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885"/>
  </bookViews>
  <sheets>
    <sheet name="T96" sheetId="106" r:id="rId1"/>
    <sheet name="T94" sheetId="105" r:id="rId2"/>
    <sheet name="T93" sheetId="104" r:id="rId3"/>
    <sheet name="T92" sheetId="103" r:id="rId4"/>
    <sheet name="T91" sheetId="102" r:id="rId5"/>
    <sheet name="T90" sheetId="101" r:id="rId6"/>
    <sheet name="T89" sheetId="100" r:id="rId7"/>
    <sheet name="T87" sheetId="99" r:id="rId8"/>
    <sheet name="T86" sheetId="98" r:id="rId9"/>
    <sheet name="T85" sheetId="97" r:id="rId10"/>
    <sheet name="T83" sheetId="96" r:id="rId11"/>
    <sheet name="T82" sheetId="95" r:id="rId12"/>
    <sheet name="T81" sheetId="94" r:id="rId13"/>
    <sheet name="T80" sheetId="93" r:id="rId14"/>
    <sheet name="T79" sheetId="92" r:id="rId15"/>
    <sheet name="T78" sheetId="91" r:id="rId16"/>
    <sheet name="T76" sheetId="90" r:id="rId17"/>
    <sheet name="T75" sheetId="89" r:id="rId18"/>
    <sheet name="T72" sheetId="88" r:id="rId19"/>
    <sheet name="T71" sheetId="87" r:id="rId20"/>
    <sheet name="T63" sheetId="86" r:id="rId21"/>
    <sheet name="T62" sheetId="85" r:id="rId22"/>
    <sheet name="T61" sheetId="84" r:id="rId23"/>
    <sheet name="T60" sheetId="83" r:id="rId24"/>
    <sheet name="T59" sheetId="82" r:id="rId25"/>
    <sheet name="T58" sheetId="81" r:id="rId26"/>
    <sheet name="T57" sheetId="80" r:id="rId27"/>
    <sheet name="T56" sheetId="79" r:id="rId28"/>
    <sheet name="T54" sheetId="78" r:id="rId29"/>
    <sheet name="T53" sheetId="77" r:id="rId30"/>
    <sheet name="T51" sheetId="76" r:id="rId31"/>
    <sheet name="T50" sheetId="75" r:id="rId32"/>
    <sheet name="T49" sheetId="74" r:id="rId33"/>
    <sheet name="T48" sheetId="73" r:id="rId34"/>
    <sheet name="T47" sheetId="72" r:id="rId35"/>
    <sheet name="T46" sheetId="71" r:id="rId36"/>
    <sheet name="T45" sheetId="70" r:id="rId37"/>
    <sheet name="T43" sheetId="69" r:id="rId38"/>
    <sheet name="T42" sheetId="68" r:id="rId39"/>
    <sheet name="T41" sheetId="67" r:id="rId40"/>
    <sheet name="T40" sheetId="66" r:id="rId41"/>
    <sheet name="T37" sheetId="65" r:id="rId42"/>
    <sheet name="T36" sheetId="64" r:id="rId43"/>
    <sheet name="T35" sheetId="63" r:id="rId44"/>
    <sheet name="T33" sheetId="62" r:id="rId45"/>
    <sheet name="T32" sheetId="61" r:id="rId46"/>
    <sheet name="T31" sheetId="60" r:id="rId47"/>
    <sheet name="T29" sheetId="59" r:id="rId48"/>
    <sheet name="T28" sheetId="58" r:id="rId49"/>
    <sheet name="T27" sheetId="57" r:id="rId50"/>
    <sheet name="T16" sheetId="56" r:id="rId51"/>
    <sheet name="T15" sheetId="55" r:id="rId52"/>
    <sheet name="T13" sheetId="54" r:id="rId53"/>
    <sheet name="T08" sheetId="53" r:id="rId54"/>
    <sheet name="T07" sheetId="52" r:id="rId55"/>
    <sheet name="T06" sheetId="51" r:id="rId56"/>
    <sheet name="T05" sheetId="50" r:id="rId57"/>
    <sheet name="MDF" sheetId="49" r:id="rId58"/>
    <sheet name="LIQ" sheetId="48" r:id="rId59"/>
    <sheet name="KLD" sheetId="47" r:id="rId60"/>
    <sheet name="KGS" sheetId="46" r:id="rId61"/>
    <sheet name="KGI" sheetId="45" r:id="rId62"/>
    <sheet name="KCB" sheetId="44" r:id="rId63"/>
    <sheet name="H02" sheetId="43" r:id="rId64"/>
    <sheet name="GTF" sheetId="42" r:id="rId65"/>
    <sheet name="FLX" sheetId="41" r:id="rId66"/>
    <sheet name="FLT" sheetId="40" r:id="rId67"/>
    <sheet name="FLR" sheetId="39" r:id="rId68"/>
    <sheet name="CRO" sheetId="38" r:id="rId69"/>
    <sheet name="CP4" sheetId="37" r:id="rId70"/>
    <sheet name="CP3" sheetId="36" r:id="rId71"/>
    <sheet name="BST" sheetId="35" r:id="rId72"/>
    <sheet name="BON" sheetId="34" r:id="rId73"/>
    <sheet name="STF" sheetId="33" r:id="rId74"/>
    <sheet name="SEF" sheetId="32" r:id="rId75"/>
    <sheet name="NVF" sheetId="31" r:id="rId76"/>
    <sheet name="NTF" sheetId="28" r:id="rId77"/>
    <sheet name="MID" sheetId="27" r:id="rId78"/>
    <sheet name="MAA" sheetId="26" r:id="rId79"/>
    <sheet name="KWG" sheetId="25" r:id="rId80"/>
    <sheet name="KUS" sheetId="24" r:id="rId81"/>
    <sheet name="KSF" sheetId="23" r:id="rId82"/>
    <sheet name="KOP" sheetId="22" r:id="rId83"/>
    <sheet name="KIP" sheetId="21" r:id="rId84"/>
    <sheet name="KIE" sheetId="20" r:id="rId85"/>
    <sheet name="K30" sheetId="17" r:id="rId86"/>
    <sheet name="IG1" sheetId="16" r:id="rId87"/>
    <sheet name="GOF" sheetId="15" r:id="rId88"/>
    <sheet name="GEM" sheetId="14" r:id="rId89"/>
    <sheet name="ASSET ALLOCATOR" sheetId="13" r:id="rId90"/>
    <sheet name="EME" sheetId="12" r:id="rId91"/>
    <sheet name="ELS" sheetId="11" r:id="rId92"/>
    <sheet name="CPL" sheetId="10" r:id="rId93"/>
    <sheet name="CP2" sheetId="9" r:id="rId94"/>
    <sheet name="CP1" sheetId="8" r:id="rId95"/>
    <sheet name="CLASSIC EQUITY" sheetId="7" r:id="rId96"/>
    <sheet name="BTF" sheetId="6" r:id="rId97"/>
    <sheet name="BEF" sheetId="5" r:id="rId98"/>
    <sheet name="BAL" sheetId="4" r:id="rId99"/>
    <sheet name="Dividend Details" sheetId="107" r:id="rId100"/>
    <sheet name="NAV Details" sheetId="108" r:id="rId101"/>
    <sheet name="Common Reports" sheetId="109" r:id="rId102"/>
  </sheets>
  <calcPr calcId="152511"/>
</workbook>
</file>

<file path=xl/calcChain.xml><?xml version="1.0" encoding="utf-8"?>
<calcChain xmlns="http://schemas.openxmlformats.org/spreadsheetml/2006/main">
  <c r="H26" i="78" l="1"/>
  <c r="G26" i="78"/>
  <c r="H27" i="77"/>
  <c r="G27" i="77"/>
  <c r="H30" i="75"/>
  <c r="G30" i="75"/>
  <c r="H39" i="67"/>
  <c r="G39" i="67"/>
  <c r="H30" i="66"/>
  <c r="G30" i="66"/>
  <c r="H27" i="64"/>
  <c r="G27" i="64"/>
  <c r="H24" i="64"/>
  <c r="G24" i="64"/>
  <c r="H27" i="63"/>
  <c r="G27" i="63"/>
  <c r="H24" i="63"/>
  <c r="G24" i="63"/>
  <c r="H33" i="62"/>
  <c r="G33" i="62"/>
  <c r="H30" i="62"/>
  <c r="G30" i="62"/>
  <c r="H25" i="60"/>
  <c r="G25" i="60"/>
  <c r="H22" i="60"/>
  <c r="G22" i="60"/>
  <c r="H31" i="57"/>
  <c r="G31" i="57"/>
  <c r="H28" i="57"/>
  <c r="G28" i="57"/>
  <c r="G28" i="45"/>
  <c r="G6" i="42"/>
  <c r="F6" i="42"/>
</calcChain>
</file>

<file path=xl/sharedStrings.xml><?xml version="1.0" encoding="utf-8"?>
<sst xmlns="http://schemas.openxmlformats.org/spreadsheetml/2006/main" count="13188" uniqueCount="2364">
  <si>
    <t>Portfolio of Kotak Mahindra Balance Unit Scheme 99 as on 31-Oct-2016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</si>
  <si>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</si>
  <si>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</si>
  <si>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</si>
  <si>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</si>
  <si>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</si>
  <si>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</si>
  <si>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</si>
  <si>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</si>
  <si>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</si>
  <si>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HDFC Bank Ltd.</t>
  </si>
  <si>
    <t>INE040A01026</t>
  </si>
  <si>
    <t>Banks</t>
  </si>
  <si>
    <t>ICICI Bank Ltd.</t>
  </si>
  <si>
    <t>INE090A01021</t>
  </si>
  <si>
    <t>V.S.T Tillers Tractors Ltd</t>
  </si>
  <si>
    <t>INE764D01017</t>
  </si>
  <si>
    <t>Auto</t>
  </si>
  <si>
    <t>IndusInd Bank Ltd.</t>
  </si>
  <si>
    <t>INE095A01012</t>
  </si>
  <si>
    <t>Zee Entertainment Enterprises Ltd</t>
  </si>
  <si>
    <t>INE256A01028</t>
  </si>
  <si>
    <t>Media and Entertainment</t>
  </si>
  <si>
    <t>Strides Arcolab Ltd.</t>
  </si>
  <si>
    <t>INE939A01011</t>
  </si>
  <si>
    <t>Pharmaceuticals</t>
  </si>
  <si>
    <t>Maruti Suzuki India Limited</t>
  </si>
  <si>
    <t>INE585B01010</t>
  </si>
  <si>
    <t>Infosys Ltd.</t>
  </si>
  <si>
    <t>INE009A01021</t>
  </si>
  <si>
    <t>Software</t>
  </si>
  <si>
    <t>GAIL (India) Ltd.</t>
  </si>
  <si>
    <t>INE129A01019</t>
  </si>
  <si>
    <t>Gas</t>
  </si>
  <si>
    <t>Fag Bearings India Ltd.</t>
  </si>
  <si>
    <t>INE513A01014</t>
  </si>
  <si>
    <t>Industrial Products</t>
  </si>
  <si>
    <t>Reliance Industries Ltd.</t>
  </si>
  <si>
    <t>INE002A01018</t>
  </si>
  <si>
    <t>Petroleum Products</t>
  </si>
  <si>
    <t>The Ramco Cements Ltd</t>
  </si>
  <si>
    <t>INE331A01037</t>
  </si>
  <si>
    <t>Cement</t>
  </si>
  <si>
    <t>Larsen and Toubro Ltd.</t>
  </si>
  <si>
    <t>INE018A01030</t>
  </si>
  <si>
    <t>Construction Project</t>
  </si>
  <si>
    <t>JK Cement Ltd.</t>
  </si>
  <si>
    <t>INE823G01014</t>
  </si>
  <si>
    <t>HDFC Ltd.</t>
  </si>
  <si>
    <t>INE001A01036</t>
  </si>
  <si>
    <t>Finance</t>
  </si>
  <si>
    <t>D.B. Corp Limited</t>
  </si>
  <si>
    <t>INE950I01011</t>
  </si>
  <si>
    <t>ICICI PRUDENTIAL INSURAANCE</t>
  </si>
  <si>
    <t>INE726G01019</t>
  </si>
  <si>
    <t>Apollo Hospitals Enterprise Ltd.</t>
  </si>
  <si>
    <t>INE437A01024</t>
  </si>
  <si>
    <t>Healthcare Services</t>
  </si>
  <si>
    <t>State Bank Of India.</t>
  </si>
  <si>
    <t>INE062A01020</t>
  </si>
  <si>
    <t>Tata Motors Ltd.</t>
  </si>
  <si>
    <t>INE155A01022</t>
  </si>
  <si>
    <t>ITC Ltd.</t>
  </si>
  <si>
    <t>INE154A01025</t>
  </si>
  <si>
    <t>Consumer Non Durables</t>
  </si>
  <si>
    <t>Shriram Transport Finance Co Ltd.</t>
  </si>
  <si>
    <t>INE721A01013</t>
  </si>
  <si>
    <t>Techno Electric &amp; Engineering Co Ltd.</t>
  </si>
  <si>
    <t>INE286K01024</t>
  </si>
  <si>
    <t>Cipla Ltd.</t>
  </si>
  <si>
    <t>INE059A01026</t>
  </si>
  <si>
    <t>SRF Ltd.</t>
  </si>
  <si>
    <t>INE647A01010</t>
  </si>
  <si>
    <t>Textile Products</t>
  </si>
  <si>
    <t>Whirlpool of India Ltd.</t>
  </si>
  <si>
    <t>INE716A01013</t>
  </si>
  <si>
    <t>Consumer Durables</t>
  </si>
  <si>
    <t>Atul Ltd.</t>
  </si>
  <si>
    <t>INE100A01010</t>
  </si>
  <si>
    <t>Chemicals</t>
  </si>
  <si>
    <t>AXIS Bank Ltd.</t>
  </si>
  <si>
    <t>INE238A01034</t>
  </si>
  <si>
    <t>Motherson Sumi Systems Ltd.</t>
  </si>
  <si>
    <t>INE775A01035</t>
  </si>
  <si>
    <t>Auto Ancillaries</t>
  </si>
  <si>
    <t>Hindustan Petroleum Corporation Ltd.</t>
  </si>
  <si>
    <t>INE094A01015</t>
  </si>
  <si>
    <t>Mahindra &amp; Mahindra Ltd.</t>
  </si>
  <si>
    <t>INE101A01026</t>
  </si>
  <si>
    <t>Solar Industries India Limited</t>
  </si>
  <si>
    <t>INE343H01029</t>
  </si>
  <si>
    <t>Equitas Holdings Ltd</t>
  </si>
  <si>
    <t>INE988K01017</t>
  </si>
  <si>
    <t>Ultratech Cement Ltd.</t>
  </si>
  <si>
    <t>INE481G01011</t>
  </si>
  <si>
    <t>Va Tech Wabag Limited</t>
  </si>
  <si>
    <t>INE956G01038</t>
  </si>
  <si>
    <t>Engineering Services</t>
  </si>
  <si>
    <t>Finolex Cables Ltd.</t>
  </si>
  <si>
    <t>INE235A01022</t>
  </si>
  <si>
    <t>Persistent Systems Limited</t>
  </si>
  <si>
    <t>INE262H01013</t>
  </si>
  <si>
    <t>Kirloskar Oil Engines Ltd.</t>
  </si>
  <si>
    <t>INE146L01010</t>
  </si>
  <si>
    <t>Navkar Corporation Limited</t>
  </si>
  <si>
    <t>INE278M01019</t>
  </si>
  <si>
    <t>Transportation</t>
  </si>
  <si>
    <t>GNA Axles Ltd</t>
  </si>
  <si>
    <t>INE934S01014</t>
  </si>
  <si>
    <t>Carborundum Universal Ltd.</t>
  </si>
  <si>
    <t>INE120A01034</t>
  </si>
  <si>
    <t>Havells India Ltd.</t>
  </si>
  <si>
    <t>INE176B01034</t>
  </si>
  <si>
    <t>Bharat Forge Ltd.</t>
  </si>
  <si>
    <t>INE465A01025</t>
  </si>
  <si>
    <t>Tata Consultancy Services Ltd.</t>
  </si>
  <si>
    <t>INE467B01029</t>
  </si>
  <si>
    <t>Bank Of Baroda</t>
  </si>
  <si>
    <t>INE028A01039</t>
  </si>
  <si>
    <t>HCL Technologies Ltd.</t>
  </si>
  <si>
    <t>INE860A01027</t>
  </si>
  <si>
    <t>Oil And Natural Gas Corporation Ltd.</t>
  </si>
  <si>
    <t>INE213A01029</t>
  </si>
  <si>
    <t>Oil</t>
  </si>
  <si>
    <t>The Indian Hotels Company Ltd.</t>
  </si>
  <si>
    <t>INE053A01029</t>
  </si>
  <si>
    <t>Hotels</t>
  </si>
  <si>
    <t>Thermax Ltd.</t>
  </si>
  <si>
    <t>INE152A01029</t>
  </si>
  <si>
    <t>Industrial Capital Goods</t>
  </si>
  <si>
    <t>UPL Ltd</t>
  </si>
  <si>
    <t>INE628A01036</t>
  </si>
  <si>
    <t>Pesticides</t>
  </si>
  <si>
    <t>Voltas Ltd.</t>
  </si>
  <si>
    <t>INE226A01021</t>
  </si>
  <si>
    <t>Pennar Engineered Building Systems Limited</t>
  </si>
  <si>
    <t>INE455O01019</t>
  </si>
  <si>
    <t>Ferrous Metals</t>
  </si>
  <si>
    <t>Ramkrishna Forgings Ltd.</t>
  </si>
  <si>
    <t>INE399G01015</t>
  </si>
  <si>
    <t>Bajaj Finserv Ltd.</t>
  </si>
  <si>
    <t>INE918I01018</t>
  </si>
  <si>
    <t>Jubilant Foodworks Limited</t>
  </si>
  <si>
    <t>INE797F01012</t>
  </si>
  <si>
    <t>Sun TV Network Limited</t>
  </si>
  <si>
    <t>INE424H01027</t>
  </si>
  <si>
    <t>Federal Bank Ltd.</t>
  </si>
  <si>
    <t>INE171A01029</t>
  </si>
  <si>
    <t>Arvind Ltd</t>
  </si>
  <si>
    <t>INE034A01011</t>
  </si>
  <si>
    <t>Endurance Technologies Ltd</t>
  </si>
  <si>
    <t>INE913H01037</t>
  </si>
  <si>
    <t>Mahindra &amp; Mahindra Financial Services Ltd.</t>
  </si>
  <si>
    <t>INE774D01024</t>
  </si>
  <si>
    <t>Total</t>
  </si>
  <si>
    <t>Warrants</t>
  </si>
  <si>
    <t>INE001A13031</t>
  </si>
  <si>
    <t>Debt Instruments</t>
  </si>
  <si>
    <t>Debentures and Bonds**</t>
  </si>
  <si>
    <t>INE062A08124</t>
  </si>
  <si>
    <t>CRISIL AA+</t>
  </si>
  <si>
    <t>Syndicate Bank</t>
  </si>
  <si>
    <t>INE667A08070</t>
  </si>
  <si>
    <t>CARE AA-</t>
  </si>
  <si>
    <t>Konkan Railway Corporation Ltd.</t>
  </si>
  <si>
    <t>INE139F07030</t>
  </si>
  <si>
    <t>ICRA AAA</t>
  </si>
  <si>
    <t>Kotak Mahindra Bank Ltd.</t>
  </si>
  <si>
    <t>INE166A08032</t>
  </si>
  <si>
    <t>CRISIL AAA</t>
  </si>
  <si>
    <t>INE667A08062</t>
  </si>
  <si>
    <t>Andhra Bank</t>
  </si>
  <si>
    <t>INE434A08067</t>
  </si>
  <si>
    <t>CRISIL AA-</t>
  </si>
  <si>
    <t>LIC Housing Finance Ltd.</t>
  </si>
  <si>
    <t>INE115A07DD3</t>
  </si>
  <si>
    <t>Privately placed / Unlisted</t>
  </si>
  <si>
    <t>Tata Sons Ltd.</t>
  </si>
  <si>
    <t>INE895D08535</t>
  </si>
  <si>
    <t>Government Dated Securities</t>
  </si>
  <si>
    <t>Government Stock - 2023</t>
  </si>
  <si>
    <t>IN2820160074</t>
  </si>
  <si>
    <t>SOV</t>
  </si>
  <si>
    <t>Government Stock - 2024</t>
  </si>
  <si>
    <t>IN2920160107</t>
  </si>
  <si>
    <t>IN0020090034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</si>
  <si>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</si>
  <si>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</si>
  <si>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</si>
  <si>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</si>
  <si>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</si>
  <si>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</si>
  <si>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69.81%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</si>
  <si>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</si>
  <si>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</si>
  <si>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</si>
  <si>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31-Oct-2016</t>
  </si>
  <si>
    <t>Industry</t>
  </si>
  <si>
    <t>INE237A01028</t>
  </si>
  <si>
    <t>YES Bank Ltd.</t>
  </si>
  <si>
    <t>INE528G01019</t>
  </si>
  <si>
    <t>Punjab National Bank</t>
  </si>
  <si>
    <t>INE160A01022</t>
  </si>
  <si>
    <t>Canara Bank</t>
  </si>
  <si>
    <t>INE476A01014</t>
  </si>
  <si>
    <t>Bank of India</t>
  </si>
  <si>
    <t>INE084A01016</t>
  </si>
  <si>
    <t>Portfolio of Kotak PSU Bank ETF as on 31-Oct-2016</t>
  </si>
  <si>
    <t>Union Bank of India</t>
  </si>
  <si>
    <t>INE692A01016</t>
  </si>
  <si>
    <t>IDBI Bank Ltd</t>
  </si>
  <si>
    <t>INE008A01015</t>
  </si>
  <si>
    <t>Allahabad Bank</t>
  </si>
  <si>
    <t>INE428A01015</t>
  </si>
  <si>
    <t>Oriental Bank of Commerce</t>
  </si>
  <si>
    <t>INE141A01014</t>
  </si>
  <si>
    <t>INE667A01018</t>
  </si>
  <si>
    <t>INE434A01013</t>
  </si>
  <si>
    <t>Portfolio of Kotak Classic Equity Scheme as on 31-Oct-2016</t>
  </si>
  <si>
    <t>Bharat Petroleum Corporation  Ltd.</t>
  </si>
  <si>
    <t>INE029A01011</t>
  </si>
  <si>
    <t>Grasim Industries Ltd.</t>
  </si>
  <si>
    <t>INE047A01021</t>
  </si>
  <si>
    <t>Hero MotoCorp Ltd.</t>
  </si>
  <si>
    <t>INE158A01026</t>
  </si>
  <si>
    <t>Power Grid Corporation of India Ltd.</t>
  </si>
  <si>
    <t>INE752E01010</t>
  </si>
  <si>
    <t>Power</t>
  </si>
  <si>
    <t>Asian Paints(India) Ltd.</t>
  </si>
  <si>
    <t>INE021A01026</t>
  </si>
  <si>
    <t>National Thermal Power Corporation Ltd.</t>
  </si>
  <si>
    <t>INE733E01010</t>
  </si>
  <si>
    <t>Tata Steel Limited</t>
  </si>
  <si>
    <t>INE081A01012</t>
  </si>
  <si>
    <t>Bajaj Finance Limited</t>
  </si>
  <si>
    <t>INE296A01024</t>
  </si>
  <si>
    <t>Hindalco Industries Ltd.</t>
  </si>
  <si>
    <t>INE038A01020</t>
  </si>
  <si>
    <t>Non - Ferrous Metals</t>
  </si>
  <si>
    <t>Hindustan Unilever Ltd.</t>
  </si>
  <si>
    <t>INE030A01027</t>
  </si>
  <si>
    <t>Castrol (India) Ltd.</t>
  </si>
  <si>
    <t>INE172A01027</t>
  </si>
  <si>
    <t>Petronet LNG Ltd.</t>
  </si>
  <si>
    <t>INE347G01014</t>
  </si>
  <si>
    <t>Biocon Ltd.</t>
  </si>
  <si>
    <t>INE376G01013</t>
  </si>
  <si>
    <t>ACC Ltd.</t>
  </si>
  <si>
    <t>INE012A01025</t>
  </si>
  <si>
    <t>JSW Steel Ltd.</t>
  </si>
  <si>
    <t>INE019A01020</t>
  </si>
  <si>
    <t>Bosch Limited</t>
  </si>
  <si>
    <t>INE323A01026</t>
  </si>
  <si>
    <t>RBL Bank Ltd</t>
  </si>
  <si>
    <t>INE976G01028</t>
  </si>
  <si>
    <t>Ambuja Cements Ltd.</t>
  </si>
  <si>
    <t>INE079A01024</t>
  </si>
  <si>
    <t>Lupin Ltd.</t>
  </si>
  <si>
    <t>INE326A01037</t>
  </si>
  <si>
    <t>Sun Pharmaceutical Industries Ltd.</t>
  </si>
  <si>
    <t>INE044A01036</t>
  </si>
  <si>
    <t>Eicher Motors Ltd.</t>
  </si>
  <si>
    <t>INE066A01013</t>
  </si>
  <si>
    <t>Tech Mahindra Ltd.</t>
  </si>
  <si>
    <t>INE669C01036</t>
  </si>
  <si>
    <t>Dr.Reddy's  Laboratories Ltd.</t>
  </si>
  <si>
    <t>INE089A01023</t>
  </si>
  <si>
    <t>Vedanta Ltd.</t>
  </si>
  <si>
    <t>INE205A01025</t>
  </si>
  <si>
    <t>Minerals/Mining</t>
  </si>
  <si>
    <t>Pidilite Industries Ltd.</t>
  </si>
  <si>
    <t>INE318A01026</t>
  </si>
  <si>
    <t>Wipro Ltd.</t>
  </si>
  <si>
    <t>INE075A01022</t>
  </si>
  <si>
    <t>Aditya Birla Nuvo Limited</t>
  </si>
  <si>
    <t>INE069A01017</t>
  </si>
  <si>
    <t>Services</t>
  </si>
  <si>
    <t>IN9155A01020</t>
  </si>
  <si>
    <t>Idea Cellular Ltd.</t>
  </si>
  <si>
    <t>INE669E01016</t>
  </si>
  <si>
    <t>Telecom - Services</t>
  </si>
  <si>
    <t>Bajaj Auto Ltd.</t>
  </si>
  <si>
    <t>INE917I01010</t>
  </si>
  <si>
    <t>Futures</t>
  </si>
  <si>
    <t>ICICI Bank Ltd.-NOV2016</t>
  </si>
  <si>
    <t>IndusInd Bank Ltd.-NOV2016</t>
  </si>
  <si>
    <t>Maruti Suzuki India Limited-NOV2016</t>
  </si>
  <si>
    <t>ITC Ltd.-NOV2016</t>
  </si>
  <si>
    <t>Ultratech Cement Ltd.-NOV2016</t>
  </si>
  <si>
    <t>Bajaj Auto Ltd.-NOV2016</t>
  </si>
  <si>
    <t>Term Deposits (Placed as margin)</t>
  </si>
  <si>
    <t>Bank</t>
  </si>
  <si>
    <t>Duration</t>
  </si>
  <si>
    <t>86 Days</t>
  </si>
  <si>
    <t>Portfolio Turnover Ratio  : 239.07%</t>
  </si>
  <si>
    <t>Portfolio of Kotak Capital Protection Oriented Scheme Series 1 as on 31-Oct-2016</t>
  </si>
  <si>
    <t>Britannia Industries Ltd.</t>
  </si>
  <si>
    <t>INE216A01022</t>
  </si>
  <si>
    <t>Ashok Leyland Ltd.</t>
  </si>
  <si>
    <t>INE208A01029</t>
  </si>
  <si>
    <t>Sun Pharma Advance Research Co.Ltd</t>
  </si>
  <si>
    <t>INE232I01014</t>
  </si>
  <si>
    <t>INE774D07NP4</t>
  </si>
  <si>
    <t>FITCH IND AAA</t>
  </si>
  <si>
    <t>HDB Financial Services Ltd.</t>
  </si>
  <si>
    <t>INE756I07670</t>
  </si>
  <si>
    <t>Reliance Jio Infocomm Limited</t>
  </si>
  <si>
    <t>INE110L07021</t>
  </si>
  <si>
    <t xml:space="preserve">Nabha Power Ltd. ( backed by unconditional and irrevocable guarantee by Larsen &amp; Toubro Ltd ) </t>
  </si>
  <si>
    <t>INE445L08268</t>
  </si>
  <si>
    <t>INE001A07OB6</t>
  </si>
  <si>
    <t>Power Finance Corporation Ltd.</t>
  </si>
  <si>
    <t>INE134E08HU9</t>
  </si>
  <si>
    <t>INE134E08BE6</t>
  </si>
  <si>
    <t>Government Stock - 2018</t>
  </si>
  <si>
    <t>IN2920150272</t>
  </si>
  <si>
    <t>IN2920150371</t>
  </si>
  <si>
    <t>Average Maturity of the portfolio : 1.37 Years</t>
  </si>
  <si>
    <t>Portfolio of Kotak Capital Protection Oriented Scheme Series 2 as on 31-Oct-2016</t>
  </si>
  <si>
    <t>Dish TV India Ltd.</t>
  </si>
  <si>
    <t>INE836F01026</t>
  </si>
  <si>
    <t>Cadila Healthcare Ltd.</t>
  </si>
  <si>
    <t>INE010B01027</t>
  </si>
  <si>
    <t>Coal India Limited</t>
  </si>
  <si>
    <t>INE522F01014</t>
  </si>
  <si>
    <t>Cummins India Ltd.</t>
  </si>
  <si>
    <t>INE298A01020</t>
  </si>
  <si>
    <t>Aurobindo Pharma Ltd.</t>
  </si>
  <si>
    <t>INE406A01037</t>
  </si>
  <si>
    <t>Divis Laboratories Ltd.</t>
  </si>
  <si>
    <t>INE361B01024</t>
  </si>
  <si>
    <t>Rural Electrification Corporation Ltd.</t>
  </si>
  <si>
    <t>INE020B07HY0</t>
  </si>
  <si>
    <t>Export-Import Bank of India.</t>
  </si>
  <si>
    <t>INE514E08DD7</t>
  </si>
  <si>
    <t>ZCB</t>
  </si>
  <si>
    <t>ICICI Home Finance Company Limited</t>
  </si>
  <si>
    <t>INE071G08718</t>
  </si>
  <si>
    <t>INE756I07696</t>
  </si>
  <si>
    <t>INE001A07OG5</t>
  </si>
  <si>
    <t>INE115A07EQ3</t>
  </si>
  <si>
    <t>Average Maturity of the portfolio : 1.54 Years</t>
  </si>
  <si>
    <t>Portfolio of Kotak Equity Arbitrage Fund as on 31-Oct-2016</t>
  </si>
  <si>
    <t>IDFC Limited</t>
  </si>
  <si>
    <t>INE043D01016</t>
  </si>
  <si>
    <t>Indiabulls Housing Finance Limited</t>
  </si>
  <si>
    <t>INE148I01020</t>
  </si>
  <si>
    <t>United Spirits Ltd</t>
  </si>
  <si>
    <t>INE854D01016</t>
  </si>
  <si>
    <t>Tata Chemicals Ltd.</t>
  </si>
  <si>
    <t>INE092A01019</t>
  </si>
  <si>
    <t>SKS Microfinance Limited</t>
  </si>
  <si>
    <t>INE180K01011</t>
  </si>
  <si>
    <t>Bharat Electronics Ltd.</t>
  </si>
  <si>
    <t>INE263A01016</t>
  </si>
  <si>
    <t>Tata Global Beverages Limited</t>
  </si>
  <si>
    <t>INE192A01025</t>
  </si>
  <si>
    <t>Cairn India Limited</t>
  </si>
  <si>
    <t>INE910H01017</t>
  </si>
  <si>
    <t>Reliance Capital Ltd.</t>
  </si>
  <si>
    <t>INE013A01015</t>
  </si>
  <si>
    <t>Dewan Housing Finance Corporation Ltd.</t>
  </si>
  <si>
    <t>INE202B01012</t>
  </si>
  <si>
    <t>Indraprastha Gas Ltd.</t>
  </si>
  <si>
    <t>INE203G01019</t>
  </si>
  <si>
    <t>Tata Communications Ltd</t>
  </si>
  <si>
    <t>INE151A01013</t>
  </si>
  <si>
    <t>Exide Industries Ltd.</t>
  </si>
  <si>
    <t>INE302A01020</t>
  </si>
  <si>
    <t>Reliance Infrastructure Ltd</t>
  </si>
  <si>
    <t>INE036A01016</t>
  </si>
  <si>
    <t>L&amp;T Finance Holdings Ltd</t>
  </si>
  <si>
    <t>INE498L01015</t>
  </si>
  <si>
    <t>Titan Company Ltd.</t>
  </si>
  <si>
    <t>INE280A01028</t>
  </si>
  <si>
    <t>DLF Limited</t>
  </si>
  <si>
    <t>INE271C01023</t>
  </si>
  <si>
    <t>Construction</t>
  </si>
  <si>
    <t>Engineers India Ltd</t>
  </si>
  <si>
    <t>INE510A01028</t>
  </si>
  <si>
    <t>NCC Limited</t>
  </si>
  <si>
    <t>INE868B01028</t>
  </si>
  <si>
    <t>Reliance Communications Ltd.</t>
  </si>
  <si>
    <t>INE330H01018</t>
  </si>
  <si>
    <t>Jain Irrigation Systems Ltd.</t>
  </si>
  <si>
    <t>INE175A01038</t>
  </si>
  <si>
    <t>Century Textiles &amp; Industries Ltd.</t>
  </si>
  <si>
    <t>INE055A01016</t>
  </si>
  <si>
    <t>India Cements Ltd.</t>
  </si>
  <si>
    <t>INE383A01012</t>
  </si>
  <si>
    <t>INE115A01026</t>
  </si>
  <si>
    <t>Oracle Financial Services Software Ltd</t>
  </si>
  <si>
    <t>INE881D01027</t>
  </si>
  <si>
    <t>Tata Power Company Ltd.</t>
  </si>
  <si>
    <t>INE245A01021</t>
  </si>
  <si>
    <t>Tata Elxsi Ltd.</t>
  </si>
  <si>
    <t>INE670A01012</t>
  </si>
  <si>
    <t>Adani Power Ltd</t>
  </si>
  <si>
    <t>INE814H01011</t>
  </si>
  <si>
    <t>Reliance Power Ltd.</t>
  </si>
  <si>
    <t>INE614G01033</t>
  </si>
  <si>
    <t>The South Indian Bank Ltd.</t>
  </si>
  <si>
    <t>INE683A01023</t>
  </si>
  <si>
    <t>Adani Ports and Special Economic Zone Limited</t>
  </si>
  <si>
    <t>INE742F01042</t>
  </si>
  <si>
    <t>Housing Development and Infrastructure Limited</t>
  </si>
  <si>
    <t>INE191I01012</t>
  </si>
  <si>
    <t>TV18 Broadcast Ltd</t>
  </si>
  <si>
    <t>INE886H01027</t>
  </si>
  <si>
    <t>CESC Ltd.</t>
  </si>
  <si>
    <t>INE486A01013</t>
  </si>
  <si>
    <t>Ajanta Pharma Ltd.</t>
  </si>
  <si>
    <t>INE031B01049</t>
  </si>
  <si>
    <t>Indiabulls Real Estate Ltd</t>
  </si>
  <si>
    <t>INE069I01010</t>
  </si>
  <si>
    <t>Hexaware Technologies Ltd.</t>
  </si>
  <si>
    <t>INE093A01033</t>
  </si>
  <si>
    <t>IRB Infrastructure Developers Ltd</t>
  </si>
  <si>
    <t>INE821I01014</t>
  </si>
  <si>
    <t>Oil India Limited</t>
  </si>
  <si>
    <t>INE274J01014</t>
  </si>
  <si>
    <t>Glenmark Pharmaceuticals Ltd</t>
  </si>
  <si>
    <t>INE935A01035</t>
  </si>
  <si>
    <t>Sintex Industries Ltd.</t>
  </si>
  <si>
    <t>INE429C01035</t>
  </si>
  <si>
    <t>GMR Infrastructure Ltd.</t>
  </si>
  <si>
    <t>INE776C01039</t>
  </si>
  <si>
    <t>Granules India Ltd.</t>
  </si>
  <si>
    <t>INE101D01020</t>
  </si>
  <si>
    <t>INE134E01011</t>
  </si>
  <si>
    <t>Wockhardt Ltd.</t>
  </si>
  <si>
    <t>INE049B01025</t>
  </si>
  <si>
    <t>(PTC India Limited)</t>
  </si>
  <si>
    <t>INE877F01012</t>
  </si>
  <si>
    <t>NHPC Limited</t>
  </si>
  <si>
    <t>INE848E01016</t>
  </si>
  <si>
    <t>Indo Count Industries Ltd.</t>
  </si>
  <si>
    <t>INE483B01018</t>
  </si>
  <si>
    <t>Textiles - Cotton</t>
  </si>
  <si>
    <t>MRF Ltd.</t>
  </si>
  <si>
    <t>INE883A01011</t>
  </si>
  <si>
    <t>Jindal Steel &amp; Power Ltd</t>
  </si>
  <si>
    <t>INE749A01030</t>
  </si>
  <si>
    <t>IFCI Ltd.</t>
  </si>
  <si>
    <t>INE039A01010</t>
  </si>
  <si>
    <t>United Breweries Ltd.</t>
  </si>
  <si>
    <t>INE686F01025</t>
  </si>
  <si>
    <t>Jet Airways (India) Ltd.</t>
  </si>
  <si>
    <t>INE802G01018</t>
  </si>
  <si>
    <t>Marico Ltd.</t>
  </si>
  <si>
    <t>INE196A01026</t>
  </si>
  <si>
    <t>JSW Energy Ltd.</t>
  </si>
  <si>
    <t>INE121E01018</t>
  </si>
  <si>
    <t>IDFC Bank Limited</t>
  </si>
  <si>
    <t>INE092T01019</t>
  </si>
  <si>
    <t>Torrent Pharmaceuticals Ltd.</t>
  </si>
  <si>
    <t>INE685A01028</t>
  </si>
  <si>
    <t>Hindustan Zinc Ltd</t>
  </si>
  <si>
    <t>INE267A01025</t>
  </si>
  <si>
    <t>Crompton Greaves Ltd.</t>
  </si>
  <si>
    <t>INE067A01029</t>
  </si>
  <si>
    <t>Mcleod Russel India Ltd</t>
  </si>
  <si>
    <t>INE942G01012</t>
  </si>
  <si>
    <t>Development Credit Bank Ltd.</t>
  </si>
  <si>
    <t>INE503A01015</t>
  </si>
  <si>
    <t>CEAT Ltd.</t>
  </si>
  <si>
    <t>INE482A01020</t>
  </si>
  <si>
    <t>Bharti Infratel Ltd.</t>
  </si>
  <si>
    <t>INE121J01017</t>
  </si>
  <si>
    <t>Telecom -  Equipment &amp; Accessories</t>
  </si>
  <si>
    <t>Godrej Industries Ltd</t>
  </si>
  <si>
    <t>INE233A01035</t>
  </si>
  <si>
    <t>KPIT Technologies LImited</t>
  </si>
  <si>
    <t>INE836A01035</t>
  </si>
  <si>
    <t>Indian Oil Corporation Ltd.</t>
  </si>
  <si>
    <t>INE242A01010</t>
  </si>
  <si>
    <t>Jaiprakash Associates Ltd</t>
  </si>
  <si>
    <t>INE455F01025</t>
  </si>
  <si>
    <t>Adani Enterprises Ltd</t>
  </si>
  <si>
    <t>INE423A01024</t>
  </si>
  <si>
    <t>Trading</t>
  </si>
  <si>
    <t>Torrent Power Ltd</t>
  </si>
  <si>
    <t>INE813H01021</t>
  </si>
  <si>
    <t>NIIT Technologies Ltd.</t>
  </si>
  <si>
    <t>INE591G01017</t>
  </si>
  <si>
    <t>BEML Limited</t>
  </si>
  <si>
    <t>INE258A01016</t>
  </si>
  <si>
    <t>Steel Authority of India Ltd.</t>
  </si>
  <si>
    <t>INE114A01011</t>
  </si>
  <si>
    <t>NMDC Ltd.</t>
  </si>
  <si>
    <t>INE584A01023</t>
  </si>
  <si>
    <t>Godrej Consumer Products Ltd.</t>
  </si>
  <si>
    <t>INE102D01028</t>
  </si>
  <si>
    <t>Siemens Ltd.</t>
  </si>
  <si>
    <t>INE003A01024</t>
  </si>
  <si>
    <t>INE020B01018</t>
  </si>
  <si>
    <t>Amara Raja Batteries Ltd.</t>
  </si>
  <si>
    <t>INE885A01032</t>
  </si>
  <si>
    <t>Karnataka Bank Ltd</t>
  </si>
  <si>
    <t>INE614B01018</t>
  </si>
  <si>
    <t>Bharat Heavy Electricals Ltd.</t>
  </si>
  <si>
    <t>INE257A01026</t>
  </si>
  <si>
    <t>Apollo Tyres Ltd.</t>
  </si>
  <si>
    <t>INE438A01022</t>
  </si>
  <si>
    <t>MindTree Ltd.</t>
  </si>
  <si>
    <t>INE018I01017</t>
  </si>
  <si>
    <t>Dr Reddys  Laboratories Ltd-NOV2016</t>
  </si>
  <si>
    <t>Wipro Ltd.-NOV2016</t>
  </si>
  <si>
    <t>Tata Consultancy Services Ltd.-NOV2016</t>
  </si>
  <si>
    <t>Hindustan Unilever Ltd.-NOV2016</t>
  </si>
  <si>
    <t>MindTree Ltd.-NOV2016</t>
  </si>
  <si>
    <t>Apollo Tyres Ltd.-NOV2016</t>
  </si>
  <si>
    <t>ACC Ltd.-NOV2016</t>
  </si>
  <si>
    <t>Bharat Heavy Electricals Ltd.-NOV2016</t>
  </si>
  <si>
    <t>Karnataka Bank Ltd-NOV2016</t>
  </si>
  <si>
    <t>Larsen And Toubro Ltd.-NOV2016</t>
  </si>
  <si>
    <t>Amara Raja Batteries Ltd.-NOV2016</t>
  </si>
  <si>
    <t>Rural Electrification Corporation Ltd-NOV2016</t>
  </si>
  <si>
    <t>Siemens Ltd.-NOV2016</t>
  </si>
  <si>
    <t>Apollo Hospitals Enterprises Ltd.-NOV2016</t>
  </si>
  <si>
    <t>Bharat Petroleum Corporation Ltd.-NOV2016</t>
  </si>
  <si>
    <t>Godrej Consumer Products Ltd.-NOV2016</t>
  </si>
  <si>
    <t>Allahabad Bank.-NOV2016</t>
  </si>
  <si>
    <t>NMDC Ltd.-NOV2016</t>
  </si>
  <si>
    <t>State Bank Of India-NOV2016</t>
  </si>
  <si>
    <t>Steel Authority of India Ltd.-NOV2016</t>
  </si>
  <si>
    <t>Bharat Earth Movers Ltd.-NOV2016</t>
  </si>
  <si>
    <t>NIIT Technologies Ltd-NOV2016</t>
  </si>
  <si>
    <t>Cipla Ltd.-NOV2016</t>
  </si>
  <si>
    <t>Torrent Power Ltd-NOV2016</t>
  </si>
  <si>
    <t>Punjab National Bank-NOV2016</t>
  </si>
  <si>
    <t>Jaiprakash Associates Ltd-NOV2016</t>
  </si>
  <si>
    <t>Adani Enterprises Ltd-NOV2016</t>
  </si>
  <si>
    <t>Syndicate Bank-NOV2016</t>
  </si>
  <si>
    <t>Cadila Healthcare Ltd.-NOV2016</t>
  </si>
  <si>
    <t>Indian Oil Corporation Ltd-NOV2016</t>
  </si>
  <si>
    <t>GAIL (India) Ltd.-NOV2016</t>
  </si>
  <si>
    <t>KPIT Technologies LImited-NOV2016</t>
  </si>
  <si>
    <t>Union Bank Of India-NOV2016</t>
  </si>
  <si>
    <t>Godrej Industries Ltd-NOV2016</t>
  </si>
  <si>
    <t>Bharti Infratel Ltd.-NOV2016</t>
  </si>
  <si>
    <t>Power Grid Corporation Of India Ltd-NOV2016</t>
  </si>
  <si>
    <t>CEAT Ltd.-NOV2016</t>
  </si>
  <si>
    <t>Development Credit Bank Ltd.-NOV2016</t>
  </si>
  <si>
    <t>Andhra Bank-NOV2016</t>
  </si>
  <si>
    <t>Mcleod Russel India Ltd-NOV2016</t>
  </si>
  <si>
    <t>Crompton Greaves Ltd.-NOV2016</t>
  </si>
  <si>
    <t>Havells India Ltd.-NOV2016</t>
  </si>
  <si>
    <t>Hindustan Zinc Ltd.-NOV2016</t>
  </si>
  <si>
    <t>Torrent Pharmaceuticals Ltd.-NOV2016</t>
  </si>
  <si>
    <t>IDFC Bank Limited-NOV2016</t>
  </si>
  <si>
    <t>Tata Motors Ltd.-NOV2016</t>
  </si>
  <si>
    <t>JSW Energy Ltd.-NOV2016</t>
  </si>
  <si>
    <t>Marico Ltd.-NOV2016</t>
  </si>
  <si>
    <t>Jet Airways (India) Ltd.-NOV2016</t>
  </si>
  <si>
    <t>Tata Steel Limited.-NOV2016</t>
  </si>
  <si>
    <t>Lupin Ltd.-NOV2016</t>
  </si>
  <si>
    <t>United Breweries Ltd.-NOV2016</t>
  </si>
  <si>
    <t>IFCI Ltd.-NOV2016</t>
  </si>
  <si>
    <t>Motherson Sumi Systems Ltd.-NOV2016</t>
  </si>
  <si>
    <t>HCL Technologies Ltd.-NOV2016</t>
  </si>
  <si>
    <t>National Thermal Power Corporation Limited-NOV2016</t>
  </si>
  <si>
    <t>Coal India Ltd.-NOV2016</t>
  </si>
  <si>
    <t>Jindal Steel &amp; Power Ltd.-NOV2016</t>
  </si>
  <si>
    <t>Divi s Laboratories Limited-NOV2016</t>
  </si>
  <si>
    <t>MRF Limited-NOV2016</t>
  </si>
  <si>
    <t>Indo Count Industries Ltd.-NOV2016</t>
  </si>
  <si>
    <t>Voltas Ltd.-NOV2016</t>
  </si>
  <si>
    <t>NHPC Limited-NOV2016</t>
  </si>
  <si>
    <t>Hindustan Petroleum Corporation Ltd-NOV2016</t>
  </si>
  <si>
    <t>PTC India Ltd.-NOV2016</t>
  </si>
  <si>
    <t>Federal Bank Ltd.-NOV2016</t>
  </si>
  <si>
    <t>Hindalco Industries Ltd-NOV2016</t>
  </si>
  <si>
    <t>Wockhardt Ltd.-NOV2016</t>
  </si>
  <si>
    <t>Power Finance Corporation Ltd.-NOV2016</t>
  </si>
  <si>
    <t>Granules India Ltd.-NOV2016</t>
  </si>
  <si>
    <t>GMR Infrastructure Ltd.-NOV2016</t>
  </si>
  <si>
    <t>Sintex Industries Ltd.-NOV2016</t>
  </si>
  <si>
    <t>Glenmark Pharmaceuticals Ltd-NOV2016</t>
  </si>
  <si>
    <t>Oil India Limited-NOV2016</t>
  </si>
  <si>
    <t>IRB Infrastructure Developers Ltd-NOV2016</t>
  </si>
  <si>
    <t>Hexaware Technologies Ltd.-NOV2016</t>
  </si>
  <si>
    <t>Indiabulls Real Estate Ltd-NOV2016</t>
  </si>
  <si>
    <t>Dish TV India Ltd.-NOV2016</t>
  </si>
  <si>
    <t>Ambuja Cements Ltd-NOV2016</t>
  </si>
  <si>
    <t>Ajanta Pharma Ltd.-NOV2016</t>
  </si>
  <si>
    <t>CESC Ltd.-NOV2016</t>
  </si>
  <si>
    <t>TV18 Broadcast Ltd-NOV2016</t>
  </si>
  <si>
    <t>Housing Development and Infrastructure Limited-NOV2016</t>
  </si>
  <si>
    <t>Adani Port and Special Economic Zone Limited-NOV2016</t>
  </si>
  <si>
    <t>Bharat Forge Ltd.-NOV2016</t>
  </si>
  <si>
    <t>The South Indian Bank Ltd.-NOV2016</t>
  </si>
  <si>
    <t>Biocon Ltd.-NOV2016</t>
  </si>
  <si>
    <t>Bosch Limited-NOV2016</t>
  </si>
  <si>
    <t>Reliance Power Ltd-NOV2016</t>
  </si>
  <si>
    <t>SRF Ltd.-NOV2016</t>
  </si>
  <si>
    <t>Adani Power Ltd-NOV2016</t>
  </si>
  <si>
    <t>Tata Power Co. Ltd.-NOV2016</t>
  </si>
  <si>
    <t>Tata Elxsi Ltd.-NOV2016</t>
  </si>
  <si>
    <t>Oracle Financial Services Software Ltd-NOV2016</t>
  </si>
  <si>
    <t>LIC Housing Finance Ltd.-NOV2016</t>
  </si>
  <si>
    <t>India Cements Ltd.-NOV2016</t>
  </si>
  <si>
    <t>Mahindra &amp; Mahindra Financial Services Ltd.-NOV2016</t>
  </si>
  <si>
    <t>Century Textiles &amp; Industries Ltd.-NOV2016</t>
  </si>
  <si>
    <t>Jain Irrigation Systems Ltd.-NOV2016</t>
  </si>
  <si>
    <t>Reliance Communications Ltd.-NOV2016</t>
  </si>
  <si>
    <t>NCC Limited-NOV2016</t>
  </si>
  <si>
    <t>UPL Ltd-NOV2016</t>
  </si>
  <si>
    <t>Tech Mahindra Ltd.-NOV2016</t>
  </si>
  <si>
    <t>Engineers India Ltd.-NOV2016</t>
  </si>
  <si>
    <t>Bajaj Finance Limited-NOV2016</t>
  </si>
  <si>
    <t>Pidilite Industries Ltd.-NOV2016</t>
  </si>
  <si>
    <t>Bank Of Baroda-NOV2016</t>
  </si>
  <si>
    <t>DLF Limited-NOV2016</t>
  </si>
  <si>
    <t>Yes Bank Ltd-NOV2016</t>
  </si>
  <si>
    <t>Titan Company Ltd.-NOV2016</t>
  </si>
  <si>
    <t>Sun TV Limited.-NOV2016</t>
  </si>
  <si>
    <t>JSW Steel Ltd.-NOV2016</t>
  </si>
  <si>
    <t>L&amp;T Finance Holdings Ltd-NOV2016</t>
  </si>
  <si>
    <t>Reliance Infrastructure Ltd-NOV2016</t>
  </si>
  <si>
    <t>Strides Shasun Ltd.-NOV2016</t>
  </si>
  <si>
    <t>Exide Industries Ltd-NOV2016</t>
  </si>
  <si>
    <t>Ashok Leyland Ltd.-NOV2016</t>
  </si>
  <si>
    <t>Tata Communications Ltd-NOV2016</t>
  </si>
  <si>
    <t>Eicher Motors Ltd-NOV2016</t>
  </si>
  <si>
    <t>Indraprastha Gas Ltd.-NOV2016</t>
  </si>
  <si>
    <t>Dewan Housing Finance Corporation Ltd.-NOV2016</t>
  </si>
  <si>
    <t>Sun Pharmaceuticals Industries Ltd.-NOV2016</t>
  </si>
  <si>
    <t>Reliance Capital Ltd.-NOV2016</t>
  </si>
  <si>
    <t>Infosys Ltd.-NOV2016</t>
  </si>
  <si>
    <t>Britannia Industries Ltd.-NOV2016</t>
  </si>
  <si>
    <t>Cairn India Limited-NOV2016</t>
  </si>
  <si>
    <t>Hero MotoCorp Ltd.-NOV2016</t>
  </si>
  <si>
    <t>Tata Global Beverages Limited-NOV2016</t>
  </si>
  <si>
    <t>Bharat Electronics Ltd-NOV2016</t>
  </si>
  <si>
    <t>Asian Paints Ltd.-NOV2016</t>
  </si>
  <si>
    <t>Axis Bank Ltd-NOV2016</t>
  </si>
  <si>
    <t>Aditya Birla Nuvo Limited-NOV2016</t>
  </si>
  <si>
    <t>Bharat Financial Inclusion Limited-NOV2016</t>
  </si>
  <si>
    <t>Castrol (India ) Ltd.-NOV2016</t>
  </si>
  <si>
    <t>Mahindra &amp; Mahindra Ltd.-NOV2016</t>
  </si>
  <si>
    <t>Petronet LNG Ltd.-NOV2016</t>
  </si>
  <si>
    <t>Aurobindo Pharma Ltd.-NOV2016</t>
  </si>
  <si>
    <t>Tata Motors Ltd - DVR-NOV2016</t>
  </si>
  <si>
    <t>Tata Chemicals Ltd.-NOV2016</t>
  </si>
  <si>
    <t>HDFC Ltd.-NOV2016</t>
  </si>
  <si>
    <t>United Spirits Ltd.-NOV2016</t>
  </si>
  <si>
    <t>Indiabulls Housing Finance Ltd.-NOV2016</t>
  </si>
  <si>
    <t>Zee Entertainment Enterprises Ltd-NOV2016</t>
  </si>
  <si>
    <t>IDFC Limited-NOV2016</t>
  </si>
  <si>
    <t>Shriram Transport Finance Co Ltd.-NOV2016</t>
  </si>
  <si>
    <t>Reliance Industries Ltd.-NOV2016</t>
  </si>
  <si>
    <t>Grasim Industries Ltd.-NOV2016</t>
  </si>
  <si>
    <t>HDFC Bank Ltd.-NOV2016</t>
  </si>
  <si>
    <t>Mutual Fund Units</t>
  </si>
  <si>
    <t>Kotak Floater Short Term Direct Growth</t>
  </si>
  <si>
    <t>INF174K01MW2</t>
  </si>
  <si>
    <t>Kotak Treasury Advantage Fund Direct Growth</t>
  </si>
  <si>
    <t>INF174K01JP2</t>
  </si>
  <si>
    <t>Kotak Quarterly Interval Plan Series 6-Direct Growth</t>
  </si>
  <si>
    <t>INF174K01BX3</t>
  </si>
  <si>
    <t>INE001A07PQ1</t>
  </si>
  <si>
    <t>Kotak Mahindra Prime Ltd.</t>
  </si>
  <si>
    <t>INE916DA7IQ3</t>
  </si>
  <si>
    <t>INE774D07NS8</t>
  </si>
  <si>
    <t>INE115A07JD0</t>
  </si>
  <si>
    <t>CARE AAA</t>
  </si>
  <si>
    <t>Money Market Instruments</t>
  </si>
  <si>
    <t>Commercial Paper (CP)/Certificate of Deposits (CD)**</t>
  </si>
  <si>
    <t>CP</t>
  </si>
  <si>
    <t>INE001A14PR5</t>
  </si>
  <si>
    <t>ICRA A1+</t>
  </si>
  <si>
    <t>Muthoot Finance Ltd</t>
  </si>
  <si>
    <t>INE414G14DW3</t>
  </si>
  <si>
    <t>CRISIL A1+</t>
  </si>
  <si>
    <t>294 Days</t>
  </si>
  <si>
    <t>354 Days</t>
  </si>
  <si>
    <t>357 Days</t>
  </si>
  <si>
    <t>297 Days</t>
  </si>
  <si>
    <t>368 Days</t>
  </si>
  <si>
    <t>360 Days</t>
  </si>
  <si>
    <t>212 Days</t>
  </si>
  <si>
    <t>340 Days</t>
  </si>
  <si>
    <t>343 Days</t>
  </si>
  <si>
    <t>344 Days</t>
  </si>
  <si>
    <t>365 Days</t>
  </si>
  <si>
    <t>351 Days</t>
  </si>
  <si>
    <t>352 Days</t>
  </si>
  <si>
    <t>364 Days</t>
  </si>
  <si>
    <t>350 Days</t>
  </si>
  <si>
    <t>213 Days</t>
  </si>
  <si>
    <t>Ratnakar Bank Ltd</t>
  </si>
  <si>
    <t>15 Days</t>
  </si>
  <si>
    <t>353 Days</t>
  </si>
  <si>
    <t>312 Days</t>
  </si>
  <si>
    <t>304 Days</t>
  </si>
  <si>
    <t>315 Days</t>
  </si>
  <si>
    <t>316 Days</t>
  </si>
  <si>
    <t>322 Days</t>
  </si>
  <si>
    <t>323 Days</t>
  </si>
  <si>
    <t>303 Days</t>
  </si>
  <si>
    <t>324 Days</t>
  </si>
  <si>
    <t>325 Days</t>
  </si>
  <si>
    <t>329 Days</t>
  </si>
  <si>
    <t>330 Days</t>
  </si>
  <si>
    <t>331 Days</t>
  </si>
  <si>
    <t>332 Days</t>
  </si>
  <si>
    <t>333 Days</t>
  </si>
  <si>
    <t>337 Days</t>
  </si>
  <si>
    <t>338 Days</t>
  </si>
  <si>
    <t>339 Days</t>
  </si>
  <si>
    <t>345 Days</t>
  </si>
  <si>
    <t>199 Days</t>
  </si>
  <si>
    <t>206 Days</t>
  </si>
  <si>
    <t>211 Days</t>
  </si>
  <si>
    <t>220 Days</t>
  </si>
  <si>
    <t>221 Days</t>
  </si>
  <si>
    <t>224 Days</t>
  </si>
  <si>
    <t>225 Days</t>
  </si>
  <si>
    <t>226 Days</t>
  </si>
  <si>
    <t>275 Days</t>
  </si>
  <si>
    <t>276 Days</t>
  </si>
  <si>
    <t>290 Days</t>
  </si>
  <si>
    <t>298 Days</t>
  </si>
  <si>
    <t>296 Days</t>
  </si>
  <si>
    <t>308 Days</t>
  </si>
  <si>
    <t>301 Days</t>
  </si>
  <si>
    <t>302 Days</t>
  </si>
  <si>
    <t>311 Days</t>
  </si>
  <si>
    <t>305 Days</t>
  </si>
  <si>
    <t>210 Days</t>
  </si>
  <si>
    <t>218 Days</t>
  </si>
  <si>
    <t>219 Days</t>
  </si>
  <si>
    <t>260 Days</t>
  </si>
  <si>
    <t>277 Days</t>
  </si>
  <si>
    <t>16 Days</t>
  </si>
  <si>
    <t>203 Days</t>
  </si>
  <si>
    <t>317 Days</t>
  </si>
  <si>
    <t>318 Days</t>
  </si>
  <si>
    <t>291 Days</t>
  </si>
  <si>
    <t>346 Days</t>
  </si>
  <si>
    <t>270 Days</t>
  </si>
  <si>
    <t>273 Days</t>
  </si>
  <si>
    <t>267 Days</t>
  </si>
  <si>
    <t>274 Days</t>
  </si>
  <si>
    <t>347 Days</t>
  </si>
  <si>
    <t>336 Days</t>
  </si>
  <si>
    <t>278 Days</t>
  </si>
  <si>
    <t>319 Days</t>
  </si>
  <si>
    <t>287 Days</t>
  </si>
  <si>
    <t>295 Days</t>
  </si>
  <si>
    <t>289 Days</t>
  </si>
  <si>
    <t>288 Days</t>
  </si>
  <si>
    <t>3 Days</t>
  </si>
  <si>
    <t>310 Days</t>
  </si>
  <si>
    <t>1 Days</t>
  </si>
  <si>
    <t>2 Days</t>
  </si>
  <si>
    <t>262 Days</t>
  </si>
  <si>
    <t>263 Days</t>
  </si>
  <si>
    <t>268 Days</t>
  </si>
  <si>
    <t>281 Days</t>
  </si>
  <si>
    <t>Portfolio Turnover Ratio  : 349.36%</t>
  </si>
  <si>
    <t>Portfolio of Kotak Tax Saver Scheme as on 31-Oct-2016</t>
  </si>
  <si>
    <t>Shree Cement Ltd.</t>
  </si>
  <si>
    <t>INE070A01015</t>
  </si>
  <si>
    <t>Dalmia Cement (Bharat) Ltd</t>
  </si>
  <si>
    <t>INE439L01019</t>
  </si>
  <si>
    <t>Mahanagar Gas Ltd</t>
  </si>
  <si>
    <t>INE002S01010</t>
  </si>
  <si>
    <t>SKF India Ltd</t>
  </si>
  <si>
    <t>INE640A01023</t>
  </si>
  <si>
    <t>State Bank of Bikaner &amp; Jaipur</t>
  </si>
  <si>
    <t>INE648A01026</t>
  </si>
  <si>
    <t>Multi Commodity Exchange of India Limited</t>
  </si>
  <si>
    <t>INE745G01035</t>
  </si>
  <si>
    <t>Max Financial Services Ltd</t>
  </si>
  <si>
    <t>INE180A01020</t>
  </si>
  <si>
    <t>AIA Engineering Limited</t>
  </si>
  <si>
    <t>INE212H01026</t>
  </si>
  <si>
    <t>Linde India Ltd.</t>
  </si>
  <si>
    <t>INE473A01011</t>
  </si>
  <si>
    <t>Container Corporation of India Ltd.</t>
  </si>
  <si>
    <t>INE111A01017</t>
  </si>
  <si>
    <t>Hawkins Cooker Ltd</t>
  </si>
  <si>
    <t>INE979B01015</t>
  </si>
  <si>
    <t>Household Appliances</t>
  </si>
  <si>
    <t>Navneet Education Ltd</t>
  </si>
  <si>
    <t>INE060A01024</t>
  </si>
  <si>
    <t>Blue Dart Express Ltd</t>
  </si>
  <si>
    <t>INE233B01017</t>
  </si>
  <si>
    <t>KSB Pumps Ltd.</t>
  </si>
  <si>
    <t>INE999A01015</t>
  </si>
  <si>
    <t>Preference Shares</t>
  </si>
  <si>
    <t>INE256A04022</t>
  </si>
  <si>
    <t>INE233B08087</t>
  </si>
  <si>
    <t>ICRA AA</t>
  </si>
  <si>
    <t>INE233B08095</t>
  </si>
  <si>
    <t>INE233B08103</t>
  </si>
  <si>
    <t>Portfolio Turnover Ratio  : 68.11%</t>
  </si>
  <si>
    <t>Portfolio of Kotak Emerging Equity Scheme as on 31-Oct-2016</t>
  </si>
  <si>
    <t>V-Guard Industries Ltd.</t>
  </si>
  <si>
    <t>INE951I01027</t>
  </si>
  <si>
    <t>Shriram City Union Finance Ltd.</t>
  </si>
  <si>
    <t>INE722A01011</t>
  </si>
  <si>
    <t>Alkem Laboratories Ltd.</t>
  </si>
  <si>
    <t>INE540L01014</t>
  </si>
  <si>
    <t>Kewal Kiran Clothing Limited</t>
  </si>
  <si>
    <t>INE401H01017</t>
  </si>
  <si>
    <t>PVR LTD.</t>
  </si>
  <si>
    <t>INE191H01014</t>
  </si>
  <si>
    <t>Sundaram Finance Ltd.</t>
  </si>
  <si>
    <t>INE660A01013</t>
  </si>
  <si>
    <t>Oberoi Realty Limited</t>
  </si>
  <si>
    <t>INE093I01010</t>
  </si>
  <si>
    <t>Jk Lakshmi Cement Ltd.</t>
  </si>
  <si>
    <t>INE786A01032</t>
  </si>
  <si>
    <t>Finolex Industries Ltd.</t>
  </si>
  <si>
    <t>INE183A01016</t>
  </si>
  <si>
    <t>Supreme Industries Limited</t>
  </si>
  <si>
    <t>INE195A01028</t>
  </si>
  <si>
    <t>PNC INFRATECH</t>
  </si>
  <si>
    <t>INE195J01029</t>
  </si>
  <si>
    <t>Coromandel International Limited</t>
  </si>
  <si>
    <t>INE169A01031</t>
  </si>
  <si>
    <t>Fertilisers</t>
  </si>
  <si>
    <t>Zuari Agro Chemicals Ltd</t>
  </si>
  <si>
    <t>INE840M01016</t>
  </si>
  <si>
    <t>D-Link (India) Ltd</t>
  </si>
  <si>
    <t>INE250K01012</t>
  </si>
  <si>
    <t>Hardware</t>
  </si>
  <si>
    <t>Maharashtra Seamless Ltd.</t>
  </si>
  <si>
    <t>INE271B01025</t>
  </si>
  <si>
    <t>Greaves Cotton Ltd.</t>
  </si>
  <si>
    <t>INE224A01026</t>
  </si>
  <si>
    <t>Kirloskar Brothers Ltd</t>
  </si>
  <si>
    <t>INE732A01036</t>
  </si>
  <si>
    <t>WPIL Ltd</t>
  </si>
  <si>
    <t>INE765D01014</t>
  </si>
  <si>
    <t>Power Mech Projects Ltd</t>
  </si>
  <si>
    <t>INE211R01019</t>
  </si>
  <si>
    <t>Kec International Ltd.</t>
  </si>
  <si>
    <t>INE389H01022</t>
  </si>
  <si>
    <t>GMM Pfaudler Ltd.</t>
  </si>
  <si>
    <t>INE541A01023</t>
  </si>
  <si>
    <t>Engineering</t>
  </si>
  <si>
    <t>44 Days</t>
  </si>
  <si>
    <t>77 Days</t>
  </si>
  <si>
    <t>Portfolio Turnover Ratio  : 60.36%</t>
  </si>
  <si>
    <t>Portfolio of Kotak Asset Allocator Fund as on 31-Oct-2016</t>
  </si>
  <si>
    <t>Debt Scheme</t>
  </si>
  <si>
    <t>Kotak Select Focus Fund Direct Growth</t>
  </si>
  <si>
    <t>INF174K01LS2</t>
  </si>
  <si>
    <t>Equity Scheme</t>
  </si>
  <si>
    <t>Kotak Mahindra Bond Plan-A Direct Growth</t>
  </si>
  <si>
    <t>INF174K01JC0</t>
  </si>
  <si>
    <t>Kotak Liquid Plan A-Direct Growth</t>
  </si>
  <si>
    <t>INF174K01NE8</t>
  </si>
  <si>
    <t>Portfolio Turnover Ratio  : 0%</t>
  </si>
  <si>
    <t>Portfolio of Kotak Global Emerging Market Fund as on 31-Oct-2016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</si>
  <si>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</si>
  <si>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</si>
  <si>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</si>
  <si>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</si>
  <si>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</si>
  <si>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</si>
  <si>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31-Oct-2016</t>
  </si>
  <si>
    <t>Exchange Traded Funds</t>
  </si>
  <si>
    <t>Kotak Mahindra Mutual Fund</t>
  </si>
  <si>
    <t>INF373I01049</t>
  </si>
  <si>
    <t>Portfolio of Kotak India Growth Fund Series I as on 31-Oct-2016</t>
  </si>
  <si>
    <t>Kajaria Ceramics Ltd.</t>
  </si>
  <si>
    <t>INE217B01036</t>
  </si>
  <si>
    <t>4 Days</t>
  </si>
  <si>
    <t>Portfolio Turnover Ratio  : 30.95%</t>
  </si>
  <si>
    <t>Portfolio of Kotak Mahindra 50 Unit Scheme as on 31-Oct-2016</t>
  </si>
  <si>
    <t>Bayer Crop Science Ltd</t>
  </si>
  <si>
    <t>INE462A01022</t>
  </si>
  <si>
    <t>Nestle India Ltd.</t>
  </si>
  <si>
    <t>INE239A01016</t>
  </si>
  <si>
    <t>Sanofi India Ltd.</t>
  </si>
  <si>
    <t>INE058A01010</t>
  </si>
  <si>
    <t>Alstom India Limited</t>
  </si>
  <si>
    <t>INE878A01011</t>
  </si>
  <si>
    <t>72 Days</t>
  </si>
  <si>
    <t>Portfolio Turnover Ratio  : 96.63%</t>
  </si>
  <si>
    <t>Portfolio of Kotak Infrastructure and Ecocnomic Reform Fund as on 31-Oct-2016</t>
  </si>
  <si>
    <t>Bharti Airtel Ltd.</t>
  </si>
  <si>
    <t>INE397D01024</t>
  </si>
  <si>
    <t>Gateway Distriparks Ltd.</t>
  </si>
  <si>
    <t>INE852F01015</t>
  </si>
  <si>
    <t>Gujarat Gas Company Ltd.</t>
  </si>
  <si>
    <t>INE844O01022</t>
  </si>
  <si>
    <t>Portfolio Turnover Ratio  : 64.33%</t>
  </si>
  <si>
    <t>Portfolio of Kotak Monthly Income Plan as on 31-Oct-2016</t>
  </si>
  <si>
    <t>IFB Industries Ltd.</t>
  </si>
  <si>
    <t>INE559A01017</t>
  </si>
  <si>
    <t>Bombay Burmah Trading Corporation Ltd.</t>
  </si>
  <si>
    <t>INE050A01025</t>
  </si>
  <si>
    <t>Godfrey Phillips India Ltd.</t>
  </si>
  <si>
    <t>INE260B01028</t>
  </si>
  <si>
    <t>Adlabs Entertainment Ltd</t>
  </si>
  <si>
    <t>INE172N01012</t>
  </si>
  <si>
    <t>Manpasand Beverages Ltd.</t>
  </si>
  <si>
    <t>INE122R01018</t>
  </si>
  <si>
    <t>Phillips Carbon Black Ltd.</t>
  </si>
  <si>
    <t>INE602A01015</t>
  </si>
  <si>
    <t>Jagran Prakashan Ltd</t>
  </si>
  <si>
    <t>INE199G01027</t>
  </si>
  <si>
    <t>INE476A09215</t>
  </si>
  <si>
    <t>INE020B07EY7</t>
  </si>
  <si>
    <t>Government Stock - 2034</t>
  </si>
  <si>
    <t>IN0020150051</t>
  </si>
  <si>
    <t>Government Stock - 2021</t>
  </si>
  <si>
    <t>IN3320140178</t>
  </si>
  <si>
    <t>IN2920160099</t>
  </si>
  <si>
    <t>Government Stock - 2022</t>
  </si>
  <si>
    <t>IN2920160081</t>
  </si>
  <si>
    <t>38 Days</t>
  </si>
  <si>
    <t>Average Maturity of the portfolio : 3.74 Years</t>
  </si>
  <si>
    <t>Portfolio of Kotak Opportunities as on 31-Oct-2016</t>
  </si>
  <si>
    <t>Health Care Global Enterprises Ltd</t>
  </si>
  <si>
    <t>INE075I01017</t>
  </si>
  <si>
    <t>National Buildings Construction Corporation Limite</t>
  </si>
  <si>
    <t>INE095N01023</t>
  </si>
  <si>
    <t>Prestige Estates Projects Limited</t>
  </si>
  <si>
    <t>INE811K01011</t>
  </si>
  <si>
    <t>Swaraj Engines Ltd</t>
  </si>
  <si>
    <t>INE277A01016</t>
  </si>
  <si>
    <t>DR.Lal Pathlabs Ltd</t>
  </si>
  <si>
    <t>INE600L01024</t>
  </si>
  <si>
    <t>Virtual Dynamics Software Ltd.</t>
  </si>
  <si>
    <t>INE406B01019</t>
  </si>
  <si>
    <t>SRM Radiant Infotech Ltd.</t>
  </si>
  <si>
    <t>INE624B01017</t>
  </si>
  <si>
    <t>91 Days</t>
  </si>
  <si>
    <t>Portfolio Turnover Ratio  : 67.04%</t>
  </si>
  <si>
    <t>Portfolio of Kotak Equity Savings Fund as on 31-Oct-2016</t>
  </si>
  <si>
    <t>Geometric Ltd.</t>
  </si>
  <si>
    <t>INE797A01021</t>
  </si>
  <si>
    <t>Chennai Super Kings Cricket Ltd</t>
  </si>
  <si>
    <t>INE852S01026</t>
  </si>
  <si>
    <t>CNX NIFTY-NOV2016</t>
  </si>
  <si>
    <t>IN2820150174</t>
  </si>
  <si>
    <t>56 Days</t>
  </si>
  <si>
    <t>293 Days</t>
  </si>
  <si>
    <t>Average Maturity of the portfolio : 0.09 Years</t>
  </si>
  <si>
    <t>Portfolio of Kotak US Equity Fund as on 31-Oct-2016</t>
  </si>
  <si>
    <t>Pinebridge US Large Cap Research Enhance Fund</t>
  </si>
  <si>
    <t>IE00BBHX5L44</t>
  </si>
  <si>
    <t>Portfolio of Kotak World Gold Fund as on 31-Oct-2016</t>
  </si>
  <si>
    <t>Falcon Gold Equity ASIA</t>
  </si>
  <si>
    <t>CH0124247401</t>
  </si>
  <si>
    <t>Overseas Mutual Fund</t>
  </si>
  <si>
    <t>Portfolio of Kotak Multi Asset Allocation Fund as on 31-Oct-2016</t>
  </si>
  <si>
    <t>Mutual Fund</t>
  </si>
  <si>
    <t>INE038A07274</t>
  </si>
  <si>
    <t>IN1320150072</t>
  </si>
  <si>
    <t>Average Maturity of the portfolio : 3.09 Years</t>
  </si>
  <si>
    <t>Portfolio of Kotak Midcap Scheme as on 31-Oct-2016</t>
  </si>
  <si>
    <t>HSIL Ltd.</t>
  </si>
  <si>
    <t>INE415A01038</t>
  </si>
  <si>
    <t>Kansai Nerolac Paints Ltd</t>
  </si>
  <si>
    <t>INE531A01024</t>
  </si>
  <si>
    <t>Portfolio Turnover Ratio  : 75.13%</t>
  </si>
  <si>
    <t>Portfolio of Kotak Nifty ETF as on 31-Oct-2016</t>
  </si>
  <si>
    <t>Portfolio of Kotak NV 20 ETF as on 31-Oct-2016</t>
  </si>
  <si>
    <t>Portfolio of Kotak Select Focus Fund as on 31-Oct-2016</t>
  </si>
  <si>
    <t>Max India Ltd</t>
  </si>
  <si>
    <t>INE153U01017</t>
  </si>
  <si>
    <t>58 Days</t>
  </si>
  <si>
    <t>Portfolio Turnover Ratio  : 65.89%</t>
  </si>
  <si>
    <t>Portfolio of Kotak Sensex ETF as on 31-Oct-2016</t>
  </si>
  <si>
    <t>Portfolio of Kotak Mahindra Bond Unit Scheme 99 as on 31-Oct-2016</t>
  </si>
  <si>
    <t>Rating</t>
  </si>
  <si>
    <t>INE238A08401</t>
  </si>
  <si>
    <t>INE692A08029</t>
  </si>
  <si>
    <t>CARE AA</t>
  </si>
  <si>
    <t>INE476A08050</t>
  </si>
  <si>
    <t>INE008A08V34</t>
  </si>
  <si>
    <t>ICRA A+</t>
  </si>
  <si>
    <t>Cholamandalam Investment and Finance Company Ltd</t>
  </si>
  <si>
    <t>INE121A07LY0</t>
  </si>
  <si>
    <t>National Bank for Agriculture &amp; Rural Development</t>
  </si>
  <si>
    <t>INE261F08600</t>
  </si>
  <si>
    <t>INE090A08TU6</t>
  </si>
  <si>
    <t>INE028A08075</t>
  </si>
  <si>
    <t>INE001A07HN5</t>
  </si>
  <si>
    <t>East-North Interconnection Company Limited</t>
  </si>
  <si>
    <t>INE556S07343</t>
  </si>
  <si>
    <t>CRISIL AAA(SO)</t>
  </si>
  <si>
    <t>INE556S07582</t>
  </si>
  <si>
    <t>INE556S07509</t>
  </si>
  <si>
    <t>Indian Railway Finance Corporation Ltd.</t>
  </si>
  <si>
    <t>INE053F07751</t>
  </si>
  <si>
    <t>INE001A07FV2</t>
  </si>
  <si>
    <t>Government Stock - 2030</t>
  </si>
  <si>
    <t>IN0020160019</t>
  </si>
  <si>
    <t>Government Stock - 2025</t>
  </si>
  <si>
    <t>IN0020150036</t>
  </si>
  <si>
    <t>Government Stock - 2026</t>
  </si>
  <si>
    <t>IN2920160123</t>
  </si>
  <si>
    <t>IN1620150152</t>
  </si>
  <si>
    <t>IN1620160144</t>
  </si>
  <si>
    <t>IN3720150082</t>
  </si>
  <si>
    <t>Government Stock - 2033</t>
  </si>
  <si>
    <t>IN0020140052</t>
  </si>
  <si>
    <t>Government Stock - 2019</t>
  </si>
  <si>
    <t>IN3420080100</t>
  </si>
  <si>
    <t>INE110L14AV5</t>
  </si>
  <si>
    <t>CARE A1+</t>
  </si>
  <si>
    <t>INE110L14AO0</t>
  </si>
  <si>
    <t>CD</t>
  </si>
  <si>
    <t>INE095A16TG7</t>
  </si>
  <si>
    <t>Average Maturity of the portfolio : 8.88 Years</t>
  </si>
  <si>
    <t>Portfolio of Kotak Mahindra Bond Short Term Plan as on 31-Oct-2016</t>
  </si>
  <si>
    <t>INE134E08IF8</t>
  </si>
  <si>
    <t>INE115A07FT4</t>
  </si>
  <si>
    <t>ONGC Manglore Petrochemicals Ltd.</t>
  </si>
  <si>
    <t>INE053T07026</t>
  </si>
  <si>
    <t>INE001A07OU6</t>
  </si>
  <si>
    <t>Small Industries Development Bank Of India.</t>
  </si>
  <si>
    <t>INE556F09601</t>
  </si>
  <si>
    <t>INE445L08318</t>
  </si>
  <si>
    <t>INE774D07PF0</t>
  </si>
  <si>
    <t>INE774D07QB7</t>
  </si>
  <si>
    <t>INE296A07LN3</t>
  </si>
  <si>
    <t>INE202B07FG5</t>
  </si>
  <si>
    <t>INE110L07054</t>
  </si>
  <si>
    <t>INE071G08833</t>
  </si>
  <si>
    <t>INE110L07062</t>
  </si>
  <si>
    <t>INE053T07018</t>
  </si>
  <si>
    <t>PNB Housing Finance Ltd.</t>
  </si>
  <si>
    <t>INE572E09395</t>
  </si>
  <si>
    <t>INE916DA7LJ2</t>
  </si>
  <si>
    <t>Fullerton India Credit Co. Ltd.</t>
  </si>
  <si>
    <t>INE535H07928</t>
  </si>
  <si>
    <t>INE261F08592</t>
  </si>
  <si>
    <t>INE916DA7LL8</t>
  </si>
  <si>
    <t>INE148I07FU6</t>
  </si>
  <si>
    <t>INE110L07070</t>
  </si>
  <si>
    <t>INE916DA7LQ7</t>
  </si>
  <si>
    <t>INE556F09593</t>
  </si>
  <si>
    <t>INE445L08292</t>
  </si>
  <si>
    <t>INE148I07FL5</t>
  </si>
  <si>
    <t>INE115A07KA4</t>
  </si>
  <si>
    <t>INE115A07EV3</t>
  </si>
  <si>
    <t>INE134E08HB9</t>
  </si>
  <si>
    <t>INE134E08HN4</t>
  </si>
  <si>
    <t>INE134E08HT1</t>
  </si>
  <si>
    <t>INE916DA7LC7</t>
  </si>
  <si>
    <t>INE756I07548</t>
  </si>
  <si>
    <t>INE115A07FB2</t>
  </si>
  <si>
    <t>INE916DA7LW5</t>
  </si>
  <si>
    <t>INE115A07IV4</t>
  </si>
  <si>
    <t>INE020B08971</t>
  </si>
  <si>
    <t>INE115A07FE6</t>
  </si>
  <si>
    <t>INE110L07013</t>
  </si>
  <si>
    <t>INE053F07850</t>
  </si>
  <si>
    <t>INE020B08815</t>
  </si>
  <si>
    <t xml:space="preserve">SP Jammu Udhampur Highway Ltd. ( backed by unconditional and irrevocable guarantee of Shapoorji Pallonji &amp; Co Pvt Ltd ) </t>
  </si>
  <si>
    <t>INE923L07050</t>
  </si>
  <si>
    <t>INE134E08IA9</t>
  </si>
  <si>
    <t>INE114A07893</t>
  </si>
  <si>
    <t>FITCH IND AA</t>
  </si>
  <si>
    <t>INE001A07HP0</t>
  </si>
  <si>
    <t>INE001A07LJ5</t>
  </si>
  <si>
    <t>INE556S07079</t>
  </si>
  <si>
    <t>INE134E08HY1</t>
  </si>
  <si>
    <t>INE020B08658</t>
  </si>
  <si>
    <t>National Housing Bank</t>
  </si>
  <si>
    <t>INE557F08EW1</t>
  </si>
  <si>
    <t>INE261F08576</t>
  </si>
  <si>
    <t>INE756I07373</t>
  </si>
  <si>
    <t>IOT Utkal Energy Services Ltd.</t>
  </si>
  <si>
    <t>INE310L07308</t>
  </si>
  <si>
    <t>INE310L07282</t>
  </si>
  <si>
    <t>INE310L07324</t>
  </si>
  <si>
    <t>INE310L07316</t>
  </si>
  <si>
    <t>INE062A09171</t>
  </si>
  <si>
    <t>INE114A07927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</si>
  <si>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</si>
  <si>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</si>
  <si>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</si>
  <si>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</si>
  <si>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</si>
  <si>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</si>
  <si>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</si>
  <si>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</si>
  <si>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</si>
  <si>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</si>
  <si>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INE310L07704</t>
  </si>
  <si>
    <t>INE310L07712</t>
  </si>
  <si>
    <t>INE310L07696</t>
  </si>
  <si>
    <t>INE310L07688</t>
  </si>
  <si>
    <t>INE310L07670</t>
  </si>
  <si>
    <t>INE310L07662</t>
  </si>
  <si>
    <t>INE134E08HL8</t>
  </si>
  <si>
    <t>INE310L07605</t>
  </si>
  <si>
    <t>INE310L07738</t>
  </si>
  <si>
    <t>INE115A07EY7</t>
  </si>
  <si>
    <t>INE001A07MG9</t>
  </si>
  <si>
    <t>INE296A07IZ3</t>
  </si>
  <si>
    <t>INE774D07LV6</t>
  </si>
  <si>
    <t>INE310L07290</t>
  </si>
  <si>
    <t>INE134E08FK4</t>
  </si>
  <si>
    <t>INE001A07AZ4</t>
  </si>
  <si>
    <t>IN2920160057</t>
  </si>
  <si>
    <t>IN3320160069</t>
  </si>
  <si>
    <t>IN3320160051</t>
  </si>
  <si>
    <t>IN2820150182</t>
  </si>
  <si>
    <t>IN2920150280</t>
  </si>
  <si>
    <t>IN3520150076</t>
  </si>
  <si>
    <t>IN1820150093</t>
  </si>
  <si>
    <t>IN1820150085</t>
  </si>
  <si>
    <t>IN1820150077</t>
  </si>
  <si>
    <t>IN3320150664</t>
  </si>
  <si>
    <t>IN1320150064</t>
  </si>
  <si>
    <t>IN1020080025</t>
  </si>
  <si>
    <t>IN0020130046</t>
  </si>
  <si>
    <t>INE556F14DD3</t>
  </si>
  <si>
    <t>INE110L14AQ5</t>
  </si>
  <si>
    <t>State Bank of Patiala</t>
  </si>
  <si>
    <t>INE652A16LE7</t>
  </si>
  <si>
    <t>INE092T16348</t>
  </si>
  <si>
    <t>Average Maturity of the portfolio : 2.38 Years</t>
  </si>
  <si>
    <t>Portfolio of Kotak Capital Protection Oriented Scheme Series 3 as on 31-Oct-2016</t>
  </si>
  <si>
    <t>INE514E08AP7</t>
  </si>
  <si>
    <t>INE895D07412</t>
  </si>
  <si>
    <t>Average Maturity of the portfolio : 1.57 Years</t>
  </si>
  <si>
    <t>Portfolio of Kotak Capital Protection Oriented Scheme Series 4 as on 31-Oct-2016</t>
  </si>
  <si>
    <t>INE916DA7LK0</t>
  </si>
  <si>
    <t>INE001A07PD9</t>
  </si>
  <si>
    <t>INE261F08634</t>
  </si>
  <si>
    <t>IN2920150389</t>
  </si>
  <si>
    <t>Average Maturity of the portfolio : 1.59 Years</t>
  </si>
  <si>
    <t>Portfolio of Kotak Income Opportunities Fund as on 31-Oct-2016</t>
  </si>
  <si>
    <t>HPCL Mittal Pipelines Ltd.</t>
  </si>
  <si>
    <t>INE803N07043</t>
  </si>
  <si>
    <t>ICRA AA-</t>
  </si>
  <si>
    <t>INE110L08037</t>
  </si>
  <si>
    <t>INE245A08042</t>
  </si>
  <si>
    <t>Nirma Ltd.</t>
  </si>
  <si>
    <t>INE091A07158</t>
  </si>
  <si>
    <t>CRISIL AA</t>
  </si>
  <si>
    <t>DLF Emporio Ltd</t>
  </si>
  <si>
    <t>INE866N07016</t>
  </si>
  <si>
    <t>Au Financiers (India) Limited</t>
  </si>
  <si>
    <t>INE949L07345</t>
  </si>
  <si>
    <t>FITCH IND A+</t>
  </si>
  <si>
    <t>Nirchem Cement Ltd.</t>
  </si>
  <si>
    <t>INE548V07039</t>
  </si>
  <si>
    <t>Tata Power Company Ltd.(^)</t>
  </si>
  <si>
    <t>INE245A08083</t>
  </si>
  <si>
    <t>INE811K07026</t>
  </si>
  <si>
    <t>INE081A08215</t>
  </si>
  <si>
    <t>CARE AA+</t>
  </si>
  <si>
    <t>India Infoline Housing Finance Ltd.</t>
  </si>
  <si>
    <t>INE477L07610</t>
  </si>
  <si>
    <t xml:space="preserve">Edelweiss Agri Value Chain Limited ( Unconditional and irrevocable guarantee from Edelweiss Financial Services Limited) </t>
  </si>
  <si>
    <t>INE616U07010</t>
  </si>
  <si>
    <t>CARE AA(SO)</t>
  </si>
  <si>
    <t>Janalakshami Financial Services Ltd.</t>
  </si>
  <si>
    <t>INE953L07271</t>
  </si>
  <si>
    <t>INE084A08078</t>
  </si>
  <si>
    <t>CRISIL A+</t>
  </si>
  <si>
    <t>FRD</t>
  </si>
  <si>
    <t>Tata Power Renewable Energy Ltd.</t>
  </si>
  <si>
    <t>INE607M08022</t>
  </si>
  <si>
    <t>CARE CARE AA(SO)</t>
  </si>
  <si>
    <t>Equitas Micro Finance Ltd.</t>
  </si>
  <si>
    <t>INE186N07092</t>
  </si>
  <si>
    <t>CARE A+</t>
  </si>
  <si>
    <t>INE953L07115</t>
  </si>
  <si>
    <t xml:space="preserve">Asirvad Microfinance Private Limited ( 85% subsidiary of Manappuram Finance Ltd ) </t>
  </si>
  <si>
    <t>INE516Q07150</t>
  </si>
  <si>
    <t>INE755K07199</t>
  </si>
  <si>
    <t>Piramal Enterprises Limited</t>
  </si>
  <si>
    <t>INE140A08ST3</t>
  </si>
  <si>
    <t>ECL Finance Limited</t>
  </si>
  <si>
    <t>INE804I07ZJ5</t>
  </si>
  <si>
    <t>INE148I07118</t>
  </si>
  <si>
    <t>Vedanta Ltd</t>
  </si>
  <si>
    <t>INE268A07111</t>
  </si>
  <si>
    <t>INE804I07I22</t>
  </si>
  <si>
    <t>INE953L07107</t>
  </si>
  <si>
    <t>Manappuram Finance Ltd</t>
  </si>
  <si>
    <t>INE522D07867</t>
  </si>
  <si>
    <t>INE110L08060</t>
  </si>
  <si>
    <t>INE803N07035</t>
  </si>
  <si>
    <t>INE445L08128</t>
  </si>
  <si>
    <t>Essel Lucknow Raebareli Toll Roads Limited</t>
  </si>
  <si>
    <t>INE465N07207</t>
  </si>
  <si>
    <t>INE923L07100</t>
  </si>
  <si>
    <t>INE020B07IY8</t>
  </si>
  <si>
    <t>INE923L07092</t>
  </si>
  <si>
    <t xml:space="preserve">Haldhar Developers Private Limited ( backed by unconditional and irrevocable undertaking by Piramal ) </t>
  </si>
  <si>
    <t>INE185R07012</t>
  </si>
  <si>
    <t>INE134E08GE5</t>
  </si>
  <si>
    <t>INE804I07I30</t>
  </si>
  <si>
    <t>INE084A08052</t>
  </si>
  <si>
    <t>BRICKWORK BWR AA-</t>
  </si>
  <si>
    <t>Indostar Capital Finance Private Limited</t>
  </si>
  <si>
    <t>INE896L07249</t>
  </si>
  <si>
    <t>INE001A07FW0</t>
  </si>
  <si>
    <t>INE001A07FR0</t>
  </si>
  <si>
    <t>Piramal Finance Limited</t>
  </si>
  <si>
    <t>INE140A07146</t>
  </si>
  <si>
    <t>HPCL Mittal Energy Ltd.</t>
  </si>
  <si>
    <t>INE137K07026</t>
  </si>
  <si>
    <t>INE137K07034</t>
  </si>
  <si>
    <t>Karelides Traders Private Ltd. ( backed by unconditional and irrevocable undertaking by a wholly owned subsidiary of Piramal Enterprises Ltd ) (^)</t>
  </si>
  <si>
    <t>INE479R07027</t>
  </si>
  <si>
    <t>Bharti enterprises (Holding) Pvt. Ltd.(^)</t>
  </si>
  <si>
    <t>INE453T08018</t>
  </si>
  <si>
    <t>INE721A07JB9</t>
  </si>
  <si>
    <t>FITCH IND AA+</t>
  </si>
  <si>
    <t xml:space="preserve">SBK Properties Pvt Ltd. ( Guaranteed by a Kalyani Group company ) </t>
  </si>
  <si>
    <t>INE729R08015</t>
  </si>
  <si>
    <t xml:space="preserve">Bhanu Vyapaar Private Limited ( Secured by Equity shares of Emami Ltd ) </t>
  </si>
  <si>
    <t>INE575S07020</t>
  </si>
  <si>
    <t>FITCH IND AA-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</si>
  <si>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</si>
  <si>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</si>
  <si>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</si>
  <si>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</si>
  <si>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</si>
  <si>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 xml:space="preserve">Hero Realty Ltd ( Guaranteed by a Hero Group company ) </t>
  </si>
  <si>
    <t>INE829Q07033</t>
  </si>
  <si>
    <t>INE522D14EM9</t>
  </si>
  <si>
    <t>INE238A16N51</t>
  </si>
  <si>
    <t>Dena Bank</t>
  </si>
  <si>
    <t>INE077A16DS4</t>
  </si>
  <si>
    <t>INE238A16M94</t>
  </si>
  <si>
    <t>Treasury Bills**</t>
  </si>
  <si>
    <t>TB</t>
  </si>
  <si>
    <t>91 Days Treasury Bill 22/12/2016</t>
  </si>
  <si>
    <t>IN002016X256</t>
  </si>
  <si>
    <t>Average Maturity of the portfolio : 2.97 Years</t>
  </si>
  <si>
    <t>(^) Party blocked against Interest Rate Swap (IRS)</t>
  </si>
  <si>
    <t>Portfolio of Kotak Floater Short Term Scheme as on 31-Oct-2016</t>
  </si>
  <si>
    <t>Government Stock - 2016</t>
  </si>
  <si>
    <t>IN1920120053</t>
  </si>
  <si>
    <t>IN1520120115</t>
  </si>
  <si>
    <t>Bharti enterprises (Holding) Pvt. Ltd.</t>
  </si>
  <si>
    <t>INE453T14057</t>
  </si>
  <si>
    <t>INE261F14AV8</t>
  </si>
  <si>
    <t>INE001A14QA9</t>
  </si>
  <si>
    <t>INE296A14KJ9</t>
  </si>
  <si>
    <t>INE915T14063</t>
  </si>
  <si>
    <t>INE733E14013</t>
  </si>
  <si>
    <t>INE481G14592</t>
  </si>
  <si>
    <t>INE804I14OB2</t>
  </si>
  <si>
    <t>INE134E14790</t>
  </si>
  <si>
    <t>INE296A14KP6</t>
  </si>
  <si>
    <t>Bharat Aluminum Co. Ltd.</t>
  </si>
  <si>
    <t>INE738C14CO3</t>
  </si>
  <si>
    <t>CRISIL A1+(SO)</t>
  </si>
  <si>
    <t>INE267A14069</t>
  </si>
  <si>
    <t>Edelweiss Financial Services Limited</t>
  </si>
  <si>
    <t>INE532F14YA6</t>
  </si>
  <si>
    <t>INE556F14DL6</t>
  </si>
  <si>
    <t>INE140A14NV8</t>
  </si>
  <si>
    <t>INE804I14OC0</t>
  </si>
  <si>
    <t>INE414G14DS1</t>
  </si>
  <si>
    <t>INE202B14IP6</t>
  </si>
  <si>
    <t>INE414G14DT9</t>
  </si>
  <si>
    <t>INE013A14ZP3</t>
  </si>
  <si>
    <t xml:space="preserve">Suraksha Realty Ltd ( Secured by Equity shares of  Sun Pharmaceuticals Industries Ltd ) </t>
  </si>
  <si>
    <t>INE959P14226</t>
  </si>
  <si>
    <t>CARE A1+(SO)</t>
  </si>
  <si>
    <t>Tata Motors Finance Ltd</t>
  </si>
  <si>
    <t>INE909H14JI6</t>
  </si>
  <si>
    <t>Edelweiss Commodities Services Ltd.</t>
  </si>
  <si>
    <t>INE657N14HN3</t>
  </si>
  <si>
    <t>INE414G14DR3</t>
  </si>
  <si>
    <t>Adani Transmission Ltd</t>
  </si>
  <si>
    <t>INE931S14328</t>
  </si>
  <si>
    <t>FITCH IND A1+</t>
  </si>
  <si>
    <t>INE414G14DQ5</t>
  </si>
  <si>
    <t>INE205A14FY9</t>
  </si>
  <si>
    <t>INE069A14HM0</t>
  </si>
  <si>
    <t>INE202B14IQ4</t>
  </si>
  <si>
    <t>INE959P14192</t>
  </si>
  <si>
    <t>INE959P14200</t>
  </si>
  <si>
    <t>INE959P14218</t>
  </si>
  <si>
    <t>Sadbhav Engineering Ltd.</t>
  </si>
  <si>
    <t>INE226H14862</t>
  </si>
  <si>
    <t>INE657N14IH3</t>
  </si>
  <si>
    <t>INE959P14242</t>
  </si>
  <si>
    <t>INE110L14AY9</t>
  </si>
  <si>
    <t>INE486A14AP4</t>
  </si>
  <si>
    <t>L &amp; T Infrastructure Development Project Ltd.</t>
  </si>
  <si>
    <t>INE981F14395</t>
  </si>
  <si>
    <t>INE738C14CP0</t>
  </si>
  <si>
    <t>INE959P14234</t>
  </si>
  <si>
    <t>Phoenix ARC Pvt Ltd</t>
  </si>
  <si>
    <t>INE163K14028</t>
  </si>
  <si>
    <t>INE261F14AW6</t>
  </si>
  <si>
    <t>Shapoorji Pallonji Finance Private Limited</t>
  </si>
  <si>
    <t>INE716V14020</t>
  </si>
  <si>
    <t>INE556F14DN2</t>
  </si>
  <si>
    <t>INE267A14127</t>
  </si>
  <si>
    <t>INE261F14AS4</t>
  </si>
  <si>
    <t>INE092T16272</t>
  </si>
  <si>
    <t>INE261F14AU0</t>
  </si>
  <si>
    <t>INE140A14MW8</t>
  </si>
  <si>
    <t>91 Days Treasury Bill 29/12/2016</t>
  </si>
  <si>
    <t>IN002016X264</t>
  </si>
  <si>
    <t>91 Days Treasury Bill 01/12/2016</t>
  </si>
  <si>
    <t>IN002016X223</t>
  </si>
  <si>
    <t>182 Days Treasury Bill 01/12/2016</t>
  </si>
  <si>
    <t>IN002016Y056</t>
  </si>
  <si>
    <t>91 Days Treasury Bill 15.12.2016</t>
  </si>
  <si>
    <t>IN002016X249</t>
  </si>
  <si>
    <t>Reverse Repo</t>
  </si>
  <si>
    <t>Average Maturity of the portfolio : 0.14 Years</t>
  </si>
  <si>
    <t>Portfolio of Kotak Treasury Advantage Fund as on 31-Oct-2016</t>
  </si>
  <si>
    <t>L &amp; T Finance Limited(^)</t>
  </si>
  <si>
    <t>INE523E07DQ2</t>
  </si>
  <si>
    <t>Shriram Transport Finance Co Ltd.(^)</t>
  </si>
  <si>
    <t>INE721A07HH0</t>
  </si>
  <si>
    <t>INE909H07CU0</t>
  </si>
  <si>
    <t>INE134E08GC9</t>
  </si>
  <si>
    <t>Fullerton India Credit Co. Ltd.(^)</t>
  </si>
  <si>
    <t>INE535H07654</t>
  </si>
  <si>
    <t>INE514E08EY1</t>
  </si>
  <si>
    <t>Kotak Mahindra Investments Ltd.(^)</t>
  </si>
  <si>
    <t>INE975F07FC6</t>
  </si>
  <si>
    <t>Nabha Power Ltd. ( backed by unconditional and irrevocable guarantee by Larsen &amp; Toubro Ltd ) (^)</t>
  </si>
  <si>
    <t>INE445L08177</t>
  </si>
  <si>
    <t>INE556F09528</t>
  </si>
  <si>
    <t>Indiabulls Housing Finance Limited(^)</t>
  </si>
  <si>
    <t>INE148I07EY1</t>
  </si>
  <si>
    <t>INE445L08151</t>
  </si>
  <si>
    <t>ICRA AAA(SO)</t>
  </si>
  <si>
    <t>INE721A07HP3</t>
  </si>
  <si>
    <t>INE155A08290</t>
  </si>
  <si>
    <t>INE556F09544</t>
  </si>
  <si>
    <t>HDFC Ltd.(^)</t>
  </si>
  <si>
    <t>INE001A07OC4</t>
  </si>
  <si>
    <t>INE020B08773</t>
  </si>
  <si>
    <t>INE514E08DE5</t>
  </si>
  <si>
    <t>INE134E08HS3</t>
  </si>
  <si>
    <t>INE923L07043</t>
  </si>
  <si>
    <t>INE134E08EW2</t>
  </si>
  <si>
    <t>INE923L07035</t>
  </si>
  <si>
    <t>INE445L08185</t>
  </si>
  <si>
    <t>INE752E07JE0</t>
  </si>
  <si>
    <t>INE053F09FU0</t>
  </si>
  <si>
    <t>INE121A07KG9</t>
  </si>
  <si>
    <t>India  Infoline Finance Limited</t>
  </si>
  <si>
    <t>INE866I07651</t>
  </si>
  <si>
    <t>INE115A07FG1</t>
  </si>
  <si>
    <t>INE556S07012</t>
  </si>
  <si>
    <t>INE261F09EW8</t>
  </si>
  <si>
    <t>L &amp; T Finance Limited</t>
  </si>
  <si>
    <t>INE523E07BJ1</t>
  </si>
  <si>
    <t>INE556S07020</t>
  </si>
  <si>
    <t>INE923L07068</t>
  </si>
  <si>
    <t>Tata Capital Housing Finance Ltd;</t>
  </si>
  <si>
    <t>INE033L07CG0</t>
  </si>
  <si>
    <t>INE115A07ID2</t>
  </si>
  <si>
    <t xml:space="preserve">Shapoorji Pallonji Energy Gujarat Private Limited ( backed by unconditional and irrevocable guarantee of Shapoorji Pallonji &amp; Co Pvt Ltd ) </t>
  </si>
  <si>
    <t>INE170M08039</t>
  </si>
  <si>
    <t>ICRA AA(SO)</t>
  </si>
  <si>
    <t>INE895D08501</t>
  </si>
  <si>
    <t>Government Stock - 2017</t>
  </si>
  <si>
    <t>IN1720120055</t>
  </si>
  <si>
    <t>IN1320030068</t>
  </si>
  <si>
    <t>INE140A14LQ2</t>
  </si>
  <si>
    <t>INE245A14511</t>
  </si>
  <si>
    <t>INE572E14AY5</t>
  </si>
  <si>
    <t>INE238A16L53</t>
  </si>
  <si>
    <t>INE434A16ND8</t>
  </si>
  <si>
    <t>INE238A16M45</t>
  </si>
  <si>
    <t>Bahadur Chand Investments Private Limited</t>
  </si>
  <si>
    <t>INE087M14025</t>
  </si>
  <si>
    <t>INE238A16G84</t>
  </si>
  <si>
    <t>INE140A14MH9</t>
  </si>
  <si>
    <t>INE090A164F6</t>
  </si>
  <si>
    <t>Corporation Bank</t>
  </si>
  <si>
    <t>INE112A16JY4</t>
  </si>
  <si>
    <t>INE931S14518</t>
  </si>
  <si>
    <t>INE112A16KN5</t>
  </si>
  <si>
    <t>INE434A16NV0</t>
  </si>
  <si>
    <t>INE090A161F2</t>
  </si>
  <si>
    <t>INE238A16L61</t>
  </si>
  <si>
    <t>INE090A166H7</t>
  </si>
  <si>
    <t>INE090A168F7</t>
  </si>
  <si>
    <t>IDBI Bank Ltd.</t>
  </si>
  <si>
    <t>INE008A16K78</t>
  </si>
  <si>
    <t>INE238A16F51</t>
  </si>
  <si>
    <t>INE434A16MW0</t>
  </si>
  <si>
    <t>INE095A16TQ6</t>
  </si>
  <si>
    <t>INE090A163E1</t>
  </si>
  <si>
    <t>INE514E16AL9</t>
  </si>
  <si>
    <t>91 Treasury Bill 05.01.2017</t>
  </si>
  <si>
    <t>IN002016X272</t>
  </si>
  <si>
    <t>Average Maturity of the portfolio : 0.56 Years</t>
  </si>
  <si>
    <t>Portfolio of Kotak Flexi Debt Scheme as on 31-Oct-2016</t>
  </si>
  <si>
    <t>INE774D08MA6</t>
  </si>
  <si>
    <t>INE572E09361</t>
  </si>
  <si>
    <t>INE296A08805</t>
  </si>
  <si>
    <t>INE040A08369</t>
  </si>
  <si>
    <t>INE134E08GT3</t>
  </si>
  <si>
    <t>INE115A07GB0</t>
  </si>
  <si>
    <t>INE296A08771</t>
  </si>
  <si>
    <t>INE756I07043</t>
  </si>
  <si>
    <t>INE134E08IM4</t>
  </si>
  <si>
    <t>INE261F08493</t>
  </si>
  <si>
    <t>INE115A07BZ0</t>
  </si>
  <si>
    <t>INE001A07MH7</t>
  </si>
  <si>
    <t>INE923L07225</t>
  </si>
  <si>
    <t>INE020B08641</t>
  </si>
  <si>
    <t>IN1620160128</t>
  </si>
  <si>
    <t>IN3420080027</t>
  </si>
  <si>
    <t>IN2020070081</t>
  </si>
  <si>
    <t>IN3320080028</t>
  </si>
  <si>
    <t>IN2020130067</t>
  </si>
  <si>
    <t>IN1020080017</t>
  </si>
  <si>
    <t>IN3320070045</t>
  </si>
  <si>
    <t>INE020B14417</t>
  </si>
  <si>
    <t>INE261F14970</t>
  </si>
  <si>
    <t>Average Maturity of the portfolio : 4.80 Years</t>
  </si>
  <si>
    <t>Portfolio of Kotak Gold ETF as on 31-Oct-2016</t>
  </si>
  <si>
    <t>Gold</t>
  </si>
  <si>
    <t>Gold Fineness99.5</t>
  </si>
  <si>
    <t>ISIN00001235</t>
  </si>
  <si>
    <t>GOVERNMENT</t>
  </si>
  <si>
    <t>Average Maturity of the portfolio : 0 Years</t>
  </si>
  <si>
    <t>Portfolio of Kotak Hybrid Fixed Term Plan-Series 2 as on 31-Oct-2016</t>
  </si>
  <si>
    <t>INE909H07AY6</t>
  </si>
  <si>
    <t>INE092T08832</t>
  </si>
  <si>
    <t>INE916DA7BS4</t>
  </si>
  <si>
    <t>INE001A07ME4</t>
  </si>
  <si>
    <t>INE752E07JC4</t>
  </si>
  <si>
    <t>INE134E08DZ7</t>
  </si>
  <si>
    <t>INE020B07CQ7</t>
  </si>
  <si>
    <t>Aditya Birla Finance Ltd.</t>
  </si>
  <si>
    <t>INE860H07391</t>
  </si>
  <si>
    <t>Portfolio of Kotak Corporate Bond Fund as on 31-Oct-2016</t>
  </si>
  <si>
    <t>INE548V07013</t>
  </si>
  <si>
    <t>Reliance Ports And Terminals Limited</t>
  </si>
  <si>
    <t>INE941D07133</t>
  </si>
  <si>
    <t>INE923L07084</t>
  </si>
  <si>
    <t>INE134E08FG2</t>
  </si>
  <si>
    <t>INE020B08948</t>
  </si>
  <si>
    <t>INE001A07NH5</t>
  </si>
  <si>
    <t>INE001A07NS2</t>
  </si>
  <si>
    <t>INE721A07DM9</t>
  </si>
  <si>
    <t>INE310L07514</t>
  </si>
  <si>
    <t>INE310L07506</t>
  </si>
  <si>
    <t>INE481G07109</t>
  </si>
  <si>
    <t>INE310L07555</t>
  </si>
  <si>
    <t>Airports Authority of India</t>
  </si>
  <si>
    <t>INE309K08029</t>
  </si>
  <si>
    <t>INE774D07LJ1</t>
  </si>
  <si>
    <t>FITCH AAA(IND)</t>
  </si>
  <si>
    <t>INE114A07703</t>
  </si>
  <si>
    <t>INE310L07407</t>
  </si>
  <si>
    <t>INE115A07EU5</t>
  </si>
  <si>
    <t>INE115A07CI4</t>
  </si>
  <si>
    <t>INE261F09EQ0</t>
  </si>
  <si>
    <t>INE115A07EP5</t>
  </si>
  <si>
    <t>INE115A07494</t>
  </si>
  <si>
    <t>INE115A07BV9</t>
  </si>
  <si>
    <t xml:space="preserve">Powergrid Vizag Transminssion Ltd. ( backed by unconditional and irrevocable guarantee by Powergrid Corp ) </t>
  </si>
  <si>
    <t>INE979S07016</t>
  </si>
  <si>
    <t>Inox Air Products Ltd.</t>
  </si>
  <si>
    <t>INE321A07092</t>
  </si>
  <si>
    <t>Average Maturity of the portfolio : 2.03 Years</t>
  </si>
  <si>
    <t>Portfolio of Kotak Mahindra Gilt Investment Plan as on 31-Oct-2016</t>
  </si>
  <si>
    <t>IN1620160169</t>
  </si>
  <si>
    <t>IN2920150322</t>
  </si>
  <si>
    <t>IN2920160073</t>
  </si>
  <si>
    <t>Average Maturity of the portfolio : 9.53 Years</t>
  </si>
  <si>
    <t>Portfolio of Kotak Banking and PSU Debt Fund as on 31-Oct-2016</t>
  </si>
  <si>
    <t>State Bank of Travancore</t>
  </si>
  <si>
    <t>INE654A08011</t>
  </si>
  <si>
    <t>INE062A09163</t>
  </si>
  <si>
    <t>INE476A09207</t>
  </si>
  <si>
    <t>INE434A09149</t>
  </si>
  <si>
    <t>INE141A08027</t>
  </si>
  <si>
    <t>Bank of Maharashtra</t>
  </si>
  <si>
    <t>INE457A09215</t>
  </si>
  <si>
    <t>CRISIL A-</t>
  </si>
  <si>
    <t>INE134E08HP9</t>
  </si>
  <si>
    <t>INE134E08HV7</t>
  </si>
  <si>
    <t>INE692A09209</t>
  </si>
  <si>
    <t>INE028A09081</t>
  </si>
  <si>
    <t>INE160A09207</t>
  </si>
  <si>
    <t>INE020B07IV4</t>
  </si>
  <si>
    <t>INE160A09314</t>
  </si>
  <si>
    <t>INE692A09191</t>
  </si>
  <si>
    <t>INE160A09249</t>
  </si>
  <si>
    <t>INE134E08GF2</t>
  </si>
  <si>
    <t>IN2920160040</t>
  </si>
  <si>
    <t>INE514E16AR6</t>
  </si>
  <si>
    <t>Average Maturity of the portfolio : 2.90 Years</t>
  </si>
  <si>
    <t>Portfolio of Kotak Low Duration Fund as on 31-Oct-2016</t>
  </si>
  <si>
    <t>INE522D07AC2</t>
  </si>
  <si>
    <t>INE268A07137</t>
  </si>
  <si>
    <t>INE268A07129</t>
  </si>
  <si>
    <t>INE916DA7LX3</t>
  </si>
  <si>
    <t>INE548V07021</t>
  </si>
  <si>
    <t>INE414G07159</t>
  </si>
  <si>
    <t>INE148I07647</t>
  </si>
  <si>
    <t>Altico Capital India Pvt Ltd</t>
  </si>
  <si>
    <t>INE587O07032</t>
  </si>
  <si>
    <t>FITCH AA-(IND)</t>
  </si>
  <si>
    <t>Muthoot Fincorp Ltd.</t>
  </si>
  <si>
    <t>INE549K07295</t>
  </si>
  <si>
    <t>CRISIL A</t>
  </si>
  <si>
    <t>INE616U07028</t>
  </si>
  <si>
    <t>INE445L08144</t>
  </si>
  <si>
    <t>INE804I07SG6</t>
  </si>
  <si>
    <t>Aspire Home Finance Corporation Ltd</t>
  </si>
  <si>
    <t>INE658R07133</t>
  </si>
  <si>
    <t>INE115A07HY0</t>
  </si>
  <si>
    <t xml:space="preserve">Innovador Realtors Pvt Ltd ( backed by unconditional and irrevocable undertaking by Piramal ) </t>
  </si>
  <si>
    <t>INE038U08015</t>
  </si>
  <si>
    <t>ICRA A1+(SO)</t>
  </si>
  <si>
    <t>INE038U08031</t>
  </si>
  <si>
    <t xml:space="preserve">Pune Solapur Expressways Pvt. Ltd. ( toll road project of Tata Realty &amp; Infrastructure Ltd, 100% subsidiary of Tata Sons ) </t>
  </si>
  <si>
    <t>INE598K07011</t>
  </si>
  <si>
    <t>ICRA A</t>
  </si>
  <si>
    <t>Peninsula Land Limited</t>
  </si>
  <si>
    <t>INE138A08106</t>
  </si>
  <si>
    <t>BRICKWORK BWR A</t>
  </si>
  <si>
    <t xml:space="preserve">Sahyadri Agencies Ltd ( Secured by  Equity shares of Jyothy Laboratories Ltd ) </t>
  </si>
  <si>
    <t>INE811P07041</t>
  </si>
  <si>
    <t>BRICKWORK BWR A(SO)</t>
  </si>
  <si>
    <t>Intime Properties Ltd.</t>
  </si>
  <si>
    <t>INE425L07015</t>
  </si>
  <si>
    <t>INE829Q07025</t>
  </si>
  <si>
    <t>INE598K07029</t>
  </si>
  <si>
    <t>INE090A167H5</t>
  </si>
  <si>
    <t>INE095A16UL5</t>
  </si>
  <si>
    <t>INE090A162I4</t>
  </si>
  <si>
    <t>INE090A166I5</t>
  </si>
  <si>
    <t>INE140A14JJ1</t>
  </si>
  <si>
    <t>INE949L14978</t>
  </si>
  <si>
    <t>INE001A14PQ7</t>
  </si>
  <si>
    <t>Indian Bank</t>
  </si>
  <si>
    <t>INE562A16IF1</t>
  </si>
  <si>
    <t>INE976G16EO1</t>
  </si>
  <si>
    <t>INE238A16J99</t>
  </si>
  <si>
    <t>Average Maturity of the portfolio : 1.00 Years</t>
  </si>
  <si>
    <t>Portfolio of Kotak Mahindra Liquid Scheme as on 31-Oct-2016</t>
  </si>
  <si>
    <t>INE140A14NU0</t>
  </si>
  <si>
    <t>INE134E14808</t>
  </si>
  <si>
    <t>INE081A14494</t>
  </si>
  <si>
    <t>FITCH A1+(IND)</t>
  </si>
  <si>
    <t>INE414G14EA7</t>
  </si>
  <si>
    <t>INE110L14AP7</t>
  </si>
  <si>
    <t>Vijaya Bank</t>
  </si>
  <si>
    <t>INE705A16PL9</t>
  </si>
  <si>
    <t>INE742F14BN2</t>
  </si>
  <si>
    <t>Tata Capital Financial Services Limited</t>
  </si>
  <si>
    <t>INE306N14IU0</t>
  </si>
  <si>
    <t>INE804I14NS8</t>
  </si>
  <si>
    <t>INE171A16GA6</t>
  </si>
  <si>
    <t>INE020B14425</t>
  </si>
  <si>
    <t>INE481G14584</t>
  </si>
  <si>
    <t>INE860H14WF0</t>
  </si>
  <si>
    <t>Ford Credit India Pvt. Ltd.</t>
  </si>
  <si>
    <t>INE732U14144</t>
  </si>
  <si>
    <t>INE053T14485</t>
  </si>
  <si>
    <t>91 Days Treasury Bill 17/11/2016</t>
  </si>
  <si>
    <t>IN002016X207</t>
  </si>
  <si>
    <t>182 Days Treasury Bill 17/11/2016</t>
  </si>
  <si>
    <t>IN002016Y049</t>
  </si>
  <si>
    <t>91 Days Treasury Bill 08/12/2016</t>
  </si>
  <si>
    <t>IN002016X231</t>
  </si>
  <si>
    <t>Portfolio of Kotak Medium Term Fund as on 31-Oct-2016</t>
  </si>
  <si>
    <t>INE755K07207</t>
  </si>
  <si>
    <t>INE548V07047</t>
  </si>
  <si>
    <t>Birla Corporation Ltd.</t>
  </si>
  <si>
    <t>INE340A07076</t>
  </si>
  <si>
    <t>Reliance Utilities And Power Private Limited</t>
  </si>
  <si>
    <t>INE936D07067</t>
  </si>
  <si>
    <t>INE516Q07093</t>
  </si>
  <si>
    <t>INE465N07199</t>
  </si>
  <si>
    <t>INE949L08145</t>
  </si>
  <si>
    <t>INE556S07186</t>
  </si>
  <si>
    <t>INE140A08SR7</t>
  </si>
  <si>
    <t>Edelweiss Housing Finance Limited</t>
  </si>
  <si>
    <t>INE530L07244</t>
  </si>
  <si>
    <t>INE465N07181</t>
  </si>
  <si>
    <t>INE755K07181</t>
  </si>
  <si>
    <t>INE556S07129</t>
  </si>
  <si>
    <t>INE556S07103</t>
  </si>
  <si>
    <t>INE804I07SH4</t>
  </si>
  <si>
    <t>INE556S07145</t>
  </si>
  <si>
    <t>INE923L07076</t>
  </si>
  <si>
    <t>INE134E07513</t>
  </si>
  <si>
    <t>INE310L07464</t>
  </si>
  <si>
    <t>INE310L07456</t>
  </si>
  <si>
    <t>INE310L07449</t>
  </si>
  <si>
    <t>INE310L07639</t>
  </si>
  <si>
    <t>INE310L07621</t>
  </si>
  <si>
    <t>INE310L07613</t>
  </si>
  <si>
    <t>INE310L07AC5</t>
  </si>
  <si>
    <t>INE310L07993</t>
  </si>
  <si>
    <t>INE310L07AB7</t>
  </si>
  <si>
    <t>INE137K07018</t>
  </si>
  <si>
    <t xml:space="preserve">Camden Industries Ltd. ( backed by unconditional and irrevocable undertaking of Axis Capital ) </t>
  </si>
  <si>
    <t>INE604U07016</t>
  </si>
  <si>
    <t>CARE AAA(SO)</t>
  </si>
  <si>
    <t>INE428A16RD1</t>
  </si>
  <si>
    <t>Average Maturity of the portfolio : 3.88 Years</t>
  </si>
  <si>
    <t>Portfolio of Kotak FMP Series 105 as on 31-Oct-2016</t>
  </si>
  <si>
    <t>INE134E08FY5</t>
  </si>
  <si>
    <t>Average Maturity of the portfolio : 0.67 Years</t>
  </si>
  <si>
    <t>Portfolio of Kotak FMP Series 106 (370 Days) as on 31-Oct-2016</t>
  </si>
  <si>
    <t>Average Maturity of the portfolio : 0.63 Years</t>
  </si>
  <si>
    <t>Portfolio of Kotak FMP Series 107 (370 Days) as on 31-Oct-2016</t>
  </si>
  <si>
    <t>Portfolio of Kotak FMP Series 108 (733 Days) as on 31-Oct-2016</t>
  </si>
  <si>
    <t>INE306N07GU8</t>
  </si>
  <si>
    <t>INE261F08469</t>
  </si>
  <si>
    <t>INE310L07415</t>
  </si>
  <si>
    <t>INE752E07827</t>
  </si>
  <si>
    <t>Average Maturity of the portfolio : 1.47 Years</t>
  </si>
  <si>
    <t>Portfolio of Kotak FMP Series 113 (1094 Days) as on 31-Oct-2016</t>
  </si>
  <si>
    <t>Portfolio of Kotak FMP Series 115 (370 Days) as on 31-Oct-2016</t>
  </si>
  <si>
    <t>Portfolio of Kotak FMP Series 116 (370 Days) as on 31-Oct-2016</t>
  </si>
  <si>
    <t>Portfolio of Kotak FMP Series 127 as on 31-Oct-2016</t>
  </si>
  <si>
    <t>INE522D07909</t>
  </si>
  <si>
    <t xml:space="preserve">High Point Properties Pvt LTD ( backed by unconditional and irrevocable guarantee of Shapoorji Pallonji &amp; Co Pvt Ltd ) </t>
  </si>
  <si>
    <t>INE470T08020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</si>
  <si>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</si>
  <si>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</si>
  <si>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</si>
  <si>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</si>
  <si>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</si>
  <si>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</si>
  <si>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</si>
  <si>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 xml:space="preserve">Grand View Estates Pvt Ltd ( backed by unconditional and irrevocable guarantee of Shapoorji Pallonji &amp; Co Pvt Ltd ) </t>
  </si>
  <si>
    <t>INE347N08031</t>
  </si>
  <si>
    <t>Karelides Traders Private Ltd. ( backed by unconditional and irrevocable undertaking by a wholly owned subsidiary of Piramal Enterprises Ltd )</t>
  </si>
  <si>
    <t>INE347N08023</t>
  </si>
  <si>
    <t>Sankhya Financial Service   Pvt. Ltd</t>
  </si>
  <si>
    <t>Average Maturity of the portfolio : 2.04 Years</t>
  </si>
  <si>
    <t>Portfolio of Kotak FMP Series 128 as on 31-Oct-2016</t>
  </si>
  <si>
    <t>INE310L07217</t>
  </si>
  <si>
    <t>INE756I07506</t>
  </si>
  <si>
    <t>Average Maturity of the portfolio : 0.03 Years</t>
  </si>
  <si>
    <t>Portfolio of Kotak FMP Series 129 as on 31-Oct-2016</t>
  </si>
  <si>
    <t>INE310L07225</t>
  </si>
  <si>
    <t>Portfolio of Kotak FMP Series 131 as on 31-Oct-2016</t>
  </si>
  <si>
    <t>INE532F07AN3</t>
  </si>
  <si>
    <t>INE866I07610</t>
  </si>
  <si>
    <t>Raymond Ltd.</t>
  </si>
  <si>
    <t>INE301A08373</t>
  </si>
  <si>
    <t>Jyothy Laboratories Limited</t>
  </si>
  <si>
    <t>INE668F07038</t>
  </si>
  <si>
    <t>INE811P07033</t>
  </si>
  <si>
    <t>Average Maturity of the portfolio : 0.04 Years</t>
  </si>
  <si>
    <t>Portfolio of Kotak FMP Series 132 as on 31-Oct-2016</t>
  </si>
  <si>
    <t>INE556F09379</t>
  </si>
  <si>
    <t>INE296A08748</t>
  </si>
  <si>
    <t>INE020B08989</t>
  </si>
  <si>
    <t>INE306N07FU0</t>
  </si>
  <si>
    <t>INE140A08SA3</t>
  </si>
  <si>
    <t>HDFC Ltd</t>
  </si>
  <si>
    <t>INE310L07241</t>
  </si>
  <si>
    <t>INE020B07II1</t>
  </si>
  <si>
    <t>INE033L07BZ2</t>
  </si>
  <si>
    <t>Average Maturity of the portfolio : 0.33 Years</t>
  </si>
  <si>
    <t>Portfolio of Kotak FMP Series 133 as on 31-Oct-2016</t>
  </si>
  <si>
    <t>INE752E07EY9</t>
  </si>
  <si>
    <t>INE310L07233</t>
  </si>
  <si>
    <t>INE310L07258</t>
  </si>
  <si>
    <t>IN3320060020</t>
  </si>
  <si>
    <t>INE556F16101</t>
  </si>
  <si>
    <t>Average Maturity of the portfolio : 0.21 Years</t>
  </si>
  <si>
    <t>Portfolio of Kotak FMP Series 135 as on 31-Oct-2016</t>
  </si>
  <si>
    <t>INE866I07AB4</t>
  </si>
  <si>
    <t>INE477L07388</t>
  </si>
  <si>
    <t>Average Maturity of the portfolio : 0.17 Years</t>
  </si>
  <si>
    <t>Portfolio of Kotak FMP Series 136 as on 31-Oct-2016</t>
  </si>
  <si>
    <t>INE134E08FC1</t>
  </si>
  <si>
    <t>INE774D07KZ9</t>
  </si>
  <si>
    <t>INE071G07173</t>
  </si>
  <si>
    <t>INE296A07FC8</t>
  </si>
  <si>
    <t>INE306N07EX7</t>
  </si>
  <si>
    <t>INE528G16E22</t>
  </si>
  <si>
    <t>INE261F16181</t>
  </si>
  <si>
    <t>Average Maturity of the portfolio : 0.26 Years</t>
  </si>
  <si>
    <t>Portfolio of Kotak FMP Series 137 as on 31-Oct-2016</t>
  </si>
  <si>
    <t>Average Maturity of the portfolio : 0.24 Years</t>
  </si>
  <si>
    <t>Portfolio of Kotak FMP Series 140 as on 31-Oct-2016</t>
  </si>
  <si>
    <t>INE001A07HU0</t>
  </si>
  <si>
    <t>INE090A162F0</t>
  </si>
  <si>
    <t>Portfolio of Kotak FMP Series 141 as on 31-Oct-2016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</si>
  <si>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</si>
  <si>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</si>
  <si>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</si>
  <si>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</si>
  <si>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</si>
  <si>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</si>
  <si>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</si>
  <si>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</si>
  <si>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</si>
  <si>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</si>
  <si>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</si>
  <si>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</si>
  <si>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</si>
  <si>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Portfolio of Kotak FMP Series 142 as on 31-Oct-2016</t>
  </si>
  <si>
    <t>INE774D07LT0</t>
  </si>
  <si>
    <t>INE134E08HJ2</t>
  </si>
  <si>
    <t>INE033L07CT3</t>
  </si>
  <si>
    <t>INE523E07BI3</t>
  </si>
  <si>
    <t>INE020B07IB6</t>
  </si>
  <si>
    <t>IN2720030062</t>
  </si>
  <si>
    <t>INE514E16AH7</t>
  </si>
  <si>
    <t>Average Maturity of the portfolio : 0.36 Years</t>
  </si>
  <si>
    <t>Portfolio of Kotak FMP Series 143 as on 31-Oct-2016</t>
  </si>
  <si>
    <t>Portfolio of Kotak FMP Series 145 as on 31-Oct-2016</t>
  </si>
  <si>
    <t>INE296A07GA0</t>
  </si>
  <si>
    <t>ICRA AA+</t>
  </si>
  <si>
    <t>INE774D07LI3</t>
  </si>
  <si>
    <t>Sundaram BNP Paribas Home Finance Ltd</t>
  </si>
  <si>
    <t>INE667F07FJ4</t>
  </si>
  <si>
    <t>INE115A07DR3</t>
  </si>
  <si>
    <t>IN1520130189</t>
  </si>
  <si>
    <t>Average Maturity of the portfolio : 1.33 Years</t>
  </si>
  <si>
    <t>Portfolio of Kotak FMP Series 146 as on 31-Oct-2016</t>
  </si>
  <si>
    <t>INE310L07357</t>
  </si>
  <si>
    <t>INE310L07340</t>
  </si>
  <si>
    <t>INE310L07332</t>
  </si>
  <si>
    <t>INE310L07373</t>
  </si>
  <si>
    <t>INE310L07365</t>
  </si>
  <si>
    <t>INE752E07JD2</t>
  </si>
  <si>
    <t>Average Maturity of the portfolio : 1.25 Years</t>
  </si>
  <si>
    <t>Portfolio of Kotak FMP Series 147 as on 31-Oct-2016</t>
  </si>
  <si>
    <t>INE033L07BW9</t>
  </si>
  <si>
    <t>Average Maturity of the portfolio : 1.32 Years</t>
  </si>
  <si>
    <t>Portfolio of Kotak FMP Series 148 as on 31-Oct-2016</t>
  </si>
  <si>
    <t>INE033L07BX7</t>
  </si>
  <si>
    <t>IN1720120071</t>
  </si>
  <si>
    <t>Average Maturity of the portfolio : 0.34 Years</t>
  </si>
  <si>
    <t>Portfolio of Kotak FMP Series 149 as on 31-Oct-2016</t>
  </si>
  <si>
    <t>Average Maturity of the portfolio : 0.37 Years</t>
  </si>
  <si>
    <t>Portfolio of Kotak FMP Series 150 as on 31-Oct-2016</t>
  </si>
  <si>
    <t>INE752E07GH9</t>
  </si>
  <si>
    <t>INE261F09CW2</t>
  </si>
  <si>
    <t>INE261F09HE9</t>
  </si>
  <si>
    <t>INE916DA7GR5</t>
  </si>
  <si>
    <t>INE001A07HO3</t>
  </si>
  <si>
    <t>Average Maturity of the portfolio : 0.27 Years</t>
  </si>
  <si>
    <t>Portfolio of Kotak FMP Series 151 as on 31-Oct-2016</t>
  </si>
  <si>
    <t>INE774D07MF7</t>
  </si>
  <si>
    <t>Portfolio of Kotak FMP Series 153 as on 31-Oct-2016</t>
  </si>
  <si>
    <t>INE296A07BC7</t>
  </si>
  <si>
    <t>INE660A07MU3</t>
  </si>
  <si>
    <t>INE238A16M03</t>
  </si>
  <si>
    <t>Average Maturity of the portfolio : 0.38 Years</t>
  </si>
  <si>
    <t>Portfolio of Kotak FMP Series 154 as on 31-Oct-2016</t>
  </si>
  <si>
    <t>INE866I07AC2</t>
  </si>
  <si>
    <t>INE477L07396</t>
  </si>
  <si>
    <t>INE916DA7HQ5</t>
  </si>
  <si>
    <t>Portfolio of Kotak FMP Series 156 as on 31-Oct-2016</t>
  </si>
  <si>
    <t>INE572E09031</t>
  </si>
  <si>
    <t>Portfolio of Kotak FMP Series 157 as on 31-Oct-2016</t>
  </si>
  <si>
    <t>INE310L07266</t>
  </si>
  <si>
    <t>Portfolio of Kotak FMP Series 158 (370 Days) as on 31-Oct-2016</t>
  </si>
  <si>
    <t>INE774D07LR4</t>
  </si>
  <si>
    <t>INE916DA7HR3</t>
  </si>
  <si>
    <t>INE134E08IB7</t>
  </si>
  <si>
    <t>IN1720120063</t>
  </si>
  <si>
    <t>Average Maturity of the portfolio : 0.29 Years</t>
  </si>
  <si>
    <t>Portfolio of Kotak FMP Series 159 (370 Days) as on 31-Oct-2016</t>
  </si>
  <si>
    <t>INE053F07769</t>
  </si>
  <si>
    <t>IN1020060068</t>
  </si>
  <si>
    <t>Portfolio of Kotak FMP Series 160 (1039 Days) as on 31-Oct-2016</t>
  </si>
  <si>
    <t>INE660A07KQ5</t>
  </si>
  <si>
    <t>INE134E08ED2</t>
  </si>
  <si>
    <t>INE752E07FK5</t>
  </si>
  <si>
    <t>INE514E08357</t>
  </si>
  <si>
    <t>INE895D07420</t>
  </si>
  <si>
    <t>Average Maturity of the portfolio : 0.30 Years</t>
  </si>
  <si>
    <t>Portfolio of Kotak FMP Series 161 (370 Days) as on 31-Oct-2016</t>
  </si>
  <si>
    <t>Average Maturity of the portfolio : 0.18 Years</t>
  </si>
  <si>
    <t>Portfolio of Kotak FMP Series 162 (370 Days) as on 31-Oct-2016</t>
  </si>
  <si>
    <t>INE310L07274</t>
  </si>
  <si>
    <t>Average Maturity of the portfolio : 0.43 Years</t>
  </si>
  <si>
    <t>Portfolio of Kotak FMP Series 163 (1100 Days) as on 31-Oct-2016</t>
  </si>
  <si>
    <t>INE296A07CN2</t>
  </si>
  <si>
    <t>INE114A07836</t>
  </si>
  <si>
    <t>INE115A07FR8</t>
  </si>
  <si>
    <t>INE660A07LR1</t>
  </si>
  <si>
    <t>INE916DA7FF2</t>
  </si>
  <si>
    <t>INE752E07IN3</t>
  </si>
  <si>
    <t>Average Maturity of the portfolio : 0.76 Years</t>
  </si>
  <si>
    <t>Portfolio of Kotak FMP Series 171 as on 31-Oct-2016</t>
  </si>
  <si>
    <t>INE445L08193</t>
  </si>
  <si>
    <t>INE296A07FB0</t>
  </si>
  <si>
    <t>INE001A07JZ5</t>
  </si>
  <si>
    <t>INE033L07BD9</t>
  </si>
  <si>
    <t>INE134E08GP1</t>
  </si>
  <si>
    <t>INE134E08AI9</t>
  </si>
  <si>
    <t>INE114A07877</t>
  </si>
  <si>
    <t>INE895D07404</t>
  </si>
  <si>
    <t>Average Maturity of the portfolio : 1.13 Years</t>
  </si>
  <si>
    <t>Portfolio of Kotak FMP Series 172 as on 31-Oct-2016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</si>
  <si>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</si>
  <si>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</si>
  <si>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</si>
  <si>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</si>
  <si>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</si>
  <si>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 xml:space="preserve">Karelides Traders Private Ltd. ( backed by unconditional and irrevocable undertaking by a wholly owned subsidiary of Piramal Enterprises Ltd ) </t>
  </si>
  <si>
    <t>INE479R07019</t>
  </si>
  <si>
    <t xml:space="preserve">Emami Enclave Makers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</si>
  <si>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</si>
  <si>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</si>
  <si>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</si>
  <si>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</si>
  <si>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</si>
  <si>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</si>
  <si>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1.09 Years</t>
  </si>
  <si>
    <t>Portfolio of Kotak FMP Series 175 as on 31-Oct-2016</t>
  </si>
  <si>
    <t>INE296A07HA8</t>
  </si>
  <si>
    <t>INE523E07CO9</t>
  </si>
  <si>
    <t>INE114A07901</t>
  </si>
  <si>
    <t>INE310L07399</t>
  </si>
  <si>
    <t>INE310L07381</t>
  </si>
  <si>
    <t>Average Maturity of the portfolio : 1.35 Years</t>
  </si>
  <si>
    <t>Portfolio of Kotak FMP Series 176 as on 31-Oct-2016</t>
  </si>
  <si>
    <t>INE115A07GQ8</t>
  </si>
  <si>
    <t>INE752E07LA4</t>
  </si>
  <si>
    <t>INE296A07HJ9</t>
  </si>
  <si>
    <t>INE115A07EB5</t>
  </si>
  <si>
    <t>Average Maturity of the portfolio : 1.52 Years</t>
  </si>
  <si>
    <t>Portfolio of Kotak FMP Series 178 as on 31-Oct-2016</t>
  </si>
  <si>
    <t>INE774D07NK5</t>
  </si>
  <si>
    <t>INE033L07DS3</t>
  </si>
  <si>
    <t>INE523E07CX0</t>
  </si>
  <si>
    <t>INE756I07597</t>
  </si>
  <si>
    <t>INE310L07423</t>
  </si>
  <si>
    <t>Average Maturity of the portfolio : 1.66 Years</t>
  </si>
  <si>
    <t>Portfolio of Kotak FMP Series 179 as on 31-Oct-2016</t>
  </si>
  <si>
    <t>INE071G08650</t>
  </si>
  <si>
    <t>INE114A07919</t>
  </si>
  <si>
    <t>INE310L07431</t>
  </si>
  <si>
    <t>Average Maturity of the portfolio : 1.69 Years</t>
  </si>
  <si>
    <t>Portfolio of Kotak FMP Series 180 as on 31-Oct-2016</t>
  </si>
  <si>
    <t>INE071G08692</t>
  </si>
  <si>
    <t>INE242A07207</t>
  </si>
  <si>
    <t>IN3120130114</t>
  </si>
  <si>
    <t>Average Maturity of the portfolio : 1.82 Years</t>
  </si>
  <si>
    <t>Portfolio of Kotak FMP Series 181 as on 31-Oct-2016</t>
  </si>
  <si>
    <t>INE020B07IA8</t>
  </si>
  <si>
    <t>INE134E08FE7</t>
  </si>
  <si>
    <t>Average Maturity of the portfolio : 2.19 Years</t>
  </si>
  <si>
    <t>Portfolio of Kotak FMP Series 182 as on 31-Oct-2016</t>
  </si>
  <si>
    <t>INE296A07IH1</t>
  </si>
  <si>
    <t>FITCH IND AAA(SO)</t>
  </si>
  <si>
    <t>Average Maturity of the portfolio : 1.77 Years</t>
  </si>
  <si>
    <t>Portfolio of Kotak FMP Series 183 as on 31-Oct-2016</t>
  </si>
  <si>
    <t>INE522D07917</t>
  </si>
  <si>
    <t>Hinduja Leyland Finance Ltd.</t>
  </si>
  <si>
    <t>INE146O07045</t>
  </si>
  <si>
    <t xml:space="preserve">IL &amp; FS Transportation Networks Limited ( Secured by Equity shares of IL &amp; FS Ltd ) </t>
  </si>
  <si>
    <t>INE975G08140</t>
  </si>
  <si>
    <t>INE582R07044</t>
  </si>
  <si>
    <t>INE097P07070</t>
  </si>
  <si>
    <t>Average Maturity of the portfolio : 2.12 Years</t>
  </si>
  <si>
    <t>Portfolio of Kotak FMP Series 185 as on 31-Oct-2016</t>
  </si>
  <si>
    <t>INE296A07IV2</t>
  </si>
  <si>
    <t>INE134E07489</t>
  </si>
  <si>
    <t>INE001A07OI1</t>
  </si>
  <si>
    <t>INE115A07IM3</t>
  </si>
  <si>
    <t>INE514E08EW5</t>
  </si>
  <si>
    <t>Average Maturity of the portfolio : 2.02 Years</t>
  </si>
  <si>
    <t>Portfolio of Kotak FMP Series 186 as on 31-Oct-2016</t>
  </si>
  <si>
    <t>INE604U07024</t>
  </si>
  <si>
    <t>INE170M08047</t>
  </si>
  <si>
    <t>INE081T08025</t>
  </si>
  <si>
    <t>Average Maturity of the portfolio : 1.95 Years</t>
  </si>
  <si>
    <t>Portfolio of Kotak FMP Series 187 as on 31-Oct-2016</t>
  </si>
  <si>
    <t>INE146O07219</t>
  </si>
  <si>
    <t>Average Maturity of the portfolio : 2.13 Years</t>
  </si>
  <si>
    <t>Portfolio of KOTAK FMP SERIES 189 as on 31-Oct-2016</t>
  </si>
  <si>
    <t>Portfolio of Kotak FMP Series 190 as on 31-Oct-2016</t>
  </si>
  <si>
    <t>INE296A07JK3</t>
  </si>
  <si>
    <t>INE310L07498</t>
  </si>
  <si>
    <t>INE310L07480</t>
  </si>
  <si>
    <t>INE310L07472</t>
  </si>
  <si>
    <t>Average Maturity of the portfolio : 2.18 Years</t>
  </si>
  <si>
    <t>Portfolio of Kotak FMP Series 191 as on 31-Oct-2016</t>
  </si>
  <si>
    <t>INE296A07KP0</t>
  </si>
  <si>
    <t>INE916DA7KQ9</t>
  </si>
  <si>
    <t>INE020B07EG4</t>
  </si>
  <si>
    <t>INE115A07IZ5</t>
  </si>
  <si>
    <t>INE115A07IK7</t>
  </si>
  <si>
    <t>Average Maturity of the portfolio : 2.26 Years</t>
  </si>
  <si>
    <t>Portfolio of Kotak FMP Series 192 as on 31-Oct-2016</t>
  </si>
  <si>
    <t>INE896L07363</t>
  </si>
  <si>
    <t>Average Maturity of the portfolio : 1.79 Years</t>
  </si>
  <si>
    <t>Portfolio of Kotak FMP Series 193 as on 31-Oct-2016</t>
  </si>
  <si>
    <t>INE896L07371</t>
  </si>
  <si>
    <t>INE530L07251</t>
  </si>
  <si>
    <t>Average Maturity of the portfolio : 1.97 Years</t>
  </si>
  <si>
    <t>Portfolio of Kotak FMP Series 194 as on 31-Oct-2016</t>
  </si>
  <si>
    <t>Average Maturity of the portfolio : 2.00 Years</t>
  </si>
  <si>
    <t>Portfolio of Kotak FMP Series 196 as on 31-Oct-2016</t>
  </si>
  <si>
    <t>INE261F08642</t>
  </si>
  <si>
    <t>INE001A07PH0</t>
  </si>
  <si>
    <t>INE752E07JS0</t>
  </si>
  <si>
    <t>INE752E07KQ2</t>
  </si>
  <si>
    <t>INE115A07FK3</t>
  </si>
  <si>
    <t>Average Maturity of the portfolio : 2.53 Years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</si>
  <si>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</si>
  <si>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</si>
  <si>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</si>
  <si>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</si>
  <si>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</si>
  <si>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</si>
  <si>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</si>
  <si>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</si>
  <si>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Daily Dividend</t>
  </si>
  <si>
    <t>Kotak-Bond Short Term</t>
  </si>
  <si>
    <t>Dividend</t>
  </si>
  <si>
    <t>Income Opportunities Fund</t>
  </si>
  <si>
    <t>Direct-Monthly Dividend</t>
  </si>
  <si>
    <t>Direct-Weekly Dividend</t>
  </si>
  <si>
    <t>Direct-Daily Dividend</t>
  </si>
  <si>
    <t>Kotak Flexi Debt Regular Plan</t>
  </si>
  <si>
    <t>Weekly Dividend</t>
  </si>
  <si>
    <t>Kotak-Banking and PSU Debt Fund</t>
  </si>
  <si>
    <t>Daily Dividend Reinvestment</t>
  </si>
  <si>
    <t>Select Focus Fund</t>
  </si>
  <si>
    <t>Direct-Dividend</t>
  </si>
  <si>
    <t>Kotak-Liquid Regular Plan Weekly Dividend</t>
  </si>
  <si>
    <t>Kotak-Liquid Regular</t>
  </si>
  <si>
    <t>Equity Saving Fund</t>
  </si>
  <si>
    <t>Monthly Dividend</t>
  </si>
  <si>
    <t>Corporate Bond Fund</t>
  </si>
  <si>
    <t>Standard Monthly Dividend</t>
  </si>
  <si>
    <t>Kotak Flexi Debt Regular Plan Direct Weekly Dividend</t>
  </si>
  <si>
    <t>Kotak-Treasury Advantage Fund</t>
  </si>
  <si>
    <t>Kotak-Liquid Regular Plan Direct Daily Dividend</t>
  </si>
  <si>
    <t>Kotak Flexi Debt Regular Plan Direct Daily Dividend</t>
  </si>
  <si>
    <t>Kotak Flexi Debt Regular Plan Weekly Dividend</t>
  </si>
  <si>
    <t>Kotak-Balance</t>
  </si>
  <si>
    <t>Kotak Equity Arbitrage Fund</t>
  </si>
  <si>
    <t>Direct-Direct Monthly Dividend</t>
  </si>
  <si>
    <t>Direct-Daily Direct Div Reinvestment</t>
  </si>
  <si>
    <t>Low Duration Fund</t>
  </si>
  <si>
    <t>Standard Weekly Dividend</t>
  </si>
  <si>
    <t>Direct Monthly Dividend</t>
  </si>
  <si>
    <t>Kotak-Liquid Regular Plan Daily Dividend</t>
  </si>
  <si>
    <t>Direct-Direct Weekly Dividend</t>
  </si>
  <si>
    <t>Kotak Flexi Debt Regular Plan Daily Dividend</t>
  </si>
  <si>
    <t>Multi Asset Allocation Fund</t>
  </si>
  <si>
    <t>Kotak-Monthly Income Plan</t>
  </si>
  <si>
    <t xml:space="preserve">SCHEME </t>
  </si>
  <si>
    <t>NAV From 30/09/2016</t>
  </si>
  <si>
    <t>NAV To 31/10/2016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</si>
  <si>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</si>
  <si>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</si>
  <si>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</si>
  <si>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</si>
  <si>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</si>
  <si>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</si>
  <si>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</si>
  <si>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</si>
  <si>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</si>
  <si>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Regular Dividend</t>
  </si>
  <si>
    <t>Kotak-Liquid Regular Growth</t>
  </si>
  <si>
    <t>Kotak-Liquid Regular Plan Daily Dividend Daily Dividend</t>
  </si>
  <si>
    <t>Kotak-Liquid Regular Plan Direct Daily Dividend Daily Dividend</t>
  </si>
  <si>
    <t>Kotak-Liquid Regular Plan Direct Growth</t>
  </si>
  <si>
    <t>Kotak-Liquid Regular Plan Growth Growth</t>
  </si>
  <si>
    <t>Kotak-Liquid Regular Plan Weekly Dividend Direct Weekly Dividend</t>
  </si>
  <si>
    <t>Kotak-Liquid Regular Plan Weekly Dividend Weekly Dividend</t>
  </si>
  <si>
    <t>Kotak-Bond Deposit Deposit Dividend</t>
  </si>
  <si>
    <t>Kotak-Bond Deposit Deposit Growth</t>
  </si>
  <si>
    <t>Kotak-Bond Regular Plan Annual Dividend Annual Dividend</t>
  </si>
  <si>
    <t>Kotak-Bond Regular Plan Bonus Bonus</t>
  </si>
  <si>
    <t>Kotak-Bond Regular Plan Direct Annual Dividend Annual Dividend</t>
  </si>
  <si>
    <t>Kotak-Bond Regular Plan Direct Growth Growth</t>
  </si>
  <si>
    <t>Kotak-Bond Regular Plan Direct Quarterly Dividend Quarterly  Dividend</t>
  </si>
  <si>
    <t>Kotak-Bond Regular Plan Growth Growth</t>
  </si>
  <si>
    <t>Kotak-Bond Regular Plan Quarterly Dividend Quarterly Dividend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</si>
  <si>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</si>
  <si>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</si>
  <si>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</si>
  <si>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</si>
  <si>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</si>
  <si>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</si>
  <si>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</si>
  <si>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</si>
  <si>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</si>
  <si>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</si>
  <si>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</si>
  <si>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</si>
  <si>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</si>
  <si>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</si>
  <si>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</si>
  <si>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</si>
  <si>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</si>
  <si>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</si>
  <si>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</si>
  <si>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</si>
  <si>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</si>
  <si>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</si>
  <si>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</si>
  <si>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</si>
  <si>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</si>
  <si>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</si>
  <si>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</si>
  <si>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</si>
  <si>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</si>
  <si>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</si>
  <si>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</si>
  <si>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</si>
  <si>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</si>
  <si>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</si>
  <si>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</si>
  <si>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</si>
  <si>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</si>
  <si>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</si>
  <si>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Regular Plan Daily Dividend Daily Dividend</t>
  </si>
  <si>
    <t>Kotak Flexi Debt Regular Plan Direct Daily Dividend Daily Dividend</t>
  </si>
  <si>
    <t>Kotak Flexi Debt Regular Plan Direct Growth Growth</t>
  </si>
  <si>
    <t>Kotak Flexi Debt Regular Plan Direct Quarterly Dividend Quarterly Dividend</t>
  </si>
  <si>
    <t>Kotak Flexi Debt Regular Plan Direct Weekly Dividend Weekly Dividend</t>
  </si>
  <si>
    <t>Kotak Flexi Debt Regular Plan Growth Growth</t>
  </si>
  <si>
    <t>Kotak Flexi Debt Regular Plan Quarterly Dividend Quarterly Dividend</t>
  </si>
  <si>
    <t>Kotak Flexi Debt Regular Plan Weekly Dividend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</si>
  <si>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</si>
  <si>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</si>
  <si>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</si>
  <si>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</si>
  <si>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</si>
  <si>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</si>
  <si>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</si>
  <si>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</si>
  <si>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</si>
  <si>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</si>
  <si>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</si>
  <si>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</si>
  <si>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</si>
  <si>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</si>
  <si>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</si>
  <si>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</si>
  <si>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</si>
  <si>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</si>
  <si>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</si>
  <si>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</si>
  <si>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</si>
  <si>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</si>
  <si>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</si>
  <si>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</si>
  <si>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</si>
  <si>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</si>
  <si>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</si>
  <si>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</si>
  <si>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</si>
  <si>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</si>
  <si>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</si>
  <si>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</si>
  <si>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</si>
  <si>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</si>
  <si>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</si>
  <si>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</si>
  <si>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</si>
  <si>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</si>
  <si>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</si>
  <si>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</si>
  <si>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Normal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</si>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</sst>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</cellStyleXfs>
  <cellXfs count="150">
    <xf numFmtId="0" fontId="0" fillId="0" borderId="0" xfId="0"/>
    <xf numFmtId="0" fontId="12" fillId="0" borderId="1" xfId="0" applyFont="1" applyBorder="1"/>
    <xf numFmtId="0" fontId="12" fillId="0" borderId="2" xfId="0" applyFont="1" applyBorder="1"/>
    <xf numFmtId="0" fontId="13" fillId="0" borderId="2" xfId="0" applyFont="1" applyBorder="1"/>
    <xf numFmtId="4" fontId="12" fillId="0" borderId="2" xfId="0" applyNumberFormat="1" applyFont="1" applyBorder="1"/>
    <xf numFmtId="2" fontId="12" fillId="0" borderId="3" xfId="0" applyNumberFormat="1" applyFont="1" applyBorder="1"/>
    <xf numFmtId="0" fontId="12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right" wrapText="1"/>
    </xf>
    <xf numFmtId="4" fontId="13" fillId="0" borderId="0" xfId="0" applyNumberFormat="1" applyFont="1" applyBorder="1" applyAlignment="1">
      <alignment horizontal="right" wrapText="1"/>
    </xf>
    <xf numFmtId="2" fontId="13" fillId="0" borderId="4" xfId="0" applyNumberFormat="1" applyFont="1" applyBorder="1" applyAlignment="1">
      <alignment horizontal="right" wrapText="1"/>
    </xf>
    <xf numFmtId="0" fontId="12" fillId="0" borderId="0" xfId="0" applyFont="1" applyBorder="1"/>
    <xf numFmtId="4" fontId="12" fillId="0" borderId="0" xfId="0" applyNumberFormat="1" applyFont="1" applyBorder="1"/>
    <xf numFmtId="2" fontId="12" fillId="0" borderId="4" xfId="0" applyNumberFormat="1" applyFont="1" applyBorder="1"/>
    <xf numFmtId="0" fontId="12" fillId="0" borderId="5" xfId="0" applyFont="1" applyBorder="1"/>
    <xf numFmtId="0" fontId="12" fillId="0" borderId="0" xfId="0" applyFont="1" applyBorder="1" applyAlignment="1">
      <alignment horizontal="right"/>
    </xf>
    <xf numFmtId="0" fontId="13" fillId="0" borderId="0" xfId="0" applyFont="1" applyBorder="1"/>
    <xf numFmtId="4" fontId="13" fillId="0" borderId="6" xfId="0" applyNumberFormat="1" applyFont="1" applyBorder="1"/>
    <xf numFmtId="2" fontId="13" fillId="0" borderId="7" xfId="0" applyNumberFormat="1" applyFont="1" applyBorder="1"/>
    <xf numFmtId="10" fontId="12" fillId="0" borderId="0" xfId="0" applyNumberFormat="1" applyFont="1" applyBorder="1" applyAlignment="1">
      <alignment horizontal="right"/>
    </xf>
    <xf numFmtId="0" fontId="14" fillId="0" borderId="5" xfId="0" applyFont="1" applyBorder="1"/>
    <xf numFmtId="4" fontId="13" fillId="0" borderId="0" xfId="0" applyNumberFormat="1" applyFont="1" applyBorder="1"/>
    <xf numFmtId="2" fontId="13" fillId="0" borderId="4" xfId="0" applyNumberFormat="1" applyFont="1" applyBorder="1"/>
    <xf numFmtId="0" fontId="13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4" fontId="12" fillId="0" borderId="9" xfId="0" applyNumberFormat="1" applyFont="1" applyBorder="1"/>
    <xf numFmtId="2" fontId="12" fillId="0" borderId="10" xfId="0" applyNumberFormat="1" applyFont="1" applyBorder="1"/>
    <xf numFmtId="4" fontId="12" fillId="0" borderId="0" xfId="0" applyNumberFormat="1" applyFont="1"/>
    <xf numFmtId="2" fontId="12" fillId="0" borderId="0" xfId="0" applyNumberFormat="1" applyFont="1"/>
    <xf numFmtId="43" fontId="12" fillId="0" borderId="1" xfId="1" applyFont="1" applyBorder="1"/>
    <xf numFmtId="43" fontId="12" fillId="0" borderId="2" xfId="1" applyFont="1" applyBorder="1"/>
    <xf numFmtId="43" fontId="13" fillId="0" borderId="2" xfId="1" applyFont="1" applyBorder="1"/>
    <xf numFmtId="43" fontId="12" fillId="0" borderId="3" xfId="1" applyFont="1" applyBorder="1"/>
    <xf numFmtId="43" fontId="12" fillId="0" borderId="0" xfId="1" applyFont="1"/>
    <xf numFmtId="43" fontId="13" fillId="0" borderId="0" xfId="1" applyFont="1" applyBorder="1" applyAlignment="1">
      <alignment wrapText="1"/>
    </xf>
    <xf numFmtId="43" fontId="13" fillId="0" borderId="0" xfId="1" applyFont="1" applyBorder="1" applyAlignment="1">
      <alignment horizontal="right" wrapText="1"/>
    </xf>
    <xf numFmtId="43" fontId="13" fillId="0" borderId="4" xfId="1" applyFont="1" applyBorder="1" applyAlignment="1">
      <alignment horizontal="right" wrapText="1"/>
    </xf>
    <xf numFmtId="43" fontId="12" fillId="0" borderId="0" xfId="1" applyFont="1" applyBorder="1"/>
    <xf numFmtId="43" fontId="12" fillId="0" borderId="4" xfId="1" applyFont="1" applyBorder="1"/>
    <xf numFmtId="43" fontId="12" fillId="0" borderId="5" xfId="1" applyFont="1" applyBorder="1"/>
    <xf numFmtId="43" fontId="12" fillId="0" borderId="0" xfId="1" applyFont="1" applyBorder="1" applyAlignment="1">
      <alignment horizontal="right"/>
    </xf>
    <xf numFmtId="43" fontId="13" fillId="0" borderId="0" xfId="1" applyFont="1" applyBorder="1"/>
    <xf numFmtId="43" fontId="13" fillId="0" borderId="6" xfId="1" applyFont="1" applyBorder="1"/>
    <xf numFmtId="43" fontId="13" fillId="0" borderId="7" xfId="1" applyFont="1" applyBorder="1"/>
    <xf numFmtId="43" fontId="14" fillId="0" borderId="5" xfId="1" applyFont="1" applyBorder="1"/>
    <xf numFmtId="43" fontId="13" fillId="0" borderId="4" xfId="1" applyFont="1" applyBorder="1"/>
    <xf numFmtId="43" fontId="13" fillId="0" borderId="5" xfId="1" applyFont="1" applyBorder="1"/>
    <xf numFmtId="164" fontId="12" fillId="0" borderId="5" xfId="1" applyNumberFormat="1" applyFont="1" applyBorder="1"/>
    <xf numFmtId="43" fontId="12" fillId="0" borderId="8" xfId="1" applyFont="1" applyBorder="1"/>
    <xf numFmtId="43" fontId="12" fillId="0" borderId="9" xfId="1" applyFont="1" applyBorder="1"/>
    <xf numFmtId="43" fontId="12" fillId="0" borderId="10" xfId="1" applyFont="1" applyBorder="1"/>
    <xf numFmtId="4" fontId="13" fillId="0" borderId="6" xfId="0" applyNumberFormat="1" applyFont="1" applyBorder="1" applyAlignment="1">
      <alignment horizontal="right"/>
    </xf>
    <xf numFmtId="2" fontId="13" fillId="0" borderId="7" xfId="0" applyNumberFormat="1" applyFont="1" applyBorder="1" applyAlignment="1">
      <alignment horizontal="right"/>
    </xf>
    <xf numFmtId="0" fontId="3" fillId="0" borderId="0" xfId="0" applyFont="1" applyBorder="1"/>
    <xf numFmtId="0" fontId="15" fillId="0" borderId="0" xfId="0" applyFont="1"/>
    <xf numFmtId="0" fontId="4" fillId="0" borderId="0" xfId="2" applyFont="1" applyBorder="1"/>
    <xf numFmtId="4" fontId="15" fillId="0" borderId="0" xfId="0" applyNumberFormat="1" applyFont="1"/>
    <xf numFmtId="2" fontId="15" fillId="0" borderId="0" xfId="0" applyNumberFormat="1" applyFont="1"/>
    <xf numFmtId="0" fontId="15" fillId="0" borderId="8" xfId="0" applyFont="1" applyBorder="1"/>
    <xf numFmtId="0" fontId="15" fillId="0" borderId="9" xfId="0" applyFont="1" applyBorder="1"/>
    <xf numFmtId="4" fontId="15" fillId="0" borderId="9" xfId="0" applyNumberFormat="1" applyFont="1" applyBorder="1"/>
    <xf numFmtId="2" fontId="15" fillId="0" borderId="10" xfId="0" applyNumberFormat="1" applyFont="1" applyBorder="1"/>
    <xf numFmtId="0" fontId="1" fillId="0" borderId="0" xfId="2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2" xfId="0" applyFont="1" applyBorder="1"/>
    <xf numFmtId="4" fontId="15" fillId="0" borderId="2" xfId="0" applyNumberFormat="1" applyFont="1" applyBorder="1"/>
    <xf numFmtId="2" fontId="15" fillId="0" borderId="3" xfId="0" applyNumberFormat="1" applyFont="1" applyBorder="1"/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right" wrapText="1"/>
    </xf>
    <xf numFmtId="4" fontId="16" fillId="0" borderId="0" xfId="0" applyNumberFormat="1" applyFont="1" applyBorder="1" applyAlignment="1">
      <alignment horizontal="right" wrapText="1"/>
    </xf>
    <xf numFmtId="2" fontId="16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4" fontId="15" fillId="0" borderId="0" xfId="0" applyNumberFormat="1" applyFont="1" applyBorder="1"/>
    <xf numFmtId="2" fontId="15" fillId="0" borderId="4" xfId="0" applyNumberFormat="1" applyFont="1" applyBorder="1"/>
    <xf numFmtId="0" fontId="15" fillId="0" borderId="5" xfId="0" applyFont="1" applyBorder="1"/>
    <xf numFmtId="10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6" xfId="0" applyNumberFormat="1" applyFont="1" applyBorder="1"/>
    <xf numFmtId="2" fontId="16" fillId="0" borderId="7" xfId="0" applyNumberFormat="1" applyFont="1" applyBorder="1"/>
    <xf numFmtId="0" fontId="15" fillId="0" borderId="0" xfId="0" applyFont="1" applyBorder="1" applyAlignment="1">
      <alignment horizontal="right"/>
    </xf>
    <xf numFmtId="0" fontId="17" fillId="0" borderId="5" xfId="0" applyFont="1" applyBorder="1"/>
    <xf numFmtId="4" fontId="16" fillId="0" borderId="0" xfId="0" applyNumberFormat="1" applyFont="1" applyBorder="1"/>
    <xf numFmtId="2" fontId="16" fillId="0" borderId="4" xfId="0" applyNumberFormat="1" applyFont="1" applyBorder="1"/>
    <xf numFmtId="0" fontId="16" fillId="0" borderId="5" xfId="0" applyFont="1" applyBorder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4" fontId="16" fillId="0" borderId="0" xfId="0" applyNumberFormat="1" applyFont="1" applyAlignment="1">
      <alignment horizontal="right" wrapText="1"/>
    </xf>
    <xf numFmtId="2" fontId="16" fillId="0" borderId="0" xfId="0" applyNumberFormat="1" applyFont="1" applyAlignment="1">
      <alignment horizontal="right" wrapText="1"/>
    </xf>
    <xf numFmtId="10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2" fontId="16" fillId="0" borderId="6" xfId="0" applyNumberFormat="1" applyFont="1" applyBorder="1"/>
    <xf numFmtId="0" fontId="17" fillId="0" borderId="0" xfId="0" applyFont="1"/>
    <xf numFmtId="4" fontId="16" fillId="0" borderId="0" xfId="0" applyNumberFormat="1" applyFont="1"/>
    <xf numFmtId="2" fontId="16" fillId="0" borderId="0" xfId="0" applyNumberFormat="1" applyFont="1"/>
    <xf numFmtId="0" fontId="16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wrapText="1"/>
    </xf>
    <xf numFmtId="2" fontId="16" fillId="0" borderId="4" xfId="0" applyNumberFormat="1" applyFont="1" applyBorder="1" applyAlignment="1">
      <alignment horizontal="center" wrapText="1"/>
    </xf>
    <xf numFmtId="10" fontId="15" fillId="0" borderId="0" xfId="0" applyNumberFormat="1" applyFont="1" applyBorder="1" applyAlignment="1">
      <alignment horizontal="right" vertical="top"/>
    </xf>
    <xf numFmtId="0" fontId="15" fillId="0" borderId="0" xfId="0" applyFont="1" applyBorder="1" applyAlignment="1">
      <alignment horizontal="left" wrapText="1"/>
    </xf>
    <xf numFmtId="0" fontId="5" fillId="0" borderId="0" xfId="0" applyFont="1" applyBorder="1"/>
    <xf numFmtId="0" fontId="0" fillId="0" borderId="11" xfId="0" applyBorder="1"/>
    <xf numFmtId="0" fontId="0" fillId="0" borderId="11" xfId="0" applyNumberFormat="1" applyBorder="1"/>
    <xf numFmtId="0" fontId="11" fillId="0" borderId="11" xfId="0" applyFont="1" applyBorder="1"/>
    <xf numFmtId="0" fontId="11" fillId="0" borderId="11" xfId="0" applyNumberFormat="1" applyFont="1" applyBorder="1"/>
    <xf numFmtId="0" fontId="11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0" fillId="0" borderId="0" xfId="0" applyNumberFormat="1"/>
    <xf numFmtId="0" fontId="6" fillId="0" borderId="11" xfId="0" applyFont="1" applyBorder="1"/>
    <xf numFmtId="0" fontId="12" fillId="0" borderId="11" xfId="0" applyFont="1" applyBorder="1"/>
    <xf numFmtId="0" fontId="7" fillId="0" borderId="0" xfId="3" applyFont="1" applyFill="1"/>
    <xf numFmtId="0" fontId="4" fillId="0" borderId="0" xfId="3" applyFont="1" applyAlignment="1">
      <alignment wrapText="1"/>
    </xf>
    <xf numFmtId="0" fontId="4" fillId="0" borderId="0" xfId="0" applyFont="1"/>
    <xf numFmtId="0" fontId="4" fillId="0" borderId="0" xfId="0" applyFont="1" applyFill="1"/>
    <xf numFmtId="0" fontId="8" fillId="0" borderId="0" xfId="0" applyFont="1"/>
    <xf numFmtId="0" fontId="0" fillId="0" borderId="12" xfId="0" applyBorder="1"/>
    <xf numFmtId="0" fontId="0" fillId="0" borderId="13" xfId="0" applyBorder="1"/>
    <xf numFmtId="0" fontId="16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17" fillId="0" borderId="5" xfId="0" applyFont="1" applyBorder="1" applyAlignment="1"/>
    <xf numFmtId="0" fontId="0" fillId="0" borderId="0" xfId="0" applyBorder="1" applyAlignment="1"/>
    <xf numFmtId="0" fontId="16" fillId="0" borderId="0" xfId="0" applyFont="1" applyBorder="1" applyAlignment="1"/>
    <xf numFmtId="0" fontId="17" fillId="0" borderId="0" xfId="0" applyFont="1" applyBorder="1" applyAlignment="1"/>
    <xf numFmtId="0" fontId="15" fillId="0" borderId="0" xfId="0" applyFont="1" applyBorder="1" applyAlignment="1"/>
    <xf numFmtId="0" fontId="16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7" fillId="0" borderId="0" xfId="0" applyFont="1" applyAlignment="1"/>
    <xf numFmtId="0" fontId="0" fillId="0" borderId="0" xfId="0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5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4" fillId="0" borderId="5" xfId="0" applyFont="1" applyBorder="1" applyAlignment="1"/>
    <xf numFmtId="0" fontId="18" fillId="0" borderId="0" xfId="0" applyFont="1" applyBorder="1" applyAlignment="1"/>
    <xf numFmtId="0" fontId="14" fillId="0" borderId="0" xfId="0" applyFont="1" applyBorder="1" applyAlignment="1"/>
    <xf numFmtId="0" fontId="13" fillId="0" borderId="0" xfId="0" applyFont="1" applyBorder="1" applyAlignment="1"/>
    <xf numFmtId="0" fontId="12" fillId="0" borderId="0" xfId="0" applyFont="1" applyBorder="1" applyAlignment="1"/>
    <xf numFmtId="0" fontId="2" fillId="0" borderId="0" xfId="2" applyFont="1" applyBorder="1" applyAlignment="1"/>
    <xf numFmtId="0" fontId="1" fillId="0" borderId="0" xfId="2" applyFont="1" applyBorder="1" applyAlignment="1"/>
    <xf numFmtId="43" fontId="13" fillId="0" borderId="5" xfId="1" applyFont="1" applyBorder="1" applyAlignment="1">
      <alignment wrapText="1"/>
    </xf>
    <xf numFmtId="43" fontId="18" fillId="0" borderId="0" xfId="1" applyFont="1" applyBorder="1" applyAlignment="1">
      <alignment wrapText="1"/>
    </xf>
    <xf numFmtId="43" fontId="14" fillId="0" borderId="5" xfId="1" applyFont="1" applyBorder="1" applyAlignment="1"/>
    <xf numFmtId="43" fontId="18" fillId="0" borderId="0" xfId="1" applyFont="1" applyBorder="1" applyAlignment="1"/>
    <xf numFmtId="43" fontId="14" fillId="0" borderId="0" xfId="1" applyFont="1" applyBorder="1" applyAlignment="1"/>
    <xf numFmtId="0" fontId="11" fillId="0" borderId="11" xfId="0" applyFont="1" applyBorder="1"/>
    <xf numFmtId="0" fontId="0" fillId="0" borderId="11" xfId="0" applyBorder="1"/>
    <xf numFmtId="0" fontId="4" fillId="0" borderId="0" xfId="0" applyFont="1" applyFill="1" applyAlignment="1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_Common Notes to Portfolio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8" sqref="D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1906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9.0200000000000002E-2</v>
      </c>
      <c r="C6" s="73" t="s">
        <v>331</v>
      </c>
      <c r="D6" s="73" t="s">
        <v>1491</v>
      </c>
      <c r="E6" s="73" t="s">
        <v>169</v>
      </c>
      <c r="F6" s="73">
        <v>115</v>
      </c>
      <c r="G6" s="74">
        <v>1195.76</v>
      </c>
      <c r="H6" s="75">
        <v>11.8</v>
      </c>
    </row>
    <row r="7" spans="1:8" x14ac:dyDescent="0.15">
      <c r="A7" s="76"/>
      <c r="B7" s="77">
        <v>8.6499999999999994E-2</v>
      </c>
      <c r="C7" s="73" t="s">
        <v>662</v>
      </c>
      <c r="D7" s="73" t="s">
        <v>1037</v>
      </c>
      <c r="E7" s="73" t="s">
        <v>169</v>
      </c>
      <c r="F7" s="73">
        <v>115</v>
      </c>
      <c r="G7" s="74">
        <v>1168.68</v>
      </c>
      <c r="H7" s="75">
        <v>11.53</v>
      </c>
    </row>
    <row r="8" spans="1:8" x14ac:dyDescent="0.15">
      <c r="A8" s="76"/>
      <c r="B8" s="77">
        <v>7.9500000000000001E-2</v>
      </c>
      <c r="C8" s="73" t="s">
        <v>311</v>
      </c>
      <c r="D8" s="73" t="s">
        <v>1015</v>
      </c>
      <c r="E8" s="73" t="s">
        <v>169</v>
      </c>
      <c r="F8" s="73">
        <v>115</v>
      </c>
      <c r="G8" s="74">
        <v>1165.78</v>
      </c>
      <c r="H8" s="75">
        <v>11.510000000000002</v>
      </c>
    </row>
    <row r="9" spans="1:8" x14ac:dyDescent="0.15">
      <c r="A9" s="76"/>
      <c r="B9" s="77">
        <v>8.48E-2</v>
      </c>
      <c r="C9" s="73" t="s">
        <v>234</v>
      </c>
      <c r="D9" s="73" t="s">
        <v>1025</v>
      </c>
      <c r="E9" s="73" t="s">
        <v>303</v>
      </c>
      <c r="F9" s="73">
        <v>110</v>
      </c>
      <c r="G9" s="74">
        <v>1114.99</v>
      </c>
      <c r="H9" s="75">
        <v>11</v>
      </c>
    </row>
    <row r="10" spans="1:8" x14ac:dyDescent="0.15">
      <c r="A10" s="76"/>
      <c r="B10" s="77">
        <v>7.85E-2</v>
      </c>
      <c r="C10" s="73" t="s">
        <v>982</v>
      </c>
      <c r="D10" s="73" t="s">
        <v>1907</v>
      </c>
      <c r="E10" s="73" t="s">
        <v>169</v>
      </c>
      <c r="F10" s="73">
        <v>100</v>
      </c>
      <c r="G10" s="74">
        <v>1014.0400000000001</v>
      </c>
      <c r="H10" s="75">
        <v>10.010000000000002</v>
      </c>
    </row>
    <row r="11" spans="1:8" x14ac:dyDescent="0.15">
      <c r="A11" s="76"/>
      <c r="B11" s="77">
        <v>8.3799999999999999E-2</v>
      </c>
      <c r="C11" s="73" t="s">
        <v>48</v>
      </c>
      <c r="D11" s="73" t="s">
        <v>1908</v>
      </c>
      <c r="E11" s="73" t="s">
        <v>169</v>
      </c>
      <c r="F11" s="73">
        <v>10</v>
      </c>
      <c r="G11" s="74">
        <v>1013.95</v>
      </c>
      <c r="H11" s="75">
        <v>10.010000000000002</v>
      </c>
    </row>
    <row r="12" spans="1:8" x14ac:dyDescent="0.15">
      <c r="A12" s="76"/>
      <c r="B12" s="77">
        <v>9.2999999999999999E-2</v>
      </c>
      <c r="C12" s="73" t="s">
        <v>225</v>
      </c>
      <c r="D12" s="73" t="s">
        <v>1909</v>
      </c>
      <c r="E12" s="73" t="s">
        <v>169</v>
      </c>
      <c r="F12" s="73">
        <v>40</v>
      </c>
      <c r="G12" s="74">
        <v>523.91</v>
      </c>
      <c r="H12" s="75">
        <v>5.17</v>
      </c>
    </row>
    <row r="13" spans="1:8" x14ac:dyDescent="0.15">
      <c r="A13" s="76"/>
      <c r="B13" s="77">
        <v>7.9299999999999995E-2</v>
      </c>
      <c r="C13" s="73" t="s">
        <v>225</v>
      </c>
      <c r="D13" s="73" t="s">
        <v>1910</v>
      </c>
      <c r="E13" s="73" t="s">
        <v>169</v>
      </c>
      <c r="F13" s="73">
        <v>50</v>
      </c>
      <c r="G13" s="74">
        <v>507.6</v>
      </c>
      <c r="H13" s="75">
        <v>5.0100000000000007</v>
      </c>
    </row>
    <row r="14" spans="1:8" x14ac:dyDescent="0.15">
      <c r="A14" s="76"/>
      <c r="B14" s="77">
        <v>8.3299999999999999E-2</v>
      </c>
      <c r="C14" s="73" t="s">
        <v>992</v>
      </c>
      <c r="D14" s="73" t="s">
        <v>1057</v>
      </c>
      <c r="E14" s="73" t="s">
        <v>169</v>
      </c>
      <c r="F14" s="73">
        <v>10</v>
      </c>
      <c r="G14" s="74">
        <v>102.46000000000001</v>
      </c>
      <c r="H14" s="75">
        <v>1.0100000000000002</v>
      </c>
    </row>
    <row r="15" spans="1:8" x14ac:dyDescent="0.15">
      <c r="A15" s="76"/>
      <c r="B15" s="77">
        <v>8.3400000000000002E-2</v>
      </c>
      <c r="C15" s="73" t="s">
        <v>48</v>
      </c>
      <c r="D15" s="73" t="s">
        <v>1019</v>
      </c>
      <c r="E15" s="73" t="s">
        <v>169</v>
      </c>
      <c r="F15" s="73">
        <v>1</v>
      </c>
      <c r="G15" s="74">
        <v>101.16</v>
      </c>
      <c r="H15" s="75">
        <v>1</v>
      </c>
    </row>
    <row r="16" spans="1:8" x14ac:dyDescent="0.15">
      <c r="A16" s="76"/>
      <c r="B16" s="77">
        <v>9.5100000000000004E-2</v>
      </c>
      <c r="C16" s="73" t="s">
        <v>174</v>
      </c>
      <c r="D16" s="73" t="s">
        <v>1911</v>
      </c>
      <c r="E16" s="73" t="s">
        <v>169</v>
      </c>
      <c r="F16" s="73">
        <v>2</v>
      </c>
      <c r="G16" s="74">
        <v>20.81</v>
      </c>
      <c r="H16" s="75">
        <v>0.21000000000000002</v>
      </c>
    </row>
    <row r="17" spans="1:8" ht="9.75" thickBot="1" x14ac:dyDescent="0.2">
      <c r="A17" s="76"/>
      <c r="B17" s="73"/>
      <c r="C17" s="73"/>
      <c r="D17" s="73"/>
      <c r="E17" s="78" t="s">
        <v>154</v>
      </c>
      <c r="F17" s="73"/>
      <c r="G17" s="79">
        <v>7929.14</v>
      </c>
      <c r="H17" s="80">
        <v>78.260000000000005</v>
      </c>
    </row>
    <row r="18" spans="1:8" ht="15.75" thickTop="1" x14ac:dyDescent="0.25">
      <c r="A18" s="76"/>
      <c r="B18" s="123" t="s">
        <v>179</v>
      </c>
      <c r="C18" s="122"/>
      <c r="D18" s="73"/>
      <c r="E18" s="73"/>
      <c r="F18" s="73"/>
      <c r="G18" s="74"/>
      <c r="H18" s="75"/>
    </row>
    <row r="19" spans="1:8" ht="15" x14ac:dyDescent="0.25">
      <c r="A19" s="76"/>
      <c r="B19" s="124" t="s">
        <v>8</v>
      </c>
      <c r="C19" s="122"/>
      <c r="D19" s="73"/>
      <c r="E19" s="73"/>
      <c r="F19" s="73"/>
      <c r="G19" s="74"/>
      <c r="H19" s="75"/>
    </row>
    <row r="20" spans="1:8" x14ac:dyDescent="0.15">
      <c r="A20" s="76"/>
      <c r="B20" s="77">
        <v>7.8600000000000003E-2</v>
      </c>
      <c r="C20" s="73" t="s">
        <v>1006</v>
      </c>
      <c r="D20" s="73" t="s">
        <v>1106</v>
      </c>
      <c r="E20" s="73" t="s">
        <v>182</v>
      </c>
      <c r="F20" s="73">
        <v>1800000</v>
      </c>
      <c r="G20" s="74">
        <v>1833.81</v>
      </c>
      <c r="H20" s="75">
        <v>18.100000000000001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1833.81</v>
      </c>
      <c r="H21" s="80">
        <v>18.100000000000001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x14ac:dyDescent="0.15">
      <c r="A23" s="76"/>
      <c r="B23" s="81" t="s">
        <v>9</v>
      </c>
      <c r="C23" s="73" t="s">
        <v>186</v>
      </c>
      <c r="D23" s="73"/>
      <c r="E23" s="73" t="s">
        <v>9</v>
      </c>
      <c r="F23" s="73"/>
      <c r="G23" s="74">
        <v>11</v>
      </c>
      <c r="H23" s="75">
        <v>0.11</v>
      </c>
    </row>
    <row r="24" spans="1:8" ht="9.75" thickBot="1" x14ac:dyDescent="0.2">
      <c r="A24" s="76"/>
      <c r="B24" s="73"/>
      <c r="C24" s="73"/>
      <c r="D24" s="73"/>
      <c r="E24" s="78" t="s">
        <v>154</v>
      </c>
      <c r="F24" s="73"/>
      <c r="G24" s="79">
        <v>11</v>
      </c>
      <c r="H24" s="80">
        <v>0.11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2" t="s">
        <v>187</v>
      </c>
      <c r="B26" s="73"/>
      <c r="C26" s="73"/>
      <c r="D26" s="73"/>
      <c r="E26" s="73"/>
      <c r="F26" s="73"/>
      <c r="G26" s="83">
        <v>358.55</v>
      </c>
      <c r="H26" s="84">
        <v>3.53</v>
      </c>
    </row>
    <row r="27" spans="1:8" x14ac:dyDescent="0.15">
      <c r="A27" s="76"/>
      <c r="B27" s="73"/>
      <c r="C27" s="73"/>
      <c r="D27" s="73"/>
      <c r="E27" s="73"/>
      <c r="F27" s="73"/>
      <c r="G27" s="74"/>
      <c r="H27" s="75"/>
    </row>
    <row r="28" spans="1:8" ht="9.75" thickBot="1" x14ac:dyDescent="0.2">
      <c r="A28" s="76"/>
      <c r="B28" s="73"/>
      <c r="C28" s="73"/>
      <c r="D28" s="73"/>
      <c r="E28" s="78" t="s">
        <v>188</v>
      </c>
      <c r="F28" s="73"/>
      <c r="G28" s="79">
        <v>10132.5</v>
      </c>
      <c r="H28" s="80">
        <v>100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5" t="s">
        <v>189</v>
      </c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1</v>
      </c>
      <c r="B31" s="73" t="s">
        <v>1912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2</v>
      </c>
      <c r="B33" s="73" t="s">
        <v>191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3</v>
      </c>
      <c r="B35" s="73" t="s">
        <v>193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 t="s">
        <v>194</v>
      </c>
      <c r="C36" s="73"/>
      <c r="D36" s="73"/>
      <c r="E36" s="73"/>
      <c r="F36" s="73"/>
      <c r="G36" s="74"/>
      <c r="H36" s="75"/>
    </row>
    <row r="37" spans="1:8" x14ac:dyDescent="0.15">
      <c r="A37" s="59"/>
      <c r="B37" s="60" t="s">
        <v>195</v>
      </c>
      <c r="C37" s="60"/>
      <c r="D37" s="60"/>
      <c r="E37" s="60"/>
      <c r="F37" s="60"/>
      <c r="G37" s="61"/>
      <c r="H37" s="62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7" sqref="G7:G14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1868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234</v>
      </c>
      <c r="D6" s="73" t="s">
        <v>1869</v>
      </c>
      <c r="E6" s="73" t="s">
        <v>303</v>
      </c>
      <c r="F6" s="73">
        <v>350</v>
      </c>
      <c r="G6" s="74">
        <v>3806.4300000000003</v>
      </c>
      <c r="H6" s="75">
        <v>14.34</v>
      </c>
    </row>
    <row r="7" spans="1:8" x14ac:dyDescent="0.15">
      <c r="A7" s="76"/>
      <c r="B7" s="77">
        <v>9.7000000000000003E-2</v>
      </c>
      <c r="C7" s="73" t="s">
        <v>311</v>
      </c>
      <c r="D7" s="73" t="s">
        <v>1870</v>
      </c>
      <c r="E7" s="73" t="s">
        <v>169</v>
      </c>
      <c r="F7" s="73">
        <v>350</v>
      </c>
      <c r="G7" s="74">
        <v>3666</v>
      </c>
      <c r="H7" s="75">
        <v>13.81</v>
      </c>
    </row>
    <row r="8" spans="1:8" x14ac:dyDescent="0.15">
      <c r="A8" s="76"/>
      <c r="B8" s="77">
        <v>8.4500000000000006E-2</v>
      </c>
      <c r="C8" s="73" t="s">
        <v>48</v>
      </c>
      <c r="D8" s="73" t="s">
        <v>1871</v>
      </c>
      <c r="E8" s="73" t="s">
        <v>169</v>
      </c>
      <c r="F8" s="73">
        <v>35</v>
      </c>
      <c r="G8" s="74">
        <v>3547.61</v>
      </c>
      <c r="H8" s="75">
        <v>13.370000000000001</v>
      </c>
    </row>
    <row r="9" spans="1:8" x14ac:dyDescent="0.15">
      <c r="A9" s="76"/>
      <c r="B9" s="77">
        <v>7.9799999999999996E-2</v>
      </c>
      <c r="C9" s="73" t="s">
        <v>982</v>
      </c>
      <c r="D9" s="73" t="s">
        <v>1036</v>
      </c>
      <c r="E9" s="73" t="s">
        <v>169</v>
      </c>
      <c r="F9" s="73">
        <v>300</v>
      </c>
      <c r="G9" s="74">
        <v>3048.41</v>
      </c>
      <c r="H9" s="75">
        <v>11.49</v>
      </c>
    </row>
    <row r="10" spans="1:8" x14ac:dyDescent="0.15">
      <c r="A10" s="76"/>
      <c r="B10" s="77">
        <v>8.0600000000000005E-2</v>
      </c>
      <c r="C10" s="73" t="s">
        <v>1020</v>
      </c>
      <c r="D10" s="73" t="s">
        <v>1041</v>
      </c>
      <c r="E10" s="73" t="s">
        <v>666</v>
      </c>
      <c r="F10" s="73">
        <v>295</v>
      </c>
      <c r="G10" s="74">
        <v>3002.86</v>
      </c>
      <c r="H10" s="75">
        <v>11.31</v>
      </c>
    </row>
    <row r="11" spans="1:8" x14ac:dyDescent="0.15">
      <c r="A11" s="76"/>
      <c r="B11" s="77">
        <v>8.4000000000000005E-2</v>
      </c>
      <c r="C11" s="73" t="s">
        <v>174</v>
      </c>
      <c r="D11" s="73" t="s">
        <v>1872</v>
      </c>
      <c r="E11" s="73" t="s">
        <v>169</v>
      </c>
      <c r="F11" s="73">
        <v>250</v>
      </c>
      <c r="G11" s="74">
        <v>2532.67</v>
      </c>
      <c r="H11" s="75">
        <v>9.5399999999999991</v>
      </c>
    </row>
    <row r="12" spans="1:8" x14ac:dyDescent="0.15">
      <c r="A12" s="76"/>
      <c r="B12" s="77">
        <v>8.2000000000000003E-2</v>
      </c>
      <c r="C12" s="73" t="s">
        <v>333</v>
      </c>
      <c r="D12" s="73" t="s">
        <v>1873</v>
      </c>
      <c r="E12" s="73" t="s">
        <v>169</v>
      </c>
      <c r="F12" s="73">
        <v>250</v>
      </c>
      <c r="G12" s="74">
        <v>2506.9299999999998</v>
      </c>
      <c r="H12" s="75">
        <v>9.4499999999999993</v>
      </c>
    </row>
    <row r="13" spans="1:8" x14ac:dyDescent="0.15">
      <c r="A13" s="76"/>
      <c r="B13" s="77">
        <v>8.3299999999999999E-2</v>
      </c>
      <c r="C13" s="73" t="s">
        <v>992</v>
      </c>
      <c r="D13" s="73" t="s">
        <v>1057</v>
      </c>
      <c r="E13" s="73" t="s">
        <v>169</v>
      </c>
      <c r="F13" s="73">
        <v>240</v>
      </c>
      <c r="G13" s="74">
        <v>2459.15</v>
      </c>
      <c r="H13" s="75">
        <v>9.27</v>
      </c>
    </row>
    <row r="14" spans="1:8" x14ac:dyDescent="0.15">
      <c r="A14" s="76"/>
      <c r="B14" s="77">
        <v>8.0500000000000002E-2</v>
      </c>
      <c r="C14" s="73" t="s">
        <v>331</v>
      </c>
      <c r="D14" s="73" t="s">
        <v>1054</v>
      </c>
      <c r="E14" s="73" t="s">
        <v>169</v>
      </c>
      <c r="F14" s="73">
        <v>50</v>
      </c>
      <c r="G14" s="74">
        <v>507.63</v>
      </c>
      <c r="H14" s="75">
        <v>1.9100000000000001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25077.69</v>
      </c>
      <c r="H15" s="80">
        <v>94.49</v>
      </c>
    </row>
    <row r="16" spans="1:8" ht="9.75" thickTop="1" x14ac:dyDescent="0.15">
      <c r="A16" s="76"/>
      <c r="B16" s="73"/>
      <c r="C16" s="73"/>
      <c r="D16" s="73"/>
      <c r="E16" s="73"/>
      <c r="F16" s="73"/>
      <c r="G16" s="74"/>
      <c r="H16" s="75"/>
    </row>
    <row r="17" spans="1:8" x14ac:dyDescent="0.15">
      <c r="A17" s="76"/>
      <c r="B17" s="81" t="s">
        <v>9</v>
      </c>
      <c r="C17" s="73" t="s">
        <v>186</v>
      </c>
      <c r="D17" s="73"/>
      <c r="E17" s="73" t="s">
        <v>9</v>
      </c>
      <c r="F17" s="73"/>
      <c r="G17" s="74">
        <v>129</v>
      </c>
      <c r="H17" s="75">
        <v>0.49</v>
      </c>
    </row>
    <row r="18" spans="1:8" ht="9.75" thickBot="1" x14ac:dyDescent="0.2">
      <c r="A18" s="76"/>
      <c r="B18" s="73"/>
      <c r="C18" s="73"/>
      <c r="D18" s="73"/>
      <c r="E18" s="78" t="s">
        <v>154</v>
      </c>
      <c r="F18" s="73"/>
      <c r="G18" s="79">
        <v>129</v>
      </c>
      <c r="H18" s="80">
        <v>0.49</v>
      </c>
    </row>
    <row r="19" spans="1:8" ht="9.75" thickTop="1" x14ac:dyDescent="0.15">
      <c r="A19" s="76"/>
      <c r="B19" s="73"/>
      <c r="C19" s="73"/>
      <c r="D19" s="73"/>
      <c r="E19" s="73"/>
      <c r="F19" s="73"/>
      <c r="G19" s="74"/>
      <c r="H19" s="75"/>
    </row>
    <row r="20" spans="1:8" x14ac:dyDescent="0.15">
      <c r="A20" s="82" t="s">
        <v>187</v>
      </c>
      <c r="B20" s="73"/>
      <c r="C20" s="73"/>
      <c r="D20" s="73"/>
      <c r="E20" s="73"/>
      <c r="F20" s="73"/>
      <c r="G20" s="83">
        <v>1332.5</v>
      </c>
      <c r="H20" s="84">
        <v>5.0199999999999996</v>
      </c>
    </row>
    <row r="21" spans="1:8" x14ac:dyDescent="0.15">
      <c r="A21" s="76"/>
      <c r="B21" s="73"/>
      <c r="C21" s="73"/>
      <c r="D21" s="73"/>
      <c r="E21" s="73"/>
      <c r="F21" s="73"/>
      <c r="G21" s="74"/>
      <c r="H21" s="75"/>
    </row>
    <row r="22" spans="1:8" ht="9.75" thickBot="1" x14ac:dyDescent="0.2">
      <c r="A22" s="76"/>
      <c r="B22" s="73"/>
      <c r="C22" s="73"/>
      <c r="D22" s="73"/>
      <c r="E22" s="78" t="s">
        <v>188</v>
      </c>
      <c r="F22" s="73"/>
      <c r="G22" s="79">
        <v>26539.19</v>
      </c>
      <c r="H22" s="80">
        <v>100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5" t="s">
        <v>189</v>
      </c>
      <c r="B24" s="73"/>
      <c r="C24" s="73"/>
      <c r="D24" s="73"/>
      <c r="E24" s="73"/>
      <c r="F24" s="73"/>
      <c r="G24" s="74"/>
      <c r="H24" s="75"/>
    </row>
    <row r="25" spans="1:8" x14ac:dyDescent="0.15">
      <c r="A25" s="76">
        <v>1</v>
      </c>
      <c r="B25" s="73" t="s">
        <v>1874</v>
      </c>
      <c r="C25" s="73"/>
      <c r="D25" s="73"/>
      <c r="E25" s="73"/>
      <c r="F25" s="73"/>
      <c r="G25" s="74"/>
      <c r="H25" s="75"/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>
        <v>2</v>
      </c>
      <c r="B27" s="73" t="s">
        <v>191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3</v>
      </c>
      <c r="B29" s="73" t="s">
        <v>193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 t="s">
        <v>194</v>
      </c>
      <c r="C30" s="73"/>
      <c r="D30" s="73"/>
      <c r="E30" s="73"/>
      <c r="F30" s="73"/>
      <c r="G30" s="74"/>
      <c r="H30" s="75"/>
    </row>
    <row r="31" spans="1:8" x14ac:dyDescent="0.15">
      <c r="A31" s="59"/>
      <c r="B31" s="60" t="s">
        <v>195</v>
      </c>
      <c r="C31" s="60"/>
      <c r="D31" s="60"/>
      <c r="E31" s="60"/>
      <c r="F31" s="60"/>
      <c r="G31" s="61"/>
      <c r="H31" s="6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workbookViewId="0">
      <selection sqref="A1:IV65536"/>
    </sheetView>
  </sheetViews>
  <sheetFormatPr defaultRowHeight="15" x14ac:dyDescent="0.25"/>
  <cols>
    <col min="1" max="1" width="49.42578125" bestFit="1" customWidth="1"/>
    <col min="2" max="2" width="34.140625" bestFit="1" customWidth="1"/>
    <col min="3" max="3" width="12.28515625" bestFit="1" customWidth="1"/>
    <col min="4" max="4" width="14.5703125" style="109" bestFit="1" customWidth="1"/>
    <col min="5" max="5" width="9" style="109" bestFit="1" customWidth="1"/>
    <col min="6" max="6" width="10" style="109" bestFit="1" customWidth="1"/>
  </cols>
  <sheetData>
    <row r="2" spans="1:6" x14ac:dyDescent="0.25">
      <c r="A2" s="103"/>
      <c r="B2" s="103"/>
      <c r="C2" s="103"/>
      <c r="D2" s="147" t="s">
        <v>1913</v>
      </c>
      <c r="E2" s="148"/>
      <c r="F2" s="104"/>
    </row>
    <row r="3" spans="1:6" ht="45" x14ac:dyDescent="0.25">
      <c r="A3" s="105" t="s">
        <v>1914</v>
      </c>
      <c r="B3" s="105" t="s">
        <v>1915</v>
      </c>
      <c r="C3" s="105" t="s">
        <v>1916</v>
      </c>
      <c r="D3" s="106" t="s">
        <v>1917</v>
      </c>
      <c r="E3" s="106" t="s">
        <v>1918</v>
      </c>
      <c r="F3" s="107" t="s">
        <v>1919</v>
      </c>
    </row>
    <row r="4" spans="1:6" x14ac:dyDescent="0.25">
      <c r="A4" s="103" t="s">
        <v>1920</v>
      </c>
      <c r="B4" s="103" t="s">
        <v>1921</v>
      </c>
      <c r="C4" s="103"/>
      <c r="D4" s="104">
        <v>4.3256420000000002</v>
      </c>
      <c r="E4" s="104">
        <v>4.0075449999999995</v>
      </c>
      <c r="F4" s="104"/>
    </row>
    <row r="5" spans="1:6" x14ac:dyDescent="0.25">
      <c r="A5" s="103" t="s">
        <v>1922</v>
      </c>
      <c r="B5" s="103" t="s">
        <v>1923</v>
      </c>
      <c r="C5" s="108">
        <v>42656</v>
      </c>
      <c r="D5" s="104">
        <v>8.1900000000000001E-2</v>
      </c>
      <c r="E5" s="104">
        <v>7.5900000000000009E-2</v>
      </c>
      <c r="F5" s="104">
        <v>10.217700000000001</v>
      </c>
    </row>
    <row r="6" spans="1:6" x14ac:dyDescent="0.25">
      <c r="A6" s="103" t="s">
        <v>1924</v>
      </c>
      <c r="B6" s="103" t="s">
        <v>1925</v>
      </c>
      <c r="C6" s="108">
        <v>42656</v>
      </c>
      <c r="D6" s="104">
        <v>5.9500000000000004E-2</v>
      </c>
      <c r="E6" s="104">
        <v>5.5100000000000003E-2</v>
      </c>
      <c r="F6" s="104">
        <v>10.578900000000001</v>
      </c>
    </row>
    <row r="7" spans="1:6" x14ac:dyDescent="0.25">
      <c r="A7" s="103" t="s">
        <v>1920</v>
      </c>
      <c r="B7" s="103" t="s">
        <v>1926</v>
      </c>
      <c r="C7" s="103"/>
      <c r="D7" s="104">
        <v>3.9268000000000001</v>
      </c>
      <c r="E7" s="104">
        <v>3.6381000000000001</v>
      </c>
      <c r="F7" s="104"/>
    </row>
    <row r="8" spans="1:6" x14ac:dyDescent="0.25">
      <c r="A8" s="103" t="s">
        <v>1920</v>
      </c>
      <c r="B8" s="103" t="s">
        <v>1927</v>
      </c>
      <c r="C8" s="103"/>
      <c r="D8" s="104">
        <v>4.3576829999999998</v>
      </c>
      <c r="E8" s="104">
        <v>4.0372349999999999</v>
      </c>
      <c r="F8" s="104"/>
    </row>
    <row r="9" spans="1:6" x14ac:dyDescent="0.25">
      <c r="A9" s="103" t="s">
        <v>1928</v>
      </c>
      <c r="B9" s="103" t="s">
        <v>1929</v>
      </c>
      <c r="C9" s="103"/>
      <c r="D9" s="104">
        <v>5.9700000000000003E-2</v>
      </c>
      <c r="E9" s="104">
        <v>5.5300000000000002E-2</v>
      </c>
      <c r="F9" s="104"/>
    </row>
    <row r="10" spans="1:6" x14ac:dyDescent="0.25">
      <c r="A10" s="103" t="s">
        <v>1930</v>
      </c>
      <c r="B10" s="103" t="s">
        <v>1931</v>
      </c>
      <c r="C10" s="108">
        <v>42664</v>
      </c>
      <c r="D10" s="104">
        <v>3.473E-3</v>
      </c>
      <c r="E10" s="104">
        <v>3.2179999999999999E-3</v>
      </c>
      <c r="F10" s="104">
        <v>10.152900000000001</v>
      </c>
    </row>
    <row r="11" spans="1:6" x14ac:dyDescent="0.25">
      <c r="A11" s="103" t="s">
        <v>1932</v>
      </c>
      <c r="B11" s="103" t="s">
        <v>1933</v>
      </c>
      <c r="C11" s="108">
        <v>42643</v>
      </c>
      <c r="D11" s="104">
        <v>1.25</v>
      </c>
      <c r="E11" s="104">
        <v>1.25</v>
      </c>
      <c r="F11" s="104">
        <v>22.118600000000001</v>
      </c>
    </row>
    <row r="12" spans="1:6" x14ac:dyDescent="0.25">
      <c r="A12" s="103" t="s">
        <v>1934</v>
      </c>
      <c r="B12" s="103" t="s">
        <v>1926</v>
      </c>
      <c r="C12" s="103"/>
      <c r="D12" s="104">
        <v>3.8452000000000002</v>
      </c>
      <c r="E12" s="104">
        <v>3.5624000000000002</v>
      </c>
      <c r="F12" s="104"/>
    </row>
    <row r="13" spans="1:6" x14ac:dyDescent="0.25">
      <c r="A13" s="103" t="s">
        <v>1930</v>
      </c>
      <c r="B13" s="103" t="s">
        <v>1931</v>
      </c>
      <c r="C13" s="108">
        <v>42650</v>
      </c>
      <c r="D13" s="104">
        <v>4.3229999999999996E-3</v>
      </c>
      <c r="E13" s="104">
        <v>4.0049999999999999E-3</v>
      </c>
      <c r="F13" s="104">
        <v>10.150400000000001</v>
      </c>
    </row>
    <row r="14" spans="1:6" x14ac:dyDescent="0.25">
      <c r="A14" s="103" t="s">
        <v>1935</v>
      </c>
      <c r="B14" s="103" t="s">
        <v>1923</v>
      </c>
      <c r="C14" s="108">
        <v>42660</v>
      </c>
      <c r="D14" s="104">
        <v>0.89980000000000004</v>
      </c>
      <c r="E14" s="104">
        <v>0.8337</v>
      </c>
      <c r="F14" s="104">
        <v>1003.4659</v>
      </c>
    </row>
    <row r="15" spans="1:6" x14ac:dyDescent="0.25">
      <c r="A15" s="103" t="s">
        <v>1936</v>
      </c>
      <c r="B15" s="103" t="s">
        <v>1937</v>
      </c>
      <c r="C15" s="108">
        <v>42656</v>
      </c>
      <c r="D15" s="104">
        <v>0.05</v>
      </c>
      <c r="E15" s="104">
        <v>0.05</v>
      </c>
      <c r="F15" s="104">
        <v>10.777900000000001</v>
      </c>
    </row>
    <row r="16" spans="1:6" x14ac:dyDescent="0.25">
      <c r="A16" s="103" t="s">
        <v>1938</v>
      </c>
      <c r="B16" s="103" t="s">
        <v>1939</v>
      </c>
      <c r="C16" s="108">
        <v>42656</v>
      </c>
      <c r="D16" s="104">
        <v>4.9198000000000004</v>
      </c>
      <c r="E16" s="104">
        <v>4.5581000000000005</v>
      </c>
      <c r="F16" s="104">
        <v>1053.3380999999999</v>
      </c>
    </row>
    <row r="17" spans="1:6" x14ac:dyDescent="0.25">
      <c r="A17" s="103" t="s">
        <v>1940</v>
      </c>
      <c r="B17" s="103" t="s">
        <v>1929</v>
      </c>
      <c r="C17" s="103"/>
      <c r="D17" s="104">
        <v>8.72E-2</v>
      </c>
      <c r="E17" s="104">
        <v>8.0800000000000011E-2</v>
      </c>
      <c r="F17" s="104"/>
    </row>
    <row r="18" spans="1:6" x14ac:dyDescent="0.25">
      <c r="A18" s="103" t="s">
        <v>1941</v>
      </c>
      <c r="B18" s="103" t="s">
        <v>1921</v>
      </c>
      <c r="C18" s="103"/>
      <c r="D18" s="104">
        <v>4.3295E-2</v>
      </c>
      <c r="E18" s="104">
        <v>4.0108999999999999E-2</v>
      </c>
      <c r="F18" s="104"/>
    </row>
    <row r="19" spans="1:6" x14ac:dyDescent="0.25">
      <c r="A19" s="103" t="s">
        <v>1930</v>
      </c>
      <c r="B19" s="103" t="s">
        <v>1931</v>
      </c>
      <c r="C19" s="108">
        <v>42668</v>
      </c>
      <c r="D19" s="104">
        <v>1.6259999999999998E-3</v>
      </c>
      <c r="E19" s="104">
        <v>1.5069999999999999E-3</v>
      </c>
      <c r="F19" s="104">
        <v>10.1532</v>
      </c>
    </row>
    <row r="20" spans="1:6" x14ac:dyDescent="0.25">
      <c r="A20" s="103" t="s">
        <v>1920</v>
      </c>
      <c r="B20" s="103" t="s">
        <v>1925</v>
      </c>
      <c r="C20" s="108">
        <v>42656</v>
      </c>
      <c r="D20" s="104">
        <v>4.3422999999999998</v>
      </c>
      <c r="E20" s="104">
        <v>4.0231000000000003</v>
      </c>
      <c r="F20" s="104">
        <v>1012.6549</v>
      </c>
    </row>
    <row r="21" spans="1:6" x14ac:dyDescent="0.25">
      <c r="A21" s="103" t="s">
        <v>1924</v>
      </c>
      <c r="B21" s="103" t="s">
        <v>1929</v>
      </c>
      <c r="C21" s="103"/>
      <c r="D21" s="104">
        <v>7.5800000000000006E-2</v>
      </c>
      <c r="E21" s="104">
        <v>7.0199999999999999E-2</v>
      </c>
      <c r="F21" s="104"/>
    </row>
    <row r="22" spans="1:6" x14ac:dyDescent="0.25">
      <c r="A22" s="103" t="s">
        <v>1942</v>
      </c>
      <c r="B22" s="103" t="s">
        <v>1921</v>
      </c>
      <c r="C22" s="103"/>
      <c r="D22" s="104">
        <v>5.2540079999999998</v>
      </c>
      <c r="E22" s="104">
        <v>4.8676439999999994</v>
      </c>
      <c r="F22" s="104"/>
    </row>
    <row r="23" spans="1:6" x14ac:dyDescent="0.25">
      <c r="A23" s="103" t="s">
        <v>1941</v>
      </c>
      <c r="B23" s="103" t="s">
        <v>1927</v>
      </c>
      <c r="C23" s="103"/>
      <c r="D23" s="104">
        <v>4.5519999999999998E-2</v>
      </c>
      <c r="E23" s="104">
        <v>4.2169999999999999E-2</v>
      </c>
      <c r="F23" s="104"/>
    </row>
    <row r="24" spans="1:6" x14ac:dyDescent="0.25">
      <c r="A24" s="103" t="s">
        <v>1920</v>
      </c>
      <c r="B24" s="103" t="s">
        <v>1929</v>
      </c>
      <c r="C24" s="103"/>
      <c r="D24" s="104">
        <v>3.8615000000000004</v>
      </c>
      <c r="E24" s="104">
        <v>3.5776000000000003</v>
      </c>
      <c r="F24" s="104"/>
    </row>
    <row r="25" spans="1:6" x14ac:dyDescent="0.25">
      <c r="A25" s="103" t="s">
        <v>1943</v>
      </c>
      <c r="B25" s="103" t="s">
        <v>1921</v>
      </c>
      <c r="C25" s="103"/>
      <c r="D25" s="104">
        <v>5.5653999999999995E-2</v>
      </c>
      <c r="E25" s="104">
        <v>5.1561999999999997E-2</v>
      </c>
      <c r="F25" s="104"/>
    </row>
    <row r="26" spans="1:6" x14ac:dyDescent="0.25">
      <c r="A26" s="103" t="s">
        <v>1944</v>
      </c>
      <c r="B26" s="103" t="s">
        <v>1929</v>
      </c>
      <c r="C26" s="103"/>
      <c r="D26" s="104">
        <v>6.8199999999999997E-2</v>
      </c>
      <c r="E26" s="104">
        <v>6.3100000000000003E-2</v>
      </c>
      <c r="F26" s="104"/>
    </row>
    <row r="27" spans="1:6" x14ac:dyDescent="0.25">
      <c r="A27" s="103" t="s">
        <v>1922</v>
      </c>
      <c r="B27" s="103" t="s">
        <v>1933</v>
      </c>
      <c r="C27" s="108">
        <v>42656</v>
      </c>
      <c r="D27" s="104">
        <v>7.9000000000000001E-2</v>
      </c>
      <c r="E27" s="104">
        <v>7.3200000000000001E-2</v>
      </c>
      <c r="F27" s="104">
        <v>10.4765</v>
      </c>
    </row>
    <row r="28" spans="1:6" x14ac:dyDescent="0.25">
      <c r="A28" s="103" t="s">
        <v>1930</v>
      </c>
      <c r="B28" s="103" t="s">
        <v>1931</v>
      </c>
      <c r="C28" s="108">
        <v>42660</v>
      </c>
      <c r="D28" s="104">
        <v>0</v>
      </c>
      <c r="E28" s="104">
        <v>0</v>
      </c>
      <c r="F28" s="104">
        <v>0</v>
      </c>
    </row>
    <row r="29" spans="1:6" x14ac:dyDescent="0.25">
      <c r="A29" s="103" t="s">
        <v>1930</v>
      </c>
      <c r="B29" s="103" t="s">
        <v>1925</v>
      </c>
      <c r="C29" s="108">
        <v>42656</v>
      </c>
      <c r="D29" s="104">
        <v>0.1022</v>
      </c>
      <c r="E29" s="104">
        <v>9.4600000000000004E-2</v>
      </c>
      <c r="F29" s="104">
        <v>10.9811</v>
      </c>
    </row>
    <row r="30" spans="1:6" x14ac:dyDescent="0.25">
      <c r="A30" s="103" t="s">
        <v>1930</v>
      </c>
      <c r="B30" s="103" t="s">
        <v>1931</v>
      </c>
      <c r="C30" s="108">
        <v>42646</v>
      </c>
      <c r="D30" s="104">
        <v>2.0939999999999999E-3</v>
      </c>
      <c r="E30" s="104">
        <v>1.9399999999999999E-3</v>
      </c>
      <c r="F30" s="104">
        <v>10.120200000000001</v>
      </c>
    </row>
    <row r="31" spans="1:6" x14ac:dyDescent="0.25">
      <c r="A31" s="103"/>
      <c r="B31" s="103"/>
      <c r="C31" s="108">
        <v>42648</v>
      </c>
      <c r="D31" s="104">
        <v>2.0939999999999999E-3</v>
      </c>
      <c r="E31" s="104">
        <v>1.9399999999999999E-3</v>
      </c>
      <c r="F31" s="104">
        <v>10.1434</v>
      </c>
    </row>
    <row r="32" spans="1:6" x14ac:dyDescent="0.25">
      <c r="A32" s="103" t="s">
        <v>1945</v>
      </c>
      <c r="B32" s="103" t="s">
        <v>1933</v>
      </c>
      <c r="C32" s="108">
        <v>42668</v>
      </c>
      <c r="D32" s="104">
        <v>0.08</v>
      </c>
      <c r="E32" s="104">
        <v>0.08</v>
      </c>
      <c r="F32" s="104">
        <v>17.326000000000001</v>
      </c>
    </row>
    <row r="33" spans="1:6" x14ac:dyDescent="0.25">
      <c r="A33" s="103" t="s">
        <v>1935</v>
      </c>
      <c r="B33" s="103" t="s">
        <v>1923</v>
      </c>
      <c r="C33" s="108">
        <v>42653</v>
      </c>
      <c r="D33" s="104">
        <v>0.98070000000000002</v>
      </c>
      <c r="E33" s="104">
        <v>0.90860000000000007</v>
      </c>
      <c r="F33" s="104">
        <v>1003.5779</v>
      </c>
    </row>
    <row r="34" spans="1:6" x14ac:dyDescent="0.25">
      <c r="A34" s="103" t="s">
        <v>1946</v>
      </c>
      <c r="B34" s="103" t="s">
        <v>1933</v>
      </c>
      <c r="C34" s="108">
        <v>42667</v>
      </c>
      <c r="D34" s="104">
        <v>3.4599999999999999E-2</v>
      </c>
      <c r="E34" s="104">
        <v>3.4599999999999999E-2</v>
      </c>
      <c r="F34" s="104">
        <v>10.929</v>
      </c>
    </row>
    <row r="35" spans="1:6" x14ac:dyDescent="0.25">
      <c r="A35" s="103" t="s">
        <v>1938</v>
      </c>
      <c r="B35" s="103" t="s">
        <v>1947</v>
      </c>
      <c r="C35" s="108">
        <v>42656</v>
      </c>
      <c r="D35" s="104">
        <v>2.3472</v>
      </c>
      <c r="E35" s="104">
        <v>2.1747000000000001</v>
      </c>
      <c r="F35" s="104">
        <v>1102.8832</v>
      </c>
    </row>
    <row r="36" spans="1:6" x14ac:dyDescent="0.25">
      <c r="A36" s="103" t="s">
        <v>1930</v>
      </c>
      <c r="B36" s="103" t="s">
        <v>1948</v>
      </c>
      <c r="C36" s="108">
        <v>42643</v>
      </c>
      <c r="D36" s="104">
        <v>1.0348999999999999E-2</v>
      </c>
      <c r="E36" s="104">
        <v>9.5879999999999993E-3</v>
      </c>
      <c r="F36" s="104">
        <v>10.074900000000001</v>
      </c>
    </row>
    <row r="37" spans="1:6" x14ac:dyDescent="0.25">
      <c r="A37" s="103" t="s">
        <v>1946</v>
      </c>
      <c r="B37" s="103" t="s">
        <v>1923</v>
      </c>
      <c r="C37" s="108">
        <v>42667</v>
      </c>
      <c r="D37" s="104">
        <v>5.6800000000000003E-2</v>
      </c>
      <c r="E37" s="104">
        <v>5.6800000000000003E-2</v>
      </c>
      <c r="F37" s="104">
        <v>10.783900000000001</v>
      </c>
    </row>
    <row r="38" spans="1:6" x14ac:dyDescent="0.25">
      <c r="A38" s="103" t="s">
        <v>1949</v>
      </c>
      <c r="B38" s="103" t="s">
        <v>1950</v>
      </c>
      <c r="C38" s="108">
        <v>42660</v>
      </c>
      <c r="D38" s="104">
        <v>0.63660000000000005</v>
      </c>
      <c r="E38" s="104">
        <v>0.58979999999999999</v>
      </c>
      <c r="F38" s="104">
        <v>1015.2568</v>
      </c>
    </row>
    <row r="39" spans="1:6" x14ac:dyDescent="0.25">
      <c r="A39" s="103" t="s">
        <v>1924</v>
      </c>
      <c r="B39" s="103" t="s">
        <v>1937</v>
      </c>
      <c r="C39" s="108">
        <v>42656</v>
      </c>
      <c r="D39" s="104">
        <v>8.610000000000001E-2</v>
      </c>
      <c r="E39" s="104">
        <v>7.980000000000001E-2</v>
      </c>
      <c r="F39" s="104">
        <v>10.393600000000001</v>
      </c>
    </row>
    <row r="40" spans="1:6" x14ac:dyDescent="0.25">
      <c r="A40" s="103" t="s">
        <v>1930</v>
      </c>
      <c r="B40" s="103" t="s">
        <v>1931</v>
      </c>
      <c r="C40" s="108">
        <v>42643</v>
      </c>
      <c r="D40" s="104">
        <v>7.0060000000000001E-3</v>
      </c>
      <c r="E40" s="104">
        <v>6.4900000000000001E-3</v>
      </c>
      <c r="F40" s="104">
        <v>10.109</v>
      </c>
    </row>
    <row r="41" spans="1:6" x14ac:dyDescent="0.25">
      <c r="A41" s="103" t="s">
        <v>1936</v>
      </c>
      <c r="B41" s="103" t="s">
        <v>1951</v>
      </c>
      <c r="C41" s="108">
        <v>42656</v>
      </c>
      <c r="D41" s="104">
        <v>5.5E-2</v>
      </c>
      <c r="E41" s="104">
        <v>5.5E-2</v>
      </c>
      <c r="F41" s="104">
        <v>10.9177</v>
      </c>
    </row>
    <row r="42" spans="1:6" x14ac:dyDescent="0.25">
      <c r="A42" s="103" t="s">
        <v>1920</v>
      </c>
      <c r="B42" s="103" t="s">
        <v>1937</v>
      </c>
      <c r="C42" s="108">
        <v>42656</v>
      </c>
      <c r="D42" s="104">
        <v>4.2880000000000003</v>
      </c>
      <c r="E42" s="104">
        <v>3.9727000000000001</v>
      </c>
      <c r="F42" s="104">
        <v>1007.2769000000001</v>
      </c>
    </row>
    <row r="43" spans="1:6" x14ac:dyDescent="0.25">
      <c r="A43" s="103" t="s">
        <v>1941</v>
      </c>
      <c r="B43" s="103" t="s">
        <v>1937</v>
      </c>
      <c r="C43" s="108">
        <v>42656</v>
      </c>
      <c r="D43" s="104">
        <v>4.8100000000000004E-2</v>
      </c>
      <c r="E43" s="104">
        <v>4.4600000000000001E-2</v>
      </c>
      <c r="F43" s="104">
        <v>10.1775</v>
      </c>
    </row>
    <row r="44" spans="1:6" x14ac:dyDescent="0.25">
      <c r="A44" s="103" t="s">
        <v>1949</v>
      </c>
      <c r="B44" s="103" t="s">
        <v>1950</v>
      </c>
      <c r="C44" s="108">
        <v>42653</v>
      </c>
      <c r="D44" s="104">
        <v>2.0830000000000002</v>
      </c>
      <c r="E44" s="104">
        <v>1.9299000000000002</v>
      </c>
      <c r="F44" s="104">
        <v>1017.2594</v>
      </c>
    </row>
    <row r="45" spans="1:6" x14ac:dyDescent="0.25">
      <c r="A45" s="103" t="s">
        <v>1952</v>
      </c>
      <c r="B45" s="103" t="s">
        <v>1921</v>
      </c>
      <c r="C45" s="103"/>
      <c r="D45" s="104">
        <v>5.2152789999999998</v>
      </c>
      <c r="E45" s="104">
        <v>4.8317649999999999</v>
      </c>
      <c r="F45" s="104"/>
    </row>
    <row r="46" spans="1:6" x14ac:dyDescent="0.25">
      <c r="A46" s="103" t="s">
        <v>1949</v>
      </c>
      <c r="B46" s="103" t="s">
        <v>1947</v>
      </c>
      <c r="C46" s="108">
        <v>42656</v>
      </c>
      <c r="D46" s="104">
        <v>7.9543000000000008</v>
      </c>
      <c r="E46" s="104">
        <v>7.3695000000000004</v>
      </c>
      <c r="F46" s="104">
        <v>1043.7496000000001</v>
      </c>
    </row>
    <row r="47" spans="1:6" x14ac:dyDescent="0.25">
      <c r="A47" s="103" t="s">
        <v>1932</v>
      </c>
      <c r="B47" s="103" t="s">
        <v>1923</v>
      </c>
      <c r="C47" s="108">
        <v>42643</v>
      </c>
      <c r="D47" s="104">
        <v>1.25</v>
      </c>
      <c r="E47" s="104">
        <v>1.25</v>
      </c>
      <c r="F47" s="104">
        <v>21.348800000000001</v>
      </c>
    </row>
    <row r="48" spans="1:6" x14ac:dyDescent="0.25">
      <c r="A48" s="103" t="s">
        <v>1949</v>
      </c>
      <c r="B48" s="103" t="s">
        <v>1950</v>
      </c>
      <c r="C48" s="108">
        <v>42646</v>
      </c>
      <c r="D48" s="104">
        <v>2.1654</v>
      </c>
      <c r="E48" s="104">
        <v>2.0062000000000002</v>
      </c>
      <c r="F48" s="104">
        <v>1017.3735</v>
      </c>
    </row>
    <row r="49" spans="1:6" x14ac:dyDescent="0.25">
      <c r="A49" s="103" t="s">
        <v>1949</v>
      </c>
      <c r="B49" s="103" t="s">
        <v>1953</v>
      </c>
      <c r="C49" s="108">
        <v>42667</v>
      </c>
      <c r="D49" s="104">
        <v>1.1208</v>
      </c>
      <c r="E49" s="104">
        <v>1.0384</v>
      </c>
      <c r="F49" s="104">
        <v>1200.3282000000002</v>
      </c>
    </row>
    <row r="50" spans="1:6" x14ac:dyDescent="0.25">
      <c r="A50" s="103" t="s">
        <v>1941</v>
      </c>
      <c r="B50" s="103" t="s">
        <v>1929</v>
      </c>
      <c r="C50" s="103"/>
      <c r="D50" s="104">
        <v>4.41E-2</v>
      </c>
      <c r="E50" s="104">
        <v>4.0800000000000003E-2</v>
      </c>
      <c r="F50" s="104"/>
    </row>
    <row r="51" spans="1:6" x14ac:dyDescent="0.25">
      <c r="A51" s="103" t="s">
        <v>1934</v>
      </c>
      <c r="B51" s="103" t="s">
        <v>1929</v>
      </c>
      <c r="C51" s="103"/>
      <c r="D51" s="104">
        <v>3.7638000000000003</v>
      </c>
      <c r="E51" s="104">
        <v>3.4872000000000001</v>
      </c>
      <c r="F51" s="104"/>
    </row>
    <row r="52" spans="1:6" x14ac:dyDescent="0.25">
      <c r="A52" s="103" t="s">
        <v>1941</v>
      </c>
      <c r="B52" s="103" t="s">
        <v>1926</v>
      </c>
      <c r="C52" s="103"/>
      <c r="D52" s="104">
        <v>4.6100000000000002E-2</v>
      </c>
      <c r="E52" s="104">
        <v>4.2599999999999999E-2</v>
      </c>
      <c r="F52" s="104"/>
    </row>
    <row r="53" spans="1:6" x14ac:dyDescent="0.25">
      <c r="A53" s="103" t="s">
        <v>1954</v>
      </c>
      <c r="B53" s="103" t="s">
        <v>1921</v>
      </c>
      <c r="C53" s="103"/>
      <c r="D53" s="104">
        <v>5.2773E-2</v>
      </c>
      <c r="E53" s="104">
        <v>4.8892999999999999E-2</v>
      </c>
      <c r="F53" s="104"/>
    </row>
    <row r="54" spans="1:6" x14ac:dyDescent="0.25">
      <c r="A54" s="103" t="s">
        <v>1930</v>
      </c>
      <c r="B54" s="103" t="s">
        <v>1931</v>
      </c>
      <c r="C54" s="108">
        <v>42647</v>
      </c>
      <c r="D54" s="104">
        <v>2.0939999999999999E-3</v>
      </c>
      <c r="E54" s="104">
        <v>1.9399999999999999E-3</v>
      </c>
      <c r="F54" s="104">
        <v>10.126000000000001</v>
      </c>
    </row>
    <row r="55" spans="1:6" x14ac:dyDescent="0.25">
      <c r="A55" s="103" t="s">
        <v>1930</v>
      </c>
      <c r="B55" s="103" t="s">
        <v>1948</v>
      </c>
      <c r="C55" s="108">
        <v>42646</v>
      </c>
      <c r="D55" s="104">
        <v>6.3379999999999999E-3</v>
      </c>
      <c r="E55" s="104">
        <v>5.8719999999999996E-3</v>
      </c>
      <c r="F55" s="104">
        <v>10.0817</v>
      </c>
    </row>
    <row r="56" spans="1:6" x14ac:dyDescent="0.25">
      <c r="A56" s="103" t="s">
        <v>1949</v>
      </c>
      <c r="B56" s="103" t="s">
        <v>1950</v>
      </c>
      <c r="C56" s="108">
        <v>42667</v>
      </c>
      <c r="D56" s="104">
        <v>0.84279999999999999</v>
      </c>
      <c r="E56" s="104">
        <v>0.78090000000000004</v>
      </c>
      <c r="F56" s="104">
        <v>1015.5423000000001</v>
      </c>
    </row>
    <row r="57" spans="1:6" x14ac:dyDescent="0.25">
      <c r="A57" s="103" t="s">
        <v>1955</v>
      </c>
      <c r="B57" s="103" t="s">
        <v>1937</v>
      </c>
      <c r="C57" s="108">
        <v>42656</v>
      </c>
      <c r="D57" s="104">
        <v>5.0500000000000003E-2</v>
      </c>
      <c r="E57" s="104">
        <v>4.6800000000000001E-2</v>
      </c>
      <c r="F57" s="104">
        <v>13.372400000000001</v>
      </c>
    </row>
    <row r="58" spans="1:6" x14ac:dyDescent="0.25">
      <c r="A58" s="103" t="s">
        <v>1949</v>
      </c>
      <c r="B58" s="103" t="s">
        <v>1939</v>
      </c>
      <c r="C58" s="108">
        <v>42656</v>
      </c>
      <c r="D58" s="104">
        <v>7.3749000000000002</v>
      </c>
      <c r="E58" s="104">
        <v>6.8327</v>
      </c>
      <c r="F58" s="104">
        <v>1028.0008</v>
      </c>
    </row>
    <row r="59" spans="1:6" x14ac:dyDescent="0.25">
      <c r="A59" s="103" t="s">
        <v>1924</v>
      </c>
      <c r="B59" s="103" t="s">
        <v>1926</v>
      </c>
      <c r="C59" s="103"/>
      <c r="D59" s="104">
        <v>2.9900000000000003E-2</v>
      </c>
      <c r="E59" s="104">
        <v>2.7700000000000002E-2</v>
      </c>
      <c r="F59" s="104"/>
    </row>
    <row r="60" spans="1:6" x14ac:dyDescent="0.25">
      <c r="A60" s="103" t="s">
        <v>1956</v>
      </c>
      <c r="B60" s="103" t="s">
        <v>1925</v>
      </c>
      <c r="C60" s="108">
        <v>42656</v>
      </c>
      <c r="D60" s="104">
        <v>5.6400000000000006E-2</v>
      </c>
      <c r="E60" s="104">
        <v>5.2200000000000003E-2</v>
      </c>
      <c r="F60" s="104">
        <v>13.382300000000001</v>
      </c>
    </row>
    <row r="61" spans="1:6" x14ac:dyDescent="0.25">
      <c r="A61" s="103" t="s">
        <v>1945</v>
      </c>
      <c r="B61" s="103" t="s">
        <v>1923</v>
      </c>
      <c r="C61" s="108">
        <v>42668</v>
      </c>
      <c r="D61" s="104">
        <v>0.08</v>
      </c>
      <c r="E61" s="104">
        <v>0.08</v>
      </c>
      <c r="F61" s="104">
        <v>16.41</v>
      </c>
    </row>
    <row r="62" spans="1:6" x14ac:dyDescent="0.25">
      <c r="A62" s="103" t="s">
        <v>1930</v>
      </c>
      <c r="B62" s="103" t="s">
        <v>1937</v>
      </c>
      <c r="C62" s="108">
        <v>42656</v>
      </c>
      <c r="D62" s="104">
        <v>0.1022</v>
      </c>
      <c r="E62" s="104">
        <v>9.4600000000000004E-2</v>
      </c>
      <c r="F62" s="104">
        <v>10.7765</v>
      </c>
    </row>
    <row r="63" spans="1:6" x14ac:dyDescent="0.25">
      <c r="A63" s="103" t="s">
        <v>1956</v>
      </c>
      <c r="B63" s="103" t="s">
        <v>1937</v>
      </c>
      <c r="C63" s="108">
        <v>42656</v>
      </c>
      <c r="D63" s="104">
        <v>5.1300000000000005E-2</v>
      </c>
      <c r="E63" s="104">
        <v>4.7500000000000001E-2</v>
      </c>
      <c r="F63" s="104">
        <v>13.1088</v>
      </c>
    </row>
    <row r="64" spans="1:6" x14ac:dyDescent="0.25">
      <c r="A64" s="103" t="s">
        <v>1935</v>
      </c>
      <c r="B64" s="103" t="s">
        <v>1923</v>
      </c>
      <c r="C64" s="108">
        <v>42646</v>
      </c>
      <c r="D64" s="104">
        <v>0.99260000000000004</v>
      </c>
      <c r="E64" s="104">
        <v>0.91970000000000007</v>
      </c>
      <c r="F64" s="104">
        <v>1003.5944000000001</v>
      </c>
    </row>
    <row r="65" spans="1:6" x14ac:dyDescent="0.25">
      <c r="A65" s="103" t="s">
        <v>1949</v>
      </c>
      <c r="B65" s="103" t="s">
        <v>1953</v>
      </c>
      <c r="C65" s="108">
        <v>42660</v>
      </c>
      <c r="D65" s="104">
        <v>0.87690000000000001</v>
      </c>
      <c r="E65" s="104">
        <v>0.8125</v>
      </c>
      <c r="F65" s="104">
        <v>1199.9906000000001</v>
      </c>
    </row>
  </sheetData>
  <mergeCells count="1">
    <mergeCell ref="D2:E2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workbookViewId="0">
      <selection sqref="A1:IV65536"/>
    </sheetView>
  </sheetViews>
  <sheetFormatPr defaultRowHeight="12.75" x14ac:dyDescent="0.2"/>
  <cols>
    <col min="1" max="1" width="60.28515625" style="6" bestFit="1" customWidth="1"/>
    <col min="2" max="2" width="19.28515625" style="6" bestFit="1" customWidth="1"/>
    <col min="3" max="3" width="17" style="6" bestFit="1" customWidth="1"/>
    <col min="4" max="16384" width="9.140625" style="6"/>
  </cols>
  <sheetData>
    <row r="1" spans="1:3" x14ac:dyDescent="0.2">
      <c r="A1" s="110" t="s">
        <v>1957</v>
      </c>
      <c r="B1" s="110" t="s">
        <v>1958</v>
      </c>
      <c r="C1" s="110" t="s">
        <v>1959</v>
      </c>
    </row>
    <row r="2" spans="1:3" x14ac:dyDescent="0.2">
      <c r="A2" s="111" t="s">
        <v>1960</v>
      </c>
      <c r="B2" s="111">
        <v>1011.62</v>
      </c>
      <c r="C2" s="111">
        <v>1011.62</v>
      </c>
    </row>
    <row r="3" spans="1:3" x14ac:dyDescent="0.2">
      <c r="A3" s="111" t="s">
        <v>1961</v>
      </c>
      <c r="B3" s="111">
        <v>2577.0116000000003</v>
      </c>
      <c r="C3" s="111">
        <v>2591.8283000000001</v>
      </c>
    </row>
    <row r="4" spans="1:3" x14ac:dyDescent="0.2">
      <c r="A4" s="111" t="s">
        <v>1962</v>
      </c>
      <c r="B4" s="111">
        <v>1004.8197</v>
      </c>
      <c r="C4" s="111">
        <v>1004.6416</v>
      </c>
    </row>
    <row r="5" spans="1:3" x14ac:dyDescent="0.2">
      <c r="A5" s="111" t="s">
        <v>1963</v>
      </c>
      <c r="B5" s="111">
        <v>1012.8088</v>
      </c>
      <c r="C5" s="111">
        <v>1013.2692000000001</v>
      </c>
    </row>
    <row r="6" spans="1:3" x14ac:dyDescent="0.2">
      <c r="A6" s="111" t="s">
        <v>1964</v>
      </c>
      <c r="B6" s="111">
        <v>1011.62</v>
      </c>
      <c r="C6" s="111">
        <v>1011.62</v>
      </c>
    </row>
    <row r="7" spans="1:3" x14ac:dyDescent="0.2">
      <c r="A7" s="111" t="s">
        <v>1965</v>
      </c>
      <c r="B7" s="111">
        <v>2581.7598000000003</v>
      </c>
      <c r="C7" s="111">
        <v>2596.7142000000003</v>
      </c>
    </row>
    <row r="8" spans="1:3" x14ac:dyDescent="0.2">
      <c r="A8" s="111" t="s">
        <v>1966</v>
      </c>
      <c r="B8" s="111">
        <v>1010.1666</v>
      </c>
      <c r="C8" s="111">
        <v>1009.9885</v>
      </c>
    </row>
    <row r="9" spans="1:3" x14ac:dyDescent="0.2">
      <c r="A9" s="111" t="s">
        <v>1967</v>
      </c>
      <c r="B9" s="111">
        <v>1022.4808</v>
      </c>
      <c r="C9" s="111">
        <v>1022.9492</v>
      </c>
    </row>
    <row r="10" spans="1:3" x14ac:dyDescent="0.2">
      <c r="A10" s="111" t="s">
        <v>1968</v>
      </c>
      <c r="B10" s="111">
        <v>3034.7731000000003</v>
      </c>
      <c r="C10" s="111">
        <v>0</v>
      </c>
    </row>
    <row r="11" spans="1:3" x14ac:dyDescent="0.2">
      <c r="A11" s="111" t="s">
        <v>1969</v>
      </c>
      <c r="B11" s="111">
        <v>1003.0155000000001</v>
      </c>
      <c r="C11" s="111">
        <v>0</v>
      </c>
    </row>
    <row r="12" spans="1:3" x14ac:dyDescent="0.2">
      <c r="A12" s="111" t="s">
        <v>1970</v>
      </c>
      <c r="B12" s="111">
        <v>2882.2869000000001</v>
      </c>
      <c r="C12" s="111">
        <v>0</v>
      </c>
    </row>
    <row r="13" spans="1:3" x14ac:dyDescent="0.2">
      <c r="A13" s="111" t="s">
        <v>1971</v>
      </c>
      <c r="B13" s="111">
        <v>1222.81</v>
      </c>
      <c r="C13" s="111">
        <v>1222.81</v>
      </c>
    </row>
    <row r="14" spans="1:3" x14ac:dyDescent="0.2">
      <c r="A14" s="111" t="s">
        <v>1972</v>
      </c>
      <c r="B14" s="111">
        <v>1222.81</v>
      </c>
      <c r="C14" s="111">
        <v>1222.81</v>
      </c>
    </row>
    <row r="15" spans="1:3" x14ac:dyDescent="0.2">
      <c r="A15" s="111" t="s">
        <v>1973</v>
      </c>
      <c r="B15" s="111">
        <v>3190.0736000000002</v>
      </c>
      <c r="C15" s="111">
        <v>3208.5057000000002</v>
      </c>
    </row>
    <row r="16" spans="1:3" x14ac:dyDescent="0.2">
      <c r="A16" s="111" t="s">
        <v>1974</v>
      </c>
      <c r="B16" s="111">
        <v>3184.2516000000001</v>
      </c>
      <c r="C16" s="111">
        <v>3202.5140000000001</v>
      </c>
    </row>
    <row r="17" spans="1:3" x14ac:dyDescent="0.2">
      <c r="A17" s="111" t="s">
        <v>1975</v>
      </c>
      <c r="B17" s="111">
        <v>1005.9328</v>
      </c>
      <c r="C17" s="111">
        <v>1006.4044</v>
      </c>
    </row>
    <row r="18" spans="1:3" x14ac:dyDescent="0.2">
      <c r="A18" s="111" t="s">
        <v>1976</v>
      </c>
      <c r="B18" s="111">
        <v>1000.8053000000001</v>
      </c>
      <c r="C18" s="111">
        <v>1001.2708</v>
      </c>
    </row>
    <row r="19" spans="1:3" x14ac:dyDescent="0.2">
      <c r="A19" s="111" t="s">
        <v>1977</v>
      </c>
      <c r="B19" s="111">
        <v>13.5847</v>
      </c>
      <c r="C19" s="111">
        <v>0</v>
      </c>
    </row>
    <row r="20" spans="1:3" x14ac:dyDescent="0.2">
      <c r="A20" s="111" t="s">
        <v>1978</v>
      </c>
      <c r="B20" s="111">
        <v>42.713100000000004</v>
      </c>
      <c r="C20" s="111">
        <v>0</v>
      </c>
    </row>
    <row r="21" spans="1:3" x14ac:dyDescent="0.2">
      <c r="A21" s="111" t="s">
        <v>1979</v>
      </c>
      <c r="B21" s="111">
        <v>28.066700000000001</v>
      </c>
      <c r="C21" s="111">
        <v>28.206300000000002</v>
      </c>
    </row>
    <row r="22" spans="1:3" x14ac:dyDescent="0.2">
      <c r="A22" s="111" t="s">
        <v>1980</v>
      </c>
      <c r="B22" s="111">
        <v>30.536900000000003</v>
      </c>
      <c r="C22" s="111">
        <v>0</v>
      </c>
    </row>
    <row r="23" spans="1:3" x14ac:dyDescent="0.2">
      <c r="A23" s="111" t="s">
        <v>1981</v>
      </c>
      <c r="B23" s="111">
        <v>23.7241</v>
      </c>
      <c r="C23" s="111">
        <v>23.8584</v>
      </c>
    </row>
    <row r="24" spans="1:3" x14ac:dyDescent="0.2">
      <c r="A24" s="111" t="s">
        <v>1982</v>
      </c>
      <c r="B24" s="111">
        <v>47.063600000000001</v>
      </c>
      <c r="C24" s="111">
        <v>47.330100000000002</v>
      </c>
    </row>
    <row r="25" spans="1:3" x14ac:dyDescent="0.2">
      <c r="A25" s="111" t="s">
        <v>1983</v>
      </c>
      <c r="B25" s="111">
        <v>12.737</v>
      </c>
      <c r="C25" s="111">
        <v>12.809100000000001</v>
      </c>
    </row>
    <row r="26" spans="1:3" x14ac:dyDescent="0.2">
      <c r="A26" s="111" t="s">
        <v>1984</v>
      </c>
      <c r="B26" s="111">
        <v>45.810700000000004</v>
      </c>
      <c r="C26" s="111">
        <v>46.038700000000006</v>
      </c>
    </row>
    <row r="27" spans="1:3" x14ac:dyDescent="0.2">
      <c r="A27" s="111" t="s">
        <v>1985</v>
      </c>
      <c r="B27" s="111">
        <v>11.167200000000001</v>
      </c>
      <c r="C27" s="111">
        <v>11.222800000000001</v>
      </c>
    </row>
    <row r="28" spans="1:3" x14ac:dyDescent="0.2">
      <c r="A28" s="111" t="s">
        <v>1986</v>
      </c>
      <c r="B28" s="111">
        <v>10.152100000000001</v>
      </c>
      <c r="C28" s="111">
        <v>10.102400000000001</v>
      </c>
    </row>
    <row r="29" spans="1:3" x14ac:dyDescent="0.2">
      <c r="A29" s="111" t="s">
        <v>1987</v>
      </c>
      <c r="B29" s="111">
        <v>29.727400000000003</v>
      </c>
      <c r="C29" s="111">
        <v>29.914100000000001</v>
      </c>
    </row>
    <row r="30" spans="1:3" x14ac:dyDescent="0.2">
      <c r="A30" s="111" t="s">
        <v>1988</v>
      </c>
      <c r="B30" s="111">
        <v>10.4061</v>
      </c>
      <c r="C30" s="111">
        <v>10.3696</v>
      </c>
    </row>
    <row r="31" spans="1:3" x14ac:dyDescent="0.2">
      <c r="A31" s="111" t="s">
        <v>1989</v>
      </c>
      <c r="B31" s="111">
        <v>30.473500000000001</v>
      </c>
      <c r="C31" s="111">
        <v>30.687100000000001</v>
      </c>
    </row>
    <row r="32" spans="1:3" x14ac:dyDescent="0.2">
      <c r="A32" s="111" t="s">
        <v>1990</v>
      </c>
      <c r="B32" s="111">
        <v>10.914200000000001</v>
      </c>
      <c r="C32" s="111">
        <v>10.991800000000001</v>
      </c>
    </row>
    <row r="33" spans="1:3" x14ac:dyDescent="0.2">
      <c r="A33" s="111" t="s">
        <v>1991</v>
      </c>
      <c r="B33" s="111">
        <v>10.7036</v>
      </c>
      <c r="C33" s="111">
        <v>10.768000000000001</v>
      </c>
    </row>
    <row r="34" spans="1:3" x14ac:dyDescent="0.2">
      <c r="A34" s="111" t="s">
        <v>1992</v>
      </c>
      <c r="B34" s="111">
        <v>10.703200000000001</v>
      </c>
      <c r="C34" s="111">
        <v>10.767700000000001</v>
      </c>
    </row>
    <row r="35" spans="1:3" x14ac:dyDescent="0.2">
      <c r="A35" s="111" t="s">
        <v>1993</v>
      </c>
      <c r="B35" s="111">
        <v>10.646000000000001</v>
      </c>
      <c r="C35" s="111">
        <v>10.7057</v>
      </c>
    </row>
    <row r="36" spans="1:3" x14ac:dyDescent="0.2">
      <c r="A36" s="111" t="s">
        <v>1994</v>
      </c>
      <c r="B36" s="111">
        <v>10.646000000000001</v>
      </c>
      <c r="C36" s="111">
        <v>10.7057</v>
      </c>
    </row>
    <row r="37" spans="1:3" x14ac:dyDescent="0.2">
      <c r="A37" s="111" t="s">
        <v>1995</v>
      </c>
      <c r="B37" s="111">
        <v>10.7241</v>
      </c>
      <c r="C37" s="111">
        <v>10.790600000000001</v>
      </c>
    </row>
    <row r="38" spans="1:3" x14ac:dyDescent="0.2">
      <c r="A38" s="111" t="s">
        <v>1996</v>
      </c>
      <c r="B38" s="111">
        <v>10.725</v>
      </c>
      <c r="C38" s="111">
        <v>10.791600000000001</v>
      </c>
    </row>
    <row r="39" spans="1:3" x14ac:dyDescent="0.2">
      <c r="A39" s="111" t="s">
        <v>1997</v>
      </c>
      <c r="B39" s="111">
        <v>10.6805</v>
      </c>
      <c r="C39" s="111">
        <v>10.7423</v>
      </c>
    </row>
    <row r="40" spans="1:3" x14ac:dyDescent="0.2">
      <c r="A40" s="111" t="s">
        <v>1998</v>
      </c>
      <c r="B40" s="111">
        <v>10.6806</v>
      </c>
      <c r="C40" s="111">
        <v>10.7423</v>
      </c>
    </row>
    <row r="41" spans="1:3" x14ac:dyDescent="0.2">
      <c r="A41" s="111" t="s">
        <v>1999</v>
      </c>
      <c r="B41" s="111">
        <v>10.4533</v>
      </c>
      <c r="C41" s="111">
        <v>10.508100000000001</v>
      </c>
    </row>
    <row r="42" spans="1:3" x14ac:dyDescent="0.2">
      <c r="A42" s="111" t="s">
        <v>2000</v>
      </c>
      <c r="B42" s="111">
        <v>10.415800000000001</v>
      </c>
      <c r="C42" s="111">
        <v>10.465200000000001</v>
      </c>
    </row>
    <row r="43" spans="1:3" x14ac:dyDescent="0.2">
      <c r="A43" s="111" t="s">
        <v>2001</v>
      </c>
      <c r="B43" s="111">
        <v>10.415800000000001</v>
      </c>
      <c r="C43" s="111">
        <v>10.465200000000001</v>
      </c>
    </row>
    <row r="44" spans="1:3" x14ac:dyDescent="0.2">
      <c r="A44" s="111" t="s">
        <v>2002</v>
      </c>
      <c r="B44" s="111">
        <v>10.2652</v>
      </c>
      <c r="C44" s="111">
        <v>10.3164</v>
      </c>
    </row>
    <row r="45" spans="1:3" x14ac:dyDescent="0.2">
      <c r="A45" s="111" t="s">
        <v>2003</v>
      </c>
      <c r="B45" s="111">
        <v>10.2652</v>
      </c>
      <c r="C45" s="111">
        <v>10.3164</v>
      </c>
    </row>
    <row r="46" spans="1:3" x14ac:dyDescent="0.2">
      <c r="A46" s="111" t="s">
        <v>2004</v>
      </c>
      <c r="B46" s="111">
        <v>10.2483</v>
      </c>
      <c r="C46" s="111">
        <v>10.293800000000001</v>
      </c>
    </row>
    <row r="47" spans="1:3" x14ac:dyDescent="0.2">
      <c r="A47" s="111" t="s">
        <v>2005</v>
      </c>
      <c r="B47" s="111">
        <v>10.2483</v>
      </c>
      <c r="C47" s="111">
        <v>10.293800000000001</v>
      </c>
    </row>
    <row r="48" spans="1:3" x14ac:dyDescent="0.2">
      <c r="A48" s="111" t="s">
        <v>2006</v>
      </c>
      <c r="B48" s="111">
        <v>10.892800000000001</v>
      </c>
      <c r="C48" s="111">
        <v>10.971200000000001</v>
      </c>
    </row>
    <row r="49" spans="1:3" x14ac:dyDescent="0.2">
      <c r="A49" s="111" t="s">
        <v>2007</v>
      </c>
      <c r="B49" s="111">
        <v>17.2988</v>
      </c>
      <c r="C49" s="111">
        <v>17.423200000000001</v>
      </c>
    </row>
    <row r="50" spans="1:3" x14ac:dyDescent="0.2">
      <c r="A50" s="111" t="s">
        <v>2008</v>
      </c>
      <c r="B50" s="111">
        <v>10.323500000000001</v>
      </c>
      <c r="C50" s="111">
        <v>10.278400000000001</v>
      </c>
    </row>
    <row r="51" spans="1:3" x14ac:dyDescent="0.2">
      <c r="A51" s="111" t="s">
        <v>2009</v>
      </c>
      <c r="B51" s="111">
        <v>10.712300000000001</v>
      </c>
      <c r="C51" s="111">
        <v>10.789300000000001</v>
      </c>
    </row>
    <row r="52" spans="1:3" x14ac:dyDescent="0.2">
      <c r="A52" s="111" t="s">
        <v>2010</v>
      </c>
      <c r="B52" s="111">
        <v>10.0428</v>
      </c>
      <c r="C52" s="111">
        <v>10.0098</v>
      </c>
    </row>
    <row r="53" spans="1:3" x14ac:dyDescent="0.2">
      <c r="A53" s="111" t="s">
        <v>2011</v>
      </c>
      <c r="B53" s="111">
        <v>13.449100000000001</v>
      </c>
      <c r="C53" s="111">
        <v>13.557300000000001</v>
      </c>
    </row>
    <row r="54" spans="1:3" x14ac:dyDescent="0.2">
      <c r="A54" s="111" t="s">
        <v>2012</v>
      </c>
      <c r="B54" s="111">
        <v>17.906600000000001</v>
      </c>
      <c r="C54" s="111">
        <v>18.050700000000003</v>
      </c>
    </row>
    <row r="55" spans="1:3" x14ac:dyDescent="0.2">
      <c r="A55" s="111" t="s">
        <v>2013</v>
      </c>
      <c r="B55" s="111">
        <v>10.5038</v>
      </c>
      <c r="C55" s="111">
        <v>10.5059</v>
      </c>
    </row>
    <row r="56" spans="1:3" x14ac:dyDescent="0.2">
      <c r="A56" s="111" t="s">
        <v>2014</v>
      </c>
      <c r="B56" s="111">
        <v>0</v>
      </c>
      <c r="C56" s="111">
        <v>10.008900000000001</v>
      </c>
    </row>
    <row r="57" spans="1:3" x14ac:dyDescent="0.2">
      <c r="A57" s="111" t="s">
        <v>2015</v>
      </c>
      <c r="B57" s="111">
        <v>10.3261</v>
      </c>
      <c r="C57" s="111">
        <v>10.367700000000001</v>
      </c>
    </row>
    <row r="58" spans="1:3" x14ac:dyDescent="0.2">
      <c r="A58" s="111" t="s">
        <v>2016</v>
      </c>
      <c r="B58" s="111">
        <v>10.079800000000001</v>
      </c>
      <c r="C58" s="111">
        <v>10.0852</v>
      </c>
    </row>
    <row r="59" spans="1:3" x14ac:dyDescent="0.2">
      <c r="A59" s="111" t="s">
        <v>2017</v>
      </c>
      <c r="B59" s="111">
        <v>25.158000000000001</v>
      </c>
      <c r="C59" s="111">
        <v>25.303800000000003</v>
      </c>
    </row>
    <row r="60" spans="1:3" x14ac:dyDescent="0.2">
      <c r="A60" s="111" t="s">
        <v>2018</v>
      </c>
      <c r="B60" s="111">
        <v>10.1433</v>
      </c>
      <c r="C60" s="111">
        <v>10.135300000000001</v>
      </c>
    </row>
    <row r="61" spans="1:3" x14ac:dyDescent="0.2">
      <c r="A61" s="111" t="s">
        <v>2019</v>
      </c>
      <c r="B61" s="111">
        <v>10.154300000000001</v>
      </c>
      <c r="C61" s="111">
        <v>10.151900000000001</v>
      </c>
    </row>
    <row r="62" spans="1:3" x14ac:dyDescent="0.2">
      <c r="A62" s="111" t="s">
        <v>2020</v>
      </c>
      <c r="B62" s="111">
        <v>10.079800000000001</v>
      </c>
      <c r="C62" s="111">
        <v>10.0855</v>
      </c>
    </row>
    <row r="63" spans="1:3" x14ac:dyDescent="0.2">
      <c r="A63" s="111" t="s">
        <v>2021</v>
      </c>
      <c r="B63" s="111">
        <v>25.420300000000001</v>
      </c>
      <c r="C63" s="111">
        <v>25.575300000000002</v>
      </c>
    </row>
    <row r="64" spans="1:3" x14ac:dyDescent="0.2">
      <c r="A64" s="111" t="s">
        <v>2022</v>
      </c>
      <c r="B64" s="111">
        <v>11.4955</v>
      </c>
      <c r="C64" s="111">
        <v>11.565900000000001</v>
      </c>
    </row>
    <row r="65" spans="1:3" x14ac:dyDescent="0.2">
      <c r="A65" s="111" t="s">
        <v>2023</v>
      </c>
      <c r="B65" s="111">
        <v>10.170300000000001</v>
      </c>
      <c r="C65" s="111">
        <v>10.1684</v>
      </c>
    </row>
    <row r="66" spans="1:3" x14ac:dyDescent="0.2">
      <c r="A66" s="111" t="s">
        <v>2024</v>
      </c>
      <c r="B66" s="111">
        <v>10.0326</v>
      </c>
      <c r="C66" s="111">
        <v>10.0411</v>
      </c>
    </row>
    <row r="67" spans="1:3" x14ac:dyDescent="0.2">
      <c r="A67" s="111" t="s">
        <v>2025</v>
      </c>
      <c r="B67" s="111">
        <v>10.0329</v>
      </c>
      <c r="C67" s="111">
        <v>10.042200000000001</v>
      </c>
    </row>
    <row r="68" spans="1:3" x14ac:dyDescent="0.2">
      <c r="A68" s="111" t="s">
        <v>2026</v>
      </c>
      <c r="B68" s="111">
        <v>20.827000000000002</v>
      </c>
      <c r="C68" s="111">
        <v>21.006</v>
      </c>
    </row>
    <row r="69" spans="1:3" x14ac:dyDescent="0.2">
      <c r="A69" s="111" t="s">
        <v>2027</v>
      </c>
      <c r="B69" s="111">
        <v>10.7438</v>
      </c>
      <c r="C69" s="111">
        <v>10.836400000000001</v>
      </c>
    </row>
    <row r="70" spans="1:3" x14ac:dyDescent="0.2">
      <c r="A70" s="111" t="s">
        <v>2028</v>
      </c>
      <c r="B70" s="111">
        <v>12.880600000000001</v>
      </c>
      <c r="C70" s="111">
        <v>12.870600000000001</v>
      </c>
    </row>
    <row r="71" spans="1:3" x14ac:dyDescent="0.2">
      <c r="A71" s="111" t="s">
        <v>2029</v>
      </c>
      <c r="B71" s="111">
        <v>20.339300000000001</v>
      </c>
      <c r="C71" s="111">
        <v>20.504899999999999</v>
      </c>
    </row>
    <row r="72" spans="1:3" x14ac:dyDescent="0.2">
      <c r="A72" s="111" t="s">
        <v>2030</v>
      </c>
      <c r="B72" s="111">
        <v>10.9603</v>
      </c>
      <c r="C72" s="111">
        <v>11.050600000000001</v>
      </c>
    </row>
    <row r="73" spans="1:3" x14ac:dyDescent="0.2">
      <c r="A73" s="111" t="s">
        <v>1944</v>
      </c>
      <c r="B73" s="111">
        <v>10.036300000000001</v>
      </c>
      <c r="C73" s="111">
        <v>0</v>
      </c>
    </row>
    <row r="74" spans="1:3" x14ac:dyDescent="0.2">
      <c r="A74" s="111" t="s">
        <v>2031</v>
      </c>
      <c r="B74" s="111">
        <v>10.545400000000001</v>
      </c>
      <c r="C74" s="111">
        <v>10.5367</v>
      </c>
    </row>
    <row r="75" spans="1:3" x14ac:dyDescent="0.2">
      <c r="A75" s="111" t="s">
        <v>2032</v>
      </c>
      <c r="B75" s="111">
        <v>14.266</v>
      </c>
      <c r="C75" s="111">
        <v>0</v>
      </c>
    </row>
    <row r="76" spans="1:3" x14ac:dyDescent="0.2">
      <c r="A76" s="111" t="s">
        <v>2033</v>
      </c>
      <c r="B76" s="111">
        <v>24.926600000000001</v>
      </c>
      <c r="C76" s="111">
        <v>0</v>
      </c>
    </row>
    <row r="77" spans="1:3" x14ac:dyDescent="0.2">
      <c r="A77" s="111" t="s">
        <v>2034</v>
      </c>
      <c r="B77" s="111">
        <v>10.640500000000001</v>
      </c>
      <c r="C77" s="111">
        <v>0</v>
      </c>
    </row>
    <row r="78" spans="1:3" x14ac:dyDescent="0.2">
      <c r="A78" s="111" t="s">
        <v>2035</v>
      </c>
      <c r="B78" s="111">
        <v>12.731400000000001</v>
      </c>
      <c r="C78" s="111">
        <v>12.8109</v>
      </c>
    </row>
    <row r="79" spans="1:3" x14ac:dyDescent="0.2">
      <c r="A79" s="111" t="s">
        <v>2036</v>
      </c>
      <c r="B79" s="111">
        <v>12.7316</v>
      </c>
      <c r="C79" s="111">
        <v>12.811100000000001</v>
      </c>
    </row>
    <row r="80" spans="1:3" x14ac:dyDescent="0.2">
      <c r="A80" s="111" t="s">
        <v>2037</v>
      </c>
      <c r="B80" s="111">
        <v>12.3941</v>
      </c>
      <c r="C80" s="111">
        <v>12.460900000000001</v>
      </c>
    </row>
    <row r="81" spans="1:3" x14ac:dyDescent="0.2">
      <c r="A81" s="111" t="s">
        <v>2038</v>
      </c>
      <c r="B81" s="111">
        <v>12.3941</v>
      </c>
      <c r="C81" s="111">
        <v>12.460900000000001</v>
      </c>
    </row>
    <row r="82" spans="1:3" x14ac:dyDescent="0.2">
      <c r="A82" s="111" t="s">
        <v>2039</v>
      </c>
      <c r="B82" s="111">
        <v>2076.4952000000003</v>
      </c>
      <c r="C82" s="111">
        <v>0</v>
      </c>
    </row>
    <row r="83" spans="1:3" x14ac:dyDescent="0.2">
      <c r="A83" s="111" t="s">
        <v>2040</v>
      </c>
      <c r="B83" s="111">
        <v>1045.5957000000001</v>
      </c>
      <c r="C83" s="111">
        <v>0</v>
      </c>
    </row>
    <row r="84" spans="1:3" x14ac:dyDescent="0.2">
      <c r="A84" s="111" t="s">
        <v>2041</v>
      </c>
      <c r="B84" s="111">
        <v>2021.2909000000002</v>
      </c>
      <c r="C84" s="111">
        <v>0</v>
      </c>
    </row>
    <row r="85" spans="1:3" x14ac:dyDescent="0.2">
      <c r="A85" s="111" t="s">
        <v>2042</v>
      </c>
      <c r="B85" s="111">
        <v>1033.095</v>
      </c>
      <c r="C85" s="111">
        <v>0</v>
      </c>
    </row>
    <row r="86" spans="1:3" x14ac:dyDescent="0.2">
      <c r="A86" s="111" t="s">
        <v>2043</v>
      </c>
      <c r="B86" s="111">
        <v>1045.2653</v>
      </c>
      <c r="C86" s="111">
        <v>0</v>
      </c>
    </row>
    <row r="87" spans="1:3" x14ac:dyDescent="0.2">
      <c r="A87" s="111" t="s">
        <v>2044</v>
      </c>
      <c r="B87" s="111">
        <v>1045.7561000000001</v>
      </c>
      <c r="C87" s="111">
        <v>0</v>
      </c>
    </row>
    <row r="88" spans="1:3" x14ac:dyDescent="0.2">
      <c r="A88" s="111" t="s">
        <v>2045</v>
      </c>
      <c r="B88" s="111">
        <v>2054.8271</v>
      </c>
      <c r="C88" s="111">
        <v>2069.7805000000003</v>
      </c>
    </row>
    <row r="89" spans="1:3" x14ac:dyDescent="0.2">
      <c r="A89" s="111" t="s">
        <v>2046</v>
      </c>
      <c r="B89" s="111">
        <v>1046.2925</v>
      </c>
      <c r="C89" s="111">
        <v>1047.1174000000001</v>
      </c>
    </row>
    <row r="90" spans="1:3" x14ac:dyDescent="0.2">
      <c r="A90" s="111" t="s">
        <v>2047</v>
      </c>
      <c r="B90" s="111">
        <v>1050.0633</v>
      </c>
      <c r="C90" s="111">
        <v>1057.7049</v>
      </c>
    </row>
    <row r="91" spans="1:3" x14ac:dyDescent="0.2">
      <c r="A91" s="111" t="s">
        <v>2048</v>
      </c>
      <c r="B91" s="111">
        <v>1194.9476</v>
      </c>
      <c r="C91" s="111">
        <v>0</v>
      </c>
    </row>
    <row r="92" spans="1:3" x14ac:dyDescent="0.2">
      <c r="A92" s="111" t="s">
        <v>2049</v>
      </c>
      <c r="B92" s="111">
        <v>2088.0012000000002</v>
      </c>
      <c r="C92" s="111">
        <v>2103.5540000000001</v>
      </c>
    </row>
    <row r="93" spans="1:3" x14ac:dyDescent="0.2">
      <c r="A93" s="111" t="s">
        <v>2050</v>
      </c>
      <c r="B93" s="111">
        <v>1095.4283</v>
      </c>
      <c r="C93" s="111">
        <v>1100.3352</v>
      </c>
    </row>
    <row r="94" spans="1:3" x14ac:dyDescent="0.2">
      <c r="A94" s="111" t="s">
        <v>2051</v>
      </c>
      <c r="B94" s="111">
        <v>13.3604</v>
      </c>
      <c r="C94" s="111">
        <v>13.413500000000001</v>
      </c>
    </row>
    <row r="95" spans="1:3" x14ac:dyDescent="0.2">
      <c r="A95" s="111" t="s">
        <v>2052</v>
      </c>
      <c r="B95" s="111">
        <v>12.983600000000001</v>
      </c>
      <c r="C95" s="111">
        <v>13.0463</v>
      </c>
    </row>
    <row r="96" spans="1:3" x14ac:dyDescent="0.2">
      <c r="A96" s="111" t="s">
        <v>2053</v>
      </c>
      <c r="B96" s="111">
        <v>11.944700000000001</v>
      </c>
      <c r="C96" s="111">
        <v>11.9922</v>
      </c>
    </row>
    <row r="97" spans="1:3" x14ac:dyDescent="0.2">
      <c r="A97" s="111" t="s">
        <v>2054</v>
      </c>
      <c r="B97" s="111">
        <v>56.707100000000004</v>
      </c>
      <c r="C97" s="111">
        <v>56.932600000000001</v>
      </c>
    </row>
    <row r="98" spans="1:3" x14ac:dyDescent="0.2">
      <c r="A98" s="111" t="s">
        <v>2055</v>
      </c>
      <c r="B98" s="111">
        <v>58.881900000000002</v>
      </c>
      <c r="C98" s="111">
        <v>59.1663</v>
      </c>
    </row>
    <row r="99" spans="1:3" x14ac:dyDescent="0.2">
      <c r="A99" s="111" t="s">
        <v>2056</v>
      </c>
      <c r="B99" s="111">
        <v>55.429100000000005</v>
      </c>
      <c r="C99" s="111">
        <v>55.6496</v>
      </c>
    </row>
    <row r="100" spans="1:3" x14ac:dyDescent="0.2">
      <c r="A100" s="111" t="s">
        <v>2057</v>
      </c>
      <c r="B100" s="111">
        <v>57.504300000000001</v>
      </c>
      <c r="C100" s="111">
        <v>57.782000000000004</v>
      </c>
    </row>
    <row r="101" spans="1:3" x14ac:dyDescent="0.2">
      <c r="A101" s="111" t="s">
        <v>2058</v>
      </c>
      <c r="B101" s="111">
        <v>16.399699999999999</v>
      </c>
      <c r="C101" s="111">
        <v>16.522400000000001</v>
      </c>
    </row>
    <row r="102" spans="1:3" x14ac:dyDescent="0.2">
      <c r="A102" s="111" t="s">
        <v>2059</v>
      </c>
      <c r="B102" s="111">
        <v>10.109</v>
      </c>
      <c r="C102" s="111">
        <v>10.1531</v>
      </c>
    </row>
    <row r="103" spans="1:3" x14ac:dyDescent="0.2">
      <c r="A103" s="111" t="s">
        <v>2060</v>
      </c>
      <c r="B103" s="111">
        <v>35.555900000000001</v>
      </c>
      <c r="C103" s="111">
        <v>35.821800000000003</v>
      </c>
    </row>
    <row r="104" spans="1:3" x14ac:dyDescent="0.2">
      <c r="A104" s="111" t="s">
        <v>2061</v>
      </c>
      <c r="B104" s="111">
        <v>10.7036</v>
      </c>
      <c r="C104" s="111">
        <v>10.642000000000001</v>
      </c>
    </row>
    <row r="105" spans="1:3" x14ac:dyDescent="0.2">
      <c r="A105" s="111" t="s">
        <v>2062</v>
      </c>
      <c r="B105" s="111">
        <v>17.375</v>
      </c>
      <c r="C105" s="111">
        <v>17.510200000000001</v>
      </c>
    </row>
    <row r="106" spans="1:3" x14ac:dyDescent="0.2">
      <c r="A106" s="111" t="s">
        <v>2063</v>
      </c>
      <c r="B106" s="111">
        <v>10.074900000000001</v>
      </c>
      <c r="C106" s="111">
        <v>10.130100000000001</v>
      </c>
    </row>
    <row r="107" spans="1:3" x14ac:dyDescent="0.2">
      <c r="A107" s="111" t="s">
        <v>2064</v>
      </c>
      <c r="B107" s="111">
        <v>35.836100000000002</v>
      </c>
      <c r="C107" s="111">
        <v>36.114899999999999</v>
      </c>
    </row>
    <row r="108" spans="1:3" x14ac:dyDescent="0.2">
      <c r="A108" s="111" t="s">
        <v>2065</v>
      </c>
      <c r="B108" s="111">
        <v>10.9055</v>
      </c>
      <c r="C108" s="111">
        <v>10.848600000000001</v>
      </c>
    </row>
    <row r="109" spans="1:3" x14ac:dyDescent="0.2">
      <c r="A109" s="111" t="s">
        <v>2066</v>
      </c>
      <c r="B109" s="111">
        <v>27.027100000000001</v>
      </c>
      <c r="C109" s="111">
        <v>27.519400000000001</v>
      </c>
    </row>
    <row r="110" spans="1:3" x14ac:dyDescent="0.2">
      <c r="A110" s="111" t="s">
        <v>2067</v>
      </c>
      <c r="B110" s="111">
        <v>12.973500000000001</v>
      </c>
      <c r="C110" s="111">
        <v>13.138300000000001</v>
      </c>
    </row>
    <row r="111" spans="1:3" x14ac:dyDescent="0.2">
      <c r="A111" s="111" t="s">
        <v>2068</v>
      </c>
      <c r="B111" s="111">
        <v>14.055400000000001</v>
      </c>
      <c r="C111" s="111">
        <v>14.311500000000001</v>
      </c>
    </row>
    <row r="112" spans="1:3" x14ac:dyDescent="0.2">
      <c r="A112" s="111" t="s">
        <v>2069</v>
      </c>
      <c r="B112" s="111">
        <v>27.942500000000003</v>
      </c>
      <c r="C112" s="111">
        <v>28.478400000000001</v>
      </c>
    </row>
    <row r="113" spans="1:3" x14ac:dyDescent="0.2">
      <c r="A113" s="111" t="s">
        <v>2070</v>
      </c>
      <c r="B113" s="111">
        <v>13.241000000000001</v>
      </c>
      <c r="C113" s="111">
        <v>13.415700000000001</v>
      </c>
    </row>
    <row r="114" spans="1:3" x14ac:dyDescent="0.2">
      <c r="A114" s="111" t="s">
        <v>2071</v>
      </c>
      <c r="B114" s="111">
        <v>14.469200000000001</v>
      </c>
      <c r="C114" s="111">
        <v>14.7468</v>
      </c>
    </row>
    <row r="115" spans="1:3" x14ac:dyDescent="0.2">
      <c r="A115" s="111" t="s">
        <v>2072</v>
      </c>
      <c r="B115" s="111">
        <v>0</v>
      </c>
      <c r="C115" s="111">
        <v>1002.5853000000001</v>
      </c>
    </row>
    <row r="116" spans="1:3" x14ac:dyDescent="0.2">
      <c r="A116" s="111" t="s">
        <v>2073</v>
      </c>
      <c r="B116" s="111">
        <v>1961.2553</v>
      </c>
      <c r="C116" s="111">
        <v>0</v>
      </c>
    </row>
    <row r="117" spans="1:3" x14ac:dyDescent="0.2">
      <c r="A117" s="111" t="s">
        <v>2074</v>
      </c>
      <c r="B117" s="111">
        <v>1015.3786</v>
      </c>
      <c r="C117" s="111">
        <v>0</v>
      </c>
    </row>
    <row r="118" spans="1:3" x14ac:dyDescent="0.2">
      <c r="A118" s="111" t="s">
        <v>2075</v>
      </c>
      <c r="B118" s="111">
        <v>1015.7535</v>
      </c>
      <c r="C118" s="111">
        <v>0</v>
      </c>
    </row>
    <row r="119" spans="1:3" x14ac:dyDescent="0.2">
      <c r="A119" s="111" t="s">
        <v>2076</v>
      </c>
      <c r="B119" s="111">
        <v>1908.4737</v>
      </c>
      <c r="C119" s="111">
        <v>1921.6628000000001</v>
      </c>
    </row>
    <row r="120" spans="1:3" x14ac:dyDescent="0.2">
      <c r="A120" s="111" t="s">
        <v>2077</v>
      </c>
      <c r="B120" s="111">
        <v>1023.5836</v>
      </c>
      <c r="C120" s="111">
        <v>1020.4205000000001</v>
      </c>
    </row>
    <row r="121" spans="1:3" x14ac:dyDescent="0.2">
      <c r="A121" s="111" t="s">
        <v>2078</v>
      </c>
      <c r="B121" s="111">
        <v>1016.3562000000001</v>
      </c>
      <c r="C121" s="111">
        <v>1015.4223000000001</v>
      </c>
    </row>
    <row r="122" spans="1:3" x14ac:dyDescent="0.2">
      <c r="A122" s="111" t="s">
        <v>2079</v>
      </c>
      <c r="B122" s="111">
        <v>1947.4863</v>
      </c>
      <c r="C122" s="111">
        <v>1962.1967000000002</v>
      </c>
    </row>
    <row r="123" spans="1:3" x14ac:dyDescent="0.2">
      <c r="A123" s="111" t="s">
        <v>2080</v>
      </c>
      <c r="B123" s="111">
        <v>1038.9872</v>
      </c>
      <c r="C123" s="111">
        <v>1035.7898</v>
      </c>
    </row>
    <row r="124" spans="1:3" x14ac:dyDescent="0.2">
      <c r="A124" s="111" t="s">
        <v>2081</v>
      </c>
      <c r="B124" s="111">
        <v>1193.9384</v>
      </c>
      <c r="C124" s="111">
        <v>1200.1862000000001</v>
      </c>
    </row>
    <row r="125" spans="1:3" x14ac:dyDescent="0.2">
      <c r="A125" s="111" t="s">
        <v>2082</v>
      </c>
      <c r="B125" s="111">
        <v>12.286900000000001</v>
      </c>
      <c r="C125" s="111">
        <v>12.3626</v>
      </c>
    </row>
    <row r="126" spans="1:3" x14ac:dyDescent="0.2">
      <c r="A126" s="111" t="s">
        <v>2083</v>
      </c>
      <c r="B126" s="111">
        <v>15.854000000000001</v>
      </c>
      <c r="C126" s="111">
        <v>15.951600000000001</v>
      </c>
    </row>
    <row r="127" spans="1:3" x14ac:dyDescent="0.2">
      <c r="A127" s="111" t="s">
        <v>2084</v>
      </c>
      <c r="B127" s="111">
        <v>13.2897</v>
      </c>
      <c r="C127" s="111">
        <v>13.3017</v>
      </c>
    </row>
    <row r="128" spans="1:3" x14ac:dyDescent="0.2">
      <c r="A128" s="111" t="s">
        <v>2085</v>
      </c>
      <c r="B128" s="111">
        <v>12.290000000000001</v>
      </c>
      <c r="C128" s="111">
        <v>12.3657</v>
      </c>
    </row>
    <row r="129" spans="1:3" x14ac:dyDescent="0.2">
      <c r="A129" s="111" t="s">
        <v>2086</v>
      </c>
      <c r="B129" s="111">
        <v>13.1623</v>
      </c>
      <c r="C129" s="111">
        <v>13.269400000000001</v>
      </c>
    </row>
    <row r="130" spans="1:3" x14ac:dyDescent="0.2">
      <c r="A130" s="111" t="s">
        <v>2087</v>
      </c>
      <c r="B130" s="111">
        <v>16.453700000000001</v>
      </c>
      <c r="C130" s="111">
        <v>16.587500000000002</v>
      </c>
    </row>
    <row r="131" spans="1:3" x14ac:dyDescent="0.2">
      <c r="A131" s="111" t="s">
        <v>2088</v>
      </c>
      <c r="B131" s="111">
        <v>12.6112</v>
      </c>
      <c r="C131" s="111">
        <v>12.7134</v>
      </c>
    </row>
    <row r="132" spans="1:3" x14ac:dyDescent="0.2">
      <c r="A132" s="111" t="s">
        <v>2089</v>
      </c>
      <c r="B132" s="111">
        <v>10.978200000000001</v>
      </c>
      <c r="C132" s="111">
        <v>11.071400000000001</v>
      </c>
    </row>
    <row r="133" spans="1:3" x14ac:dyDescent="0.2">
      <c r="A133" s="111" t="s">
        <v>2090</v>
      </c>
      <c r="B133" s="111">
        <v>13.408900000000001</v>
      </c>
      <c r="C133" s="111">
        <v>13.533100000000001</v>
      </c>
    </row>
    <row r="134" spans="1:3" x14ac:dyDescent="0.2">
      <c r="A134" s="111" t="s">
        <v>2091</v>
      </c>
      <c r="B134" s="111">
        <v>13.376800000000001</v>
      </c>
      <c r="C134" s="111">
        <v>13.5007</v>
      </c>
    </row>
    <row r="135" spans="1:3" x14ac:dyDescent="0.2">
      <c r="A135" s="111" t="s">
        <v>2092</v>
      </c>
      <c r="B135" s="111">
        <v>10.479100000000001</v>
      </c>
      <c r="C135" s="111">
        <v>10.583500000000001</v>
      </c>
    </row>
    <row r="136" spans="1:3" x14ac:dyDescent="0.2">
      <c r="A136" s="111" t="s">
        <v>2093</v>
      </c>
      <c r="B136" s="111">
        <v>13.046000000000001</v>
      </c>
      <c r="C136" s="111">
        <v>13.1568</v>
      </c>
    </row>
    <row r="137" spans="1:3" x14ac:dyDescent="0.2">
      <c r="A137" s="111" t="s">
        <v>2094</v>
      </c>
      <c r="B137" s="111">
        <v>10.482000000000001</v>
      </c>
      <c r="C137" s="111">
        <v>10.571</v>
      </c>
    </row>
    <row r="138" spans="1:3" x14ac:dyDescent="0.2">
      <c r="A138" s="111" t="s">
        <v>2095</v>
      </c>
      <c r="B138" s="111">
        <v>12.019</v>
      </c>
      <c r="C138" s="111">
        <v>12.092700000000001</v>
      </c>
    </row>
    <row r="139" spans="1:3" x14ac:dyDescent="0.2">
      <c r="A139" s="111" t="s">
        <v>2096</v>
      </c>
      <c r="B139" s="111">
        <v>13.2468</v>
      </c>
      <c r="C139" s="111">
        <v>13.328000000000001</v>
      </c>
    </row>
    <row r="140" spans="1:3" x14ac:dyDescent="0.2">
      <c r="A140" s="111" t="s">
        <v>2097</v>
      </c>
      <c r="B140" s="111">
        <v>13.2087</v>
      </c>
      <c r="C140" s="111">
        <v>13.288</v>
      </c>
    </row>
    <row r="141" spans="1:3" x14ac:dyDescent="0.2">
      <c r="A141" s="111" t="s">
        <v>2098</v>
      </c>
      <c r="B141" s="111">
        <v>13.235200000000001</v>
      </c>
      <c r="C141" s="111">
        <v>13.3133</v>
      </c>
    </row>
    <row r="142" spans="1:3" x14ac:dyDescent="0.2">
      <c r="A142" s="111" t="s">
        <v>2099</v>
      </c>
      <c r="B142" s="111">
        <v>13.2026</v>
      </c>
      <c r="C142" s="111">
        <v>13.2788</v>
      </c>
    </row>
    <row r="143" spans="1:3" x14ac:dyDescent="0.2">
      <c r="A143" s="111" t="s">
        <v>2100</v>
      </c>
      <c r="B143" s="111">
        <v>13.194700000000001</v>
      </c>
      <c r="C143" s="111">
        <v>13.2615</v>
      </c>
    </row>
    <row r="144" spans="1:3" x14ac:dyDescent="0.2">
      <c r="A144" s="111" t="s">
        <v>2101</v>
      </c>
      <c r="B144" s="111">
        <v>11.996</v>
      </c>
      <c r="C144" s="111">
        <v>12.056000000000001</v>
      </c>
    </row>
    <row r="145" spans="1:3" x14ac:dyDescent="0.2">
      <c r="A145" s="111" t="s">
        <v>2102</v>
      </c>
      <c r="B145" s="111">
        <v>13.158000000000001</v>
      </c>
      <c r="C145" s="111">
        <v>13.2234</v>
      </c>
    </row>
    <row r="146" spans="1:3" x14ac:dyDescent="0.2">
      <c r="A146" s="111" t="s">
        <v>2103</v>
      </c>
      <c r="B146" s="111">
        <v>13.347700000000001</v>
      </c>
      <c r="C146" s="111">
        <v>13.4436</v>
      </c>
    </row>
    <row r="147" spans="1:3" x14ac:dyDescent="0.2">
      <c r="A147" s="111" t="s">
        <v>2104</v>
      </c>
      <c r="B147" s="111">
        <v>13.234500000000001</v>
      </c>
      <c r="C147" s="111">
        <v>13.326700000000001</v>
      </c>
    </row>
    <row r="148" spans="1:3" x14ac:dyDescent="0.2">
      <c r="A148" s="111" t="s">
        <v>2105</v>
      </c>
      <c r="B148" s="111">
        <v>13.234500000000001</v>
      </c>
      <c r="C148" s="111">
        <v>13.326700000000001</v>
      </c>
    </row>
    <row r="149" spans="1:3" x14ac:dyDescent="0.2">
      <c r="A149" s="111" t="s">
        <v>2106</v>
      </c>
      <c r="B149" s="111">
        <v>13.386000000000001</v>
      </c>
      <c r="C149" s="111">
        <v>13.4367</v>
      </c>
    </row>
    <row r="150" spans="1:3" x14ac:dyDescent="0.2">
      <c r="A150" s="111" t="s">
        <v>2107</v>
      </c>
      <c r="B150" s="111">
        <v>13.386000000000001</v>
      </c>
      <c r="C150" s="111">
        <v>13.4367</v>
      </c>
    </row>
    <row r="151" spans="1:3" x14ac:dyDescent="0.2">
      <c r="A151" s="111" t="s">
        <v>2108</v>
      </c>
      <c r="B151" s="111">
        <v>13.199</v>
      </c>
      <c r="C151" s="111">
        <v>13.2439</v>
      </c>
    </row>
    <row r="152" spans="1:3" x14ac:dyDescent="0.2">
      <c r="A152" s="111" t="s">
        <v>2109</v>
      </c>
      <c r="B152" s="111">
        <v>13.218100000000002</v>
      </c>
      <c r="C152" s="111">
        <v>13.280600000000002</v>
      </c>
    </row>
    <row r="153" spans="1:3" x14ac:dyDescent="0.2">
      <c r="A153" s="111" t="s">
        <v>2110</v>
      </c>
      <c r="B153" s="111">
        <v>13.218100000000002</v>
      </c>
      <c r="C153" s="111">
        <v>13.280700000000001</v>
      </c>
    </row>
    <row r="154" spans="1:3" x14ac:dyDescent="0.2">
      <c r="A154" s="111" t="s">
        <v>2111</v>
      </c>
      <c r="B154" s="111">
        <v>13.1471</v>
      </c>
      <c r="C154" s="111">
        <v>13.2081</v>
      </c>
    </row>
    <row r="155" spans="1:3" x14ac:dyDescent="0.2">
      <c r="A155" s="111" t="s">
        <v>2112</v>
      </c>
      <c r="B155" s="111">
        <v>13.2033</v>
      </c>
      <c r="C155" s="111">
        <v>13.269500000000001</v>
      </c>
    </row>
    <row r="156" spans="1:3" x14ac:dyDescent="0.2">
      <c r="A156" s="111" t="s">
        <v>2113</v>
      </c>
      <c r="B156" s="111">
        <v>13.172400000000001</v>
      </c>
      <c r="C156" s="111">
        <v>13.237300000000001</v>
      </c>
    </row>
    <row r="157" spans="1:3" x14ac:dyDescent="0.2">
      <c r="A157" s="111" t="s">
        <v>2114</v>
      </c>
      <c r="B157" s="111">
        <v>12.989000000000001</v>
      </c>
      <c r="C157" s="111">
        <v>0</v>
      </c>
    </row>
    <row r="158" spans="1:3" x14ac:dyDescent="0.2">
      <c r="A158" s="111" t="s">
        <v>2115</v>
      </c>
      <c r="B158" s="111">
        <v>12.989000000000001</v>
      </c>
      <c r="C158" s="111">
        <v>0</v>
      </c>
    </row>
    <row r="159" spans="1:3" x14ac:dyDescent="0.2">
      <c r="A159" s="111" t="s">
        <v>2116</v>
      </c>
      <c r="B159" s="111">
        <v>12.8826</v>
      </c>
      <c r="C159" s="111">
        <v>0</v>
      </c>
    </row>
    <row r="160" spans="1:3" x14ac:dyDescent="0.2">
      <c r="A160" s="111" t="s">
        <v>2117</v>
      </c>
      <c r="B160" s="111">
        <v>12.825700000000001</v>
      </c>
      <c r="C160" s="111">
        <v>0</v>
      </c>
    </row>
    <row r="161" spans="1:3" x14ac:dyDescent="0.2">
      <c r="A161" s="111" t="s">
        <v>2118</v>
      </c>
      <c r="B161" s="111">
        <v>12.7767</v>
      </c>
      <c r="C161" s="111">
        <v>0</v>
      </c>
    </row>
    <row r="162" spans="1:3" x14ac:dyDescent="0.2">
      <c r="A162" s="111" t="s">
        <v>2119</v>
      </c>
      <c r="B162" s="111">
        <v>12.7767</v>
      </c>
      <c r="C162" s="111">
        <v>0</v>
      </c>
    </row>
    <row r="163" spans="1:3" x14ac:dyDescent="0.2">
      <c r="A163" s="111" t="s">
        <v>2120</v>
      </c>
      <c r="B163" s="111">
        <v>13.2454</v>
      </c>
      <c r="C163" s="111">
        <v>13.362200000000001</v>
      </c>
    </row>
    <row r="164" spans="1:3" x14ac:dyDescent="0.2">
      <c r="A164" s="111" t="s">
        <v>2121</v>
      </c>
      <c r="B164" s="111">
        <v>13.2454</v>
      </c>
      <c r="C164" s="111">
        <v>13.3621</v>
      </c>
    </row>
    <row r="165" spans="1:3" x14ac:dyDescent="0.2">
      <c r="A165" s="111" t="s">
        <v>2122</v>
      </c>
      <c r="B165" s="111">
        <v>13.064200000000001</v>
      </c>
      <c r="C165" s="111">
        <v>13.1653</v>
      </c>
    </row>
    <row r="166" spans="1:3" x14ac:dyDescent="0.2">
      <c r="A166" s="111" t="s">
        <v>2123</v>
      </c>
      <c r="B166" s="111">
        <v>13.064200000000001</v>
      </c>
      <c r="C166" s="111">
        <v>13.1653</v>
      </c>
    </row>
    <row r="167" spans="1:3" x14ac:dyDescent="0.2">
      <c r="A167" s="111" t="s">
        <v>2124</v>
      </c>
      <c r="B167" s="111">
        <v>12.590200000000001</v>
      </c>
      <c r="C167" s="111">
        <v>12.6578</v>
      </c>
    </row>
    <row r="168" spans="1:3" x14ac:dyDescent="0.2">
      <c r="A168" s="111" t="s">
        <v>2125</v>
      </c>
      <c r="B168" s="111">
        <v>12.557400000000001</v>
      </c>
      <c r="C168" s="111">
        <v>12.623700000000001</v>
      </c>
    </row>
    <row r="169" spans="1:3" x14ac:dyDescent="0.2">
      <c r="A169" s="111" t="s">
        <v>2126</v>
      </c>
      <c r="B169" s="111">
        <v>12.4855</v>
      </c>
      <c r="C169" s="111">
        <v>12.549000000000001</v>
      </c>
    </row>
    <row r="170" spans="1:3" x14ac:dyDescent="0.2">
      <c r="A170" s="111" t="s">
        <v>2127</v>
      </c>
      <c r="B170" s="111">
        <v>12.462200000000001</v>
      </c>
      <c r="C170" s="111">
        <v>12.5245</v>
      </c>
    </row>
    <row r="171" spans="1:3" x14ac:dyDescent="0.2">
      <c r="A171" s="111" t="s">
        <v>2128</v>
      </c>
      <c r="B171" s="111">
        <v>12.462300000000001</v>
      </c>
      <c r="C171" s="111">
        <v>12.524700000000001</v>
      </c>
    </row>
    <row r="172" spans="1:3" x14ac:dyDescent="0.2">
      <c r="A172" s="111" t="s">
        <v>2129</v>
      </c>
      <c r="B172" s="111">
        <v>13.2736</v>
      </c>
      <c r="C172" s="111">
        <v>13.3568</v>
      </c>
    </row>
    <row r="173" spans="1:3" x14ac:dyDescent="0.2">
      <c r="A173" s="111" t="s">
        <v>2130</v>
      </c>
      <c r="B173" s="111">
        <v>13.183100000000001</v>
      </c>
      <c r="C173" s="111">
        <v>13.262600000000001</v>
      </c>
    </row>
    <row r="174" spans="1:3" x14ac:dyDescent="0.2">
      <c r="A174" s="111" t="s">
        <v>2131</v>
      </c>
      <c r="B174" s="111">
        <v>13.183100000000001</v>
      </c>
      <c r="C174" s="111">
        <v>13.262700000000001</v>
      </c>
    </row>
    <row r="175" spans="1:3" x14ac:dyDescent="0.2">
      <c r="A175" s="111" t="s">
        <v>2132</v>
      </c>
      <c r="B175" s="111">
        <v>12.6264</v>
      </c>
      <c r="C175" s="111">
        <v>12.6967</v>
      </c>
    </row>
    <row r="176" spans="1:3" x14ac:dyDescent="0.2">
      <c r="A176" s="111" t="s">
        <v>2133</v>
      </c>
      <c r="B176" s="111">
        <v>12.489700000000001</v>
      </c>
      <c r="C176" s="111">
        <v>12.555</v>
      </c>
    </row>
    <row r="177" spans="1:3" x14ac:dyDescent="0.2">
      <c r="A177" s="111" t="s">
        <v>2134</v>
      </c>
      <c r="B177" s="111">
        <v>12.489700000000001</v>
      </c>
      <c r="C177" s="111">
        <v>12.555</v>
      </c>
    </row>
    <row r="178" spans="1:3" x14ac:dyDescent="0.2">
      <c r="A178" s="111" t="s">
        <v>2135</v>
      </c>
      <c r="B178" s="111">
        <v>12.575700000000001</v>
      </c>
      <c r="C178" s="111">
        <v>12.6495</v>
      </c>
    </row>
    <row r="179" spans="1:3" x14ac:dyDescent="0.2">
      <c r="A179" s="111" t="s">
        <v>2136</v>
      </c>
      <c r="B179" s="111">
        <v>12.4748</v>
      </c>
      <c r="C179" s="111">
        <v>12.5448</v>
      </c>
    </row>
    <row r="180" spans="1:3" x14ac:dyDescent="0.2">
      <c r="A180" s="111" t="s">
        <v>2137</v>
      </c>
      <c r="B180" s="111">
        <v>12.706200000000001</v>
      </c>
      <c r="C180" s="111">
        <v>12.780100000000001</v>
      </c>
    </row>
    <row r="181" spans="1:3" x14ac:dyDescent="0.2">
      <c r="A181" s="111" t="s">
        <v>2138</v>
      </c>
      <c r="B181" s="111">
        <v>12.595700000000001</v>
      </c>
      <c r="C181" s="111">
        <v>12.665100000000001</v>
      </c>
    </row>
    <row r="182" spans="1:3" x14ac:dyDescent="0.2">
      <c r="A182" s="111" t="s">
        <v>2139</v>
      </c>
      <c r="B182" s="111">
        <v>12.576600000000001</v>
      </c>
      <c r="C182" s="111">
        <v>12.6532</v>
      </c>
    </row>
    <row r="183" spans="1:3" x14ac:dyDescent="0.2">
      <c r="A183" s="111" t="s">
        <v>2140</v>
      </c>
      <c r="B183" s="111">
        <v>12.533700000000001</v>
      </c>
      <c r="C183" s="111">
        <v>12.609</v>
      </c>
    </row>
    <row r="184" spans="1:3" x14ac:dyDescent="0.2">
      <c r="A184" s="111" t="s">
        <v>2141</v>
      </c>
      <c r="B184" s="111">
        <v>12.565000000000001</v>
      </c>
      <c r="C184" s="111">
        <v>12.636600000000001</v>
      </c>
    </row>
    <row r="185" spans="1:3" x14ac:dyDescent="0.2">
      <c r="A185" s="111" t="s">
        <v>2142</v>
      </c>
      <c r="B185" s="111">
        <v>12.522300000000001</v>
      </c>
      <c r="C185" s="111">
        <v>12.592600000000001</v>
      </c>
    </row>
    <row r="186" spans="1:3" x14ac:dyDescent="0.2">
      <c r="A186" s="111" t="s">
        <v>2143</v>
      </c>
      <c r="B186" s="111">
        <v>12.8764</v>
      </c>
      <c r="C186" s="111">
        <v>12.956100000000001</v>
      </c>
    </row>
    <row r="187" spans="1:3" x14ac:dyDescent="0.2">
      <c r="A187" s="111" t="s">
        <v>2144</v>
      </c>
      <c r="B187" s="111">
        <v>12.8764</v>
      </c>
      <c r="C187" s="111">
        <v>12.956100000000001</v>
      </c>
    </row>
    <row r="188" spans="1:3" x14ac:dyDescent="0.2">
      <c r="A188" s="111" t="s">
        <v>2145</v>
      </c>
      <c r="B188" s="111">
        <v>12.677100000000001</v>
      </c>
      <c r="C188" s="111">
        <v>12.7491</v>
      </c>
    </row>
    <row r="189" spans="1:3" x14ac:dyDescent="0.2">
      <c r="A189" s="111" t="s">
        <v>2146</v>
      </c>
      <c r="B189" s="111">
        <v>12.677100000000001</v>
      </c>
      <c r="C189" s="111">
        <v>12.7491</v>
      </c>
    </row>
    <row r="190" spans="1:3" x14ac:dyDescent="0.2">
      <c r="A190" s="111" t="s">
        <v>2147</v>
      </c>
      <c r="B190" s="111">
        <v>12.549800000000001</v>
      </c>
      <c r="C190" s="111">
        <v>12.6219</v>
      </c>
    </row>
    <row r="191" spans="1:3" x14ac:dyDescent="0.2">
      <c r="A191" s="111" t="s">
        <v>2148</v>
      </c>
      <c r="B191" s="111">
        <v>12.4138</v>
      </c>
      <c r="C191" s="111">
        <v>12.480700000000001</v>
      </c>
    </row>
    <row r="192" spans="1:3" x14ac:dyDescent="0.2">
      <c r="A192" s="111" t="s">
        <v>2149</v>
      </c>
      <c r="B192" s="111">
        <v>12.4138</v>
      </c>
      <c r="C192" s="111">
        <v>12.480400000000001</v>
      </c>
    </row>
    <row r="193" spans="1:3" x14ac:dyDescent="0.2">
      <c r="A193" s="111" t="s">
        <v>2150</v>
      </c>
      <c r="B193" s="111">
        <v>12.505500000000001</v>
      </c>
      <c r="C193" s="111">
        <v>12.581100000000001</v>
      </c>
    </row>
    <row r="194" spans="1:3" x14ac:dyDescent="0.2">
      <c r="A194" s="111" t="s">
        <v>2151</v>
      </c>
      <c r="B194" s="111">
        <v>12.4366</v>
      </c>
      <c r="C194" s="111">
        <v>12.510800000000001</v>
      </c>
    </row>
    <row r="195" spans="1:3" x14ac:dyDescent="0.2">
      <c r="A195" s="111" t="s">
        <v>2152</v>
      </c>
      <c r="B195" s="111">
        <v>12.504200000000001</v>
      </c>
      <c r="C195" s="111">
        <v>12.575100000000001</v>
      </c>
    </row>
    <row r="196" spans="1:3" x14ac:dyDescent="0.2">
      <c r="A196" s="111" t="s">
        <v>2153</v>
      </c>
      <c r="B196" s="111">
        <v>12.442200000000001</v>
      </c>
      <c r="C196" s="111">
        <v>12.5106</v>
      </c>
    </row>
    <row r="197" spans="1:3" x14ac:dyDescent="0.2">
      <c r="A197" s="111" t="s">
        <v>2154</v>
      </c>
      <c r="B197" s="111">
        <v>12.442200000000001</v>
      </c>
      <c r="C197" s="111">
        <v>12.5106</v>
      </c>
    </row>
    <row r="198" spans="1:3" x14ac:dyDescent="0.2">
      <c r="A198" s="111" t="s">
        <v>2155</v>
      </c>
      <c r="B198" s="111">
        <v>12.5344</v>
      </c>
      <c r="C198" s="111">
        <v>12.6242</v>
      </c>
    </row>
    <row r="199" spans="1:3" x14ac:dyDescent="0.2">
      <c r="A199" s="111" t="s">
        <v>2156</v>
      </c>
      <c r="B199" s="111">
        <v>12.4894</v>
      </c>
      <c r="C199" s="111">
        <v>12.5777</v>
      </c>
    </row>
    <row r="200" spans="1:3" x14ac:dyDescent="0.2">
      <c r="A200" s="111" t="s">
        <v>2157</v>
      </c>
      <c r="B200" s="111">
        <v>12.4893</v>
      </c>
      <c r="C200" s="111">
        <v>12.5777</v>
      </c>
    </row>
    <row r="201" spans="1:3" x14ac:dyDescent="0.2">
      <c r="A201" s="111" t="s">
        <v>2158</v>
      </c>
      <c r="B201" s="111">
        <v>12.5083</v>
      </c>
      <c r="C201" s="111">
        <v>12.5992</v>
      </c>
    </row>
    <row r="202" spans="1:3" x14ac:dyDescent="0.2">
      <c r="A202" s="111" t="s">
        <v>2159</v>
      </c>
      <c r="B202" s="111">
        <v>12.4642</v>
      </c>
      <c r="C202" s="111">
        <v>12.553700000000001</v>
      </c>
    </row>
    <row r="203" spans="1:3" x14ac:dyDescent="0.2">
      <c r="A203" s="111" t="s">
        <v>2160</v>
      </c>
      <c r="B203" s="111">
        <v>12.4855</v>
      </c>
      <c r="C203" s="111">
        <v>12.5777</v>
      </c>
    </row>
    <row r="204" spans="1:3" x14ac:dyDescent="0.2">
      <c r="A204" s="111" t="s">
        <v>2161</v>
      </c>
      <c r="B204" s="111">
        <v>12.4094</v>
      </c>
      <c r="C204" s="111">
        <v>12.4984</v>
      </c>
    </row>
    <row r="205" spans="1:3" x14ac:dyDescent="0.2">
      <c r="A205" s="111" t="s">
        <v>2162</v>
      </c>
      <c r="B205" s="111">
        <v>12.3482</v>
      </c>
      <c r="C205" s="111">
        <v>12.423300000000001</v>
      </c>
    </row>
    <row r="206" spans="1:3" x14ac:dyDescent="0.2">
      <c r="A206" s="111" t="s">
        <v>2163</v>
      </c>
      <c r="B206" s="111">
        <v>12.3095</v>
      </c>
      <c r="C206" s="111">
        <v>12.3834</v>
      </c>
    </row>
    <row r="207" spans="1:3" x14ac:dyDescent="0.2">
      <c r="A207" s="111" t="s">
        <v>2164</v>
      </c>
      <c r="B207" s="111">
        <v>12.3565</v>
      </c>
      <c r="C207" s="111">
        <v>12.4336</v>
      </c>
    </row>
    <row r="208" spans="1:3" x14ac:dyDescent="0.2">
      <c r="A208" s="111" t="s">
        <v>2165</v>
      </c>
      <c r="B208" s="111">
        <v>12.3071</v>
      </c>
      <c r="C208" s="111">
        <v>12.382800000000001</v>
      </c>
    </row>
    <row r="209" spans="1:3" x14ac:dyDescent="0.2">
      <c r="A209" s="111" t="s">
        <v>2166</v>
      </c>
      <c r="B209" s="111">
        <v>12.605600000000001</v>
      </c>
      <c r="C209" s="111">
        <v>12.703200000000001</v>
      </c>
    </row>
    <row r="210" spans="1:3" x14ac:dyDescent="0.2">
      <c r="A210" s="111" t="s">
        <v>2167</v>
      </c>
      <c r="B210" s="111">
        <v>12.605600000000001</v>
      </c>
      <c r="C210" s="111">
        <v>12.703200000000001</v>
      </c>
    </row>
    <row r="211" spans="1:3" x14ac:dyDescent="0.2">
      <c r="A211" s="111" t="s">
        <v>2168</v>
      </c>
      <c r="B211" s="111">
        <v>12.5105</v>
      </c>
      <c r="C211" s="111">
        <v>12.604200000000001</v>
      </c>
    </row>
    <row r="212" spans="1:3" x14ac:dyDescent="0.2">
      <c r="A212" s="111" t="s">
        <v>2169</v>
      </c>
      <c r="B212" s="111">
        <v>12.5105</v>
      </c>
      <c r="C212" s="111">
        <v>12.604200000000001</v>
      </c>
    </row>
    <row r="213" spans="1:3" x14ac:dyDescent="0.2">
      <c r="A213" s="111" t="s">
        <v>2170</v>
      </c>
      <c r="B213" s="111">
        <v>12.336600000000001</v>
      </c>
      <c r="C213" s="111">
        <v>12.411000000000001</v>
      </c>
    </row>
    <row r="214" spans="1:3" x14ac:dyDescent="0.2">
      <c r="A214" s="111" t="s">
        <v>2171</v>
      </c>
      <c r="B214" s="111">
        <v>12.288600000000001</v>
      </c>
      <c r="C214" s="111">
        <v>12.361700000000001</v>
      </c>
    </row>
    <row r="215" spans="1:3" x14ac:dyDescent="0.2">
      <c r="A215" s="111" t="s">
        <v>2172</v>
      </c>
      <c r="B215" s="111">
        <v>12.2887</v>
      </c>
      <c r="C215" s="111">
        <v>12.361800000000001</v>
      </c>
    </row>
    <row r="216" spans="1:3" x14ac:dyDescent="0.2">
      <c r="A216" s="111" t="s">
        <v>2173</v>
      </c>
      <c r="B216" s="111">
        <v>12.524700000000001</v>
      </c>
      <c r="C216" s="111">
        <v>12.594200000000001</v>
      </c>
    </row>
    <row r="217" spans="1:3" x14ac:dyDescent="0.2">
      <c r="A217" s="111" t="s">
        <v>2174</v>
      </c>
      <c r="B217" s="111">
        <v>12.386000000000001</v>
      </c>
      <c r="C217" s="111">
        <v>12.450000000000001</v>
      </c>
    </row>
    <row r="218" spans="1:3" x14ac:dyDescent="0.2">
      <c r="A218" s="111" t="s">
        <v>2175</v>
      </c>
      <c r="B218" s="111">
        <v>12.386000000000001</v>
      </c>
      <c r="C218" s="111">
        <v>12.450000000000001</v>
      </c>
    </row>
    <row r="219" spans="1:3" x14ac:dyDescent="0.2">
      <c r="A219" s="111" t="s">
        <v>2176</v>
      </c>
      <c r="B219" s="111">
        <v>12.4719</v>
      </c>
      <c r="C219" s="111">
        <v>12.5448</v>
      </c>
    </row>
    <row r="220" spans="1:3" x14ac:dyDescent="0.2">
      <c r="A220" s="111" t="s">
        <v>2177</v>
      </c>
      <c r="B220" s="111">
        <v>12.32</v>
      </c>
      <c r="C220" s="111">
        <v>12.386800000000001</v>
      </c>
    </row>
    <row r="221" spans="1:3" x14ac:dyDescent="0.2">
      <c r="A221" s="111" t="s">
        <v>2178</v>
      </c>
      <c r="B221" s="111">
        <v>12.3201</v>
      </c>
      <c r="C221" s="111">
        <v>12.386800000000001</v>
      </c>
    </row>
    <row r="222" spans="1:3" x14ac:dyDescent="0.2">
      <c r="A222" s="111" t="s">
        <v>2179</v>
      </c>
      <c r="B222" s="111">
        <v>12.3116</v>
      </c>
      <c r="C222" s="111">
        <v>12.3879</v>
      </c>
    </row>
    <row r="223" spans="1:3" x14ac:dyDescent="0.2">
      <c r="A223" s="111" t="s">
        <v>2180</v>
      </c>
      <c r="B223" s="111">
        <v>12.311500000000001</v>
      </c>
      <c r="C223" s="111">
        <v>12.3878</v>
      </c>
    </row>
    <row r="224" spans="1:3" x14ac:dyDescent="0.2">
      <c r="A224" s="111" t="s">
        <v>2181</v>
      </c>
      <c r="B224" s="111">
        <v>12.2705</v>
      </c>
      <c r="C224" s="111">
        <v>12.345500000000001</v>
      </c>
    </row>
    <row r="225" spans="1:3" x14ac:dyDescent="0.2">
      <c r="A225" s="111" t="s">
        <v>2182</v>
      </c>
      <c r="B225" s="111">
        <v>12.2705</v>
      </c>
      <c r="C225" s="111">
        <v>12.345500000000001</v>
      </c>
    </row>
    <row r="226" spans="1:3" x14ac:dyDescent="0.2">
      <c r="A226" s="111" t="s">
        <v>2183</v>
      </c>
      <c r="B226" s="111">
        <v>12.282500000000001</v>
      </c>
      <c r="C226" s="111">
        <v>12.356900000000001</v>
      </c>
    </row>
    <row r="227" spans="1:3" x14ac:dyDescent="0.2">
      <c r="A227" s="111" t="s">
        <v>2184</v>
      </c>
      <c r="B227" s="111">
        <v>12.243400000000001</v>
      </c>
      <c r="C227" s="111">
        <v>12.3164</v>
      </c>
    </row>
    <row r="228" spans="1:3" x14ac:dyDescent="0.2">
      <c r="A228" s="111" t="s">
        <v>2185</v>
      </c>
      <c r="B228" s="111">
        <v>12.313800000000001</v>
      </c>
      <c r="C228" s="111">
        <v>12.387400000000001</v>
      </c>
    </row>
    <row r="229" spans="1:3" x14ac:dyDescent="0.2">
      <c r="A229" s="111" t="s">
        <v>2186</v>
      </c>
      <c r="B229" s="111">
        <v>12.2866</v>
      </c>
      <c r="C229" s="111">
        <v>12.359</v>
      </c>
    </row>
    <row r="230" spans="1:3" x14ac:dyDescent="0.2">
      <c r="A230" s="111" t="s">
        <v>2187</v>
      </c>
      <c r="B230" s="111">
        <v>12.2864</v>
      </c>
      <c r="C230" s="111">
        <v>12.3588</v>
      </c>
    </row>
    <row r="231" spans="1:3" x14ac:dyDescent="0.2">
      <c r="A231" s="111" t="s">
        <v>2188</v>
      </c>
      <c r="B231" s="111">
        <v>12.292100000000001</v>
      </c>
      <c r="C231" s="111">
        <v>12.368400000000001</v>
      </c>
    </row>
    <row r="232" spans="1:3" x14ac:dyDescent="0.2">
      <c r="A232" s="111" t="s">
        <v>2189</v>
      </c>
      <c r="B232" s="111">
        <v>12.269200000000001</v>
      </c>
      <c r="C232" s="111">
        <v>12.3443</v>
      </c>
    </row>
    <row r="233" spans="1:3" x14ac:dyDescent="0.2">
      <c r="A233" s="111" t="s">
        <v>2190</v>
      </c>
      <c r="B233" s="111">
        <v>12.269200000000001</v>
      </c>
      <c r="C233" s="111">
        <v>12.3443</v>
      </c>
    </row>
    <row r="234" spans="1:3" x14ac:dyDescent="0.2">
      <c r="A234" s="111" t="s">
        <v>2191</v>
      </c>
      <c r="B234" s="111">
        <v>12.386200000000001</v>
      </c>
      <c r="C234" s="111">
        <v>12.454500000000001</v>
      </c>
    </row>
    <row r="235" spans="1:3" x14ac:dyDescent="0.2">
      <c r="A235" s="111" t="s">
        <v>2192</v>
      </c>
      <c r="B235" s="111">
        <v>12.3909</v>
      </c>
      <c r="C235" s="111">
        <v>12.4594</v>
      </c>
    </row>
    <row r="236" spans="1:3" x14ac:dyDescent="0.2">
      <c r="A236" s="111" t="s">
        <v>2193</v>
      </c>
      <c r="B236" s="111">
        <v>12.259</v>
      </c>
      <c r="C236" s="111">
        <v>12.322000000000001</v>
      </c>
    </row>
    <row r="237" spans="1:3" x14ac:dyDescent="0.2">
      <c r="A237" s="111" t="s">
        <v>2194</v>
      </c>
      <c r="B237" s="111">
        <v>12.259</v>
      </c>
      <c r="C237" s="111">
        <v>12.322000000000001</v>
      </c>
    </row>
    <row r="238" spans="1:3" x14ac:dyDescent="0.2">
      <c r="A238" s="111" t="s">
        <v>2195</v>
      </c>
      <c r="B238" s="111">
        <v>12.1761</v>
      </c>
      <c r="C238" s="111">
        <v>12.244300000000001</v>
      </c>
    </row>
    <row r="239" spans="1:3" x14ac:dyDescent="0.2">
      <c r="A239" s="111" t="s">
        <v>2196</v>
      </c>
      <c r="B239" s="111">
        <v>12.177800000000001</v>
      </c>
      <c r="C239" s="111">
        <v>12.2463</v>
      </c>
    </row>
    <row r="240" spans="1:3" x14ac:dyDescent="0.2">
      <c r="A240" s="111" t="s">
        <v>2197</v>
      </c>
      <c r="B240" s="111">
        <v>12.164200000000001</v>
      </c>
      <c r="C240" s="111">
        <v>12.231200000000001</v>
      </c>
    </row>
    <row r="241" spans="1:3" x14ac:dyDescent="0.2">
      <c r="A241" s="111" t="s">
        <v>2198</v>
      </c>
      <c r="B241" s="111">
        <v>12.1607</v>
      </c>
      <c r="C241" s="111">
        <v>12.228</v>
      </c>
    </row>
    <row r="242" spans="1:3" x14ac:dyDescent="0.2">
      <c r="A242" s="111" t="s">
        <v>2199</v>
      </c>
      <c r="B242" s="111">
        <v>12.2089</v>
      </c>
      <c r="C242" s="111">
        <v>12.283900000000001</v>
      </c>
    </row>
    <row r="243" spans="1:3" x14ac:dyDescent="0.2">
      <c r="A243" s="111" t="s">
        <v>2200</v>
      </c>
      <c r="B243" s="111">
        <v>12.1296</v>
      </c>
      <c r="C243" s="111">
        <v>12.200600000000001</v>
      </c>
    </row>
    <row r="244" spans="1:3" x14ac:dyDescent="0.2">
      <c r="A244" s="111" t="s">
        <v>2201</v>
      </c>
      <c r="B244" s="111">
        <v>12.1296</v>
      </c>
      <c r="C244" s="111">
        <v>12.200600000000001</v>
      </c>
    </row>
    <row r="245" spans="1:3" x14ac:dyDescent="0.2">
      <c r="A245" s="111" t="s">
        <v>2202</v>
      </c>
      <c r="B245" s="111">
        <v>12.126200000000001</v>
      </c>
      <c r="C245" s="111">
        <v>12.202400000000001</v>
      </c>
    </row>
    <row r="246" spans="1:3" x14ac:dyDescent="0.2">
      <c r="A246" s="111" t="s">
        <v>2203</v>
      </c>
      <c r="B246" s="111">
        <v>12.075800000000001</v>
      </c>
      <c r="C246" s="111">
        <v>12.149600000000001</v>
      </c>
    </row>
    <row r="247" spans="1:3" x14ac:dyDescent="0.2">
      <c r="A247" s="111" t="s">
        <v>2204</v>
      </c>
      <c r="B247" s="111">
        <v>12.075800000000001</v>
      </c>
      <c r="C247" s="111">
        <v>12.149600000000001</v>
      </c>
    </row>
    <row r="248" spans="1:3" x14ac:dyDescent="0.2">
      <c r="A248" s="111" t="s">
        <v>2205</v>
      </c>
      <c r="B248" s="111">
        <v>11.519200000000001</v>
      </c>
      <c r="C248" s="111">
        <v>11.6005</v>
      </c>
    </row>
    <row r="249" spans="1:3" x14ac:dyDescent="0.2">
      <c r="A249" s="111" t="s">
        <v>2206</v>
      </c>
      <c r="B249" s="111">
        <v>11.462300000000001</v>
      </c>
      <c r="C249" s="111">
        <v>11.5402</v>
      </c>
    </row>
    <row r="250" spans="1:3" x14ac:dyDescent="0.2">
      <c r="A250" s="111" t="s">
        <v>2207</v>
      </c>
      <c r="B250" s="111">
        <v>11.641500000000001</v>
      </c>
      <c r="C250" s="111">
        <v>11.7172</v>
      </c>
    </row>
    <row r="251" spans="1:3" x14ac:dyDescent="0.2">
      <c r="A251" s="111" t="s">
        <v>2208</v>
      </c>
      <c r="B251" s="111">
        <v>11.641500000000001</v>
      </c>
      <c r="C251" s="111">
        <v>11.7172</v>
      </c>
    </row>
    <row r="252" spans="1:3" x14ac:dyDescent="0.2">
      <c r="A252" s="111" t="s">
        <v>2209</v>
      </c>
      <c r="B252" s="111">
        <v>11.697000000000001</v>
      </c>
      <c r="C252" s="111">
        <v>11.776900000000001</v>
      </c>
    </row>
    <row r="253" spans="1:3" x14ac:dyDescent="0.2">
      <c r="A253" s="111" t="s">
        <v>2210</v>
      </c>
      <c r="B253" s="111">
        <v>11.6944</v>
      </c>
      <c r="C253" s="111">
        <v>11.774000000000001</v>
      </c>
    </row>
    <row r="254" spans="1:3" x14ac:dyDescent="0.2">
      <c r="A254" s="111" t="s">
        <v>2211</v>
      </c>
      <c r="B254" s="111">
        <v>11.1683</v>
      </c>
      <c r="C254" s="111">
        <v>11.243400000000001</v>
      </c>
    </row>
    <row r="255" spans="1:3" x14ac:dyDescent="0.2">
      <c r="A255" s="111" t="s">
        <v>2212</v>
      </c>
      <c r="B255" s="111">
        <v>11.1683</v>
      </c>
      <c r="C255" s="111">
        <v>11.243400000000001</v>
      </c>
    </row>
    <row r="256" spans="1:3" x14ac:dyDescent="0.2">
      <c r="A256" s="111" t="s">
        <v>2213</v>
      </c>
      <c r="B256" s="111">
        <v>11.2193</v>
      </c>
      <c r="C256" s="111">
        <v>11.2986</v>
      </c>
    </row>
    <row r="257" spans="1:3" x14ac:dyDescent="0.2">
      <c r="A257" s="111" t="s">
        <v>2214</v>
      </c>
      <c r="B257" s="111">
        <v>11.1053</v>
      </c>
      <c r="C257" s="111">
        <v>11.1822</v>
      </c>
    </row>
    <row r="258" spans="1:3" x14ac:dyDescent="0.2">
      <c r="A258" s="111" t="s">
        <v>2215</v>
      </c>
      <c r="B258" s="111">
        <v>11.1053</v>
      </c>
      <c r="C258" s="111">
        <v>11.1822</v>
      </c>
    </row>
    <row r="259" spans="1:3" x14ac:dyDescent="0.2">
      <c r="A259" s="111" t="s">
        <v>2216</v>
      </c>
      <c r="B259" s="111">
        <v>11.145800000000001</v>
      </c>
      <c r="C259" s="111">
        <v>11.225900000000001</v>
      </c>
    </row>
    <row r="260" spans="1:3" x14ac:dyDescent="0.2">
      <c r="A260" s="111" t="s">
        <v>2217</v>
      </c>
      <c r="B260" s="111">
        <v>11.019300000000001</v>
      </c>
      <c r="C260" s="111">
        <v>11.0999</v>
      </c>
    </row>
    <row r="261" spans="1:3" x14ac:dyDescent="0.2">
      <c r="A261" s="111" t="s">
        <v>2218</v>
      </c>
      <c r="B261" s="111">
        <v>11.019300000000001</v>
      </c>
      <c r="C261" s="111">
        <v>11.0999</v>
      </c>
    </row>
    <row r="262" spans="1:3" x14ac:dyDescent="0.2">
      <c r="A262" s="111" t="s">
        <v>2219</v>
      </c>
      <c r="B262" s="111">
        <v>11.0501</v>
      </c>
      <c r="C262" s="111">
        <v>11.1333</v>
      </c>
    </row>
    <row r="263" spans="1:3" x14ac:dyDescent="0.2">
      <c r="A263" s="111" t="s">
        <v>2220</v>
      </c>
      <c r="B263" s="111">
        <v>10.9404</v>
      </c>
      <c r="C263" s="111">
        <v>11.020100000000001</v>
      </c>
    </row>
    <row r="264" spans="1:3" x14ac:dyDescent="0.2">
      <c r="A264" s="111" t="s">
        <v>2221</v>
      </c>
      <c r="B264" s="111">
        <v>10.94</v>
      </c>
      <c r="C264" s="111">
        <v>11.0197</v>
      </c>
    </row>
    <row r="265" spans="1:3" x14ac:dyDescent="0.2">
      <c r="A265" s="111" t="s">
        <v>2222</v>
      </c>
      <c r="B265" s="111">
        <v>10.912100000000001</v>
      </c>
      <c r="C265" s="111">
        <v>10.9893</v>
      </c>
    </row>
    <row r="266" spans="1:3" x14ac:dyDescent="0.2">
      <c r="A266" s="111" t="s">
        <v>2223</v>
      </c>
      <c r="B266" s="111">
        <v>10.912100000000001</v>
      </c>
      <c r="C266" s="111">
        <v>10.9893</v>
      </c>
    </row>
    <row r="267" spans="1:3" x14ac:dyDescent="0.2">
      <c r="A267" s="111" t="s">
        <v>2224</v>
      </c>
      <c r="B267" s="111">
        <v>10.859200000000001</v>
      </c>
      <c r="C267" s="111">
        <v>10.938500000000001</v>
      </c>
    </row>
    <row r="268" spans="1:3" x14ac:dyDescent="0.2">
      <c r="A268" s="111" t="s">
        <v>2225</v>
      </c>
      <c r="B268" s="111">
        <v>10.859200000000001</v>
      </c>
      <c r="C268" s="111">
        <v>10.9384</v>
      </c>
    </row>
    <row r="269" spans="1:3" x14ac:dyDescent="0.2">
      <c r="A269" s="111" t="s">
        <v>2226</v>
      </c>
      <c r="B269" s="111">
        <v>10.8856</v>
      </c>
      <c r="C269" s="111">
        <v>10.967400000000001</v>
      </c>
    </row>
    <row r="270" spans="1:3" x14ac:dyDescent="0.2">
      <c r="A270" s="111" t="s">
        <v>2227</v>
      </c>
      <c r="B270" s="111">
        <v>10.8224</v>
      </c>
      <c r="C270" s="111">
        <v>10.8992</v>
      </c>
    </row>
    <row r="271" spans="1:3" x14ac:dyDescent="0.2">
      <c r="A271" s="111" t="s">
        <v>2228</v>
      </c>
      <c r="B271" s="111">
        <v>10.8223</v>
      </c>
      <c r="C271" s="111">
        <v>10.899100000000001</v>
      </c>
    </row>
    <row r="272" spans="1:3" x14ac:dyDescent="0.2">
      <c r="A272" s="111" t="s">
        <v>2229</v>
      </c>
      <c r="B272" s="111">
        <v>10.852500000000001</v>
      </c>
      <c r="C272" s="111">
        <v>10.932400000000001</v>
      </c>
    </row>
    <row r="273" spans="1:3" x14ac:dyDescent="0.2">
      <c r="A273" s="111" t="s">
        <v>2230</v>
      </c>
      <c r="B273" s="111">
        <v>10.852300000000001</v>
      </c>
      <c r="C273" s="111">
        <v>10.9321</v>
      </c>
    </row>
    <row r="274" spans="1:3" x14ac:dyDescent="0.2">
      <c r="A274" s="111" t="s">
        <v>2231</v>
      </c>
      <c r="B274" s="111">
        <v>10.758100000000001</v>
      </c>
      <c r="C274" s="111">
        <v>10.830400000000001</v>
      </c>
    </row>
    <row r="275" spans="1:3" x14ac:dyDescent="0.2">
      <c r="A275" s="111" t="s">
        <v>2232</v>
      </c>
      <c r="B275" s="111">
        <v>10.758100000000001</v>
      </c>
      <c r="C275" s="111">
        <v>10.830500000000001</v>
      </c>
    </row>
    <row r="276" spans="1:3" x14ac:dyDescent="0.2">
      <c r="A276" s="111" t="s">
        <v>2233</v>
      </c>
      <c r="B276" s="111">
        <v>10.787800000000001</v>
      </c>
      <c r="C276" s="111">
        <v>10.8634</v>
      </c>
    </row>
    <row r="277" spans="1:3" x14ac:dyDescent="0.2">
      <c r="A277" s="111" t="s">
        <v>2234</v>
      </c>
      <c r="B277" s="111">
        <v>10.790000000000001</v>
      </c>
      <c r="C277" s="111">
        <v>10.8658</v>
      </c>
    </row>
    <row r="278" spans="1:3" x14ac:dyDescent="0.2">
      <c r="A278" s="111" t="s">
        <v>2235</v>
      </c>
      <c r="B278" s="111">
        <v>10.800700000000001</v>
      </c>
      <c r="C278" s="111">
        <v>10.8834</v>
      </c>
    </row>
    <row r="279" spans="1:3" x14ac:dyDescent="0.2">
      <c r="A279" s="111" t="s">
        <v>2236</v>
      </c>
      <c r="B279" s="111">
        <v>10.800700000000001</v>
      </c>
      <c r="C279" s="111">
        <v>10.8834</v>
      </c>
    </row>
    <row r="280" spans="1:3" x14ac:dyDescent="0.2">
      <c r="A280" s="111" t="s">
        <v>2237</v>
      </c>
      <c r="B280" s="111">
        <v>10.825800000000001</v>
      </c>
      <c r="C280" s="111">
        <v>10.9115</v>
      </c>
    </row>
    <row r="281" spans="1:3" x14ac:dyDescent="0.2">
      <c r="A281" s="111" t="s">
        <v>2238</v>
      </c>
      <c r="B281" s="111">
        <v>10.703000000000001</v>
      </c>
      <c r="C281" s="111">
        <v>10.774900000000001</v>
      </c>
    </row>
    <row r="282" spans="1:3" x14ac:dyDescent="0.2">
      <c r="A282" s="111" t="s">
        <v>2239</v>
      </c>
      <c r="B282" s="111">
        <v>10.703000000000001</v>
      </c>
      <c r="C282" s="111">
        <v>10.774900000000001</v>
      </c>
    </row>
    <row r="283" spans="1:3" x14ac:dyDescent="0.2">
      <c r="A283" s="111" t="s">
        <v>2240</v>
      </c>
      <c r="B283" s="111">
        <v>10.729200000000001</v>
      </c>
      <c r="C283" s="111">
        <v>10.804600000000001</v>
      </c>
    </row>
    <row r="284" spans="1:3" x14ac:dyDescent="0.2">
      <c r="A284" s="111" t="s">
        <v>2241</v>
      </c>
      <c r="B284" s="111">
        <v>10.776300000000001</v>
      </c>
      <c r="C284" s="111">
        <v>10.867700000000001</v>
      </c>
    </row>
    <row r="285" spans="1:3" x14ac:dyDescent="0.2">
      <c r="A285" s="111" t="s">
        <v>2242</v>
      </c>
      <c r="B285" s="111">
        <v>10.776300000000001</v>
      </c>
      <c r="C285" s="111">
        <v>10.867600000000001</v>
      </c>
    </row>
    <row r="286" spans="1:3" x14ac:dyDescent="0.2">
      <c r="A286" s="111" t="s">
        <v>2243</v>
      </c>
      <c r="B286" s="111">
        <v>10.7798</v>
      </c>
      <c r="C286" s="111">
        <v>10.871700000000001</v>
      </c>
    </row>
    <row r="287" spans="1:3" x14ac:dyDescent="0.2">
      <c r="A287" s="111" t="s">
        <v>2244</v>
      </c>
      <c r="B287" s="111">
        <v>10.6494</v>
      </c>
      <c r="C287" s="111">
        <v>10.734300000000001</v>
      </c>
    </row>
    <row r="288" spans="1:3" x14ac:dyDescent="0.2">
      <c r="A288" s="111" t="s">
        <v>2245</v>
      </c>
      <c r="B288" s="111">
        <v>10.6494</v>
      </c>
      <c r="C288" s="111">
        <v>10.734300000000001</v>
      </c>
    </row>
    <row r="289" spans="1:3" x14ac:dyDescent="0.2">
      <c r="A289" s="111" t="s">
        <v>2246</v>
      </c>
      <c r="B289" s="111">
        <v>10.668700000000001</v>
      </c>
      <c r="C289" s="111">
        <v>10.756500000000001</v>
      </c>
    </row>
    <row r="290" spans="1:3" x14ac:dyDescent="0.2">
      <c r="A290" s="111" t="s">
        <v>2247</v>
      </c>
      <c r="B290" s="111">
        <v>10.7811</v>
      </c>
      <c r="C290" s="111">
        <v>10.8675</v>
      </c>
    </row>
    <row r="291" spans="1:3" x14ac:dyDescent="0.2">
      <c r="A291" s="111" t="s">
        <v>2248</v>
      </c>
      <c r="B291" s="111">
        <v>10.7811</v>
      </c>
      <c r="C291" s="111">
        <v>10.8675</v>
      </c>
    </row>
    <row r="292" spans="1:3" x14ac:dyDescent="0.2">
      <c r="A292" s="111" t="s">
        <v>2249</v>
      </c>
      <c r="B292" s="111">
        <v>10.802000000000001</v>
      </c>
      <c r="C292" s="111">
        <v>10.891500000000001</v>
      </c>
    </row>
    <row r="293" spans="1:3" x14ac:dyDescent="0.2">
      <c r="A293" s="111" t="s">
        <v>2250</v>
      </c>
      <c r="B293" s="111">
        <v>10.8012</v>
      </c>
      <c r="C293" s="111">
        <v>10.890500000000001</v>
      </c>
    </row>
    <row r="294" spans="1:3" x14ac:dyDescent="0.2">
      <c r="A294" s="111" t="s">
        <v>2251</v>
      </c>
      <c r="B294" s="111">
        <v>10.661800000000001</v>
      </c>
      <c r="C294" s="111">
        <v>10.7355</v>
      </c>
    </row>
    <row r="295" spans="1:3" x14ac:dyDescent="0.2">
      <c r="A295" s="111" t="s">
        <v>2252</v>
      </c>
      <c r="B295" s="111">
        <v>10.661800000000001</v>
      </c>
      <c r="C295" s="111">
        <v>10.7355</v>
      </c>
    </row>
    <row r="296" spans="1:3" x14ac:dyDescent="0.2">
      <c r="A296" s="111" t="s">
        <v>2253</v>
      </c>
      <c r="B296" s="111">
        <v>10.6838</v>
      </c>
      <c r="C296" s="111">
        <v>10.760900000000001</v>
      </c>
    </row>
    <row r="297" spans="1:3" x14ac:dyDescent="0.2">
      <c r="A297" s="111" t="s">
        <v>2254</v>
      </c>
      <c r="B297" s="111">
        <v>10.6838</v>
      </c>
      <c r="C297" s="111">
        <v>10.760900000000001</v>
      </c>
    </row>
    <row r="298" spans="1:3" x14ac:dyDescent="0.2">
      <c r="A298" s="111" t="s">
        <v>2255</v>
      </c>
      <c r="B298" s="111">
        <v>10.5518</v>
      </c>
      <c r="C298" s="111">
        <v>10.6228</v>
      </c>
    </row>
    <row r="299" spans="1:3" x14ac:dyDescent="0.2">
      <c r="A299" s="111" t="s">
        <v>2256</v>
      </c>
      <c r="B299" s="111">
        <v>10.5518</v>
      </c>
      <c r="C299" s="111">
        <v>10.6228</v>
      </c>
    </row>
    <row r="300" spans="1:3" x14ac:dyDescent="0.2">
      <c r="A300" s="111" t="s">
        <v>2257</v>
      </c>
      <c r="B300" s="111">
        <v>10.5684</v>
      </c>
      <c r="C300" s="111">
        <v>10.642300000000001</v>
      </c>
    </row>
    <row r="301" spans="1:3" x14ac:dyDescent="0.2">
      <c r="A301" s="111" t="s">
        <v>2258</v>
      </c>
      <c r="B301" s="111">
        <v>10.561200000000001</v>
      </c>
      <c r="C301" s="111">
        <v>10.649600000000001</v>
      </c>
    </row>
    <row r="302" spans="1:3" x14ac:dyDescent="0.2">
      <c r="A302" s="111" t="s">
        <v>2259</v>
      </c>
      <c r="B302" s="111">
        <v>10.561200000000001</v>
      </c>
      <c r="C302" s="111">
        <v>10.649600000000001</v>
      </c>
    </row>
    <row r="303" spans="1:3" x14ac:dyDescent="0.2">
      <c r="A303" s="111" t="s">
        <v>2260</v>
      </c>
      <c r="B303" s="111">
        <v>10.577300000000001</v>
      </c>
      <c r="C303" s="111">
        <v>10.6685</v>
      </c>
    </row>
    <row r="304" spans="1:3" x14ac:dyDescent="0.2">
      <c r="A304" s="111" t="s">
        <v>2261</v>
      </c>
      <c r="B304" s="111">
        <v>10.493500000000001</v>
      </c>
      <c r="C304" s="111">
        <v>10.580200000000001</v>
      </c>
    </row>
    <row r="305" spans="1:3" x14ac:dyDescent="0.2">
      <c r="A305" s="111" t="s">
        <v>2262</v>
      </c>
      <c r="B305" s="111">
        <v>10.493500000000001</v>
      </c>
      <c r="C305" s="111">
        <v>10.580200000000001</v>
      </c>
    </row>
    <row r="306" spans="1:3" x14ac:dyDescent="0.2">
      <c r="A306" s="111" t="s">
        <v>2263</v>
      </c>
      <c r="B306" s="111">
        <v>10.507900000000001</v>
      </c>
      <c r="C306" s="111">
        <v>10.5975</v>
      </c>
    </row>
    <row r="307" spans="1:3" x14ac:dyDescent="0.2">
      <c r="A307" s="111" t="s">
        <v>2264</v>
      </c>
      <c r="B307" s="111">
        <v>10.457500000000001</v>
      </c>
      <c r="C307" s="111">
        <v>10.5448</v>
      </c>
    </row>
    <row r="308" spans="1:3" x14ac:dyDescent="0.2">
      <c r="A308" s="111" t="s">
        <v>2265</v>
      </c>
      <c r="B308" s="111">
        <v>10.457500000000001</v>
      </c>
      <c r="C308" s="111">
        <v>10.5448</v>
      </c>
    </row>
    <row r="309" spans="1:3" x14ac:dyDescent="0.2">
      <c r="A309" s="111" t="s">
        <v>2266</v>
      </c>
      <c r="B309" s="111">
        <v>10.469800000000001</v>
      </c>
      <c r="C309" s="111">
        <v>10.559900000000001</v>
      </c>
    </row>
    <row r="310" spans="1:3" x14ac:dyDescent="0.2">
      <c r="A310" s="111" t="s">
        <v>2267</v>
      </c>
      <c r="B310" s="111">
        <v>10.2173</v>
      </c>
      <c r="C310" s="111">
        <v>10.2858</v>
      </c>
    </row>
    <row r="311" spans="1:3" x14ac:dyDescent="0.2">
      <c r="A311" s="111" t="s">
        <v>2268</v>
      </c>
      <c r="B311" s="111">
        <v>10.2173</v>
      </c>
      <c r="C311" s="111">
        <v>10.2858</v>
      </c>
    </row>
    <row r="312" spans="1:3" x14ac:dyDescent="0.2">
      <c r="A312" s="111" t="s">
        <v>2269</v>
      </c>
      <c r="B312" s="111">
        <v>10.2233</v>
      </c>
      <c r="C312" s="111">
        <v>10.294400000000001</v>
      </c>
    </row>
    <row r="313" spans="1:3" x14ac:dyDescent="0.2">
      <c r="A313" s="111" t="s">
        <v>2270</v>
      </c>
      <c r="B313" s="111">
        <v>13.4472</v>
      </c>
      <c r="C313" s="111">
        <v>13.4503</v>
      </c>
    </row>
    <row r="314" spans="1:3" x14ac:dyDescent="0.2">
      <c r="A314" s="111" t="s">
        <v>2271</v>
      </c>
      <c r="B314" s="111">
        <v>13.447000000000001</v>
      </c>
      <c r="C314" s="111">
        <v>13.450000000000001</v>
      </c>
    </row>
    <row r="315" spans="1:3" x14ac:dyDescent="0.2">
      <c r="A315" s="111" t="s">
        <v>2272</v>
      </c>
      <c r="B315" s="111">
        <v>13.677700000000002</v>
      </c>
      <c r="C315" s="111">
        <v>13.687000000000001</v>
      </c>
    </row>
    <row r="316" spans="1:3" x14ac:dyDescent="0.2">
      <c r="A316" s="111" t="s">
        <v>2273</v>
      </c>
      <c r="B316" s="111">
        <v>13.6769</v>
      </c>
      <c r="C316" s="111">
        <v>13.686100000000001</v>
      </c>
    </row>
    <row r="317" spans="1:3" x14ac:dyDescent="0.2">
      <c r="A317" s="111" t="s">
        <v>2274</v>
      </c>
      <c r="B317" s="111">
        <v>20.944000000000003</v>
      </c>
      <c r="C317" s="111">
        <v>21.285</v>
      </c>
    </row>
    <row r="318" spans="1:3" x14ac:dyDescent="0.2">
      <c r="A318" s="111" t="s">
        <v>2275</v>
      </c>
      <c r="B318" s="111">
        <v>16.125</v>
      </c>
      <c r="C318" s="111">
        <v>16.307000000000002</v>
      </c>
    </row>
    <row r="319" spans="1:3" x14ac:dyDescent="0.2">
      <c r="A319" s="111" t="s">
        <v>2276</v>
      </c>
      <c r="B319" s="111">
        <v>17.007000000000001</v>
      </c>
      <c r="C319" s="111">
        <v>17.227</v>
      </c>
    </row>
    <row r="320" spans="1:3" x14ac:dyDescent="0.2">
      <c r="A320" s="111" t="s">
        <v>2277</v>
      </c>
      <c r="B320" s="111">
        <v>21.835000000000001</v>
      </c>
      <c r="C320" s="111">
        <v>22.22</v>
      </c>
    </row>
    <row r="321" spans="1:3" x14ac:dyDescent="0.2">
      <c r="A321" s="111" t="s">
        <v>2278</v>
      </c>
      <c r="B321" s="111">
        <v>195.93720000000002</v>
      </c>
      <c r="C321" s="111">
        <v>198.31920000000002</v>
      </c>
    </row>
    <row r="322" spans="1:3" x14ac:dyDescent="0.2">
      <c r="A322" s="111" t="s">
        <v>2279</v>
      </c>
      <c r="B322" s="111">
        <v>320.43400000000003</v>
      </c>
      <c r="C322" s="111">
        <v>324.7962</v>
      </c>
    </row>
    <row r="323" spans="1:3" x14ac:dyDescent="0.2">
      <c r="A323" s="111" t="s">
        <v>2280</v>
      </c>
      <c r="B323" s="111">
        <v>19.895</v>
      </c>
      <c r="C323" s="111">
        <v>20.056000000000001</v>
      </c>
    </row>
    <row r="324" spans="1:3" x14ac:dyDescent="0.2">
      <c r="A324" s="111" t="s">
        <v>2281</v>
      </c>
      <c r="B324" s="111">
        <v>37.866</v>
      </c>
      <c r="C324" s="111">
        <v>38.172000000000004</v>
      </c>
    </row>
    <row r="325" spans="1:3" x14ac:dyDescent="0.2">
      <c r="A325" s="111" t="s">
        <v>2282</v>
      </c>
      <c r="B325" s="111">
        <v>20.959</v>
      </c>
      <c r="C325" s="111">
        <v>21.158000000000001</v>
      </c>
    </row>
    <row r="326" spans="1:3" x14ac:dyDescent="0.2">
      <c r="A326" s="111" t="s">
        <v>2283</v>
      </c>
      <c r="B326" s="111">
        <v>39.495000000000005</v>
      </c>
      <c r="C326" s="111">
        <v>39.872</v>
      </c>
    </row>
    <row r="327" spans="1:3" x14ac:dyDescent="0.2">
      <c r="A327" s="111" t="s">
        <v>2284</v>
      </c>
      <c r="B327" s="111">
        <v>20.181100000000001</v>
      </c>
      <c r="C327" s="111">
        <v>20.3108</v>
      </c>
    </row>
    <row r="328" spans="1:3" x14ac:dyDescent="0.2">
      <c r="A328" s="111" t="s">
        <v>2285</v>
      </c>
      <c r="B328" s="111">
        <v>19.989800000000002</v>
      </c>
      <c r="C328" s="111">
        <v>20.110099999999999</v>
      </c>
    </row>
    <row r="329" spans="1:3" x14ac:dyDescent="0.2">
      <c r="A329" s="111" t="s">
        <v>2286</v>
      </c>
      <c r="B329" s="111">
        <v>10.7486</v>
      </c>
      <c r="C329" s="111">
        <v>10.756300000000001</v>
      </c>
    </row>
    <row r="330" spans="1:3" x14ac:dyDescent="0.2">
      <c r="A330" s="111" t="s">
        <v>2287</v>
      </c>
      <c r="B330" s="111">
        <v>22.770500000000002</v>
      </c>
      <c r="C330" s="111">
        <v>22.907500000000002</v>
      </c>
    </row>
    <row r="331" spans="1:3" x14ac:dyDescent="0.2">
      <c r="A331" s="111" t="s">
        <v>2288</v>
      </c>
      <c r="B331" s="111">
        <v>10.8896</v>
      </c>
      <c r="C331" s="111">
        <v>10.925000000000001</v>
      </c>
    </row>
    <row r="332" spans="1:3" x14ac:dyDescent="0.2">
      <c r="A332" s="111" t="s">
        <v>2289</v>
      </c>
      <c r="B332" s="111">
        <v>23.200400000000002</v>
      </c>
      <c r="C332" s="111">
        <v>23.349500000000003</v>
      </c>
    </row>
    <row r="333" spans="1:3" x14ac:dyDescent="0.2">
      <c r="A333" s="111" t="s">
        <v>2290</v>
      </c>
      <c r="B333" s="111">
        <v>18.647000000000002</v>
      </c>
      <c r="C333" s="111">
        <v>19.182000000000002</v>
      </c>
    </row>
    <row r="334" spans="1:3" x14ac:dyDescent="0.2">
      <c r="A334" s="111" t="s">
        <v>2291</v>
      </c>
      <c r="B334" s="111">
        <v>34.262999999999998</v>
      </c>
      <c r="C334" s="111">
        <v>35.245000000000005</v>
      </c>
    </row>
    <row r="335" spans="1:3" x14ac:dyDescent="0.2">
      <c r="A335" s="111" t="s">
        <v>2292</v>
      </c>
      <c r="B335" s="111">
        <v>20.904</v>
      </c>
      <c r="C335" s="111">
        <v>21.53</v>
      </c>
    </row>
    <row r="336" spans="1:3" x14ac:dyDescent="0.2">
      <c r="A336" s="111" t="s">
        <v>2293</v>
      </c>
      <c r="B336" s="111">
        <v>35.907000000000004</v>
      </c>
      <c r="C336" s="111">
        <v>36.981000000000002</v>
      </c>
    </row>
    <row r="337" spans="1:3" x14ac:dyDescent="0.2">
      <c r="A337" s="111" t="s">
        <v>2294</v>
      </c>
      <c r="B337" s="111">
        <v>22.885000000000002</v>
      </c>
      <c r="C337" s="111">
        <v>23.947000000000003</v>
      </c>
    </row>
    <row r="338" spans="1:3" x14ac:dyDescent="0.2">
      <c r="A338" s="111" t="s">
        <v>2295</v>
      </c>
      <c r="B338" s="111">
        <v>31.436</v>
      </c>
      <c r="C338" s="111">
        <v>32.895000000000003</v>
      </c>
    </row>
    <row r="339" spans="1:3" x14ac:dyDescent="0.2">
      <c r="A339" s="111" t="s">
        <v>2296</v>
      </c>
      <c r="B339" s="111">
        <v>23.906000000000002</v>
      </c>
      <c r="C339" s="111">
        <v>25.047000000000001</v>
      </c>
    </row>
    <row r="340" spans="1:3" x14ac:dyDescent="0.2">
      <c r="A340" s="111" t="s">
        <v>2297</v>
      </c>
      <c r="B340" s="111">
        <v>32.683</v>
      </c>
      <c r="C340" s="111">
        <v>34.243000000000002</v>
      </c>
    </row>
    <row r="341" spans="1:3" x14ac:dyDescent="0.2">
      <c r="A341" s="111" t="s">
        <v>2298</v>
      </c>
      <c r="B341" s="111">
        <v>65.055000000000007</v>
      </c>
      <c r="C341" s="111">
        <v>65.466999999999999</v>
      </c>
    </row>
    <row r="342" spans="1:3" x14ac:dyDescent="0.2">
      <c r="A342" s="111" t="s">
        <v>2299</v>
      </c>
      <c r="B342" s="111">
        <v>66.832000000000008</v>
      </c>
      <c r="C342" s="111">
        <v>67.25500000000001</v>
      </c>
    </row>
    <row r="343" spans="1:3" x14ac:dyDescent="0.2">
      <c r="A343" s="111" t="s">
        <v>2300</v>
      </c>
      <c r="B343" s="111">
        <v>66.185000000000002</v>
      </c>
      <c r="C343" s="111">
        <v>66.638000000000005</v>
      </c>
    </row>
    <row r="344" spans="1:3" x14ac:dyDescent="0.2">
      <c r="A344" s="111" t="s">
        <v>2301</v>
      </c>
      <c r="B344" s="111">
        <v>67.394000000000005</v>
      </c>
      <c r="C344" s="111">
        <v>67.855000000000004</v>
      </c>
    </row>
    <row r="345" spans="1:3" x14ac:dyDescent="0.2">
      <c r="A345" s="111" t="s">
        <v>2302</v>
      </c>
      <c r="B345" s="111">
        <v>13.978000000000002</v>
      </c>
      <c r="C345" s="111">
        <v>13.621</v>
      </c>
    </row>
    <row r="346" spans="1:3" x14ac:dyDescent="0.2">
      <c r="A346" s="111" t="s">
        <v>2303</v>
      </c>
      <c r="B346" s="111">
        <v>13.978000000000002</v>
      </c>
      <c r="C346" s="111">
        <v>13.621</v>
      </c>
    </row>
    <row r="347" spans="1:3" x14ac:dyDescent="0.2">
      <c r="A347" s="111" t="s">
        <v>2304</v>
      </c>
      <c r="B347" s="111">
        <v>14.367000000000001</v>
      </c>
      <c r="C347" s="111">
        <v>14.012</v>
      </c>
    </row>
    <row r="348" spans="1:3" x14ac:dyDescent="0.2">
      <c r="A348" s="111" t="s">
        <v>2305</v>
      </c>
      <c r="B348" s="111">
        <v>14.32</v>
      </c>
      <c r="C348" s="111">
        <v>13.966000000000001</v>
      </c>
    </row>
    <row r="349" spans="1:3" x14ac:dyDescent="0.2">
      <c r="A349" s="111" t="s">
        <v>2306</v>
      </c>
      <c r="B349" s="111">
        <v>288.29570000000001</v>
      </c>
      <c r="C349" s="111">
        <v>275.36580000000004</v>
      </c>
    </row>
    <row r="350" spans="1:3" x14ac:dyDescent="0.2">
      <c r="A350" s="111" t="s">
        <v>2307</v>
      </c>
      <c r="B350" s="111">
        <v>11.2986</v>
      </c>
      <c r="C350" s="111">
        <v>11.311300000000001</v>
      </c>
    </row>
    <row r="351" spans="1:3" x14ac:dyDescent="0.2">
      <c r="A351" s="111" t="s">
        <v>2308</v>
      </c>
      <c r="B351" s="111">
        <v>11.2986</v>
      </c>
      <c r="C351" s="111">
        <v>11.311300000000001</v>
      </c>
    </row>
    <row r="352" spans="1:3" x14ac:dyDescent="0.2">
      <c r="A352" s="111" t="s">
        <v>2309</v>
      </c>
      <c r="B352" s="111">
        <v>11.383800000000001</v>
      </c>
      <c r="C352" s="111">
        <v>11.401400000000001</v>
      </c>
    </row>
    <row r="353" spans="1:3" x14ac:dyDescent="0.2">
      <c r="A353" s="111" t="s">
        <v>2310</v>
      </c>
      <c r="B353" s="111">
        <v>11.383800000000001</v>
      </c>
      <c r="C353" s="111">
        <v>11.401400000000001</v>
      </c>
    </row>
    <row r="354" spans="1:3" x14ac:dyDescent="0.2">
      <c r="A354" s="111" t="s">
        <v>2311</v>
      </c>
      <c r="B354" s="111">
        <v>35.337000000000003</v>
      </c>
      <c r="C354" s="111">
        <v>35.368000000000002</v>
      </c>
    </row>
    <row r="355" spans="1:3" x14ac:dyDescent="0.2">
      <c r="A355" s="111" t="s">
        <v>2312</v>
      </c>
      <c r="B355" s="111">
        <v>186.923</v>
      </c>
      <c r="C355" s="111">
        <v>187.08700000000002</v>
      </c>
    </row>
    <row r="356" spans="1:3" x14ac:dyDescent="0.2">
      <c r="A356" s="111" t="s">
        <v>2313</v>
      </c>
      <c r="B356" s="111">
        <v>36.931000000000004</v>
      </c>
      <c r="C356" s="111">
        <v>37.005000000000003</v>
      </c>
    </row>
    <row r="357" spans="1:3" x14ac:dyDescent="0.2">
      <c r="A357" s="111" t="s">
        <v>2314</v>
      </c>
      <c r="B357" s="111">
        <v>193.50700000000001</v>
      </c>
      <c r="C357" s="111">
        <v>193.89400000000001</v>
      </c>
    </row>
    <row r="358" spans="1:3" x14ac:dyDescent="0.2">
      <c r="A358" s="111" t="s">
        <v>2315</v>
      </c>
      <c r="B358" s="111">
        <v>16.899000000000001</v>
      </c>
      <c r="C358" s="111">
        <v>17.164999999999999</v>
      </c>
    </row>
    <row r="359" spans="1:3" x14ac:dyDescent="0.2">
      <c r="A359" s="111" t="s">
        <v>2316</v>
      </c>
      <c r="B359" s="111">
        <v>17.473000000000003</v>
      </c>
      <c r="C359" s="111">
        <v>17.748000000000001</v>
      </c>
    </row>
    <row r="360" spans="1:3" x14ac:dyDescent="0.2">
      <c r="A360" s="111" t="s">
        <v>2317</v>
      </c>
      <c r="B360" s="111">
        <v>18.201000000000001</v>
      </c>
      <c r="C360" s="111">
        <v>18.515000000000001</v>
      </c>
    </row>
    <row r="361" spans="1:3" x14ac:dyDescent="0.2">
      <c r="A361" s="111" t="s">
        <v>2318</v>
      </c>
      <c r="B361" s="111">
        <v>18.214000000000002</v>
      </c>
      <c r="C361" s="111">
        <v>18.529</v>
      </c>
    </row>
    <row r="362" spans="1:3" x14ac:dyDescent="0.2">
      <c r="A362" s="111" t="s">
        <v>2319</v>
      </c>
      <c r="B362" s="111">
        <v>25.959</v>
      </c>
      <c r="C362" s="111">
        <v>26.512</v>
      </c>
    </row>
    <row r="363" spans="1:3" x14ac:dyDescent="0.2">
      <c r="A363" s="111" t="s">
        <v>2320</v>
      </c>
      <c r="B363" s="111">
        <v>93.497</v>
      </c>
      <c r="C363" s="111">
        <v>95.487000000000009</v>
      </c>
    </row>
    <row r="364" spans="1:3" x14ac:dyDescent="0.2">
      <c r="A364" s="111" t="s">
        <v>2321</v>
      </c>
      <c r="B364" s="111">
        <v>26.916</v>
      </c>
      <c r="C364" s="111">
        <v>27.521000000000001</v>
      </c>
    </row>
    <row r="365" spans="1:3" x14ac:dyDescent="0.2">
      <c r="A365" s="111" t="s">
        <v>2322</v>
      </c>
      <c r="B365" s="111">
        <v>96.76400000000001</v>
      </c>
      <c r="C365" s="111">
        <v>98.937000000000012</v>
      </c>
    </row>
    <row r="366" spans="1:3" x14ac:dyDescent="0.2">
      <c r="A366" s="111" t="s">
        <v>2323</v>
      </c>
      <c r="B366" s="111">
        <v>11.8515</v>
      </c>
      <c r="C366" s="111">
        <v>11.924200000000001</v>
      </c>
    </row>
    <row r="367" spans="1:3" x14ac:dyDescent="0.2">
      <c r="A367" s="111" t="s">
        <v>2324</v>
      </c>
      <c r="B367" s="111">
        <v>10.867900000000001</v>
      </c>
      <c r="C367" s="111">
        <v>10.8796</v>
      </c>
    </row>
    <row r="368" spans="1:3" x14ac:dyDescent="0.2">
      <c r="A368" s="111" t="s">
        <v>2325</v>
      </c>
      <c r="B368" s="111">
        <v>10.725200000000001</v>
      </c>
      <c r="C368" s="111">
        <v>10.791</v>
      </c>
    </row>
    <row r="369" spans="1:3" x14ac:dyDescent="0.2">
      <c r="A369" s="111" t="s">
        <v>2326</v>
      </c>
      <c r="B369" s="111">
        <v>11.696900000000001</v>
      </c>
      <c r="C369" s="111">
        <v>11.7606</v>
      </c>
    </row>
    <row r="370" spans="1:3" x14ac:dyDescent="0.2">
      <c r="A370" s="111" t="s">
        <v>2327</v>
      </c>
      <c r="B370" s="111">
        <v>10.731</v>
      </c>
      <c r="C370" s="111">
        <v>10.7394</v>
      </c>
    </row>
    <row r="371" spans="1:3" x14ac:dyDescent="0.2">
      <c r="A371" s="111" t="s">
        <v>2328</v>
      </c>
      <c r="B371" s="111">
        <v>10.6693</v>
      </c>
      <c r="C371" s="111">
        <v>10.727400000000001</v>
      </c>
    </row>
    <row r="372" spans="1:3" x14ac:dyDescent="0.2">
      <c r="A372" s="111" t="s">
        <v>2329</v>
      </c>
      <c r="B372" s="111">
        <v>12.291</v>
      </c>
      <c r="C372" s="111">
        <v>12.137</v>
      </c>
    </row>
    <row r="373" spans="1:3" x14ac:dyDescent="0.2">
      <c r="A373" s="111" t="s">
        <v>2330</v>
      </c>
      <c r="B373" s="111">
        <v>12.289</v>
      </c>
      <c r="C373" s="111">
        <v>12.136000000000001</v>
      </c>
    </row>
    <row r="374" spans="1:3" x14ac:dyDescent="0.2">
      <c r="A374" s="111" t="s">
        <v>2331</v>
      </c>
      <c r="B374" s="111">
        <v>12.552000000000001</v>
      </c>
      <c r="C374" s="111">
        <v>12.404</v>
      </c>
    </row>
    <row r="375" spans="1:3" x14ac:dyDescent="0.2">
      <c r="A375" s="111" t="s">
        <v>2332</v>
      </c>
      <c r="B375" s="111">
        <v>12.551</v>
      </c>
      <c r="C375" s="111">
        <v>12.403</v>
      </c>
    </row>
    <row r="376" spans="1:3" x14ac:dyDescent="0.2">
      <c r="A376" s="111" t="s">
        <v>2333</v>
      </c>
      <c r="B376" s="111">
        <v>9.3390000000000004</v>
      </c>
      <c r="C376" s="111">
        <v>8.3330000000000002</v>
      </c>
    </row>
    <row r="377" spans="1:3" x14ac:dyDescent="0.2">
      <c r="A377" s="111" t="s">
        <v>2334</v>
      </c>
      <c r="B377" s="111">
        <v>11.265000000000001</v>
      </c>
      <c r="C377" s="111">
        <v>10.053000000000001</v>
      </c>
    </row>
    <row r="378" spans="1:3" x14ac:dyDescent="0.2">
      <c r="A378" s="111" t="s">
        <v>2335</v>
      </c>
      <c r="B378" s="111">
        <v>9.609</v>
      </c>
      <c r="C378" s="111">
        <v>8.5810000000000013</v>
      </c>
    </row>
    <row r="379" spans="1:3" x14ac:dyDescent="0.2">
      <c r="A379" s="111" t="s">
        <v>2336</v>
      </c>
      <c r="B379" s="111">
        <v>11.569000000000001</v>
      </c>
      <c r="C379" s="111">
        <v>10.332000000000001</v>
      </c>
    </row>
    <row r="380" spans="1:3" x14ac:dyDescent="0.2">
      <c r="A380" s="111" t="s">
        <v>2337</v>
      </c>
      <c r="B380" s="111">
        <v>34.951000000000001</v>
      </c>
      <c r="C380" s="111">
        <v>36.35</v>
      </c>
    </row>
    <row r="381" spans="1:3" x14ac:dyDescent="0.2">
      <c r="A381" s="111" t="s">
        <v>2338</v>
      </c>
      <c r="B381" s="111">
        <v>63.054000000000002</v>
      </c>
      <c r="C381" s="111">
        <v>65.578000000000003</v>
      </c>
    </row>
    <row r="382" spans="1:3" x14ac:dyDescent="0.2">
      <c r="A382" s="111" t="s">
        <v>2339</v>
      </c>
      <c r="B382" s="111">
        <v>36.533000000000001</v>
      </c>
      <c r="C382" s="111">
        <v>38.048000000000002</v>
      </c>
    </row>
    <row r="383" spans="1:3" x14ac:dyDescent="0.2">
      <c r="A383" s="111" t="s">
        <v>2340</v>
      </c>
      <c r="B383" s="111">
        <v>65.737000000000009</v>
      </c>
      <c r="C383" s="111">
        <v>68.463999999999999</v>
      </c>
    </row>
    <row r="384" spans="1:3" x14ac:dyDescent="0.2">
      <c r="A384" s="111" t="s">
        <v>2341</v>
      </c>
      <c r="B384" s="111">
        <v>870.26880000000006</v>
      </c>
      <c r="C384" s="111">
        <v>872.45450000000005</v>
      </c>
    </row>
    <row r="385" spans="1:3" x14ac:dyDescent="0.2">
      <c r="A385" s="111" t="s">
        <v>2342</v>
      </c>
      <c r="B385" s="111">
        <v>37.709499999999998</v>
      </c>
      <c r="C385" s="111">
        <v>37.841300000000004</v>
      </c>
    </row>
    <row r="386" spans="1:3" x14ac:dyDescent="0.2">
      <c r="A386" s="111" t="s">
        <v>2343</v>
      </c>
      <c r="B386" s="111">
        <v>21.349</v>
      </c>
      <c r="C386" s="111">
        <v>20.481999999999999</v>
      </c>
    </row>
    <row r="387" spans="1:3" x14ac:dyDescent="0.2">
      <c r="A387" s="111" t="s">
        <v>2344</v>
      </c>
      <c r="B387" s="111">
        <v>26.399000000000001</v>
      </c>
      <c r="C387" s="111">
        <v>26.902000000000001</v>
      </c>
    </row>
    <row r="388" spans="1:3" x14ac:dyDescent="0.2">
      <c r="A388" s="111" t="s">
        <v>2345</v>
      </c>
      <c r="B388" s="111">
        <v>22.119</v>
      </c>
      <c r="C388" s="111">
        <v>21.288</v>
      </c>
    </row>
    <row r="389" spans="1:3" x14ac:dyDescent="0.2">
      <c r="A389" s="111" t="s">
        <v>2346</v>
      </c>
      <c r="B389" s="111">
        <v>27.303000000000001</v>
      </c>
      <c r="C389" s="111">
        <v>27.851000000000003</v>
      </c>
    </row>
    <row r="390" spans="1:3" x14ac:dyDescent="0.2">
      <c r="A390" s="111" t="s">
        <v>2347</v>
      </c>
      <c r="B390" s="111">
        <v>286.05740000000003</v>
      </c>
      <c r="C390" s="111">
        <v>286.9384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workbookViewId="0">
      <selection activeCell="A15" sqref="A15"/>
    </sheetView>
  </sheetViews>
  <sheetFormatPr defaultColWidth="9.140625" defaultRowHeight="15" x14ac:dyDescent="0.25"/>
  <cols>
    <col min="1" max="1" width="103.28515625" customWidth="1"/>
  </cols>
  <sheetData>
    <row r="2" spans="1:1" x14ac:dyDescent="0.25">
      <c r="A2" s="112" t="s">
        <v>2348</v>
      </c>
    </row>
    <row r="4" spans="1:1" ht="26.25" x14ac:dyDescent="0.25">
      <c r="A4" s="113" t="s">
        <v>2349</v>
      </c>
    </row>
    <row r="5" spans="1:1" x14ac:dyDescent="0.25">
      <c r="A5" s="114" t="s">
        <v>2350</v>
      </c>
    </row>
    <row r="6" spans="1:1" x14ac:dyDescent="0.25">
      <c r="A6" s="114" t="s">
        <v>2351</v>
      </c>
    </row>
    <row r="7" spans="1:1" x14ac:dyDescent="0.25">
      <c r="A7" s="114" t="s">
        <v>2352</v>
      </c>
    </row>
    <row r="8" spans="1:1" x14ac:dyDescent="0.25">
      <c r="A8" s="114" t="s">
        <v>2351</v>
      </c>
    </row>
    <row r="9" spans="1:1" x14ac:dyDescent="0.25">
      <c r="A9" s="114" t="s">
        <v>2353</v>
      </c>
    </row>
    <row r="10" spans="1:1" x14ac:dyDescent="0.25">
      <c r="A10" s="114" t="s">
        <v>2354</v>
      </c>
    </row>
    <row r="11" spans="1:1" x14ac:dyDescent="0.25">
      <c r="A11" s="114" t="s">
        <v>2355</v>
      </c>
    </row>
    <row r="12" spans="1:1" x14ac:dyDescent="0.25">
      <c r="A12" s="114" t="s">
        <v>2356</v>
      </c>
    </row>
    <row r="13" spans="1:1" x14ac:dyDescent="0.25">
      <c r="A13" s="114" t="s">
        <v>2357</v>
      </c>
    </row>
    <row r="14" spans="1:1" x14ac:dyDescent="0.25">
      <c r="A14" s="114" t="s">
        <v>2358</v>
      </c>
    </row>
    <row r="15" spans="1:1" x14ac:dyDescent="0.25">
      <c r="A15" s="115" t="s">
        <v>2359</v>
      </c>
    </row>
    <row r="16" spans="1:1" x14ac:dyDescent="0.25">
      <c r="A16" s="115" t="s">
        <v>2360</v>
      </c>
    </row>
    <row r="17" spans="1:1" x14ac:dyDescent="0.25">
      <c r="A17" s="149" t="s">
        <v>2361</v>
      </c>
    </row>
    <row r="18" spans="1:1" x14ac:dyDescent="0.25">
      <c r="A18" s="149"/>
    </row>
    <row r="19" spans="1:1" x14ac:dyDescent="0.25">
      <c r="A19" s="116" t="s">
        <v>2362</v>
      </c>
    </row>
    <row r="20" spans="1:1" x14ac:dyDescent="0.25">
      <c r="A20" s="116" t="s">
        <v>2363</v>
      </c>
    </row>
    <row r="81" spans="1:6" x14ac:dyDescent="0.25">
      <c r="A81" s="117"/>
      <c r="B81" s="117"/>
      <c r="C81" s="117"/>
      <c r="D81" s="117"/>
      <c r="E81" s="117"/>
      <c r="F81" s="117"/>
    </row>
    <row r="82" spans="1:6" x14ac:dyDescent="0.25">
      <c r="A82" s="103"/>
      <c r="B82" s="103"/>
      <c r="C82" s="103"/>
      <c r="D82" s="103"/>
      <c r="E82" s="103"/>
      <c r="F82" s="103"/>
    </row>
    <row r="83" spans="1:6" x14ac:dyDescent="0.25">
      <c r="A83" s="103"/>
      <c r="B83" s="103"/>
      <c r="C83" s="103"/>
      <c r="D83" s="103"/>
      <c r="E83" s="103"/>
      <c r="F83" s="103"/>
    </row>
    <row r="84" spans="1:6" x14ac:dyDescent="0.25">
      <c r="A84" s="103"/>
      <c r="B84" s="103"/>
      <c r="C84" s="103"/>
      <c r="D84" s="103"/>
      <c r="E84" s="103"/>
      <c r="F84" s="103"/>
    </row>
    <row r="85" spans="1:6" x14ac:dyDescent="0.25">
      <c r="A85" s="118"/>
      <c r="B85" s="118"/>
      <c r="C85" s="118"/>
      <c r="D85" s="118"/>
      <c r="E85" s="118"/>
      <c r="F85" s="118"/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J22" sqref="J22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1859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9.2499999999999999E-2</v>
      </c>
      <c r="C6" s="73" t="s">
        <v>1586</v>
      </c>
      <c r="D6" s="73" t="s">
        <v>1587</v>
      </c>
      <c r="E6" s="73" t="s">
        <v>795</v>
      </c>
      <c r="F6" s="73">
        <v>490</v>
      </c>
      <c r="G6" s="74">
        <v>4898.29</v>
      </c>
      <c r="H6" s="75">
        <v>9.84</v>
      </c>
    </row>
    <row r="7" spans="1:8" x14ac:dyDescent="0.15">
      <c r="A7" s="76"/>
      <c r="B7" s="77">
        <v>0.105</v>
      </c>
      <c r="C7" s="73" t="s">
        <v>1185</v>
      </c>
      <c r="D7" s="73" t="s">
        <v>1860</v>
      </c>
      <c r="E7" s="73" t="s">
        <v>163</v>
      </c>
      <c r="F7" s="73">
        <v>470</v>
      </c>
      <c r="G7" s="74">
        <v>4737.0600000000004</v>
      </c>
      <c r="H7" s="75">
        <v>9.5200000000000014</v>
      </c>
    </row>
    <row r="8" spans="1:8" x14ac:dyDescent="0.15">
      <c r="A8" s="76"/>
      <c r="B8" s="77">
        <v>9.8199999999999996E-2</v>
      </c>
      <c r="C8" s="73" t="s">
        <v>1158</v>
      </c>
      <c r="D8" s="73" t="s">
        <v>1159</v>
      </c>
      <c r="E8" s="73" t="s">
        <v>1160</v>
      </c>
      <c r="F8" s="73">
        <v>470</v>
      </c>
      <c r="G8" s="74">
        <v>4713.26</v>
      </c>
      <c r="H8" s="75">
        <v>9.4700000000000006</v>
      </c>
    </row>
    <row r="9" spans="1:8" x14ac:dyDescent="0.15">
      <c r="A9" s="76"/>
      <c r="B9" s="77">
        <v>0.1065</v>
      </c>
      <c r="C9" s="73" t="s">
        <v>1861</v>
      </c>
      <c r="D9" s="73" t="s">
        <v>1862</v>
      </c>
      <c r="E9" s="73" t="s">
        <v>1171</v>
      </c>
      <c r="F9" s="73">
        <v>197</v>
      </c>
      <c r="G9" s="74">
        <v>1999.55</v>
      </c>
      <c r="H9" s="75">
        <v>4.0199999999999996</v>
      </c>
    </row>
    <row r="10" spans="1:8" ht="9.75" thickBot="1" x14ac:dyDescent="0.2">
      <c r="A10" s="76"/>
      <c r="B10" s="73"/>
      <c r="C10" s="73"/>
      <c r="D10" s="73"/>
      <c r="E10" s="78" t="s">
        <v>154</v>
      </c>
      <c r="F10" s="73"/>
      <c r="G10" s="79">
        <v>16348.16</v>
      </c>
      <c r="H10" s="80">
        <v>32.85</v>
      </c>
    </row>
    <row r="11" spans="1:8" ht="15.75" thickTop="1" x14ac:dyDescent="0.25">
      <c r="A11" s="76"/>
      <c r="B11" s="124" t="s">
        <v>176</v>
      </c>
      <c r="C11" s="122"/>
      <c r="D11" s="73"/>
      <c r="E11" s="73"/>
      <c r="F11" s="73"/>
      <c r="G11" s="74"/>
      <c r="H11" s="75"/>
    </row>
    <row r="12" spans="1:8" x14ac:dyDescent="0.15">
      <c r="A12" s="76"/>
      <c r="B12" s="77">
        <v>0.10349999999999999</v>
      </c>
      <c r="C12" s="73" t="s">
        <v>1224</v>
      </c>
      <c r="D12" s="73" t="s">
        <v>1225</v>
      </c>
      <c r="E12" s="73" t="s">
        <v>166</v>
      </c>
      <c r="F12" s="73">
        <v>50.57282</v>
      </c>
      <c r="G12" s="74">
        <v>4840.24</v>
      </c>
      <c r="H12" s="75">
        <v>9.73</v>
      </c>
    </row>
    <row r="13" spans="1:8" x14ac:dyDescent="0.15">
      <c r="A13" s="76"/>
      <c r="B13" s="77">
        <v>0.1032</v>
      </c>
      <c r="C13" s="73" t="s">
        <v>1637</v>
      </c>
      <c r="D13" s="73" t="s">
        <v>1638</v>
      </c>
      <c r="E13" s="73" t="s">
        <v>1364</v>
      </c>
      <c r="F13" s="73">
        <v>45</v>
      </c>
      <c r="G13" s="74">
        <v>4584.32</v>
      </c>
      <c r="H13" s="75">
        <v>9.2100000000000009</v>
      </c>
    </row>
    <row r="14" spans="1:8" x14ac:dyDescent="0.15">
      <c r="A14" s="76"/>
      <c r="B14" s="81" t="s">
        <v>335</v>
      </c>
      <c r="C14" s="73" t="s">
        <v>1863</v>
      </c>
      <c r="D14" s="73" t="s">
        <v>1864</v>
      </c>
      <c r="E14" s="73" t="s">
        <v>1608</v>
      </c>
      <c r="F14" s="73">
        <v>680</v>
      </c>
      <c r="G14" s="74">
        <v>3628.52</v>
      </c>
      <c r="H14" s="75">
        <v>7.2900000000000009</v>
      </c>
    </row>
    <row r="15" spans="1:8" x14ac:dyDescent="0.15">
      <c r="A15" s="76"/>
      <c r="B15" s="81" t="s">
        <v>335</v>
      </c>
      <c r="C15" s="73" t="s">
        <v>1221</v>
      </c>
      <c r="D15" s="73" t="s">
        <v>1865</v>
      </c>
      <c r="E15" s="73" t="s">
        <v>1632</v>
      </c>
      <c r="F15" s="73">
        <v>33</v>
      </c>
      <c r="G15" s="74">
        <v>3582.57</v>
      </c>
      <c r="H15" s="75">
        <v>7.2000000000000011</v>
      </c>
    </row>
    <row r="16" spans="1:8" x14ac:dyDescent="0.15">
      <c r="A16" s="76"/>
      <c r="B16" s="81" t="s">
        <v>335</v>
      </c>
      <c r="C16" s="73" t="s">
        <v>1630</v>
      </c>
      <c r="D16" s="73" t="s">
        <v>1866</v>
      </c>
      <c r="E16" s="73" t="s">
        <v>1632</v>
      </c>
      <c r="F16" s="73">
        <v>33</v>
      </c>
      <c r="G16" s="74">
        <v>3568.32</v>
      </c>
      <c r="H16" s="75">
        <v>7.17</v>
      </c>
    </row>
    <row r="17" spans="1:8" x14ac:dyDescent="0.15">
      <c r="A17" s="76"/>
      <c r="B17" s="77">
        <v>0.113</v>
      </c>
      <c r="C17" s="73" t="s">
        <v>1633</v>
      </c>
      <c r="D17" s="73" t="s">
        <v>1634</v>
      </c>
      <c r="E17" s="73" t="s">
        <v>1632</v>
      </c>
      <c r="F17" s="73">
        <v>323</v>
      </c>
      <c r="G17" s="74">
        <v>3296.54</v>
      </c>
      <c r="H17" s="75">
        <v>6.620000000000001</v>
      </c>
    </row>
    <row r="18" spans="1:8" x14ac:dyDescent="0.15">
      <c r="A18" s="76"/>
      <c r="B18" s="77">
        <v>0.113</v>
      </c>
      <c r="C18" s="73" t="s">
        <v>1635</v>
      </c>
      <c r="D18" s="73" t="s">
        <v>1636</v>
      </c>
      <c r="E18" s="73" t="s">
        <v>1632</v>
      </c>
      <c r="F18" s="73">
        <v>260</v>
      </c>
      <c r="G18" s="74">
        <v>2653.15</v>
      </c>
      <c r="H18" s="75">
        <v>5.33</v>
      </c>
    </row>
    <row r="19" spans="1:8" x14ac:dyDescent="0.15">
      <c r="A19" s="76"/>
      <c r="B19" s="77">
        <v>9.8799999999999999E-2</v>
      </c>
      <c r="C19" s="73" t="s">
        <v>1606</v>
      </c>
      <c r="D19" s="73" t="s">
        <v>1607</v>
      </c>
      <c r="E19" s="73" t="s">
        <v>1608</v>
      </c>
      <c r="F19" s="73">
        <v>220</v>
      </c>
      <c r="G19" s="74">
        <v>2227.04</v>
      </c>
      <c r="H19" s="75">
        <v>4.4700000000000006</v>
      </c>
    </row>
    <row r="20" spans="1:8" x14ac:dyDescent="0.15">
      <c r="A20" s="76"/>
      <c r="B20" s="77">
        <v>0.11749999999999999</v>
      </c>
      <c r="C20" s="73" t="s">
        <v>1210</v>
      </c>
      <c r="D20" s="73" t="s">
        <v>1211</v>
      </c>
      <c r="E20" s="73" t="s">
        <v>1138</v>
      </c>
      <c r="F20" s="73">
        <v>160</v>
      </c>
      <c r="G20" s="74">
        <v>1602.88</v>
      </c>
      <c r="H20" s="75">
        <v>3.2199999999999998</v>
      </c>
    </row>
    <row r="21" spans="1:8" x14ac:dyDescent="0.15">
      <c r="A21" s="76"/>
      <c r="B21" s="81" t="s">
        <v>335</v>
      </c>
      <c r="C21" s="73" t="s">
        <v>1221</v>
      </c>
      <c r="D21" s="73" t="s">
        <v>1222</v>
      </c>
      <c r="E21" s="73" t="s">
        <v>1223</v>
      </c>
      <c r="F21" s="73">
        <v>13</v>
      </c>
      <c r="G21" s="74">
        <v>1378.33</v>
      </c>
      <c r="H21" s="75">
        <v>2.7700000000000005</v>
      </c>
    </row>
    <row r="22" spans="1:8" x14ac:dyDescent="0.15">
      <c r="A22" s="76"/>
      <c r="B22" s="77">
        <v>9.5699999999999993E-2</v>
      </c>
      <c r="C22" s="73" t="s">
        <v>1205</v>
      </c>
      <c r="D22" s="73" t="s">
        <v>1206</v>
      </c>
      <c r="E22" s="73" t="s">
        <v>795</v>
      </c>
      <c r="F22" s="73">
        <v>70</v>
      </c>
      <c r="G22" s="74">
        <v>708.74</v>
      </c>
      <c r="H22" s="75">
        <v>1.4200000000000002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32070.65</v>
      </c>
      <c r="H23" s="80">
        <v>64.430000000000007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76"/>
      <c r="B25" s="81" t="s">
        <v>9</v>
      </c>
      <c r="C25" s="73" t="s">
        <v>186</v>
      </c>
      <c r="D25" s="73"/>
      <c r="E25" s="73" t="s">
        <v>9</v>
      </c>
      <c r="F25" s="73"/>
      <c r="G25" s="74">
        <v>143</v>
      </c>
      <c r="H25" s="75">
        <v>0.29000000000000004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143</v>
      </c>
      <c r="H26" s="80">
        <v>0.28999999999999998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2" t="s">
        <v>187</v>
      </c>
      <c r="B28" s="73"/>
      <c r="C28" s="73"/>
      <c r="D28" s="73"/>
      <c r="E28" s="73"/>
      <c r="F28" s="73"/>
      <c r="G28" s="83">
        <v>1205.9000000000001</v>
      </c>
      <c r="H28" s="84">
        <v>2.4300000000000002</v>
      </c>
    </row>
    <row r="29" spans="1:8" x14ac:dyDescent="0.15">
      <c r="A29" s="76"/>
      <c r="B29" s="73"/>
      <c r="C29" s="73"/>
      <c r="D29" s="73"/>
      <c r="E29" s="73"/>
      <c r="F29" s="73"/>
      <c r="G29" s="74"/>
      <c r="H29" s="75"/>
    </row>
    <row r="30" spans="1:8" ht="9.75" thickBot="1" x14ac:dyDescent="0.2">
      <c r="A30" s="76"/>
      <c r="B30" s="73"/>
      <c r="C30" s="73"/>
      <c r="D30" s="73"/>
      <c r="E30" s="78" t="s">
        <v>188</v>
      </c>
      <c r="F30" s="73"/>
      <c r="G30" s="79">
        <v>49767.71</v>
      </c>
      <c r="H30" s="80">
        <v>100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85" t="s">
        <v>189</v>
      </c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1</v>
      </c>
      <c r="B33" s="73" t="s">
        <v>1867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2</v>
      </c>
      <c r="B35" s="73" t="s">
        <v>191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3</v>
      </c>
      <c r="B37" s="73" t="s">
        <v>1238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4</v>
      </c>
      <c r="B39" s="73" t="s">
        <v>193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 t="s">
        <v>194</v>
      </c>
      <c r="C40" s="73"/>
      <c r="D40" s="73"/>
      <c r="E40" s="73"/>
      <c r="F40" s="73"/>
      <c r="G40" s="74"/>
      <c r="H40" s="75"/>
    </row>
    <row r="41" spans="1:8" x14ac:dyDescent="0.15">
      <c r="A41" s="59"/>
      <c r="B41" s="60" t="s">
        <v>195</v>
      </c>
      <c r="C41" s="60"/>
      <c r="D41" s="60"/>
      <c r="E41" s="60"/>
      <c r="F41" s="60"/>
      <c r="G41" s="61"/>
      <c r="H41" s="62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>
      <selection activeCell="C29" sqref="C29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1855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9.7000000000000003E-2</v>
      </c>
      <c r="C6" s="73" t="s">
        <v>333</v>
      </c>
      <c r="D6" s="73" t="s">
        <v>334</v>
      </c>
      <c r="E6" s="73" t="s">
        <v>169</v>
      </c>
      <c r="F6" s="73">
        <v>200</v>
      </c>
      <c r="G6" s="74">
        <v>2092.4900000000002</v>
      </c>
      <c r="H6" s="75">
        <v>13.540000000000003</v>
      </c>
    </row>
    <row r="7" spans="1:8" x14ac:dyDescent="0.15">
      <c r="A7" s="76"/>
      <c r="B7" s="77">
        <v>8.1699999999999995E-2</v>
      </c>
      <c r="C7" s="73" t="s">
        <v>311</v>
      </c>
      <c r="D7" s="73" t="s">
        <v>1048</v>
      </c>
      <c r="E7" s="73" t="s">
        <v>169</v>
      </c>
      <c r="F7" s="73">
        <v>200</v>
      </c>
      <c r="G7" s="74">
        <v>2028.56</v>
      </c>
      <c r="H7" s="75">
        <v>13.13</v>
      </c>
    </row>
    <row r="8" spans="1:8" x14ac:dyDescent="0.15">
      <c r="A8" s="76"/>
      <c r="B8" s="77">
        <v>9.3799999999999994E-2</v>
      </c>
      <c r="C8" s="73" t="s">
        <v>331</v>
      </c>
      <c r="D8" s="73" t="s">
        <v>332</v>
      </c>
      <c r="E8" s="73" t="s">
        <v>169</v>
      </c>
      <c r="F8" s="73">
        <v>180</v>
      </c>
      <c r="G8" s="74">
        <v>1870.28</v>
      </c>
      <c r="H8" s="75">
        <v>12.11</v>
      </c>
    </row>
    <row r="9" spans="1:8" x14ac:dyDescent="0.15">
      <c r="A9" s="76"/>
      <c r="B9" s="81" t="s">
        <v>335</v>
      </c>
      <c r="C9" s="73" t="s">
        <v>336</v>
      </c>
      <c r="D9" s="73" t="s">
        <v>337</v>
      </c>
      <c r="E9" s="73" t="s">
        <v>166</v>
      </c>
      <c r="F9" s="73">
        <v>320</v>
      </c>
      <c r="G9" s="74">
        <v>1735.91</v>
      </c>
      <c r="H9" s="75">
        <v>11.24</v>
      </c>
    </row>
    <row r="10" spans="1:8" x14ac:dyDescent="0.15">
      <c r="A10" s="76"/>
      <c r="B10" s="77">
        <v>8.5000000000000006E-2</v>
      </c>
      <c r="C10" s="73" t="s">
        <v>304</v>
      </c>
      <c r="D10" s="73" t="s">
        <v>338</v>
      </c>
      <c r="E10" s="73" t="s">
        <v>169</v>
      </c>
      <c r="F10" s="73">
        <v>150</v>
      </c>
      <c r="G10" s="74">
        <v>1516.96</v>
      </c>
      <c r="H10" s="75">
        <v>9.82</v>
      </c>
    </row>
    <row r="11" spans="1:8" x14ac:dyDescent="0.15">
      <c r="A11" s="76"/>
      <c r="B11" s="81" t="s">
        <v>335</v>
      </c>
      <c r="C11" s="73" t="s">
        <v>234</v>
      </c>
      <c r="D11" s="73" t="s">
        <v>1856</v>
      </c>
      <c r="E11" s="73" t="s">
        <v>1857</v>
      </c>
      <c r="F11" s="73">
        <v>130</v>
      </c>
      <c r="G11" s="74">
        <v>1423.6100000000001</v>
      </c>
      <c r="H11" s="75">
        <v>9.2100000000000009</v>
      </c>
    </row>
    <row r="12" spans="1:8" x14ac:dyDescent="0.15">
      <c r="A12" s="76"/>
      <c r="B12" s="81" t="s">
        <v>335</v>
      </c>
      <c r="C12" s="73" t="s">
        <v>174</v>
      </c>
      <c r="D12" s="73" t="s">
        <v>340</v>
      </c>
      <c r="E12" s="73" t="s">
        <v>169</v>
      </c>
      <c r="F12" s="73">
        <v>90</v>
      </c>
      <c r="G12" s="74">
        <v>1233.5</v>
      </c>
      <c r="H12" s="75">
        <v>7.9800000000000013</v>
      </c>
    </row>
    <row r="13" spans="1:8" x14ac:dyDescent="0.15">
      <c r="A13" s="76"/>
      <c r="B13" s="77">
        <v>8.2500000000000004E-2</v>
      </c>
      <c r="C13" s="73" t="s">
        <v>982</v>
      </c>
      <c r="D13" s="73" t="s">
        <v>1409</v>
      </c>
      <c r="E13" s="73" t="s">
        <v>169</v>
      </c>
      <c r="F13" s="73">
        <v>60</v>
      </c>
      <c r="G13" s="74">
        <v>610.47</v>
      </c>
      <c r="H13" s="75">
        <v>3.95</v>
      </c>
    </row>
    <row r="14" spans="1:8" ht="9.75" thickBot="1" x14ac:dyDescent="0.2">
      <c r="A14" s="76"/>
      <c r="B14" s="73"/>
      <c r="C14" s="73"/>
      <c r="D14" s="73"/>
      <c r="E14" s="78" t="s">
        <v>154</v>
      </c>
      <c r="F14" s="73"/>
      <c r="G14" s="79">
        <v>12511.78</v>
      </c>
      <c r="H14" s="80">
        <v>80.98</v>
      </c>
    </row>
    <row r="15" spans="1:8" ht="15.75" thickTop="1" x14ac:dyDescent="0.25">
      <c r="A15" s="76"/>
      <c r="B15" s="123" t="s">
        <v>179</v>
      </c>
      <c r="C15" s="122"/>
      <c r="D15" s="73"/>
      <c r="E15" s="73"/>
      <c r="F15" s="73"/>
      <c r="G15" s="74"/>
      <c r="H15" s="75"/>
    </row>
    <row r="16" spans="1:8" ht="15" x14ac:dyDescent="0.25">
      <c r="A16" s="76"/>
      <c r="B16" s="124" t="s">
        <v>8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77">
        <v>9.1999999999999998E-2</v>
      </c>
      <c r="C17" s="73" t="s">
        <v>314</v>
      </c>
      <c r="D17" s="73" t="s">
        <v>1849</v>
      </c>
      <c r="E17" s="73" t="s">
        <v>182</v>
      </c>
      <c r="F17" s="73">
        <v>1000000</v>
      </c>
      <c r="G17" s="74">
        <v>1042.8499999999999</v>
      </c>
      <c r="H17" s="75">
        <v>6.75</v>
      </c>
    </row>
    <row r="18" spans="1:8" x14ac:dyDescent="0.15">
      <c r="A18" s="76"/>
      <c r="B18" s="77">
        <v>8.3900000000000002E-2</v>
      </c>
      <c r="C18" s="73" t="s">
        <v>314</v>
      </c>
      <c r="D18" s="73" t="s">
        <v>315</v>
      </c>
      <c r="E18" s="73" t="s">
        <v>182</v>
      </c>
      <c r="F18" s="73">
        <v>300000</v>
      </c>
      <c r="G18" s="74">
        <v>305.62</v>
      </c>
      <c r="H18" s="75">
        <v>1.9800000000000002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1348.47</v>
      </c>
      <c r="H19" s="80">
        <v>8.73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761</v>
      </c>
      <c r="H21" s="75">
        <v>4.9300000000000006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761</v>
      </c>
      <c r="H22" s="80">
        <v>4.93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2" t="s">
        <v>187</v>
      </c>
      <c r="B24" s="73"/>
      <c r="C24" s="73"/>
      <c r="D24" s="73"/>
      <c r="E24" s="73"/>
      <c r="F24" s="73"/>
      <c r="G24" s="83">
        <v>828.77</v>
      </c>
      <c r="H24" s="84">
        <v>5.36</v>
      </c>
    </row>
    <row r="25" spans="1:8" x14ac:dyDescent="0.15">
      <c r="A25" s="76"/>
      <c r="B25" s="73"/>
      <c r="C25" s="73"/>
      <c r="D25" s="73"/>
      <c r="E25" s="73"/>
      <c r="F25" s="73"/>
      <c r="G25" s="74"/>
      <c r="H25" s="75"/>
    </row>
    <row r="26" spans="1:8" ht="9.75" thickBot="1" x14ac:dyDescent="0.2">
      <c r="A26" s="76"/>
      <c r="B26" s="73"/>
      <c r="C26" s="73"/>
      <c r="D26" s="73"/>
      <c r="E26" s="78" t="s">
        <v>188</v>
      </c>
      <c r="F26" s="73"/>
      <c r="G26" s="79">
        <v>15450.02</v>
      </c>
      <c r="H26" s="80">
        <v>100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5" t="s">
        <v>189</v>
      </c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1</v>
      </c>
      <c r="B29" s="73" t="s">
        <v>1858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2</v>
      </c>
      <c r="B31" s="73" t="s">
        <v>191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3</v>
      </c>
      <c r="B33" s="73" t="s">
        <v>193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 t="s">
        <v>194</v>
      </c>
      <c r="C34" s="73"/>
      <c r="D34" s="73"/>
      <c r="E34" s="73"/>
      <c r="F34" s="73"/>
      <c r="G34" s="74"/>
      <c r="H34" s="75"/>
    </row>
    <row r="35" spans="1:8" x14ac:dyDescent="0.15">
      <c r="A35" s="59"/>
      <c r="B35" s="60" t="s">
        <v>195</v>
      </c>
      <c r="C35" s="60"/>
      <c r="D35" s="60"/>
      <c r="E35" s="60"/>
      <c r="F35" s="60"/>
      <c r="G35" s="61"/>
      <c r="H35" s="62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M20" sqref="M20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1851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8.3299999999999999E-2</v>
      </c>
      <c r="C6" s="73" t="s">
        <v>992</v>
      </c>
      <c r="D6" s="73" t="s">
        <v>1057</v>
      </c>
      <c r="E6" s="73" t="s">
        <v>169</v>
      </c>
      <c r="F6" s="73">
        <v>55</v>
      </c>
      <c r="G6" s="74">
        <v>563.56000000000006</v>
      </c>
      <c r="H6" s="75">
        <v>11.1</v>
      </c>
    </row>
    <row r="7" spans="1:8" x14ac:dyDescent="0.15">
      <c r="A7" s="76"/>
      <c r="B7" s="77">
        <v>8.0600000000000005E-2</v>
      </c>
      <c r="C7" s="73" t="s">
        <v>1020</v>
      </c>
      <c r="D7" s="73" t="s">
        <v>1041</v>
      </c>
      <c r="E7" s="73" t="s">
        <v>666</v>
      </c>
      <c r="F7" s="73">
        <v>55</v>
      </c>
      <c r="G7" s="74">
        <v>559.86</v>
      </c>
      <c r="H7" s="75">
        <v>11.030000000000001</v>
      </c>
    </row>
    <row r="8" spans="1:8" x14ac:dyDescent="0.15">
      <c r="A8" s="76"/>
      <c r="B8" s="77">
        <v>7.9799999999999996E-2</v>
      </c>
      <c r="C8" s="73" t="s">
        <v>982</v>
      </c>
      <c r="D8" s="73" t="s">
        <v>1036</v>
      </c>
      <c r="E8" s="73" t="s">
        <v>169</v>
      </c>
      <c r="F8" s="73">
        <v>55</v>
      </c>
      <c r="G8" s="74">
        <v>558.88</v>
      </c>
      <c r="H8" s="75">
        <v>11.01</v>
      </c>
    </row>
    <row r="9" spans="1:8" x14ac:dyDescent="0.15">
      <c r="A9" s="76"/>
      <c r="B9" s="77">
        <v>9.6299999999999997E-2</v>
      </c>
      <c r="C9" s="73" t="s">
        <v>331</v>
      </c>
      <c r="D9" s="73" t="s">
        <v>1852</v>
      </c>
      <c r="E9" s="73" t="s">
        <v>169</v>
      </c>
      <c r="F9" s="73">
        <v>50</v>
      </c>
      <c r="G9" s="74">
        <v>523.5</v>
      </c>
      <c r="H9" s="75">
        <v>10.31</v>
      </c>
    </row>
    <row r="10" spans="1:8" x14ac:dyDescent="0.15">
      <c r="A10" s="76"/>
      <c r="B10" s="77">
        <v>9.7600000000000006E-2</v>
      </c>
      <c r="C10" s="73" t="s">
        <v>174</v>
      </c>
      <c r="D10" s="73" t="s">
        <v>1051</v>
      </c>
      <c r="E10" s="73" t="s">
        <v>169</v>
      </c>
      <c r="F10" s="73">
        <v>50</v>
      </c>
      <c r="G10" s="74">
        <v>520.22</v>
      </c>
      <c r="H10" s="75">
        <v>10.25</v>
      </c>
    </row>
    <row r="11" spans="1:8" x14ac:dyDescent="0.15">
      <c r="A11" s="76"/>
      <c r="B11" s="77">
        <v>9.6500000000000002E-2</v>
      </c>
      <c r="C11" s="73" t="s">
        <v>48</v>
      </c>
      <c r="D11" s="73" t="s">
        <v>1100</v>
      </c>
      <c r="E11" s="73" t="s">
        <v>169</v>
      </c>
      <c r="F11" s="73">
        <v>50</v>
      </c>
      <c r="G11" s="74">
        <v>518.24</v>
      </c>
      <c r="H11" s="75">
        <v>10.210000000000001</v>
      </c>
    </row>
    <row r="12" spans="1:8" x14ac:dyDescent="0.15">
      <c r="A12" s="76"/>
      <c r="B12" s="77">
        <v>8.72E-2</v>
      </c>
      <c r="C12" s="73" t="s">
        <v>311</v>
      </c>
      <c r="D12" s="73" t="s">
        <v>1853</v>
      </c>
      <c r="E12" s="73" t="s">
        <v>169</v>
      </c>
      <c r="F12" s="73">
        <v>50</v>
      </c>
      <c r="G12" s="74">
        <v>514.02</v>
      </c>
      <c r="H12" s="75">
        <v>10.130000000000001</v>
      </c>
    </row>
    <row r="13" spans="1:8" x14ac:dyDescent="0.15">
      <c r="A13" s="76"/>
      <c r="B13" s="77">
        <v>9.7000000000000003E-2</v>
      </c>
      <c r="C13" s="73" t="s">
        <v>333</v>
      </c>
      <c r="D13" s="73" t="s">
        <v>334</v>
      </c>
      <c r="E13" s="73" t="s">
        <v>169</v>
      </c>
      <c r="F13" s="73">
        <v>10</v>
      </c>
      <c r="G13" s="74">
        <v>104.62</v>
      </c>
      <c r="H13" s="75">
        <v>2.06</v>
      </c>
    </row>
    <row r="14" spans="1:8" x14ac:dyDescent="0.15">
      <c r="A14" s="76"/>
      <c r="B14" s="77">
        <v>8.0500000000000002E-2</v>
      </c>
      <c r="C14" s="73" t="s">
        <v>982</v>
      </c>
      <c r="D14" s="73" t="s">
        <v>1071</v>
      </c>
      <c r="E14" s="73" t="s">
        <v>169</v>
      </c>
      <c r="F14" s="73">
        <v>1</v>
      </c>
      <c r="G14" s="74">
        <v>10.029999999999999</v>
      </c>
      <c r="H14" s="75">
        <v>0.2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3872.93</v>
      </c>
      <c r="H15" s="80">
        <v>76.299999999999898</v>
      </c>
    </row>
    <row r="16" spans="1:8" ht="15.75" thickTop="1" x14ac:dyDescent="0.25">
      <c r="A16" s="76"/>
      <c r="B16" s="123" t="s">
        <v>179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124" t="s">
        <v>8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77">
        <v>8.43E-2</v>
      </c>
      <c r="C18" s="73" t="s">
        <v>1006</v>
      </c>
      <c r="D18" s="73" t="s">
        <v>1007</v>
      </c>
      <c r="E18" s="73" t="s">
        <v>182</v>
      </c>
      <c r="F18" s="73">
        <v>875000</v>
      </c>
      <c r="G18" s="74">
        <v>903.28</v>
      </c>
      <c r="H18" s="75">
        <v>17.79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903.28</v>
      </c>
      <c r="H19" s="80">
        <v>17.79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65</v>
      </c>
      <c r="H21" s="75">
        <v>1.28</v>
      </c>
    </row>
    <row r="22" spans="1:8" x14ac:dyDescent="0.15">
      <c r="A22" s="76"/>
      <c r="B22" s="73"/>
      <c r="C22" s="73"/>
      <c r="D22" s="73"/>
      <c r="E22" s="73"/>
      <c r="F22" s="73"/>
      <c r="G22" s="74"/>
      <c r="H22" s="75"/>
    </row>
    <row r="23" spans="1:8" x14ac:dyDescent="0.15">
      <c r="A23" s="82" t="s">
        <v>187</v>
      </c>
      <c r="B23" s="73"/>
      <c r="C23" s="73"/>
      <c r="D23" s="73"/>
      <c r="E23" s="73"/>
      <c r="F23" s="73"/>
      <c r="G23" s="83">
        <v>235.22</v>
      </c>
      <c r="H23" s="84">
        <v>4.63</v>
      </c>
    </row>
    <row r="24" spans="1:8" x14ac:dyDescent="0.15">
      <c r="A24" s="76"/>
      <c r="B24" s="73"/>
      <c r="C24" s="73"/>
      <c r="D24" s="73"/>
      <c r="E24" s="73"/>
      <c r="F24" s="73"/>
      <c r="G24" s="74"/>
      <c r="H24" s="75"/>
    </row>
    <row r="25" spans="1:8" ht="9.75" thickBot="1" x14ac:dyDescent="0.2">
      <c r="A25" s="76"/>
      <c r="B25" s="73"/>
      <c r="C25" s="73"/>
      <c r="D25" s="73"/>
      <c r="E25" s="78" t="s">
        <v>188</v>
      </c>
      <c r="F25" s="73"/>
      <c r="G25" s="79">
        <v>5076.43</v>
      </c>
      <c r="H25" s="80">
        <v>100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85" t="s">
        <v>189</v>
      </c>
      <c r="B27" s="73"/>
      <c r="C27" s="73"/>
      <c r="D27" s="73"/>
      <c r="E27" s="73"/>
      <c r="F27" s="73"/>
      <c r="G27" s="74"/>
      <c r="H27" s="75"/>
    </row>
    <row r="28" spans="1:8" x14ac:dyDescent="0.15">
      <c r="A28" s="76">
        <v>1</v>
      </c>
      <c r="B28" s="73" t="s">
        <v>1854</v>
      </c>
      <c r="C28" s="73"/>
      <c r="D28" s="73"/>
      <c r="E28" s="73"/>
      <c r="F28" s="73"/>
      <c r="G28" s="74"/>
      <c r="H28" s="75"/>
    </row>
    <row r="29" spans="1:8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76">
        <v>2</v>
      </c>
      <c r="B30" s="73" t="s">
        <v>191</v>
      </c>
      <c r="C30" s="73"/>
      <c r="D30" s="73"/>
      <c r="E30" s="73"/>
      <c r="F30" s="73"/>
      <c r="G30" s="74"/>
      <c r="H30" s="75"/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3</v>
      </c>
      <c r="B32" s="73" t="s">
        <v>193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 t="s">
        <v>194</v>
      </c>
      <c r="C33" s="73"/>
      <c r="D33" s="73"/>
      <c r="E33" s="73"/>
      <c r="F33" s="73"/>
      <c r="G33" s="74"/>
      <c r="H33" s="75"/>
    </row>
    <row r="34" spans="1:8" x14ac:dyDescent="0.15">
      <c r="A34" s="59"/>
      <c r="B34" s="60" t="s">
        <v>195</v>
      </c>
      <c r="C34" s="60"/>
      <c r="D34" s="60"/>
      <c r="E34" s="60"/>
      <c r="F34" s="60"/>
      <c r="G34" s="61"/>
      <c r="H34" s="62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7" sqref="G7:G14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1846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336</v>
      </c>
      <c r="D6" s="73" t="s">
        <v>1847</v>
      </c>
      <c r="E6" s="73" t="s">
        <v>666</v>
      </c>
      <c r="F6" s="73">
        <v>500</v>
      </c>
      <c r="G6" s="74">
        <v>2728.4700000000003</v>
      </c>
      <c r="H6" s="75">
        <v>14.760000000000002</v>
      </c>
    </row>
    <row r="7" spans="1:8" x14ac:dyDescent="0.15">
      <c r="A7" s="76"/>
      <c r="B7" s="77">
        <v>8.2799999999999999E-2</v>
      </c>
      <c r="C7" s="73" t="s">
        <v>311</v>
      </c>
      <c r="D7" s="73" t="s">
        <v>312</v>
      </c>
      <c r="E7" s="73" t="s">
        <v>169</v>
      </c>
      <c r="F7" s="73">
        <v>240</v>
      </c>
      <c r="G7" s="74">
        <v>2439.7200000000003</v>
      </c>
      <c r="H7" s="75">
        <v>13.200000000000001</v>
      </c>
    </row>
    <row r="8" spans="1:8" x14ac:dyDescent="0.15">
      <c r="A8" s="76"/>
      <c r="B8" s="77">
        <v>8.1799999999999998E-2</v>
      </c>
      <c r="C8" s="73" t="s">
        <v>487</v>
      </c>
      <c r="D8" s="73" t="s">
        <v>1079</v>
      </c>
      <c r="E8" s="73" t="s">
        <v>1063</v>
      </c>
      <c r="F8" s="73">
        <v>240</v>
      </c>
      <c r="G8" s="74">
        <v>2406.92</v>
      </c>
      <c r="H8" s="75">
        <v>13.020000000000001</v>
      </c>
    </row>
    <row r="9" spans="1:8" x14ac:dyDescent="0.15">
      <c r="A9" s="76"/>
      <c r="B9" s="77">
        <v>8.3199999999999996E-2</v>
      </c>
      <c r="C9" s="73" t="s">
        <v>308</v>
      </c>
      <c r="D9" s="73" t="s">
        <v>309</v>
      </c>
      <c r="E9" s="73" t="s">
        <v>166</v>
      </c>
      <c r="F9" s="73">
        <v>230</v>
      </c>
      <c r="G9" s="74">
        <v>2329.59</v>
      </c>
      <c r="H9" s="75">
        <v>12.6</v>
      </c>
    </row>
    <row r="10" spans="1:8" x14ac:dyDescent="0.15">
      <c r="A10" s="76"/>
      <c r="B10" s="77">
        <v>8.4500000000000006E-2</v>
      </c>
      <c r="C10" s="73" t="s">
        <v>174</v>
      </c>
      <c r="D10" s="73" t="s">
        <v>1518</v>
      </c>
      <c r="E10" s="73" t="s">
        <v>169</v>
      </c>
      <c r="F10" s="73">
        <v>178</v>
      </c>
      <c r="G10" s="74">
        <v>1799.43</v>
      </c>
      <c r="H10" s="75">
        <v>9.73</v>
      </c>
    </row>
    <row r="11" spans="1:8" x14ac:dyDescent="0.15">
      <c r="A11" s="76"/>
      <c r="B11" s="77">
        <v>0.11</v>
      </c>
      <c r="C11" s="73" t="s">
        <v>474</v>
      </c>
      <c r="D11" s="73" t="s">
        <v>1848</v>
      </c>
      <c r="E11" s="73" t="s">
        <v>166</v>
      </c>
      <c r="F11" s="73">
        <v>150</v>
      </c>
      <c r="G11" s="74">
        <v>1597.51</v>
      </c>
      <c r="H11" s="75">
        <v>8.64</v>
      </c>
    </row>
    <row r="12" spans="1:8" x14ac:dyDescent="0.15">
      <c r="A12" s="76"/>
      <c r="B12" s="77">
        <v>8.2500000000000004E-2</v>
      </c>
      <c r="C12" s="73" t="s">
        <v>662</v>
      </c>
      <c r="D12" s="73" t="s">
        <v>1040</v>
      </c>
      <c r="E12" s="73" t="s">
        <v>169</v>
      </c>
      <c r="F12" s="73">
        <v>130</v>
      </c>
      <c r="G12" s="74">
        <v>1307.6000000000001</v>
      </c>
      <c r="H12" s="75">
        <v>7.07</v>
      </c>
    </row>
    <row r="13" spans="1:8" x14ac:dyDescent="0.15">
      <c r="A13" s="76"/>
      <c r="B13" s="77">
        <v>8.3500000000000005E-2</v>
      </c>
      <c r="C13" s="73" t="s">
        <v>152</v>
      </c>
      <c r="D13" s="73" t="s">
        <v>1023</v>
      </c>
      <c r="E13" s="73" t="s">
        <v>303</v>
      </c>
      <c r="F13" s="73">
        <v>35</v>
      </c>
      <c r="G13" s="74">
        <v>352.7</v>
      </c>
      <c r="H13" s="75">
        <v>1.9100000000000001</v>
      </c>
    </row>
    <row r="14" spans="1:8" x14ac:dyDescent="0.15">
      <c r="A14" s="76"/>
      <c r="B14" s="77">
        <v>9.2499999999999999E-2</v>
      </c>
      <c r="C14" s="73" t="s">
        <v>331</v>
      </c>
      <c r="D14" s="73" t="s">
        <v>1340</v>
      </c>
      <c r="E14" s="73" t="s">
        <v>169</v>
      </c>
      <c r="F14" s="73">
        <v>16</v>
      </c>
      <c r="G14" s="74">
        <v>162.53</v>
      </c>
      <c r="H14" s="75">
        <v>0.88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15124.47</v>
      </c>
      <c r="H15" s="80">
        <v>81.81</v>
      </c>
    </row>
    <row r="16" spans="1:8" ht="15.75" thickTop="1" x14ac:dyDescent="0.25">
      <c r="A16" s="76"/>
      <c r="B16" s="123" t="s">
        <v>179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124" t="s">
        <v>8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77">
        <v>9.1999999999999998E-2</v>
      </c>
      <c r="C18" s="73" t="s">
        <v>314</v>
      </c>
      <c r="D18" s="73" t="s">
        <v>1849</v>
      </c>
      <c r="E18" s="73" t="s">
        <v>182</v>
      </c>
      <c r="F18" s="73">
        <v>3000000</v>
      </c>
      <c r="G18" s="74">
        <v>3128.54</v>
      </c>
      <c r="H18" s="75">
        <v>16.920000000000002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3128.54</v>
      </c>
      <c r="H19" s="80">
        <v>16.920000000000002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82" t="s">
        <v>187</v>
      </c>
      <c r="B22" s="73"/>
      <c r="C22" s="73"/>
      <c r="D22" s="73"/>
      <c r="E22" s="73"/>
      <c r="F22" s="73"/>
      <c r="G22" s="83">
        <v>236.29</v>
      </c>
      <c r="H22" s="84">
        <v>1.27</v>
      </c>
    </row>
    <row r="23" spans="1:8" x14ac:dyDescent="0.15">
      <c r="A23" s="76"/>
      <c r="B23" s="73"/>
      <c r="C23" s="73"/>
      <c r="D23" s="73"/>
      <c r="E23" s="73"/>
      <c r="F23" s="73"/>
      <c r="G23" s="74"/>
      <c r="H23" s="75"/>
    </row>
    <row r="24" spans="1:8" ht="9.75" thickBot="1" x14ac:dyDescent="0.2">
      <c r="A24" s="76"/>
      <c r="B24" s="73"/>
      <c r="C24" s="73"/>
      <c r="D24" s="73"/>
      <c r="E24" s="78" t="s">
        <v>188</v>
      </c>
      <c r="F24" s="73"/>
      <c r="G24" s="79">
        <v>18489.3</v>
      </c>
      <c r="H24" s="80">
        <v>100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5" t="s">
        <v>189</v>
      </c>
      <c r="B26" s="73"/>
      <c r="C26" s="73"/>
      <c r="D26" s="73"/>
      <c r="E26" s="73"/>
      <c r="F26" s="73"/>
      <c r="G26" s="74"/>
      <c r="H26" s="75"/>
    </row>
    <row r="27" spans="1:8" x14ac:dyDescent="0.15">
      <c r="A27" s="76">
        <v>1</v>
      </c>
      <c r="B27" s="73" t="s">
        <v>1850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2</v>
      </c>
      <c r="B29" s="73" t="s">
        <v>191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3</v>
      </c>
      <c r="B31" s="73" t="s">
        <v>193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 t="s">
        <v>194</v>
      </c>
      <c r="C32" s="73"/>
      <c r="D32" s="73"/>
      <c r="E32" s="73"/>
      <c r="F32" s="73"/>
      <c r="G32" s="74"/>
      <c r="H32" s="75"/>
    </row>
    <row r="33" spans="1:8" x14ac:dyDescent="0.15">
      <c r="A33" s="59"/>
      <c r="B33" s="60" t="s">
        <v>195</v>
      </c>
      <c r="C33" s="60"/>
      <c r="D33" s="60"/>
      <c r="E33" s="60"/>
      <c r="F33" s="60"/>
      <c r="G33" s="61"/>
      <c r="H33" s="62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7" sqref="G7:G15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1841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336</v>
      </c>
      <c r="D6" s="73" t="s">
        <v>1842</v>
      </c>
      <c r="E6" s="73" t="s">
        <v>166</v>
      </c>
      <c r="F6" s="73">
        <v>320</v>
      </c>
      <c r="G6" s="74">
        <v>1776</v>
      </c>
      <c r="H6" s="75">
        <v>15.09</v>
      </c>
    </row>
    <row r="7" spans="1:8" x14ac:dyDescent="0.15">
      <c r="A7" s="76"/>
      <c r="B7" s="77">
        <v>8.4000000000000005E-2</v>
      </c>
      <c r="C7" s="73" t="s">
        <v>58</v>
      </c>
      <c r="D7" s="73" t="s">
        <v>1078</v>
      </c>
      <c r="E7" s="73" t="s">
        <v>169</v>
      </c>
      <c r="F7" s="73">
        <v>150</v>
      </c>
      <c r="G7" s="74">
        <v>1527.84</v>
      </c>
      <c r="H7" s="75">
        <v>12.98</v>
      </c>
    </row>
    <row r="8" spans="1:8" x14ac:dyDescent="0.15">
      <c r="A8" s="76"/>
      <c r="B8" s="77">
        <v>8.2799999999999999E-2</v>
      </c>
      <c r="C8" s="73" t="s">
        <v>311</v>
      </c>
      <c r="D8" s="73" t="s">
        <v>312</v>
      </c>
      <c r="E8" s="73" t="s">
        <v>169</v>
      </c>
      <c r="F8" s="73">
        <v>150</v>
      </c>
      <c r="G8" s="74">
        <v>1524.83</v>
      </c>
      <c r="H8" s="75">
        <v>12.950000000000001</v>
      </c>
    </row>
    <row r="9" spans="1:8" x14ac:dyDescent="0.15">
      <c r="A9" s="76"/>
      <c r="B9" s="77">
        <v>8.3199999999999996E-2</v>
      </c>
      <c r="C9" s="73" t="s">
        <v>308</v>
      </c>
      <c r="D9" s="73" t="s">
        <v>309</v>
      </c>
      <c r="E9" s="73" t="s">
        <v>166</v>
      </c>
      <c r="F9" s="73">
        <v>150</v>
      </c>
      <c r="G9" s="74">
        <v>1519.3</v>
      </c>
      <c r="H9" s="75">
        <v>12.91</v>
      </c>
    </row>
    <row r="10" spans="1:8" x14ac:dyDescent="0.15">
      <c r="A10" s="76"/>
      <c r="B10" s="77">
        <v>8.2500000000000004E-2</v>
      </c>
      <c r="C10" s="73" t="s">
        <v>487</v>
      </c>
      <c r="D10" s="73" t="s">
        <v>1843</v>
      </c>
      <c r="E10" s="73" t="s">
        <v>1063</v>
      </c>
      <c r="F10" s="73">
        <v>150</v>
      </c>
      <c r="G10" s="74">
        <v>1505.76</v>
      </c>
      <c r="H10" s="75">
        <v>12.790000000000001</v>
      </c>
    </row>
    <row r="11" spans="1:8" x14ac:dyDescent="0.15">
      <c r="A11" s="76"/>
      <c r="B11" s="77">
        <v>8.3500000000000005E-2</v>
      </c>
      <c r="C11" s="73" t="s">
        <v>152</v>
      </c>
      <c r="D11" s="73" t="s">
        <v>1023</v>
      </c>
      <c r="E11" s="73" t="s">
        <v>303</v>
      </c>
      <c r="F11" s="73">
        <v>115</v>
      </c>
      <c r="G11" s="74">
        <v>1158.8600000000001</v>
      </c>
      <c r="H11" s="75">
        <v>9.85</v>
      </c>
    </row>
    <row r="12" spans="1:8" x14ac:dyDescent="0.15">
      <c r="A12" s="76"/>
      <c r="B12" s="77">
        <v>8.2500000000000004E-2</v>
      </c>
      <c r="C12" s="73" t="s">
        <v>662</v>
      </c>
      <c r="D12" s="73" t="s">
        <v>1040</v>
      </c>
      <c r="E12" s="73" t="s">
        <v>169</v>
      </c>
      <c r="F12" s="73">
        <v>100</v>
      </c>
      <c r="G12" s="74">
        <v>1005.85</v>
      </c>
      <c r="H12" s="75">
        <v>8.5500000000000007</v>
      </c>
    </row>
    <row r="13" spans="1:8" x14ac:dyDescent="0.15">
      <c r="A13" s="76"/>
      <c r="B13" s="77">
        <v>8.2500000000000004E-2</v>
      </c>
      <c r="C13" s="73" t="s">
        <v>982</v>
      </c>
      <c r="D13" s="73" t="s">
        <v>1409</v>
      </c>
      <c r="E13" s="73" t="s">
        <v>169</v>
      </c>
      <c r="F13" s="73">
        <v>90</v>
      </c>
      <c r="G13" s="74">
        <v>915.7</v>
      </c>
      <c r="H13" s="75">
        <v>7.7800000000000011</v>
      </c>
    </row>
    <row r="14" spans="1:8" x14ac:dyDescent="0.15">
      <c r="A14" s="76"/>
      <c r="B14" s="77">
        <v>9.8430000000000004E-2</v>
      </c>
      <c r="C14" s="73" t="s">
        <v>1073</v>
      </c>
      <c r="D14" s="73" t="s">
        <v>1844</v>
      </c>
      <c r="E14" s="73" t="s">
        <v>989</v>
      </c>
      <c r="F14" s="73">
        <v>170</v>
      </c>
      <c r="G14" s="74">
        <v>179.98</v>
      </c>
      <c r="H14" s="75">
        <v>1.53</v>
      </c>
    </row>
    <row r="15" spans="1:8" x14ac:dyDescent="0.15">
      <c r="A15" s="76"/>
      <c r="B15" s="77">
        <v>8.4500000000000006E-2</v>
      </c>
      <c r="C15" s="73" t="s">
        <v>174</v>
      </c>
      <c r="D15" s="73" t="s">
        <v>1518</v>
      </c>
      <c r="E15" s="73" t="s">
        <v>169</v>
      </c>
      <c r="F15" s="73">
        <v>12</v>
      </c>
      <c r="G15" s="74">
        <v>121.31</v>
      </c>
      <c r="H15" s="75">
        <v>1.03</v>
      </c>
    </row>
    <row r="16" spans="1:8" x14ac:dyDescent="0.15">
      <c r="A16" s="76"/>
      <c r="B16" s="81" t="s">
        <v>335</v>
      </c>
      <c r="C16" s="73" t="s">
        <v>982</v>
      </c>
      <c r="D16" s="73" t="s">
        <v>1462</v>
      </c>
      <c r="E16" s="73" t="s">
        <v>169</v>
      </c>
      <c r="F16" s="73">
        <v>500</v>
      </c>
      <c r="G16" s="74">
        <v>88.56</v>
      </c>
      <c r="H16" s="75">
        <v>0.75000000000000011</v>
      </c>
    </row>
    <row r="17" spans="1:8" ht="9.75" thickBot="1" x14ac:dyDescent="0.2">
      <c r="A17" s="76"/>
      <c r="B17" s="73"/>
      <c r="C17" s="73"/>
      <c r="D17" s="73"/>
      <c r="E17" s="78" t="s">
        <v>154</v>
      </c>
      <c r="F17" s="73"/>
      <c r="G17" s="79">
        <v>11323.99</v>
      </c>
      <c r="H17" s="80">
        <v>96.21</v>
      </c>
    </row>
    <row r="18" spans="1:8" ht="9.75" thickTop="1" x14ac:dyDescent="0.15">
      <c r="A18" s="76"/>
      <c r="B18" s="73"/>
      <c r="C18" s="73"/>
      <c r="D18" s="73"/>
      <c r="E18" s="73"/>
      <c r="F18" s="73"/>
      <c r="G18" s="74"/>
      <c r="H18" s="75"/>
    </row>
    <row r="19" spans="1:8" x14ac:dyDescent="0.15">
      <c r="A19" s="76"/>
      <c r="B19" s="81" t="s">
        <v>9</v>
      </c>
      <c r="C19" s="73" t="s">
        <v>186</v>
      </c>
      <c r="D19" s="73"/>
      <c r="E19" s="73" t="s">
        <v>9</v>
      </c>
      <c r="F19" s="73"/>
      <c r="G19" s="74">
        <v>36</v>
      </c>
      <c r="H19" s="75">
        <v>0.31000000000000005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36</v>
      </c>
      <c r="H20" s="80">
        <v>0.31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82" t="s">
        <v>187</v>
      </c>
      <c r="B22" s="73"/>
      <c r="C22" s="73"/>
      <c r="D22" s="73"/>
      <c r="E22" s="73"/>
      <c r="F22" s="73"/>
      <c r="G22" s="83">
        <v>410.55</v>
      </c>
      <c r="H22" s="84">
        <v>3.48</v>
      </c>
    </row>
    <row r="23" spans="1:8" x14ac:dyDescent="0.15">
      <c r="A23" s="76"/>
      <c r="B23" s="73"/>
      <c r="C23" s="73"/>
      <c r="D23" s="73"/>
      <c r="E23" s="73"/>
      <c r="F23" s="73"/>
      <c r="G23" s="74"/>
      <c r="H23" s="75"/>
    </row>
    <row r="24" spans="1:8" ht="9.75" thickBot="1" x14ac:dyDescent="0.2">
      <c r="A24" s="76"/>
      <c r="B24" s="73"/>
      <c r="C24" s="73"/>
      <c r="D24" s="73"/>
      <c r="E24" s="78" t="s">
        <v>188</v>
      </c>
      <c r="F24" s="73"/>
      <c r="G24" s="79">
        <v>11770.54</v>
      </c>
      <c r="H24" s="80">
        <v>100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5" t="s">
        <v>189</v>
      </c>
      <c r="B26" s="73"/>
      <c r="C26" s="73"/>
      <c r="D26" s="73"/>
      <c r="E26" s="73"/>
      <c r="F26" s="73"/>
      <c r="G26" s="74"/>
      <c r="H26" s="75"/>
    </row>
    <row r="27" spans="1:8" x14ac:dyDescent="0.15">
      <c r="A27" s="76">
        <v>1</v>
      </c>
      <c r="B27" s="73" t="s">
        <v>1845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2</v>
      </c>
      <c r="B29" s="73" t="s">
        <v>191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3</v>
      </c>
      <c r="B31" s="73" t="s">
        <v>193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 t="s">
        <v>194</v>
      </c>
      <c r="C32" s="73"/>
      <c r="D32" s="73"/>
      <c r="E32" s="73"/>
      <c r="F32" s="73"/>
      <c r="G32" s="74"/>
      <c r="H32" s="75"/>
    </row>
    <row r="33" spans="1:8" x14ac:dyDescent="0.15">
      <c r="A33" s="59"/>
      <c r="B33" s="60" t="s">
        <v>195</v>
      </c>
      <c r="C33" s="60"/>
      <c r="D33" s="60"/>
      <c r="E33" s="60"/>
      <c r="F33" s="60"/>
      <c r="G33" s="61"/>
      <c r="H33" s="6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35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1834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8.1799999999999998E-2</v>
      </c>
      <c r="C6" s="73" t="s">
        <v>487</v>
      </c>
      <c r="D6" s="73" t="s">
        <v>1079</v>
      </c>
      <c r="E6" s="73" t="s">
        <v>1063</v>
      </c>
      <c r="F6" s="73">
        <v>500</v>
      </c>
      <c r="G6" s="74">
        <v>5014.42</v>
      </c>
      <c r="H6" s="75">
        <v>13.530000000000001</v>
      </c>
    </row>
    <row r="7" spans="1:8" x14ac:dyDescent="0.15">
      <c r="A7" s="76"/>
      <c r="B7" s="77">
        <v>8.6699999999999999E-2</v>
      </c>
      <c r="C7" s="73" t="s">
        <v>152</v>
      </c>
      <c r="D7" s="73" t="s">
        <v>1835</v>
      </c>
      <c r="E7" s="73" t="s">
        <v>303</v>
      </c>
      <c r="F7" s="73">
        <v>480</v>
      </c>
      <c r="G7" s="74">
        <v>4872.12</v>
      </c>
      <c r="H7" s="75">
        <v>13.140000000000002</v>
      </c>
    </row>
    <row r="8" spans="1:8" x14ac:dyDescent="0.15">
      <c r="A8" s="76"/>
      <c r="B8" s="77">
        <v>8.1699999999999995E-2</v>
      </c>
      <c r="C8" s="73" t="s">
        <v>311</v>
      </c>
      <c r="D8" s="73" t="s">
        <v>1048</v>
      </c>
      <c r="E8" s="73" t="s">
        <v>169</v>
      </c>
      <c r="F8" s="73">
        <v>480</v>
      </c>
      <c r="G8" s="74">
        <v>4868.53</v>
      </c>
      <c r="H8" s="75">
        <v>13.140000000000002</v>
      </c>
    </row>
    <row r="9" spans="1:8" x14ac:dyDescent="0.15">
      <c r="A9" s="76"/>
      <c r="B9" s="77">
        <v>8.3199999999999996E-2</v>
      </c>
      <c r="C9" s="73" t="s">
        <v>308</v>
      </c>
      <c r="D9" s="73" t="s">
        <v>309</v>
      </c>
      <c r="E9" s="73" t="s">
        <v>166</v>
      </c>
      <c r="F9" s="73">
        <v>460</v>
      </c>
      <c r="G9" s="74">
        <v>4659.18</v>
      </c>
      <c r="H9" s="75">
        <v>12.57</v>
      </c>
    </row>
    <row r="10" spans="1:8" x14ac:dyDescent="0.15">
      <c r="A10" s="76"/>
      <c r="B10" s="77">
        <v>8.7999999999999995E-2</v>
      </c>
      <c r="C10" s="73" t="s">
        <v>1359</v>
      </c>
      <c r="D10" s="73" t="s">
        <v>1836</v>
      </c>
      <c r="E10" s="73" t="s">
        <v>160</v>
      </c>
      <c r="F10" s="73">
        <v>350</v>
      </c>
      <c r="G10" s="74">
        <v>3543.88</v>
      </c>
      <c r="H10" s="75">
        <v>9.56</v>
      </c>
    </row>
    <row r="11" spans="1:8" x14ac:dyDescent="0.15">
      <c r="A11" s="76"/>
      <c r="B11" s="77">
        <v>8.1900000000000001E-2</v>
      </c>
      <c r="C11" s="73" t="s">
        <v>982</v>
      </c>
      <c r="D11" s="73" t="s">
        <v>1619</v>
      </c>
      <c r="E11" s="73" t="s">
        <v>169</v>
      </c>
      <c r="F11" s="73">
        <v>340</v>
      </c>
      <c r="G11" s="74">
        <v>3449.83</v>
      </c>
      <c r="H11" s="75">
        <v>9.31</v>
      </c>
    </row>
    <row r="12" spans="1:8" x14ac:dyDescent="0.15">
      <c r="A12" s="76"/>
      <c r="B12" s="77">
        <v>8.8099999999999998E-2</v>
      </c>
      <c r="C12" s="73" t="s">
        <v>1355</v>
      </c>
      <c r="D12" s="73" t="s">
        <v>1837</v>
      </c>
      <c r="E12" s="73" t="s">
        <v>1155</v>
      </c>
      <c r="F12" s="73">
        <v>120</v>
      </c>
      <c r="G12" s="74">
        <v>3045.06</v>
      </c>
      <c r="H12" s="75">
        <v>8.2200000000000006</v>
      </c>
    </row>
    <row r="13" spans="1:8" x14ac:dyDescent="0.15">
      <c r="A13" s="76"/>
      <c r="B13" s="77">
        <v>8.77E-2</v>
      </c>
      <c r="C13" s="73" t="s">
        <v>304</v>
      </c>
      <c r="D13" s="73" t="s">
        <v>1838</v>
      </c>
      <c r="E13" s="73" t="s">
        <v>169</v>
      </c>
      <c r="F13" s="73">
        <v>200</v>
      </c>
      <c r="G13" s="74">
        <v>2024.39</v>
      </c>
      <c r="H13" s="75">
        <v>5.46</v>
      </c>
    </row>
    <row r="14" spans="1:8" x14ac:dyDescent="0.15">
      <c r="A14" s="76"/>
      <c r="B14" s="77">
        <v>8.4000000000000005E-2</v>
      </c>
      <c r="C14" s="73" t="s">
        <v>58</v>
      </c>
      <c r="D14" s="73" t="s">
        <v>1078</v>
      </c>
      <c r="E14" s="73" t="s">
        <v>169</v>
      </c>
      <c r="F14" s="73">
        <v>20</v>
      </c>
      <c r="G14" s="74">
        <v>203.71</v>
      </c>
      <c r="H14" s="75">
        <v>0.55000000000000004</v>
      </c>
    </row>
    <row r="15" spans="1:8" x14ac:dyDescent="0.15">
      <c r="A15" s="76"/>
      <c r="B15" s="77">
        <v>9.8430000000000004E-2</v>
      </c>
      <c r="C15" s="73" t="s">
        <v>1073</v>
      </c>
      <c r="D15" s="73" t="s">
        <v>1839</v>
      </c>
      <c r="E15" s="73" t="s">
        <v>989</v>
      </c>
      <c r="F15" s="73">
        <v>170</v>
      </c>
      <c r="G15" s="74">
        <v>179.52</v>
      </c>
      <c r="H15" s="75">
        <v>0.48000000000000004</v>
      </c>
    </row>
    <row r="16" spans="1:8" ht="9.75" thickBot="1" x14ac:dyDescent="0.2">
      <c r="A16" s="76"/>
      <c r="B16" s="73"/>
      <c r="C16" s="73"/>
      <c r="D16" s="73"/>
      <c r="E16" s="78" t="s">
        <v>154</v>
      </c>
      <c r="F16" s="73"/>
      <c r="G16" s="79">
        <v>31860.639999999999</v>
      </c>
      <c r="H16" s="80">
        <v>85.96</v>
      </c>
    </row>
    <row r="17" spans="1:8" ht="9.75" thickTop="1" x14ac:dyDescent="0.15">
      <c r="A17" s="76"/>
      <c r="B17" s="123" t="s">
        <v>179</v>
      </c>
      <c r="C17" s="125"/>
      <c r="D17" s="73"/>
      <c r="E17" s="73"/>
      <c r="F17" s="73"/>
      <c r="G17" s="74"/>
      <c r="H17" s="75"/>
    </row>
    <row r="18" spans="1:8" ht="15" x14ac:dyDescent="0.25">
      <c r="A18" s="76"/>
      <c r="B18" s="124" t="s">
        <v>8</v>
      </c>
      <c r="C18" s="122"/>
      <c r="D18" s="73"/>
      <c r="E18" s="73"/>
      <c r="F18" s="73"/>
      <c r="G18" s="74"/>
      <c r="H18" s="75"/>
    </row>
    <row r="19" spans="1:8" x14ac:dyDescent="0.15">
      <c r="A19" s="76"/>
      <c r="B19" s="77">
        <v>9.5899999999999999E-2</v>
      </c>
      <c r="C19" s="73" t="s">
        <v>314</v>
      </c>
      <c r="D19" s="73" t="s">
        <v>1417</v>
      </c>
      <c r="E19" s="73" t="s">
        <v>182</v>
      </c>
      <c r="F19" s="73">
        <v>2500000</v>
      </c>
      <c r="G19" s="74">
        <v>2606.5</v>
      </c>
      <c r="H19" s="75">
        <v>7.03</v>
      </c>
    </row>
    <row r="20" spans="1:8" x14ac:dyDescent="0.15">
      <c r="A20" s="76"/>
      <c r="B20" s="77">
        <v>9.4E-2</v>
      </c>
      <c r="C20" s="73" t="s">
        <v>314</v>
      </c>
      <c r="D20" s="73" t="s">
        <v>1419</v>
      </c>
      <c r="E20" s="73" t="s">
        <v>182</v>
      </c>
      <c r="F20" s="73">
        <v>800000</v>
      </c>
      <c r="G20" s="74">
        <v>831.72</v>
      </c>
      <c r="H20" s="75">
        <v>2.2399999999999998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3438.22</v>
      </c>
      <c r="H21" s="80">
        <v>9.27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2" t="s">
        <v>187</v>
      </c>
      <c r="B24" s="73"/>
      <c r="C24" s="73"/>
      <c r="D24" s="73"/>
      <c r="E24" s="73"/>
      <c r="F24" s="73"/>
      <c r="G24" s="83">
        <v>1765.91</v>
      </c>
      <c r="H24" s="84">
        <v>4.7699999999999996</v>
      </c>
    </row>
    <row r="25" spans="1:8" x14ac:dyDescent="0.15">
      <c r="A25" s="76"/>
      <c r="B25" s="73"/>
      <c r="C25" s="73"/>
      <c r="D25" s="73"/>
      <c r="E25" s="73"/>
      <c r="F25" s="73"/>
      <c r="G25" s="74"/>
      <c r="H25" s="75"/>
    </row>
    <row r="26" spans="1:8" ht="9.75" thickBot="1" x14ac:dyDescent="0.2">
      <c r="A26" s="76"/>
      <c r="B26" s="73"/>
      <c r="C26" s="73"/>
      <c r="D26" s="73"/>
      <c r="E26" s="78" t="s">
        <v>188</v>
      </c>
      <c r="F26" s="73"/>
      <c r="G26" s="79">
        <v>37064.769999999997</v>
      </c>
      <c r="H26" s="80">
        <v>100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5" t="s">
        <v>189</v>
      </c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1</v>
      </c>
      <c r="B29" s="73" t="s">
        <v>1840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2</v>
      </c>
      <c r="B31" s="73" t="s">
        <v>191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3</v>
      </c>
      <c r="B33" s="73" t="s">
        <v>193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 t="s">
        <v>194</v>
      </c>
      <c r="C34" s="73"/>
      <c r="D34" s="73"/>
      <c r="E34" s="73"/>
      <c r="F34" s="73"/>
      <c r="G34" s="74"/>
      <c r="H34" s="75"/>
    </row>
    <row r="35" spans="1:8" x14ac:dyDescent="0.15">
      <c r="A35" s="59"/>
      <c r="B35" s="60" t="s">
        <v>195</v>
      </c>
      <c r="C35" s="60"/>
      <c r="D35" s="60"/>
      <c r="E35" s="60"/>
      <c r="F35" s="60"/>
      <c r="G35" s="61"/>
      <c r="H35" s="62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6" activeCellId="1" sqref="G14:G16 G6:G12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1828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8.4000000000000005E-2</v>
      </c>
      <c r="C6" s="73" t="s">
        <v>311</v>
      </c>
      <c r="D6" s="73" t="s">
        <v>1047</v>
      </c>
      <c r="E6" s="73" t="s">
        <v>169</v>
      </c>
      <c r="F6" s="73">
        <v>370</v>
      </c>
      <c r="G6" s="74">
        <v>3760.9900000000002</v>
      </c>
      <c r="H6" s="75">
        <v>13.26</v>
      </c>
    </row>
    <row r="7" spans="1:8" x14ac:dyDescent="0.15">
      <c r="A7" s="76"/>
      <c r="B7" s="77">
        <v>8.8999999999999996E-2</v>
      </c>
      <c r="C7" s="73" t="s">
        <v>1558</v>
      </c>
      <c r="D7" s="73" t="s">
        <v>1618</v>
      </c>
      <c r="E7" s="73" t="s">
        <v>160</v>
      </c>
      <c r="F7" s="73">
        <v>370</v>
      </c>
      <c r="G7" s="74">
        <v>3747.51</v>
      </c>
      <c r="H7" s="75">
        <v>13.209999999999999</v>
      </c>
    </row>
    <row r="8" spans="1:8" x14ac:dyDescent="0.15">
      <c r="A8" s="76"/>
      <c r="B8" s="77">
        <v>7.9500000000000001E-2</v>
      </c>
      <c r="C8" s="73" t="s">
        <v>487</v>
      </c>
      <c r="D8" s="73" t="s">
        <v>1062</v>
      </c>
      <c r="E8" s="73" t="s">
        <v>1063</v>
      </c>
      <c r="F8" s="73">
        <v>370</v>
      </c>
      <c r="G8" s="74">
        <v>3696.65</v>
      </c>
      <c r="H8" s="75">
        <v>13.040000000000001</v>
      </c>
    </row>
    <row r="9" spans="1:8" x14ac:dyDescent="0.15">
      <c r="A9" s="76"/>
      <c r="B9" s="77">
        <v>8.6999999999999994E-2</v>
      </c>
      <c r="C9" s="73" t="s">
        <v>174</v>
      </c>
      <c r="D9" s="73" t="s">
        <v>1829</v>
      </c>
      <c r="E9" s="73" t="s">
        <v>169</v>
      </c>
      <c r="F9" s="73">
        <v>320</v>
      </c>
      <c r="G9" s="74">
        <v>3252.36</v>
      </c>
      <c r="H9" s="75">
        <v>11.47</v>
      </c>
    </row>
    <row r="10" spans="1:8" x14ac:dyDescent="0.15">
      <c r="A10" s="76"/>
      <c r="B10" s="77">
        <v>8.4000000000000005E-2</v>
      </c>
      <c r="C10" s="73" t="s">
        <v>58</v>
      </c>
      <c r="D10" s="73" t="s">
        <v>1078</v>
      </c>
      <c r="E10" s="73" t="s">
        <v>169</v>
      </c>
      <c r="F10" s="73">
        <v>310</v>
      </c>
      <c r="G10" s="74">
        <v>3157.54</v>
      </c>
      <c r="H10" s="75">
        <v>11.13</v>
      </c>
    </row>
    <row r="11" spans="1:8" x14ac:dyDescent="0.15">
      <c r="A11" s="76"/>
      <c r="B11" s="77">
        <v>8.6999999999999994E-2</v>
      </c>
      <c r="C11" s="73" t="s">
        <v>225</v>
      </c>
      <c r="D11" s="73" t="s">
        <v>1830</v>
      </c>
      <c r="E11" s="73" t="s">
        <v>169</v>
      </c>
      <c r="F11" s="73">
        <v>300</v>
      </c>
      <c r="G11" s="74">
        <v>3068.53</v>
      </c>
      <c r="H11" s="75">
        <v>10.82</v>
      </c>
    </row>
    <row r="12" spans="1:8" x14ac:dyDescent="0.15">
      <c r="A12" s="76"/>
      <c r="B12" s="77">
        <v>8.2500000000000004E-2</v>
      </c>
      <c r="C12" s="73" t="s">
        <v>982</v>
      </c>
      <c r="D12" s="73" t="s">
        <v>1409</v>
      </c>
      <c r="E12" s="73" t="s">
        <v>169</v>
      </c>
      <c r="F12" s="73">
        <v>200</v>
      </c>
      <c r="G12" s="74">
        <v>2034.89</v>
      </c>
      <c r="H12" s="75">
        <v>7.1800000000000006</v>
      </c>
    </row>
    <row r="13" spans="1:8" x14ac:dyDescent="0.15">
      <c r="A13" s="76"/>
      <c r="B13" s="81" t="s">
        <v>335</v>
      </c>
      <c r="C13" s="73" t="s">
        <v>234</v>
      </c>
      <c r="D13" s="73" t="s">
        <v>1831</v>
      </c>
      <c r="E13" s="73" t="s">
        <v>1720</v>
      </c>
      <c r="F13" s="73">
        <v>130</v>
      </c>
      <c r="G13" s="74">
        <v>1475.79</v>
      </c>
      <c r="H13" s="75">
        <v>5.2</v>
      </c>
    </row>
    <row r="14" spans="1:8" x14ac:dyDescent="0.15">
      <c r="A14" s="76"/>
      <c r="B14" s="77">
        <v>8.6999999999999994E-2</v>
      </c>
      <c r="C14" s="73" t="s">
        <v>152</v>
      </c>
      <c r="D14" s="73" t="s">
        <v>1456</v>
      </c>
      <c r="E14" s="73" t="s">
        <v>1457</v>
      </c>
      <c r="F14" s="73">
        <v>140</v>
      </c>
      <c r="G14" s="74">
        <v>1414.8700000000001</v>
      </c>
      <c r="H14" s="75">
        <v>4.99</v>
      </c>
    </row>
    <row r="15" spans="1:8" x14ac:dyDescent="0.15">
      <c r="A15" s="76"/>
      <c r="B15" s="77">
        <v>8.1900000000000001E-2</v>
      </c>
      <c r="C15" s="73" t="s">
        <v>982</v>
      </c>
      <c r="D15" s="73" t="s">
        <v>1619</v>
      </c>
      <c r="E15" s="73" t="s">
        <v>169</v>
      </c>
      <c r="F15" s="73">
        <v>90</v>
      </c>
      <c r="G15" s="74">
        <v>913.19</v>
      </c>
      <c r="H15" s="75">
        <v>3.2199999999999998</v>
      </c>
    </row>
    <row r="16" spans="1:8" x14ac:dyDescent="0.15">
      <c r="A16" s="76"/>
      <c r="B16" s="77">
        <v>8.4000000000000005E-2</v>
      </c>
      <c r="C16" s="73" t="s">
        <v>174</v>
      </c>
      <c r="D16" s="73" t="s">
        <v>1832</v>
      </c>
      <c r="E16" s="73" t="s">
        <v>169</v>
      </c>
      <c r="F16" s="73">
        <v>30</v>
      </c>
      <c r="G16" s="74">
        <v>302.54000000000002</v>
      </c>
      <c r="H16" s="75">
        <v>1.07</v>
      </c>
    </row>
    <row r="17" spans="1:8" ht="9.75" thickBot="1" x14ac:dyDescent="0.2">
      <c r="A17" s="76"/>
      <c r="B17" s="73"/>
      <c r="C17" s="73"/>
      <c r="D17" s="73"/>
      <c r="E17" s="78" t="s">
        <v>154</v>
      </c>
      <c r="F17" s="73"/>
      <c r="G17" s="79">
        <v>26824.86</v>
      </c>
      <c r="H17" s="80">
        <v>94.59</v>
      </c>
    </row>
    <row r="18" spans="1:8" ht="9.75" thickTop="1" x14ac:dyDescent="0.15">
      <c r="A18" s="76"/>
      <c r="B18" s="73"/>
      <c r="C18" s="73"/>
      <c r="D18" s="73"/>
      <c r="E18" s="73"/>
      <c r="F18" s="73"/>
      <c r="G18" s="74"/>
      <c r="H18" s="75"/>
    </row>
    <row r="19" spans="1:8" x14ac:dyDescent="0.15">
      <c r="A19" s="76"/>
      <c r="B19" s="81" t="s">
        <v>9</v>
      </c>
      <c r="C19" s="73" t="s">
        <v>186</v>
      </c>
      <c r="D19" s="73"/>
      <c r="E19" s="73" t="s">
        <v>9</v>
      </c>
      <c r="F19" s="73"/>
      <c r="G19" s="74">
        <v>13</v>
      </c>
      <c r="H19" s="75">
        <v>0.05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13</v>
      </c>
      <c r="H20" s="80">
        <v>0.05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82" t="s">
        <v>187</v>
      </c>
      <c r="B22" s="73"/>
      <c r="C22" s="73"/>
      <c r="D22" s="73"/>
      <c r="E22" s="73"/>
      <c r="F22" s="73"/>
      <c r="G22" s="83">
        <v>1521.23</v>
      </c>
      <c r="H22" s="84">
        <v>5.36</v>
      </c>
    </row>
    <row r="23" spans="1:8" x14ac:dyDescent="0.15">
      <c r="A23" s="76"/>
      <c r="B23" s="73"/>
      <c r="C23" s="73"/>
      <c r="D23" s="73"/>
      <c r="E23" s="73"/>
      <c r="F23" s="73"/>
      <c r="G23" s="74"/>
      <c r="H23" s="75"/>
    </row>
    <row r="24" spans="1:8" ht="9.75" thickBot="1" x14ac:dyDescent="0.2">
      <c r="A24" s="76"/>
      <c r="B24" s="73"/>
      <c r="C24" s="73"/>
      <c r="D24" s="73"/>
      <c r="E24" s="78" t="s">
        <v>188</v>
      </c>
      <c r="F24" s="73"/>
      <c r="G24" s="79">
        <v>28359.09</v>
      </c>
      <c r="H24" s="80">
        <v>100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5" t="s">
        <v>189</v>
      </c>
      <c r="B26" s="73"/>
      <c r="C26" s="73"/>
      <c r="D26" s="73"/>
      <c r="E26" s="73"/>
      <c r="F26" s="73"/>
      <c r="G26" s="74"/>
      <c r="H26" s="75"/>
    </row>
    <row r="27" spans="1:8" x14ac:dyDescent="0.15">
      <c r="A27" s="76">
        <v>1</v>
      </c>
      <c r="B27" s="73" t="s">
        <v>1833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2</v>
      </c>
      <c r="B29" s="73" t="s">
        <v>191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3</v>
      </c>
      <c r="B31" s="73" t="s">
        <v>193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 t="s">
        <v>194</v>
      </c>
      <c r="C32" s="73"/>
      <c r="D32" s="73"/>
      <c r="E32" s="73"/>
      <c r="F32" s="73"/>
      <c r="G32" s="74"/>
      <c r="H32" s="75"/>
    </row>
    <row r="33" spans="1:8" x14ac:dyDescent="0.15">
      <c r="A33" s="59"/>
      <c r="B33" s="60" t="s">
        <v>195</v>
      </c>
      <c r="C33" s="60"/>
      <c r="D33" s="60"/>
      <c r="E33" s="60"/>
      <c r="F33" s="60"/>
      <c r="G33" s="61"/>
      <c r="H33" s="6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2" sqref="J22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0" width="9.140625" style="55"/>
    <col min="11" max="11" width="10.42578125" style="55" bestFit="1" customWidth="1"/>
    <col min="12" max="16384" width="9.140625" style="55"/>
  </cols>
  <sheetData>
    <row r="1" spans="1:8" x14ac:dyDescent="0.15">
      <c r="A1" s="64"/>
      <c r="B1" s="65"/>
      <c r="C1" s="66" t="s">
        <v>1821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8.4000000000000005E-2</v>
      </c>
      <c r="C6" s="73" t="s">
        <v>311</v>
      </c>
      <c r="D6" s="73" t="s">
        <v>1046</v>
      </c>
      <c r="E6" s="73" t="s">
        <v>169</v>
      </c>
      <c r="F6" s="73">
        <v>150</v>
      </c>
      <c r="G6" s="74">
        <v>1525.01</v>
      </c>
      <c r="H6" s="75">
        <v>12.920000000000002</v>
      </c>
    </row>
    <row r="7" spans="1:8" x14ac:dyDescent="0.15">
      <c r="A7" s="76"/>
      <c r="B7" s="77">
        <v>8.9499999999999996E-2</v>
      </c>
      <c r="C7" s="73" t="s">
        <v>308</v>
      </c>
      <c r="D7" s="73" t="s">
        <v>1346</v>
      </c>
      <c r="E7" s="73" t="s">
        <v>166</v>
      </c>
      <c r="F7" s="73">
        <v>140</v>
      </c>
      <c r="G7" s="74">
        <v>1427.71</v>
      </c>
      <c r="H7" s="75">
        <v>12.100000000000001</v>
      </c>
    </row>
    <row r="8" spans="1:8" x14ac:dyDescent="0.15">
      <c r="A8" s="76"/>
      <c r="B8" s="81" t="s">
        <v>335</v>
      </c>
      <c r="C8" s="73" t="s">
        <v>234</v>
      </c>
      <c r="D8" s="73" t="s">
        <v>1822</v>
      </c>
      <c r="E8" s="73" t="s">
        <v>1720</v>
      </c>
      <c r="F8" s="73">
        <v>100</v>
      </c>
      <c r="G8" s="74">
        <v>1142.45</v>
      </c>
      <c r="H8" s="75">
        <v>9.6800000000000015</v>
      </c>
    </row>
    <row r="9" spans="1:8" x14ac:dyDescent="0.15">
      <c r="A9" s="76"/>
      <c r="B9" s="77">
        <v>8.2500000000000004E-2</v>
      </c>
      <c r="C9" s="73" t="s">
        <v>982</v>
      </c>
      <c r="D9" s="73" t="s">
        <v>1409</v>
      </c>
      <c r="E9" s="73" t="s">
        <v>169</v>
      </c>
      <c r="F9" s="73">
        <v>100</v>
      </c>
      <c r="G9" s="74">
        <v>1017.45</v>
      </c>
      <c r="H9" s="75">
        <v>8.6199999999999992</v>
      </c>
    </row>
    <row r="10" spans="1:8" x14ac:dyDescent="0.15">
      <c r="A10" s="76"/>
      <c r="B10" s="77">
        <v>8.9099999999999999E-2</v>
      </c>
      <c r="C10" s="73" t="s">
        <v>1355</v>
      </c>
      <c r="D10" s="73" t="s">
        <v>1823</v>
      </c>
      <c r="E10" s="73" t="s">
        <v>1155</v>
      </c>
      <c r="F10" s="73">
        <v>40</v>
      </c>
      <c r="G10" s="74">
        <v>1015.15</v>
      </c>
      <c r="H10" s="75">
        <v>8.6000000000000014</v>
      </c>
    </row>
    <row r="11" spans="1:8" x14ac:dyDescent="0.15">
      <c r="A11" s="76"/>
      <c r="B11" s="77">
        <v>8.6999999999999994E-2</v>
      </c>
      <c r="C11" s="73" t="s">
        <v>152</v>
      </c>
      <c r="D11" s="73" t="s">
        <v>1456</v>
      </c>
      <c r="E11" s="73" t="s">
        <v>1457</v>
      </c>
      <c r="F11" s="73">
        <v>100</v>
      </c>
      <c r="G11" s="74">
        <v>1010.62</v>
      </c>
      <c r="H11" s="75">
        <v>8.56</v>
      </c>
    </row>
    <row r="12" spans="1:8" x14ac:dyDescent="0.15">
      <c r="A12" s="76"/>
      <c r="B12" s="77">
        <v>8.4099999999999994E-2</v>
      </c>
      <c r="C12" s="73" t="s">
        <v>48</v>
      </c>
      <c r="D12" s="73" t="s">
        <v>1448</v>
      </c>
      <c r="E12" s="73" t="s">
        <v>169</v>
      </c>
      <c r="F12" s="73">
        <v>200</v>
      </c>
      <c r="G12" s="74">
        <v>1009.4300000000001</v>
      </c>
      <c r="H12" s="75">
        <v>8.5500000000000007</v>
      </c>
    </row>
    <row r="13" spans="1:8" x14ac:dyDescent="0.15">
      <c r="A13" s="76"/>
      <c r="B13" s="77">
        <v>8.3500000000000005E-2</v>
      </c>
      <c r="C13" s="73" t="s">
        <v>487</v>
      </c>
      <c r="D13" s="73" t="s">
        <v>1824</v>
      </c>
      <c r="E13" s="73" t="s">
        <v>1063</v>
      </c>
      <c r="F13" s="73">
        <v>100</v>
      </c>
      <c r="G13" s="74">
        <v>1004.82</v>
      </c>
      <c r="H13" s="75">
        <v>8.52</v>
      </c>
    </row>
    <row r="14" spans="1:8" x14ac:dyDescent="0.15">
      <c r="A14" s="76"/>
      <c r="B14" s="77">
        <v>8.1900000000000001E-2</v>
      </c>
      <c r="C14" s="73" t="s">
        <v>982</v>
      </c>
      <c r="D14" s="73" t="s">
        <v>1619</v>
      </c>
      <c r="E14" s="73" t="s">
        <v>169</v>
      </c>
      <c r="F14" s="73">
        <v>50</v>
      </c>
      <c r="G14" s="74">
        <v>507.33</v>
      </c>
      <c r="H14" s="75">
        <v>4.3000000000000007</v>
      </c>
    </row>
    <row r="15" spans="1:8" x14ac:dyDescent="0.15">
      <c r="A15" s="76"/>
      <c r="B15" s="77">
        <v>9.8430000000000004E-2</v>
      </c>
      <c r="C15" s="73" t="s">
        <v>1073</v>
      </c>
      <c r="D15" s="73" t="s">
        <v>1825</v>
      </c>
      <c r="E15" s="73" t="s">
        <v>989</v>
      </c>
      <c r="F15" s="73">
        <v>187</v>
      </c>
      <c r="G15" s="74">
        <v>195.99</v>
      </c>
      <c r="H15" s="75">
        <v>1.66</v>
      </c>
    </row>
    <row r="16" spans="1:8" x14ac:dyDescent="0.15">
      <c r="A16" s="76"/>
      <c r="B16" s="77">
        <v>9.8430000000000004E-2</v>
      </c>
      <c r="C16" s="73" t="s">
        <v>1073</v>
      </c>
      <c r="D16" s="73" t="s">
        <v>1826</v>
      </c>
      <c r="E16" s="73" t="s">
        <v>989</v>
      </c>
      <c r="F16" s="73">
        <v>187</v>
      </c>
      <c r="G16" s="74">
        <v>195.5</v>
      </c>
      <c r="H16" s="75">
        <v>1.66</v>
      </c>
    </row>
    <row r="17" spans="1:11" x14ac:dyDescent="0.15">
      <c r="A17" s="76"/>
      <c r="B17" s="77">
        <v>9.8430000000000004E-2</v>
      </c>
      <c r="C17" s="73" t="s">
        <v>1073</v>
      </c>
      <c r="D17" s="73" t="s">
        <v>1459</v>
      </c>
      <c r="E17" s="73" t="s">
        <v>989</v>
      </c>
      <c r="F17" s="73">
        <v>130</v>
      </c>
      <c r="G17" s="74">
        <v>136.6</v>
      </c>
      <c r="H17" s="75">
        <v>1.1600000000000001</v>
      </c>
    </row>
    <row r="18" spans="1:11" x14ac:dyDescent="0.15">
      <c r="A18" s="76"/>
      <c r="B18" s="77">
        <v>8.72E-2</v>
      </c>
      <c r="C18" s="73" t="s">
        <v>308</v>
      </c>
      <c r="D18" s="73" t="s">
        <v>1796</v>
      </c>
      <c r="E18" s="73" t="s">
        <v>166</v>
      </c>
      <c r="F18" s="73">
        <v>10</v>
      </c>
      <c r="G18" s="74">
        <v>101.35000000000001</v>
      </c>
      <c r="H18" s="75">
        <v>0.86</v>
      </c>
    </row>
    <row r="19" spans="1:11" ht="9.75" thickBot="1" x14ac:dyDescent="0.2">
      <c r="A19" s="76"/>
      <c r="B19" s="73"/>
      <c r="C19" s="73"/>
      <c r="D19" s="73"/>
      <c r="E19" s="78" t="s">
        <v>154</v>
      </c>
      <c r="F19" s="73"/>
      <c r="G19" s="79">
        <v>10289.41</v>
      </c>
      <c r="H19" s="80">
        <v>87.19</v>
      </c>
      <c r="K19" s="57"/>
    </row>
    <row r="20" spans="1:11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11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382</v>
      </c>
      <c r="H21" s="75">
        <v>3.2399999999999998</v>
      </c>
    </row>
    <row r="22" spans="1:11" ht="9.75" thickBot="1" x14ac:dyDescent="0.2">
      <c r="A22" s="76"/>
      <c r="B22" s="73"/>
      <c r="C22" s="73"/>
      <c r="D22" s="73"/>
      <c r="E22" s="78" t="s">
        <v>154</v>
      </c>
      <c r="F22" s="73"/>
      <c r="G22" s="79">
        <v>382</v>
      </c>
      <c r="H22" s="80">
        <v>3.24</v>
      </c>
    </row>
    <row r="23" spans="1:11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11" x14ac:dyDescent="0.15">
      <c r="A24" s="82" t="s">
        <v>187</v>
      </c>
      <c r="B24" s="73"/>
      <c r="C24" s="73"/>
      <c r="D24" s="73"/>
      <c r="E24" s="73"/>
      <c r="F24" s="73"/>
      <c r="G24" s="83">
        <v>1128.57</v>
      </c>
      <c r="H24" s="84">
        <v>9.57</v>
      </c>
    </row>
    <row r="25" spans="1:11" x14ac:dyDescent="0.15">
      <c r="A25" s="76"/>
      <c r="B25" s="73"/>
      <c r="C25" s="73"/>
      <c r="D25" s="73"/>
      <c r="E25" s="73"/>
      <c r="F25" s="73"/>
      <c r="G25" s="74"/>
      <c r="H25" s="75"/>
    </row>
    <row r="26" spans="1:11" ht="9.75" thickBot="1" x14ac:dyDescent="0.2">
      <c r="A26" s="76"/>
      <c r="B26" s="73"/>
      <c r="C26" s="73"/>
      <c r="D26" s="73"/>
      <c r="E26" s="78" t="s">
        <v>188</v>
      </c>
      <c r="F26" s="73"/>
      <c r="G26" s="79">
        <v>11799.98</v>
      </c>
      <c r="H26" s="80">
        <v>100</v>
      </c>
    </row>
    <row r="27" spans="1:11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11" x14ac:dyDescent="0.15">
      <c r="A28" s="85" t="s">
        <v>189</v>
      </c>
      <c r="B28" s="73"/>
      <c r="C28" s="73"/>
      <c r="D28" s="73"/>
      <c r="E28" s="73"/>
      <c r="F28" s="73"/>
      <c r="G28" s="74"/>
      <c r="H28" s="75"/>
    </row>
    <row r="29" spans="1:11" x14ac:dyDescent="0.15">
      <c r="A29" s="76">
        <v>1</v>
      </c>
      <c r="B29" s="73" t="s">
        <v>1827</v>
      </c>
      <c r="C29" s="73"/>
      <c r="D29" s="73"/>
      <c r="E29" s="73"/>
      <c r="F29" s="73"/>
      <c r="G29" s="74"/>
      <c r="H29" s="75"/>
    </row>
    <row r="30" spans="1:11" x14ac:dyDescent="0.15">
      <c r="A30" s="76"/>
      <c r="B30" s="73"/>
      <c r="C30" s="73"/>
      <c r="D30" s="73"/>
      <c r="E30" s="73"/>
      <c r="F30" s="73"/>
      <c r="G30" s="74"/>
      <c r="H30" s="75"/>
    </row>
    <row r="31" spans="1:11" x14ac:dyDescent="0.15">
      <c r="A31" s="76">
        <v>2</v>
      </c>
      <c r="B31" s="73" t="s">
        <v>191</v>
      </c>
      <c r="C31" s="73"/>
      <c r="D31" s="73"/>
      <c r="E31" s="73"/>
      <c r="F31" s="73"/>
      <c r="G31" s="74"/>
      <c r="H31" s="75"/>
    </row>
    <row r="32" spans="1:11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3</v>
      </c>
      <c r="B33" s="73" t="s">
        <v>193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 t="s">
        <v>194</v>
      </c>
      <c r="C34" s="73"/>
      <c r="D34" s="73"/>
      <c r="E34" s="73"/>
      <c r="F34" s="73"/>
      <c r="G34" s="74"/>
      <c r="H34" s="75"/>
    </row>
    <row r="35" spans="1:8" x14ac:dyDescent="0.15">
      <c r="A35" s="59"/>
      <c r="B35" s="60" t="s">
        <v>195</v>
      </c>
      <c r="C35" s="60"/>
      <c r="D35" s="60"/>
      <c r="E35" s="60"/>
      <c r="F35" s="60"/>
      <c r="G35" s="61"/>
      <c r="H35" s="6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13" sqref="J13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9" width="9.140625" style="55"/>
    <col min="10" max="10" width="10.42578125" style="55" bestFit="1" customWidth="1"/>
    <col min="11" max="16384" width="9.140625" style="55"/>
  </cols>
  <sheetData>
    <row r="1" spans="1:10" x14ac:dyDescent="0.15">
      <c r="A1" s="64"/>
      <c r="B1" s="65"/>
      <c r="C1" s="66" t="s">
        <v>1805</v>
      </c>
      <c r="D1" s="65"/>
      <c r="E1" s="65"/>
      <c r="F1" s="65"/>
      <c r="G1" s="67"/>
      <c r="H1" s="68"/>
    </row>
    <row r="2" spans="1:10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10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10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10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10" x14ac:dyDescent="0.15">
      <c r="A6" s="76"/>
      <c r="B6" s="77">
        <v>0.1135</v>
      </c>
      <c r="C6" s="73" t="s">
        <v>924</v>
      </c>
      <c r="D6" s="73" t="s">
        <v>1806</v>
      </c>
      <c r="E6" s="73" t="s">
        <v>979</v>
      </c>
      <c r="F6" s="73">
        <v>50</v>
      </c>
      <c r="G6" s="74">
        <v>5059.8</v>
      </c>
      <c r="H6" s="75">
        <v>11.600000000000001</v>
      </c>
    </row>
    <row r="7" spans="1:10" x14ac:dyDescent="0.15">
      <c r="A7" s="76"/>
      <c r="B7" s="81" t="s">
        <v>335</v>
      </c>
      <c r="C7" s="73" t="s">
        <v>1156</v>
      </c>
      <c r="D7" s="73" t="s">
        <v>1807</v>
      </c>
      <c r="E7" s="73" t="s">
        <v>795</v>
      </c>
      <c r="F7" s="73">
        <v>250</v>
      </c>
      <c r="G7" s="74">
        <v>3003.62</v>
      </c>
      <c r="H7" s="75">
        <v>6.8900000000000006</v>
      </c>
    </row>
    <row r="8" spans="1:10" x14ac:dyDescent="0.15">
      <c r="A8" s="76"/>
      <c r="B8" s="77">
        <v>0.115</v>
      </c>
      <c r="C8" s="73" t="s">
        <v>1185</v>
      </c>
      <c r="D8" s="73" t="s">
        <v>1186</v>
      </c>
      <c r="E8" s="73" t="s">
        <v>173</v>
      </c>
      <c r="F8" s="73">
        <v>250000</v>
      </c>
      <c r="G8" s="74">
        <v>2548.14</v>
      </c>
      <c r="H8" s="75">
        <v>5.84</v>
      </c>
    </row>
    <row r="9" spans="1:10" x14ac:dyDescent="0.15">
      <c r="A9" s="76"/>
      <c r="B9" s="77">
        <v>0.1255</v>
      </c>
      <c r="C9" s="73" t="s">
        <v>1185</v>
      </c>
      <c r="D9" s="73" t="s">
        <v>1808</v>
      </c>
      <c r="E9" s="73" t="s">
        <v>1200</v>
      </c>
      <c r="F9" s="73">
        <v>150</v>
      </c>
      <c r="G9" s="74">
        <v>1541.57</v>
      </c>
      <c r="H9" s="75">
        <v>3.54</v>
      </c>
    </row>
    <row r="10" spans="1:10" x14ac:dyDescent="0.15">
      <c r="A10" s="76"/>
      <c r="B10" s="77">
        <v>7.9500000000000001E-2</v>
      </c>
      <c r="C10" s="73" t="s">
        <v>487</v>
      </c>
      <c r="D10" s="73" t="s">
        <v>1062</v>
      </c>
      <c r="E10" s="73" t="s">
        <v>1063</v>
      </c>
      <c r="F10" s="73">
        <v>25</v>
      </c>
      <c r="G10" s="74">
        <v>249.77</v>
      </c>
      <c r="H10" s="75">
        <v>0.57000000000000006</v>
      </c>
    </row>
    <row r="11" spans="1:10" x14ac:dyDescent="0.15">
      <c r="A11" s="76"/>
      <c r="B11" s="77">
        <v>8.3799999999999999E-2</v>
      </c>
      <c r="C11" s="73" t="s">
        <v>487</v>
      </c>
      <c r="D11" s="73" t="s">
        <v>1802</v>
      </c>
      <c r="E11" s="73" t="s">
        <v>1063</v>
      </c>
      <c r="F11" s="73">
        <v>20</v>
      </c>
      <c r="G11" s="74">
        <v>200.97</v>
      </c>
      <c r="H11" s="75">
        <v>0.45999999999999996</v>
      </c>
    </row>
    <row r="12" spans="1:10" x14ac:dyDescent="0.15">
      <c r="A12" s="76"/>
      <c r="B12" s="77">
        <v>9.2999999999999999E-2</v>
      </c>
      <c r="C12" s="73" t="s">
        <v>311</v>
      </c>
      <c r="D12" s="73" t="s">
        <v>1197</v>
      </c>
      <c r="E12" s="73" t="s">
        <v>169</v>
      </c>
      <c r="F12" s="73">
        <v>10</v>
      </c>
      <c r="G12" s="74">
        <v>101.58</v>
      </c>
      <c r="H12" s="75">
        <v>0.22999999999999998</v>
      </c>
    </row>
    <row r="13" spans="1:10" ht="9.75" thickBot="1" x14ac:dyDescent="0.2">
      <c r="A13" s="76"/>
      <c r="B13" s="73"/>
      <c r="C13" s="73"/>
      <c r="D13" s="73"/>
      <c r="E13" s="78" t="s">
        <v>154</v>
      </c>
      <c r="F13" s="73"/>
      <c r="G13" s="79">
        <v>12705.45</v>
      </c>
      <c r="H13" s="80">
        <v>29.13</v>
      </c>
      <c r="J13" s="57"/>
    </row>
    <row r="14" spans="1:10" ht="15.75" thickTop="1" x14ac:dyDescent="0.25">
      <c r="A14" s="76"/>
      <c r="B14" s="124" t="s">
        <v>176</v>
      </c>
      <c r="C14" s="122"/>
      <c r="D14" s="73"/>
      <c r="E14" s="73"/>
      <c r="F14" s="73"/>
      <c r="G14" s="74"/>
      <c r="H14" s="75"/>
    </row>
    <row r="15" spans="1:10" x14ac:dyDescent="0.15">
      <c r="A15" s="76"/>
      <c r="B15" s="77">
        <v>0.11799999999999999</v>
      </c>
      <c r="C15" s="73" t="s">
        <v>1809</v>
      </c>
      <c r="D15" s="73" t="s">
        <v>1810</v>
      </c>
      <c r="E15" s="73" t="s">
        <v>979</v>
      </c>
      <c r="F15" s="73">
        <v>496</v>
      </c>
      <c r="G15" s="74">
        <v>5042.25</v>
      </c>
      <c r="H15" s="75">
        <v>11.56</v>
      </c>
    </row>
    <row r="16" spans="1:10" x14ac:dyDescent="0.15">
      <c r="A16" s="76"/>
      <c r="B16" s="77">
        <v>0.11749999999999999</v>
      </c>
      <c r="C16" s="73" t="s">
        <v>1811</v>
      </c>
      <c r="D16" s="73" t="s">
        <v>1812</v>
      </c>
      <c r="E16" s="73" t="s">
        <v>1138</v>
      </c>
      <c r="F16" s="73">
        <v>500</v>
      </c>
      <c r="G16" s="74">
        <v>5008.99</v>
      </c>
      <c r="H16" s="75">
        <v>11.49</v>
      </c>
    </row>
    <row r="17" spans="1:8" x14ac:dyDescent="0.15">
      <c r="A17" s="76"/>
      <c r="B17" s="81" t="s">
        <v>335</v>
      </c>
      <c r="C17" s="73" t="s">
        <v>1813</v>
      </c>
      <c r="D17" s="73" t="s">
        <v>1814</v>
      </c>
      <c r="E17" s="73" t="s">
        <v>1200</v>
      </c>
      <c r="F17" s="73">
        <v>380</v>
      </c>
      <c r="G17" s="74">
        <v>4558.1500000000005</v>
      </c>
      <c r="H17" s="75">
        <v>10.450000000000001</v>
      </c>
    </row>
    <row r="18" spans="1:8" x14ac:dyDescent="0.15">
      <c r="A18" s="76"/>
      <c r="B18" s="77">
        <v>0.10050000000000001</v>
      </c>
      <c r="C18" s="73" t="s">
        <v>1637</v>
      </c>
      <c r="D18" s="73" t="s">
        <v>1640</v>
      </c>
      <c r="E18" s="73" t="s">
        <v>795</v>
      </c>
      <c r="F18" s="73">
        <v>39</v>
      </c>
      <c r="G18" s="74">
        <v>3942.9700000000003</v>
      </c>
      <c r="H18" s="75">
        <v>9.0400000000000009</v>
      </c>
    </row>
    <row r="19" spans="1:8" x14ac:dyDescent="0.15">
      <c r="A19" s="76"/>
      <c r="B19" s="81" t="s">
        <v>335</v>
      </c>
      <c r="C19" s="73" t="s">
        <v>1815</v>
      </c>
      <c r="D19" s="73" t="s">
        <v>1816</v>
      </c>
      <c r="E19" s="73" t="s">
        <v>1817</v>
      </c>
      <c r="F19" s="73">
        <v>300</v>
      </c>
      <c r="G19" s="74">
        <v>3600.38</v>
      </c>
      <c r="H19" s="75">
        <v>8.2600000000000016</v>
      </c>
    </row>
    <row r="20" spans="1:8" x14ac:dyDescent="0.15">
      <c r="A20" s="76"/>
      <c r="B20" s="81" t="s">
        <v>335</v>
      </c>
      <c r="C20" s="73" t="s">
        <v>1218</v>
      </c>
      <c r="D20" s="73" t="s">
        <v>1219</v>
      </c>
      <c r="E20" s="73" t="s">
        <v>1220</v>
      </c>
      <c r="F20" s="73">
        <v>260</v>
      </c>
      <c r="G20" s="74">
        <v>2982.29</v>
      </c>
      <c r="H20" s="75">
        <v>6.84</v>
      </c>
    </row>
    <row r="21" spans="1:8" x14ac:dyDescent="0.15">
      <c r="A21" s="76"/>
      <c r="B21" s="81" t="s">
        <v>335</v>
      </c>
      <c r="C21" s="73" t="s">
        <v>1818</v>
      </c>
      <c r="D21" s="73" t="s">
        <v>1819</v>
      </c>
      <c r="E21" s="73" t="s">
        <v>1817</v>
      </c>
      <c r="F21" s="73">
        <v>180</v>
      </c>
      <c r="G21" s="74">
        <v>2160.23</v>
      </c>
      <c r="H21" s="75">
        <v>4.95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27295.26</v>
      </c>
      <c r="H22" s="80">
        <v>62.59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76"/>
      <c r="B24" s="81" t="s">
        <v>9</v>
      </c>
      <c r="C24" s="73" t="s">
        <v>1314</v>
      </c>
      <c r="D24" s="73"/>
      <c r="E24" s="73" t="s">
        <v>9</v>
      </c>
      <c r="F24" s="73"/>
      <c r="G24" s="74">
        <v>2234.65</v>
      </c>
      <c r="H24" s="75">
        <v>5.1300000000000008</v>
      </c>
    </row>
    <row r="25" spans="1:8" x14ac:dyDescent="0.15">
      <c r="A25" s="76"/>
      <c r="B25" s="81" t="s">
        <v>9</v>
      </c>
      <c r="C25" s="73" t="s">
        <v>186</v>
      </c>
      <c r="D25" s="73"/>
      <c r="E25" s="73" t="s">
        <v>9</v>
      </c>
      <c r="F25" s="73"/>
      <c r="G25" s="74">
        <v>824</v>
      </c>
      <c r="H25" s="75">
        <v>1.8900000000000001</v>
      </c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82" t="s">
        <v>187</v>
      </c>
      <c r="B27" s="73"/>
      <c r="C27" s="73"/>
      <c r="D27" s="73"/>
      <c r="E27" s="73"/>
      <c r="F27" s="73"/>
      <c r="G27" s="83">
        <v>541.41999999999996</v>
      </c>
      <c r="H27" s="84">
        <v>1.26</v>
      </c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ht="9.75" thickBot="1" x14ac:dyDescent="0.2">
      <c r="A29" s="76"/>
      <c r="B29" s="73"/>
      <c r="C29" s="73"/>
      <c r="D29" s="73"/>
      <c r="E29" s="78" t="s">
        <v>188</v>
      </c>
      <c r="F29" s="73"/>
      <c r="G29" s="79">
        <v>43600.78</v>
      </c>
      <c r="H29" s="80">
        <v>100</v>
      </c>
    </row>
    <row r="30" spans="1:8" ht="9.75" thickTop="1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85" t="s">
        <v>189</v>
      </c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1</v>
      </c>
      <c r="B32" s="73" t="s">
        <v>1820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2</v>
      </c>
      <c r="B34" s="73" t="s">
        <v>191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3</v>
      </c>
      <c r="B36" s="73" t="s">
        <v>193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 t="s">
        <v>194</v>
      </c>
      <c r="C37" s="73"/>
      <c r="D37" s="73"/>
      <c r="E37" s="73"/>
      <c r="F37" s="73"/>
      <c r="G37" s="74"/>
      <c r="H37" s="75"/>
    </row>
    <row r="38" spans="1:8" x14ac:dyDescent="0.15">
      <c r="A38" s="59"/>
      <c r="B38" s="60" t="s">
        <v>195</v>
      </c>
      <c r="C38" s="60"/>
      <c r="D38" s="60"/>
      <c r="E38" s="60"/>
      <c r="F38" s="60"/>
      <c r="G38" s="61"/>
      <c r="H38" s="62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L15" sqref="L15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1904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9.2499999999999999E-2</v>
      </c>
      <c r="C6" s="73" t="s">
        <v>1586</v>
      </c>
      <c r="D6" s="73" t="s">
        <v>1902</v>
      </c>
      <c r="E6" s="73" t="s">
        <v>795</v>
      </c>
      <c r="F6" s="73">
        <v>190</v>
      </c>
      <c r="G6" s="74">
        <v>1899.3400000000001</v>
      </c>
      <c r="H6" s="75">
        <v>9.9600000000000009</v>
      </c>
    </row>
    <row r="7" spans="1:8" x14ac:dyDescent="0.15">
      <c r="A7" s="76"/>
      <c r="B7" s="77">
        <v>9.8199999999999996E-2</v>
      </c>
      <c r="C7" s="73" t="s">
        <v>1158</v>
      </c>
      <c r="D7" s="73" t="s">
        <v>1513</v>
      </c>
      <c r="E7" s="73" t="s">
        <v>1160</v>
      </c>
      <c r="F7" s="73">
        <v>180</v>
      </c>
      <c r="G7" s="74">
        <v>1805.08</v>
      </c>
      <c r="H7" s="75">
        <v>9.4700000000000006</v>
      </c>
    </row>
    <row r="8" spans="1:8" x14ac:dyDescent="0.15">
      <c r="A8" s="76"/>
      <c r="B8" s="77">
        <v>0.105</v>
      </c>
      <c r="C8" s="73" t="s">
        <v>1185</v>
      </c>
      <c r="D8" s="73" t="s">
        <v>1627</v>
      </c>
      <c r="E8" s="73" t="s">
        <v>163</v>
      </c>
      <c r="F8" s="73">
        <v>160</v>
      </c>
      <c r="G8" s="74">
        <v>1612.6100000000001</v>
      </c>
      <c r="H8" s="75">
        <v>8.4600000000000009</v>
      </c>
    </row>
    <row r="9" spans="1:8" x14ac:dyDescent="0.15">
      <c r="A9" s="76"/>
      <c r="B9" s="77">
        <v>0.10249999999999999</v>
      </c>
      <c r="C9" s="73" t="s">
        <v>1861</v>
      </c>
      <c r="D9" s="73" t="s">
        <v>1881</v>
      </c>
      <c r="E9" s="73" t="s">
        <v>1171</v>
      </c>
      <c r="F9" s="73">
        <v>150</v>
      </c>
      <c r="G9" s="74">
        <v>1511.8</v>
      </c>
      <c r="H9" s="75">
        <v>7.9300000000000006</v>
      </c>
    </row>
    <row r="10" spans="1:8" x14ac:dyDescent="0.15">
      <c r="A10" s="76"/>
      <c r="B10" s="77">
        <v>0.1</v>
      </c>
      <c r="C10" s="73" t="s">
        <v>1201</v>
      </c>
      <c r="D10" s="73" t="s">
        <v>1898</v>
      </c>
      <c r="E10" s="73" t="s">
        <v>163</v>
      </c>
      <c r="F10" s="73">
        <v>6</v>
      </c>
      <c r="G10" s="74">
        <v>608.15</v>
      </c>
      <c r="H10" s="75">
        <v>3.1900000000000004</v>
      </c>
    </row>
    <row r="11" spans="1:8" x14ac:dyDescent="0.15">
      <c r="A11" s="76"/>
      <c r="B11" s="77">
        <v>0.1</v>
      </c>
      <c r="C11" s="73" t="s">
        <v>1201</v>
      </c>
      <c r="D11" s="73" t="s">
        <v>1901</v>
      </c>
      <c r="E11" s="73" t="s">
        <v>163</v>
      </c>
      <c r="F11" s="73">
        <v>5</v>
      </c>
      <c r="G11" s="74">
        <v>506.87</v>
      </c>
      <c r="H11" s="75">
        <v>2.66</v>
      </c>
    </row>
    <row r="12" spans="1:8" x14ac:dyDescent="0.15">
      <c r="A12" s="76"/>
      <c r="B12" s="77">
        <v>0.107</v>
      </c>
      <c r="C12" s="73" t="s">
        <v>1516</v>
      </c>
      <c r="D12" s="73" t="s">
        <v>1517</v>
      </c>
      <c r="E12" s="73" t="s">
        <v>1138</v>
      </c>
      <c r="F12" s="73">
        <v>20</v>
      </c>
      <c r="G12" s="74">
        <v>202.6</v>
      </c>
      <c r="H12" s="75">
        <v>1.06</v>
      </c>
    </row>
    <row r="13" spans="1:8" x14ac:dyDescent="0.15">
      <c r="A13" s="76"/>
      <c r="B13" s="77">
        <v>9.6500000000000002E-2</v>
      </c>
      <c r="C13" s="73" t="s">
        <v>48</v>
      </c>
      <c r="D13" s="73" t="s">
        <v>1100</v>
      </c>
      <c r="E13" s="73" t="s">
        <v>169</v>
      </c>
      <c r="F13" s="73">
        <v>10</v>
      </c>
      <c r="G13" s="74">
        <v>103.65</v>
      </c>
      <c r="H13" s="75">
        <v>0.54</v>
      </c>
    </row>
    <row r="14" spans="1:8" ht="9.75" thickBot="1" x14ac:dyDescent="0.2">
      <c r="A14" s="76"/>
      <c r="B14" s="73"/>
      <c r="C14" s="73"/>
      <c r="D14" s="73"/>
      <c r="E14" s="78" t="s">
        <v>154</v>
      </c>
      <c r="F14" s="73"/>
      <c r="G14" s="79">
        <v>8250.1</v>
      </c>
      <c r="H14" s="80">
        <v>43.27</v>
      </c>
    </row>
    <row r="15" spans="1:8" ht="15.75" thickTop="1" x14ac:dyDescent="0.25">
      <c r="A15" s="76"/>
      <c r="B15" s="124" t="s">
        <v>176</v>
      </c>
      <c r="C15" s="122"/>
      <c r="D15" s="73"/>
      <c r="E15" s="73"/>
      <c r="F15" s="73"/>
      <c r="G15" s="74"/>
      <c r="H15" s="75"/>
    </row>
    <row r="16" spans="1:8" x14ac:dyDescent="0.15">
      <c r="A16" s="76"/>
      <c r="B16" s="77">
        <v>9.8799999999999999E-2</v>
      </c>
      <c r="C16" s="73" t="s">
        <v>1606</v>
      </c>
      <c r="D16" s="73" t="s">
        <v>1607</v>
      </c>
      <c r="E16" s="73" t="s">
        <v>1608</v>
      </c>
      <c r="F16" s="73">
        <v>210</v>
      </c>
      <c r="G16" s="74">
        <v>2125.81</v>
      </c>
      <c r="H16" s="75">
        <v>11.15</v>
      </c>
    </row>
    <row r="17" spans="1:8" x14ac:dyDescent="0.15">
      <c r="A17" s="76"/>
      <c r="B17" s="81" t="s">
        <v>335</v>
      </c>
      <c r="C17" s="73" t="s">
        <v>1221</v>
      </c>
      <c r="D17" s="73" t="s">
        <v>1222</v>
      </c>
      <c r="E17" s="73" t="s">
        <v>1223</v>
      </c>
      <c r="F17" s="73">
        <v>18</v>
      </c>
      <c r="G17" s="74">
        <v>1908.46</v>
      </c>
      <c r="H17" s="75">
        <v>10.010000000000002</v>
      </c>
    </row>
    <row r="18" spans="1:8" x14ac:dyDescent="0.15">
      <c r="A18" s="76"/>
      <c r="B18" s="77">
        <v>0.11749999999999999</v>
      </c>
      <c r="C18" s="73" t="s">
        <v>1210</v>
      </c>
      <c r="D18" s="73" t="s">
        <v>1211</v>
      </c>
      <c r="E18" s="73" t="s">
        <v>1138</v>
      </c>
      <c r="F18" s="73">
        <v>180</v>
      </c>
      <c r="G18" s="74">
        <v>1803.23</v>
      </c>
      <c r="H18" s="75">
        <v>9.4600000000000009</v>
      </c>
    </row>
    <row r="19" spans="1:8" x14ac:dyDescent="0.15">
      <c r="A19" s="76"/>
      <c r="B19" s="77">
        <v>0.10050000000000001</v>
      </c>
      <c r="C19" s="73" t="s">
        <v>1628</v>
      </c>
      <c r="D19" s="73" t="s">
        <v>1629</v>
      </c>
      <c r="E19" s="73" t="s">
        <v>1364</v>
      </c>
      <c r="F19" s="73">
        <v>17</v>
      </c>
      <c r="G19" s="74">
        <v>1721.74</v>
      </c>
      <c r="H19" s="75">
        <v>9.0300000000000011</v>
      </c>
    </row>
    <row r="20" spans="1:8" x14ac:dyDescent="0.15">
      <c r="A20" s="76"/>
      <c r="B20" s="81" t="s">
        <v>335</v>
      </c>
      <c r="C20" s="73" t="s">
        <v>1863</v>
      </c>
      <c r="D20" s="73" t="s">
        <v>1864</v>
      </c>
      <c r="E20" s="73" t="s">
        <v>1608</v>
      </c>
      <c r="F20" s="73">
        <v>300</v>
      </c>
      <c r="G20" s="74">
        <v>1600.82</v>
      </c>
      <c r="H20" s="75">
        <v>8.4</v>
      </c>
    </row>
    <row r="21" spans="1:8" x14ac:dyDescent="0.15">
      <c r="A21" s="76"/>
      <c r="B21" s="77">
        <v>0.10050000000000001</v>
      </c>
      <c r="C21" s="73" t="s">
        <v>1637</v>
      </c>
      <c r="D21" s="73" t="s">
        <v>1640</v>
      </c>
      <c r="E21" s="73" t="s">
        <v>795</v>
      </c>
      <c r="F21" s="73">
        <v>8</v>
      </c>
      <c r="G21" s="74">
        <v>808.81000000000006</v>
      </c>
      <c r="H21" s="75">
        <v>4.24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9968.8700000000008</v>
      </c>
      <c r="H22" s="80">
        <v>52.29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76"/>
      <c r="B24" s="81" t="s">
        <v>9</v>
      </c>
      <c r="C24" s="73" t="s">
        <v>186</v>
      </c>
      <c r="D24" s="73"/>
      <c r="E24" s="73" t="s">
        <v>9</v>
      </c>
      <c r="F24" s="73"/>
      <c r="G24" s="74">
        <v>436</v>
      </c>
      <c r="H24" s="75">
        <v>2.29</v>
      </c>
    </row>
    <row r="25" spans="1:8" ht="9.75" thickBot="1" x14ac:dyDescent="0.2">
      <c r="A25" s="76"/>
      <c r="B25" s="73"/>
      <c r="C25" s="73"/>
      <c r="D25" s="73"/>
      <c r="E25" s="78" t="s">
        <v>154</v>
      </c>
      <c r="F25" s="73"/>
      <c r="G25" s="79">
        <v>436</v>
      </c>
      <c r="H25" s="80">
        <v>2.29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82" t="s">
        <v>187</v>
      </c>
      <c r="B27" s="73"/>
      <c r="C27" s="73"/>
      <c r="D27" s="73"/>
      <c r="E27" s="73"/>
      <c r="F27" s="73"/>
      <c r="G27" s="83">
        <v>407.75</v>
      </c>
      <c r="H27" s="84">
        <v>2.15</v>
      </c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ht="9.75" thickBot="1" x14ac:dyDescent="0.2">
      <c r="A29" s="76"/>
      <c r="B29" s="73"/>
      <c r="C29" s="73"/>
      <c r="D29" s="73"/>
      <c r="E29" s="78" t="s">
        <v>188</v>
      </c>
      <c r="F29" s="73"/>
      <c r="G29" s="79">
        <v>19062.72</v>
      </c>
      <c r="H29" s="80">
        <v>100</v>
      </c>
    </row>
    <row r="30" spans="1:8" ht="9.75" thickTop="1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85" t="s">
        <v>189</v>
      </c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1</v>
      </c>
      <c r="B32" s="73" t="s">
        <v>1905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2</v>
      </c>
      <c r="B34" s="73" t="s">
        <v>191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3</v>
      </c>
      <c r="B36" s="73" t="s">
        <v>1238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4</v>
      </c>
      <c r="B38" s="73" t="s">
        <v>193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 t="s">
        <v>194</v>
      </c>
      <c r="C39" s="73"/>
      <c r="D39" s="73"/>
      <c r="E39" s="73"/>
      <c r="F39" s="73"/>
      <c r="G39" s="74"/>
      <c r="H39" s="75"/>
    </row>
    <row r="40" spans="1:8" x14ac:dyDescent="0.15">
      <c r="A40" s="59"/>
      <c r="B40" s="60" t="s">
        <v>195</v>
      </c>
      <c r="C40" s="60"/>
      <c r="D40" s="60"/>
      <c r="E40" s="60"/>
      <c r="F40" s="60"/>
      <c r="G40" s="61"/>
      <c r="H40" s="62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29" sqref="H29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9" width="9.140625" style="55"/>
    <col min="10" max="10" width="10.140625" style="55" bestFit="1" customWidth="1"/>
    <col min="11" max="16384" width="9.140625" style="55"/>
  </cols>
  <sheetData>
    <row r="1" spans="1:10" x14ac:dyDescent="0.15">
      <c r="A1" s="64"/>
      <c r="B1" s="65"/>
      <c r="C1" s="66" t="s">
        <v>1795</v>
      </c>
      <c r="D1" s="65"/>
      <c r="E1" s="65"/>
      <c r="F1" s="65"/>
      <c r="G1" s="67"/>
      <c r="H1" s="68"/>
    </row>
    <row r="2" spans="1:10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10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10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10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10" x14ac:dyDescent="0.15">
      <c r="A6" s="76"/>
      <c r="B6" s="77">
        <v>8.6999999999999994E-2</v>
      </c>
      <c r="C6" s="73" t="s">
        <v>331</v>
      </c>
      <c r="D6" s="73" t="s">
        <v>1058</v>
      </c>
      <c r="E6" s="73" t="s">
        <v>169</v>
      </c>
      <c r="F6" s="73">
        <v>240</v>
      </c>
      <c r="G6" s="74">
        <v>2439.58</v>
      </c>
      <c r="H6" s="75">
        <v>12.770000000000001</v>
      </c>
    </row>
    <row r="7" spans="1:10" x14ac:dyDescent="0.15">
      <c r="A7" s="76"/>
      <c r="B7" s="77">
        <v>8.5999999999999993E-2</v>
      </c>
      <c r="C7" s="73" t="s">
        <v>1454</v>
      </c>
      <c r="D7" s="73" t="s">
        <v>1455</v>
      </c>
      <c r="E7" s="73" t="s">
        <v>169</v>
      </c>
      <c r="F7" s="73">
        <v>240</v>
      </c>
      <c r="G7" s="74">
        <v>2438.25</v>
      </c>
      <c r="H7" s="75">
        <v>12.770000000000001</v>
      </c>
    </row>
    <row r="8" spans="1:10" x14ac:dyDescent="0.15">
      <c r="A8" s="76"/>
      <c r="B8" s="77">
        <v>8.72E-2</v>
      </c>
      <c r="C8" s="73" t="s">
        <v>308</v>
      </c>
      <c r="D8" s="73" t="s">
        <v>1796</v>
      </c>
      <c r="E8" s="73" t="s">
        <v>166</v>
      </c>
      <c r="F8" s="73">
        <v>240</v>
      </c>
      <c r="G8" s="74">
        <v>2432.39</v>
      </c>
      <c r="H8" s="75">
        <v>12.740000000000002</v>
      </c>
    </row>
    <row r="9" spans="1:10" x14ac:dyDescent="0.15">
      <c r="A9" s="76"/>
      <c r="B9" s="81" t="s">
        <v>335</v>
      </c>
      <c r="C9" s="73" t="s">
        <v>234</v>
      </c>
      <c r="D9" s="73" t="s">
        <v>1797</v>
      </c>
      <c r="E9" s="73" t="s">
        <v>169</v>
      </c>
      <c r="F9" s="73">
        <v>150</v>
      </c>
      <c r="G9" s="74">
        <v>1764.14</v>
      </c>
      <c r="H9" s="75">
        <v>9.24</v>
      </c>
    </row>
    <row r="10" spans="1:10" x14ac:dyDescent="0.15">
      <c r="A10" s="76"/>
      <c r="B10" s="77">
        <v>9.0499999999999997E-2</v>
      </c>
      <c r="C10" s="73" t="s">
        <v>48</v>
      </c>
      <c r="D10" s="73" t="s">
        <v>1798</v>
      </c>
      <c r="E10" s="73" t="s">
        <v>169</v>
      </c>
      <c r="F10" s="73">
        <v>150</v>
      </c>
      <c r="G10" s="74">
        <v>1521.95</v>
      </c>
      <c r="H10" s="75">
        <v>7.9700000000000006</v>
      </c>
    </row>
    <row r="11" spans="1:10" x14ac:dyDescent="0.15">
      <c r="A11" s="76"/>
      <c r="B11" s="77">
        <v>8.8999999999999996E-2</v>
      </c>
      <c r="C11" s="73" t="s">
        <v>1359</v>
      </c>
      <c r="D11" s="73" t="s">
        <v>1799</v>
      </c>
      <c r="E11" s="73" t="s">
        <v>160</v>
      </c>
      <c r="F11" s="73">
        <v>150</v>
      </c>
      <c r="G11" s="74">
        <v>1515.09</v>
      </c>
      <c r="H11" s="75">
        <v>7.9300000000000006</v>
      </c>
    </row>
    <row r="12" spans="1:10" x14ac:dyDescent="0.15">
      <c r="A12" s="76"/>
      <c r="B12" s="77">
        <v>8.5000000000000006E-2</v>
      </c>
      <c r="C12" s="73" t="s">
        <v>311</v>
      </c>
      <c r="D12" s="73" t="s">
        <v>1800</v>
      </c>
      <c r="E12" s="73" t="s">
        <v>169</v>
      </c>
      <c r="F12" s="73">
        <v>140</v>
      </c>
      <c r="G12" s="74">
        <v>1418.26</v>
      </c>
      <c r="H12" s="75">
        <v>7.4300000000000006</v>
      </c>
    </row>
    <row r="13" spans="1:10" x14ac:dyDescent="0.15">
      <c r="A13" s="76"/>
      <c r="B13" s="77">
        <v>9.2799999999999994E-2</v>
      </c>
      <c r="C13" s="73" t="s">
        <v>311</v>
      </c>
      <c r="D13" s="73" t="s">
        <v>1801</v>
      </c>
      <c r="E13" s="73" t="s">
        <v>169</v>
      </c>
      <c r="F13" s="73">
        <v>100</v>
      </c>
      <c r="G13" s="74">
        <v>1021.99</v>
      </c>
      <c r="H13" s="75">
        <v>5.3500000000000005</v>
      </c>
    </row>
    <row r="14" spans="1:10" x14ac:dyDescent="0.15">
      <c r="A14" s="76"/>
      <c r="B14" s="77">
        <v>9.2499999999999999E-2</v>
      </c>
      <c r="C14" s="73" t="s">
        <v>225</v>
      </c>
      <c r="D14" s="73" t="s">
        <v>1733</v>
      </c>
      <c r="E14" s="73" t="s">
        <v>169</v>
      </c>
      <c r="F14" s="73">
        <v>72</v>
      </c>
      <c r="G14" s="74">
        <v>920</v>
      </c>
      <c r="H14" s="75">
        <v>4.82</v>
      </c>
    </row>
    <row r="15" spans="1:10" x14ac:dyDescent="0.15">
      <c r="A15" s="76"/>
      <c r="B15" s="77">
        <v>8.3799999999999999E-2</v>
      </c>
      <c r="C15" s="73" t="s">
        <v>487</v>
      </c>
      <c r="D15" s="73" t="s">
        <v>1802</v>
      </c>
      <c r="E15" s="73" t="s">
        <v>1063</v>
      </c>
      <c r="F15" s="73">
        <v>30</v>
      </c>
      <c r="G15" s="74">
        <v>301.45</v>
      </c>
      <c r="H15" s="75">
        <v>1.58</v>
      </c>
    </row>
    <row r="16" spans="1:10" ht="9.75" thickBot="1" x14ac:dyDescent="0.2">
      <c r="A16" s="76"/>
      <c r="B16" s="73"/>
      <c r="C16" s="73"/>
      <c r="D16" s="73"/>
      <c r="E16" s="78" t="s">
        <v>154</v>
      </c>
      <c r="F16" s="73"/>
      <c r="G16" s="79">
        <v>15773.1</v>
      </c>
      <c r="H16" s="80">
        <v>82.6</v>
      </c>
      <c r="J16" s="57"/>
    </row>
    <row r="17" spans="1:8" ht="9.75" thickTop="1" x14ac:dyDescent="0.15">
      <c r="A17" s="76"/>
      <c r="B17" s="124" t="s">
        <v>176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77">
        <v>9.7699999999999995E-2</v>
      </c>
      <c r="C18" s="73" t="s">
        <v>177</v>
      </c>
      <c r="D18" s="73" t="s">
        <v>1803</v>
      </c>
      <c r="E18" s="73" t="s">
        <v>169</v>
      </c>
      <c r="F18" s="73">
        <v>200</v>
      </c>
      <c r="G18" s="74">
        <v>2041.78</v>
      </c>
      <c r="H18" s="75">
        <v>10.690000000000001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2041.78</v>
      </c>
      <c r="H19" s="80">
        <v>10.69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86</v>
      </c>
      <c r="H21" s="75">
        <v>0.45000000000000007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86</v>
      </c>
      <c r="H22" s="80">
        <v>0.45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2" t="s">
        <v>187</v>
      </c>
      <c r="B24" s="73"/>
      <c r="C24" s="73"/>
      <c r="D24" s="73"/>
      <c r="E24" s="73"/>
      <c r="F24" s="73"/>
      <c r="G24" s="83">
        <v>1198.06</v>
      </c>
      <c r="H24" s="84">
        <v>6.26</v>
      </c>
    </row>
    <row r="25" spans="1:8" x14ac:dyDescent="0.15">
      <c r="A25" s="76"/>
      <c r="B25" s="73"/>
      <c r="C25" s="73"/>
      <c r="D25" s="73"/>
      <c r="E25" s="73"/>
      <c r="F25" s="73"/>
      <c r="G25" s="74"/>
      <c r="H25" s="75"/>
    </row>
    <row r="26" spans="1:8" ht="9.75" thickBot="1" x14ac:dyDescent="0.2">
      <c r="A26" s="76"/>
      <c r="B26" s="73"/>
      <c r="C26" s="73"/>
      <c r="D26" s="73"/>
      <c r="E26" s="78" t="s">
        <v>188</v>
      </c>
      <c r="F26" s="73"/>
      <c r="G26" s="79">
        <v>19098.939999999999</v>
      </c>
      <c r="H26" s="80">
        <v>100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5" t="s">
        <v>189</v>
      </c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1</v>
      </c>
      <c r="B29" s="73" t="s">
        <v>1804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2</v>
      </c>
      <c r="B31" s="73" t="s">
        <v>191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3</v>
      </c>
      <c r="B33" s="73" t="s">
        <v>193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 t="s">
        <v>194</v>
      </c>
      <c r="C34" s="73"/>
      <c r="D34" s="73"/>
      <c r="E34" s="73"/>
      <c r="F34" s="73"/>
      <c r="G34" s="74"/>
      <c r="H34" s="75"/>
    </row>
    <row r="35" spans="1:8" x14ac:dyDescent="0.15">
      <c r="A35" s="59"/>
      <c r="B35" s="60" t="s">
        <v>195</v>
      </c>
      <c r="C35" s="60"/>
      <c r="D35" s="60"/>
      <c r="E35" s="60"/>
      <c r="F35" s="60"/>
      <c r="G35" s="61"/>
      <c r="H35" s="62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15" sqref="G15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10" x14ac:dyDescent="0.15">
      <c r="A1" s="64"/>
      <c r="B1" s="65"/>
      <c r="C1" s="66" t="s">
        <v>1787</v>
      </c>
      <c r="D1" s="65"/>
      <c r="E1" s="65"/>
      <c r="F1" s="65"/>
      <c r="G1" s="67"/>
      <c r="H1" s="68"/>
    </row>
    <row r="2" spans="1:10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10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10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10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10" x14ac:dyDescent="0.15">
      <c r="A6" s="76"/>
      <c r="B6" s="77">
        <v>9.1499999999999998E-2</v>
      </c>
      <c r="C6" s="73" t="s">
        <v>93</v>
      </c>
      <c r="D6" s="73" t="s">
        <v>1452</v>
      </c>
      <c r="E6" s="73" t="s">
        <v>169</v>
      </c>
      <c r="F6" s="73">
        <v>132</v>
      </c>
      <c r="G6" s="74">
        <v>1339.5</v>
      </c>
      <c r="H6" s="75">
        <v>13</v>
      </c>
    </row>
    <row r="7" spans="1:10" x14ac:dyDescent="0.15">
      <c r="A7" s="76"/>
      <c r="B7" s="77">
        <v>9.2499999999999999E-2</v>
      </c>
      <c r="C7" s="73" t="s">
        <v>331</v>
      </c>
      <c r="D7" s="73" t="s">
        <v>1193</v>
      </c>
      <c r="E7" s="73" t="s">
        <v>169</v>
      </c>
      <c r="F7" s="73">
        <v>125</v>
      </c>
      <c r="G7" s="74">
        <v>1269.6000000000001</v>
      </c>
      <c r="H7" s="75">
        <v>12.32</v>
      </c>
    </row>
    <row r="8" spans="1:10" x14ac:dyDescent="0.15">
      <c r="A8" s="76"/>
      <c r="B8" s="77">
        <v>9.2999999999999999E-2</v>
      </c>
      <c r="C8" s="73" t="s">
        <v>311</v>
      </c>
      <c r="D8" s="73" t="s">
        <v>1197</v>
      </c>
      <c r="E8" s="73" t="s">
        <v>169</v>
      </c>
      <c r="F8" s="73">
        <v>120</v>
      </c>
      <c r="G8" s="74">
        <v>1218.97</v>
      </c>
      <c r="H8" s="75">
        <v>11.83</v>
      </c>
    </row>
    <row r="9" spans="1:10" x14ac:dyDescent="0.15">
      <c r="A9" s="76"/>
      <c r="B9" s="81" t="s">
        <v>335</v>
      </c>
      <c r="C9" s="73" t="s">
        <v>234</v>
      </c>
      <c r="D9" s="73" t="s">
        <v>1788</v>
      </c>
      <c r="E9" s="73" t="s">
        <v>169</v>
      </c>
      <c r="F9" s="73">
        <v>84</v>
      </c>
      <c r="G9" s="74">
        <v>1039.58</v>
      </c>
      <c r="H9" s="75">
        <v>10.09</v>
      </c>
    </row>
    <row r="10" spans="1:10" x14ac:dyDescent="0.15">
      <c r="A10" s="76"/>
      <c r="B10" s="77">
        <v>9.1800000000000007E-2</v>
      </c>
      <c r="C10" s="73" t="s">
        <v>487</v>
      </c>
      <c r="D10" s="73" t="s">
        <v>1789</v>
      </c>
      <c r="E10" s="73" t="s">
        <v>1063</v>
      </c>
      <c r="F10" s="73">
        <v>100</v>
      </c>
      <c r="G10" s="74">
        <v>1009.25</v>
      </c>
      <c r="H10" s="75">
        <v>9.8000000000000007</v>
      </c>
    </row>
    <row r="11" spans="1:10" x14ac:dyDescent="0.15">
      <c r="A11" s="76"/>
      <c r="B11" s="77">
        <v>9.4E-2</v>
      </c>
      <c r="C11" s="73" t="s">
        <v>174</v>
      </c>
      <c r="D11" s="73" t="s">
        <v>1790</v>
      </c>
      <c r="E11" s="73" t="s">
        <v>169</v>
      </c>
      <c r="F11" s="73">
        <v>90</v>
      </c>
      <c r="G11" s="74">
        <v>911.48</v>
      </c>
      <c r="H11" s="75">
        <v>8.8500000000000014</v>
      </c>
    </row>
    <row r="12" spans="1:10" x14ac:dyDescent="0.15">
      <c r="A12" s="76"/>
      <c r="B12" s="77">
        <v>9.6500000000000002E-2</v>
      </c>
      <c r="C12" s="73" t="s">
        <v>810</v>
      </c>
      <c r="D12" s="73" t="s">
        <v>1791</v>
      </c>
      <c r="E12" s="73" t="s">
        <v>1720</v>
      </c>
      <c r="F12" s="73">
        <v>80</v>
      </c>
      <c r="G12" s="74">
        <v>813.72</v>
      </c>
      <c r="H12" s="75">
        <v>7.9</v>
      </c>
    </row>
    <row r="13" spans="1:10" x14ac:dyDescent="0.15">
      <c r="A13" s="76"/>
      <c r="B13" s="77">
        <v>9.4799999999999995E-2</v>
      </c>
      <c r="C13" s="73" t="s">
        <v>662</v>
      </c>
      <c r="D13" s="73" t="s">
        <v>1792</v>
      </c>
      <c r="E13" s="73" t="s">
        <v>169</v>
      </c>
      <c r="F13" s="73">
        <v>70</v>
      </c>
      <c r="G13" s="74">
        <v>711.28</v>
      </c>
      <c r="H13" s="75">
        <v>6.9</v>
      </c>
    </row>
    <row r="14" spans="1:10" x14ac:dyDescent="0.15">
      <c r="A14" s="76"/>
      <c r="B14" s="77">
        <v>9.35E-2</v>
      </c>
      <c r="C14" s="73" t="s">
        <v>225</v>
      </c>
      <c r="D14" s="73" t="s">
        <v>1793</v>
      </c>
      <c r="E14" s="73" t="s">
        <v>169</v>
      </c>
      <c r="F14" s="73">
        <v>50</v>
      </c>
      <c r="G14" s="74">
        <v>508.41</v>
      </c>
      <c r="H14" s="75">
        <v>4.9300000000000006</v>
      </c>
    </row>
    <row r="15" spans="1:10" ht="9.75" thickBot="1" x14ac:dyDescent="0.2">
      <c r="A15" s="76"/>
      <c r="B15" s="73"/>
      <c r="C15" s="73"/>
      <c r="D15" s="73"/>
      <c r="E15" s="78" t="s">
        <v>154</v>
      </c>
      <c r="F15" s="73"/>
      <c r="G15" s="79">
        <v>8821.7900000000009</v>
      </c>
      <c r="H15" s="80">
        <v>85.62</v>
      </c>
      <c r="J15" s="57"/>
    </row>
    <row r="16" spans="1:10" ht="9.75" thickTop="1" x14ac:dyDescent="0.15">
      <c r="A16" s="76"/>
      <c r="B16" s="73"/>
      <c r="C16" s="73"/>
      <c r="D16" s="73"/>
      <c r="E16" s="73"/>
      <c r="F16" s="73"/>
      <c r="G16" s="74"/>
      <c r="H16" s="75"/>
    </row>
    <row r="17" spans="1:8" x14ac:dyDescent="0.15">
      <c r="A17" s="121" t="s">
        <v>667</v>
      </c>
      <c r="B17" s="125"/>
      <c r="C17" s="125"/>
      <c r="D17" s="73"/>
      <c r="E17" s="73"/>
      <c r="F17" s="73"/>
      <c r="G17" s="74"/>
      <c r="H17" s="75"/>
    </row>
    <row r="18" spans="1:8" ht="15" x14ac:dyDescent="0.25">
      <c r="A18" s="76"/>
      <c r="B18" s="123" t="s">
        <v>668</v>
      </c>
      <c r="C18" s="122"/>
      <c r="D18" s="73"/>
      <c r="E18" s="73"/>
      <c r="F18" s="73"/>
      <c r="G18" s="74"/>
      <c r="H18" s="75"/>
    </row>
    <row r="19" spans="1:8" x14ac:dyDescent="0.15">
      <c r="A19" s="76"/>
      <c r="B19" s="81" t="s">
        <v>1011</v>
      </c>
      <c r="C19" s="73" t="s">
        <v>80</v>
      </c>
      <c r="D19" s="73" t="s">
        <v>1756</v>
      </c>
      <c r="E19" s="73" t="s">
        <v>674</v>
      </c>
      <c r="F19" s="73">
        <v>975</v>
      </c>
      <c r="G19" s="74">
        <v>938.07</v>
      </c>
      <c r="H19" s="75">
        <v>9.11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938.07</v>
      </c>
      <c r="H20" s="80">
        <v>9.11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76"/>
      <c r="B22" s="81" t="s">
        <v>9</v>
      </c>
      <c r="C22" s="73" t="s">
        <v>186</v>
      </c>
      <c r="D22" s="73"/>
      <c r="E22" s="73" t="s">
        <v>9</v>
      </c>
      <c r="F22" s="73"/>
      <c r="G22" s="74">
        <v>77</v>
      </c>
      <c r="H22" s="75">
        <v>0.75000000000000011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77</v>
      </c>
      <c r="H23" s="80">
        <v>0.75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82" t="s">
        <v>187</v>
      </c>
      <c r="B25" s="73"/>
      <c r="C25" s="73"/>
      <c r="D25" s="73"/>
      <c r="E25" s="73"/>
      <c r="F25" s="73"/>
      <c r="G25" s="83">
        <v>465.7</v>
      </c>
      <c r="H25" s="84">
        <v>4.5199999999999996</v>
      </c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ht="9.75" thickBot="1" x14ac:dyDescent="0.2">
      <c r="A27" s="76"/>
      <c r="B27" s="73"/>
      <c r="C27" s="73"/>
      <c r="D27" s="73"/>
      <c r="E27" s="78" t="s">
        <v>188</v>
      </c>
      <c r="F27" s="73"/>
      <c r="G27" s="79">
        <v>10302.56</v>
      </c>
      <c r="H27" s="80">
        <v>100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5" t="s">
        <v>189</v>
      </c>
      <c r="B29" s="73"/>
      <c r="C29" s="73"/>
      <c r="D29" s="73"/>
      <c r="E29" s="73"/>
      <c r="F29" s="73"/>
      <c r="G29" s="74"/>
      <c r="H29" s="75"/>
    </row>
    <row r="30" spans="1:8" x14ac:dyDescent="0.15">
      <c r="A30" s="76">
        <v>1</v>
      </c>
      <c r="B30" s="73" t="s">
        <v>1794</v>
      </c>
      <c r="C30" s="73"/>
      <c r="D30" s="73"/>
      <c r="E30" s="73"/>
      <c r="F30" s="73"/>
      <c r="G30" s="74"/>
      <c r="H30" s="75"/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2</v>
      </c>
      <c r="B32" s="73" t="s">
        <v>191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3</v>
      </c>
      <c r="B34" s="73" t="s">
        <v>193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 t="s">
        <v>194</v>
      </c>
      <c r="C35" s="73"/>
      <c r="D35" s="73"/>
      <c r="E35" s="73"/>
      <c r="F35" s="73"/>
      <c r="G35" s="74"/>
      <c r="H35" s="75"/>
    </row>
    <row r="36" spans="1:8" x14ac:dyDescent="0.15">
      <c r="A36" s="59"/>
      <c r="B36" s="60" t="s">
        <v>195</v>
      </c>
      <c r="C36" s="60"/>
      <c r="D36" s="60"/>
      <c r="E36" s="60"/>
      <c r="F36" s="60"/>
      <c r="G36" s="61"/>
      <c r="H36" s="62"/>
    </row>
  </sheetData>
  <mergeCells count="6">
    <mergeCell ref="A2:C2"/>
    <mergeCell ref="A3:C3"/>
    <mergeCell ref="B4:C4"/>
    <mergeCell ref="B5:C5"/>
    <mergeCell ref="A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workbookViewId="0">
      <selection activeCell="I20" sqref="I20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1784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8.3500000000000005E-2</v>
      </c>
      <c r="C6" s="73" t="s">
        <v>311</v>
      </c>
      <c r="D6" s="73" t="s">
        <v>1096</v>
      </c>
      <c r="E6" s="73" t="s">
        <v>169</v>
      </c>
      <c r="F6" s="73">
        <v>35</v>
      </c>
      <c r="G6" s="74">
        <v>352.01</v>
      </c>
      <c r="H6" s="75">
        <v>12.770000000000001</v>
      </c>
    </row>
    <row r="7" spans="1:8" x14ac:dyDescent="0.15">
      <c r="A7" s="76"/>
      <c r="B7" s="77">
        <v>8.7999999999999995E-2</v>
      </c>
      <c r="C7" s="73" t="s">
        <v>1355</v>
      </c>
      <c r="D7" s="73" t="s">
        <v>1356</v>
      </c>
      <c r="E7" s="73" t="s">
        <v>1155</v>
      </c>
      <c r="F7" s="73">
        <v>14</v>
      </c>
      <c r="G7" s="74">
        <v>351.32</v>
      </c>
      <c r="H7" s="75">
        <v>12.75</v>
      </c>
    </row>
    <row r="8" spans="1:8" x14ac:dyDescent="0.15">
      <c r="A8" s="76"/>
      <c r="B8" s="77">
        <v>8.8099999999999998E-2</v>
      </c>
      <c r="C8" s="73" t="s">
        <v>152</v>
      </c>
      <c r="D8" s="73" t="s">
        <v>1102</v>
      </c>
      <c r="E8" s="73" t="s">
        <v>303</v>
      </c>
      <c r="F8" s="73">
        <v>32</v>
      </c>
      <c r="G8" s="74">
        <v>321.38</v>
      </c>
      <c r="H8" s="75">
        <v>11.66</v>
      </c>
    </row>
    <row r="9" spans="1:8" x14ac:dyDescent="0.15">
      <c r="A9" s="76"/>
      <c r="B9" s="77">
        <v>9.8430000000000004E-2</v>
      </c>
      <c r="C9" s="73" t="s">
        <v>1073</v>
      </c>
      <c r="D9" s="73" t="s">
        <v>1785</v>
      </c>
      <c r="E9" s="73" t="s">
        <v>989</v>
      </c>
      <c r="F9" s="73">
        <v>238</v>
      </c>
      <c r="G9" s="74">
        <v>242.27</v>
      </c>
      <c r="H9" s="75">
        <v>8.7900000000000009</v>
      </c>
    </row>
    <row r="10" spans="1:8" x14ac:dyDescent="0.15">
      <c r="A10" s="76"/>
      <c r="B10" s="77">
        <v>8.7099999999999997E-2</v>
      </c>
      <c r="C10" s="73" t="s">
        <v>1359</v>
      </c>
      <c r="D10" s="73" t="s">
        <v>1667</v>
      </c>
      <c r="E10" s="73" t="s">
        <v>160</v>
      </c>
      <c r="F10" s="73">
        <v>24</v>
      </c>
      <c r="G10" s="74">
        <v>240.69</v>
      </c>
      <c r="H10" s="75">
        <v>8.73</v>
      </c>
    </row>
    <row r="11" spans="1:8" x14ac:dyDescent="0.15">
      <c r="A11" s="76"/>
      <c r="B11" s="77">
        <v>0.11600000000000001</v>
      </c>
      <c r="C11" s="73" t="s">
        <v>1178</v>
      </c>
      <c r="D11" s="73" t="s">
        <v>1515</v>
      </c>
      <c r="E11" s="73" t="s">
        <v>976</v>
      </c>
      <c r="F11" s="73">
        <v>5000</v>
      </c>
      <c r="G11" s="74">
        <v>50.44</v>
      </c>
      <c r="H11" s="75">
        <v>1.83</v>
      </c>
    </row>
    <row r="12" spans="1:8" x14ac:dyDescent="0.15">
      <c r="A12" s="76"/>
      <c r="B12" s="77">
        <v>8.7999999999999995E-2</v>
      </c>
      <c r="C12" s="73" t="s">
        <v>662</v>
      </c>
      <c r="D12" s="73" t="s">
        <v>1768</v>
      </c>
      <c r="E12" s="73" t="s">
        <v>169</v>
      </c>
      <c r="F12" s="73">
        <v>5</v>
      </c>
      <c r="G12" s="74">
        <v>50.21</v>
      </c>
      <c r="H12" s="75">
        <v>1.82</v>
      </c>
    </row>
    <row r="13" spans="1:8" ht="9.75" thickBot="1" x14ac:dyDescent="0.2">
      <c r="A13" s="76"/>
      <c r="B13" s="73"/>
      <c r="C13" s="73"/>
      <c r="D13" s="73"/>
      <c r="E13" s="78" t="s">
        <v>154</v>
      </c>
      <c r="F13" s="73"/>
      <c r="G13" s="79">
        <v>1608.32</v>
      </c>
      <c r="H13" s="80">
        <v>58.35</v>
      </c>
    </row>
    <row r="14" spans="1:8" ht="15.75" thickTop="1" x14ac:dyDescent="0.25">
      <c r="A14" s="76"/>
      <c r="B14" s="123" t="s">
        <v>179</v>
      </c>
      <c r="C14" s="122"/>
      <c r="D14" s="73"/>
      <c r="E14" s="73"/>
      <c r="F14" s="73"/>
      <c r="G14" s="74"/>
      <c r="H14" s="75"/>
    </row>
    <row r="15" spans="1:8" ht="15" x14ac:dyDescent="0.25">
      <c r="A15" s="76"/>
      <c r="B15" s="124" t="s">
        <v>8</v>
      </c>
      <c r="C15" s="122"/>
      <c r="D15" s="73"/>
      <c r="E15" s="73"/>
      <c r="F15" s="73"/>
      <c r="G15" s="74"/>
      <c r="H15" s="75"/>
    </row>
    <row r="16" spans="1:8" x14ac:dyDescent="0.15">
      <c r="A16" s="76"/>
      <c r="B16" s="77">
        <v>8.4500000000000006E-2</v>
      </c>
      <c r="C16" s="73" t="s">
        <v>1366</v>
      </c>
      <c r="D16" s="73" t="s">
        <v>1673</v>
      </c>
      <c r="E16" s="73" t="s">
        <v>182</v>
      </c>
      <c r="F16" s="73">
        <v>25000</v>
      </c>
      <c r="G16" s="74">
        <v>25.13</v>
      </c>
      <c r="H16" s="75">
        <v>0.91</v>
      </c>
    </row>
    <row r="17" spans="1:8" ht="9.75" thickBot="1" x14ac:dyDescent="0.2">
      <c r="A17" s="76"/>
      <c r="B17" s="73"/>
      <c r="C17" s="73"/>
      <c r="D17" s="73"/>
      <c r="E17" s="78" t="s">
        <v>154</v>
      </c>
      <c r="F17" s="73"/>
      <c r="G17" s="79">
        <v>25.13</v>
      </c>
      <c r="H17" s="80">
        <v>0.91</v>
      </c>
    </row>
    <row r="18" spans="1:8" ht="9.75" thickTop="1" x14ac:dyDescent="0.15">
      <c r="A18" s="76"/>
      <c r="B18" s="73"/>
      <c r="C18" s="73"/>
      <c r="D18" s="73"/>
      <c r="E18" s="73"/>
      <c r="F18" s="73"/>
      <c r="G18" s="74"/>
      <c r="H18" s="75"/>
    </row>
    <row r="19" spans="1:8" ht="15" x14ac:dyDescent="0.25">
      <c r="A19" s="121" t="s">
        <v>667</v>
      </c>
      <c r="B19" s="122"/>
      <c r="C19" s="122"/>
      <c r="D19" s="73"/>
      <c r="E19" s="73"/>
      <c r="F19" s="73"/>
      <c r="G19" s="74"/>
      <c r="H19" s="75"/>
    </row>
    <row r="20" spans="1:8" ht="15" x14ac:dyDescent="0.25">
      <c r="A20" s="76"/>
      <c r="B20" s="123" t="s">
        <v>668</v>
      </c>
      <c r="C20" s="122"/>
      <c r="D20" s="73"/>
      <c r="E20" s="73"/>
      <c r="F20" s="73"/>
      <c r="G20" s="74"/>
      <c r="H20" s="75"/>
    </row>
    <row r="21" spans="1:8" x14ac:dyDescent="0.15">
      <c r="A21" s="76"/>
      <c r="B21" s="81" t="s">
        <v>1011</v>
      </c>
      <c r="C21" s="73" t="s">
        <v>13</v>
      </c>
      <c r="D21" s="73" t="s">
        <v>1539</v>
      </c>
      <c r="E21" s="73" t="s">
        <v>674</v>
      </c>
      <c r="F21" s="73">
        <v>325</v>
      </c>
      <c r="G21" s="74">
        <v>313.43</v>
      </c>
      <c r="H21" s="75">
        <v>11.370000000000001</v>
      </c>
    </row>
    <row r="22" spans="1:8" x14ac:dyDescent="0.15">
      <c r="A22" s="76"/>
      <c r="B22" s="81" t="s">
        <v>1011</v>
      </c>
      <c r="C22" s="73" t="s">
        <v>80</v>
      </c>
      <c r="D22" s="73" t="s">
        <v>1756</v>
      </c>
      <c r="E22" s="73" t="s">
        <v>674</v>
      </c>
      <c r="F22" s="73">
        <v>325</v>
      </c>
      <c r="G22" s="74">
        <v>312.69</v>
      </c>
      <c r="H22" s="75">
        <v>11.35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626.12</v>
      </c>
      <c r="H23" s="80">
        <v>22.72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76"/>
      <c r="B25" s="81" t="s">
        <v>9</v>
      </c>
      <c r="C25" s="73" t="s">
        <v>186</v>
      </c>
      <c r="D25" s="73"/>
      <c r="E25" s="73" t="s">
        <v>9</v>
      </c>
      <c r="F25" s="73"/>
      <c r="G25" s="74">
        <v>252</v>
      </c>
      <c r="H25" s="75">
        <v>9.14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252</v>
      </c>
      <c r="H26" s="80">
        <v>9.14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2" t="s">
        <v>187</v>
      </c>
      <c r="B28" s="73"/>
      <c r="C28" s="73"/>
      <c r="D28" s="73"/>
      <c r="E28" s="73"/>
      <c r="F28" s="73"/>
      <c r="G28" s="83">
        <v>244.55</v>
      </c>
      <c r="H28" s="84">
        <v>8.8800000000000008</v>
      </c>
    </row>
    <row r="29" spans="1:8" x14ac:dyDescent="0.15">
      <c r="A29" s="76"/>
      <c r="B29" s="73"/>
      <c r="C29" s="73"/>
      <c r="D29" s="73"/>
      <c r="E29" s="73"/>
      <c r="F29" s="73"/>
      <c r="G29" s="74"/>
      <c r="H29" s="75"/>
    </row>
    <row r="30" spans="1:8" ht="9.75" thickBot="1" x14ac:dyDescent="0.2">
      <c r="A30" s="76"/>
      <c r="B30" s="73"/>
      <c r="C30" s="73"/>
      <c r="D30" s="73"/>
      <c r="E30" s="78" t="s">
        <v>188</v>
      </c>
      <c r="F30" s="73"/>
      <c r="G30" s="79">
        <v>2756.12</v>
      </c>
      <c r="H30" s="80">
        <v>100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85" t="s">
        <v>189</v>
      </c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1</v>
      </c>
      <c r="B33" s="73" t="s">
        <v>1786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2</v>
      </c>
      <c r="B35" s="73" t="s">
        <v>191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3</v>
      </c>
      <c r="B37" s="73" t="s">
        <v>193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 t="s">
        <v>194</v>
      </c>
      <c r="C38" s="73"/>
      <c r="D38" s="73"/>
      <c r="E38" s="73"/>
      <c r="F38" s="73"/>
      <c r="G38" s="74"/>
      <c r="H38" s="75"/>
    </row>
    <row r="39" spans="1:8" x14ac:dyDescent="0.15">
      <c r="A39" s="59"/>
      <c r="B39" s="60" t="s">
        <v>195</v>
      </c>
      <c r="C39" s="60"/>
      <c r="D39" s="60"/>
      <c r="E39" s="60"/>
      <c r="F39" s="60"/>
      <c r="G39" s="61"/>
      <c r="H39" s="62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21" sqref="I2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1782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8.7099999999999997E-2</v>
      </c>
      <c r="C6" s="73" t="s">
        <v>1558</v>
      </c>
      <c r="D6" s="73" t="s">
        <v>1662</v>
      </c>
      <c r="E6" s="73" t="s">
        <v>160</v>
      </c>
      <c r="F6" s="73">
        <v>26</v>
      </c>
      <c r="G6" s="74">
        <v>260.77</v>
      </c>
      <c r="H6" s="75">
        <v>12.75</v>
      </c>
    </row>
    <row r="7" spans="1:8" x14ac:dyDescent="0.15">
      <c r="A7" s="76"/>
      <c r="B7" s="77">
        <v>9.64E-2</v>
      </c>
      <c r="C7" s="73" t="s">
        <v>311</v>
      </c>
      <c r="D7" s="73" t="s">
        <v>1436</v>
      </c>
      <c r="E7" s="73" t="s">
        <v>169</v>
      </c>
      <c r="F7" s="73">
        <v>25</v>
      </c>
      <c r="G7" s="74">
        <v>250.74</v>
      </c>
      <c r="H7" s="75">
        <v>12.26</v>
      </c>
    </row>
    <row r="8" spans="1:8" x14ac:dyDescent="0.15">
      <c r="A8" s="76"/>
      <c r="B8" s="77">
        <v>8.7900000000000006E-2</v>
      </c>
      <c r="C8" s="73" t="s">
        <v>662</v>
      </c>
      <c r="D8" s="73" t="s">
        <v>1761</v>
      </c>
      <c r="E8" s="73" t="s">
        <v>169</v>
      </c>
      <c r="F8" s="73">
        <v>18</v>
      </c>
      <c r="G8" s="74">
        <v>180.68</v>
      </c>
      <c r="H8" s="75">
        <v>8.84</v>
      </c>
    </row>
    <row r="9" spans="1:8" x14ac:dyDescent="0.15">
      <c r="A9" s="76"/>
      <c r="B9" s="77">
        <v>1.43E-2</v>
      </c>
      <c r="C9" s="73" t="s">
        <v>1338</v>
      </c>
      <c r="D9" s="73" t="s">
        <v>1339</v>
      </c>
      <c r="E9" s="73" t="s">
        <v>169</v>
      </c>
      <c r="F9" s="73">
        <v>1</v>
      </c>
      <c r="G9" s="74">
        <v>97.7</v>
      </c>
      <c r="H9" s="75">
        <v>4.78</v>
      </c>
    </row>
    <row r="10" spans="1:8" x14ac:dyDescent="0.15">
      <c r="A10" s="76"/>
      <c r="B10" s="77">
        <v>8.8099999999999998E-2</v>
      </c>
      <c r="C10" s="73" t="s">
        <v>152</v>
      </c>
      <c r="D10" s="73" t="s">
        <v>1102</v>
      </c>
      <c r="E10" s="73" t="s">
        <v>303</v>
      </c>
      <c r="F10" s="73">
        <v>8</v>
      </c>
      <c r="G10" s="74">
        <v>80.34</v>
      </c>
      <c r="H10" s="75">
        <v>3.93</v>
      </c>
    </row>
    <row r="11" spans="1:8" x14ac:dyDescent="0.15">
      <c r="A11" s="76"/>
      <c r="B11" s="77">
        <v>9.1999999999999998E-2</v>
      </c>
      <c r="C11" s="73" t="s">
        <v>1020</v>
      </c>
      <c r="D11" s="73" t="s">
        <v>1659</v>
      </c>
      <c r="E11" s="73" t="s">
        <v>666</v>
      </c>
      <c r="F11" s="73">
        <v>5</v>
      </c>
      <c r="G11" s="74">
        <v>50.29</v>
      </c>
      <c r="H11" s="75">
        <v>2.46</v>
      </c>
    </row>
    <row r="12" spans="1:8" x14ac:dyDescent="0.15">
      <c r="A12" s="76"/>
      <c r="B12" s="77">
        <v>8.7999999999999995E-2</v>
      </c>
      <c r="C12" s="73" t="s">
        <v>1355</v>
      </c>
      <c r="D12" s="73" t="s">
        <v>1356</v>
      </c>
      <c r="E12" s="73" t="s">
        <v>1155</v>
      </c>
      <c r="F12" s="73">
        <v>2</v>
      </c>
      <c r="G12" s="74">
        <v>50.19</v>
      </c>
      <c r="H12" s="75">
        <v>2.4500000000000002</v>
      </c>
    </row>
    <row r="13" spans="1:8" x14ac:dyDescent="0.15">
      <c r="A13" s="76"/>
      <c r="B13" s="77">
        <v>8.7099999999999997E-2</v>
      </c>
      <c r="C13" s="73" t="s">
        <v>1359</v>
      </c>
      <c r="D13" s="73" t="s">
        <v>1667</v>
      </c>
      <c r="E13" s="73" t="s">
        <v>160</v>
      </c>
      <c r="F13" s="73">
        <v>5</v>
      </c>
      <c r="G13" s="74">
        <v>50.14</v>
      </c>
      <c r="H13" s="75">
        <v>2.4500000000000002</v>
      </c>
    </row>
    <row r="14" spans="1:8" x14ac:dyDescent="0.15">
      <c r="A14" s="76"/>
      <c r="B14" s="77">
        <v>9.6699999999999994E-2</v>
      </c>
      <c r="C14" s="73" t="s">
        <v>331</v>
      </c>
      <c r="D14" s="73" t="s">
        <v>1713</v>
      </c>
      <c r="E14" s="73" t="s">
        <v>169</v>
      </c>
      <c r="F14" s="73">
        <v>3</v>
      </c>
      <c r="G14" s="74">
        <v>30.25</v>
      </c>
      <c r="H14" s="75">
        <v>1.48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1051.0999999999999</v>
      </c>
      <c r="H15" s="80">
        <v>51.4</v>
      </c>
    </row>
    <row r="16" spans="1:8" ht="9.75" thickTop="1" x14ac:dyDescent="0.15">
      <c r="A16" s="76"/>
      <c r="B16" s="73"/>
      <c r="C16" s="73"/>
      <c r="D16" s="73"/>
      <c r="E16" s="73"/>
      <c r="F16" s="73"/>
      <c r="G16" s="74"/>
      <c r="H16" s="75"/>
    </row>
    <row r="17" spans="1:8" x14ac:dyDescent="0.15">
      <c r="A17" s="76"/>
      <c r="B17" s="81" t="s">
        <v>9</v>
      </c>
      <c r="C17" s="73" t="s">
        <v>186</v>
      </c>
      <c r="D17" s="73"/>
      <c r="E17" s="73" t="s">
        <v>9</v>
      </c>
      <c r="F17" s="73"/>
      <c r="G17" s="74">
        <v>853</v>
      </c>
      <c r="H17" s="75">
        <v>41.72</v>
      </c>
    </row>
    <row r="18" spans="1:8" ht="9.75" thickBot="1" x14ac:dyDescent="0.2">
      <c r="A18" s="76"/>
      <c r="B18" s="73"/>
      <c r="C18" s="73"/>
      <c r="D18" s="73"/>
      <c r="E18" s="78" t="s">
        <v>154</v>
      </c>
      <c r="F18" s="73"/>
      <c r="G18" s="79">
        <v>853</v>
      </c>
      <c r="H18" s="80">
        <v>41.72</v>
      </c>
    </row>
    <row r="19" spans="1:8" ht="9.75" thickTop="1" x14ac:dyDescent="0.15">
      <c r="A19" s="76"/>
      <c r="B19" s="73"/>
      <c r="C19" s="73"/>
      <c r="D19" s="73"/>
      <c r="E19" s="73"/>
      <c r="F19" s="73"/>
      <c r="G19" s="74"/>
      <c r="H19" s="75"/>
    </row>
    <row r="20" spans="1:8" x14ac:dyDescent="0.15">
      <c r="A20" s="82" t="s">
        <v>187</v>
      </c>
      <c r="B20" s="73"/>
      <c r="C20" s="73"/>
      <c r="D20" s="73"/>
      <c r="E20" s="73"/>
      <c r="F20" s="73"/>
      <c r="G20" s="83">
        <v>140.47999999999999</v>
      </c>
      <c r="H20" s="84">
        <v>6.88</v>
      </c>
    </row>
    <row r="21" spans="1:8" x14ac:dyDescent="0.15">
      <c r="A21" s="76"/>
      <c r="B21" s="73"/>
      <c r="C21" s="73"/>
      <c r="D21" s="73"/>
      <c r="E21" s="73"/>
      <c r="F21" s="73"/>
      <c r="G21" s="74"/>
      <c r="H21" s="75"/>
    </row>
    <row r="22" spans="1:8" ht="9.75" thickBot="1" x14ac:dyDescent="0.2">
      <c r="A22" s="76"/>
      <c r="B22" s="73"/>
      <c r="C22" s="73"/>
      <c r="D22" s="73"/>
      <c r="E22" s="78" t="s">
        <v>188</v>
      </c>
      <c r="F22" s="73"/>
      <c r="G22" s="79">
        <v>2044.58</v>
      </c>
      <c r="H22" s="80">
        <v>100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5" t="s">
        <v>189</v>
      </c>
      <c r="B24" s="73"/>
      <c r="C24" s="73"/>
      <c r="D24" s="73"/>
      <c r="E24" s="73"/>
      <c r="F24" s="73"/>
      <c r="G24" s="74"/>
      <c r="H24" s="75"/>
    </row>
    <row r="25" spans="1:8" x14ac:dyDescent="0.15">
      <c r="A25" s="76">
        <v>1</v>
      </c>
      <c r="B25" s="73" t="s">
        <v>1783</v>
      </c>
      <c r="C25" s="73"/>
      <c r="D25" s="73"/>
      <c r="E25" s="73"/>
      <c r="F25" s="73"/>
      <c r="G25" s="74"/>
      <c r="H25" s="75"/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>
        <v>2</v>
      </c>
      <c r="B27" s="73" t="s">
        <v>191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3</v>
      </c>
      <c r="B29" s="73" t="s">
        <v>1238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4</v>
      </c>
      <c r="B31" s="73" t="s">
        <v>193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 t="s">
        <v>194</v>
      </c>
      <c r="C32" s="73"/>
      <c r="D32" s="73"/>
      <c r="E32" s="73"/>
      <c r="F32" s="73"/>
      <c r="G32" s="74"/>
      <c r="H32" s="75"/>
    </row>
    <row r="33" spans="1:8" x14ac:dyDescent="0.15">
      <c r="A33" s="59"/>
      <c r="B33" s="60" t="s">
        <v>195</v>
      </c>
      <c r="C33" s="60"/>
      <c r="D33" s="60"/>
      <c r="E33" s="60"/>
      <c r="F33" s="60"/>
      <c r="G33" s="61"/>
      <c r="H33" s="6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G19" activeCellId="4" sqref="G31 G29 G25 G22 G19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9" width="9.140625" style="55"/>
    <col min="10" max="10" width="10.42578125" style="55" bestFit="1" customWidth="1"/>
    <col min="11" max="16384" width="9.140625" style="55"/>
  </cols>
  <sheetData>
    <row r="1" spans="1:8" x14ac:dyDescent="0.15">
      <c r="A1" s="64"/>
      <c r="B1" s="65"/>
      <c r="C1" s="66" t="s">
        <v>1775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810</v>
      </c>
      <c r="D6" s="73" t="s">
        <v>1776</v>
      </c>
      <c r="E6" s="73" t="s">
        <v>1720</v>
      </c>
      <c r="F6" s="73">
        <v>195</v>
      </c>
      <c r="G6" s="74">
        <v>1896.2</v>
      </c>
      <c r="H6" s="75">
        <v>13.090000000000002</v>
      </c>
    </row>
    <row r="7" spans="1:8" x14ac:dyDescent="0.15">
      <c r="A7" s="76"/>
      <c r="B7" s="77">
        <v>9.3299999999999994E-2</v>
      </c>
      <c r="C7" s="73" t="s">
        <v>311</v>
      </c>
      <c r="D7" s="73" t="s">
        <v>1777</v>
      </c>
      <c r="E7" s="73" t="s">
        <v>169</v>
      </c>
      <c r="F7" s="73">
        <v>170</v>
      </c>
      <c r="G7" s="74">
        <v>1710.02</v>
      </c>
      <c r="H7" s="75">
        <v>11.8</v>
      </c>
    </row>
    <row r="8" spans="1:8" x14ac:dyDescent="0.15">
      <c r="A8" s="76"/>
      <c r="B8" s="77">
        <v>9.1999999999999998E-2</v>
      </c>
      <c r="C8" s="73" t="s">
        <v>225</v>
      </c>
      <c r="D8" s="73" t="s">
        <v>1778</v>
      </c>
      <c r="E8" s="73" t="s">
        <v>169</v>
      </c>
      <c r="F8" s="73">
        <v>120</v>
      </c>
      <c r="G8" s="74">
        <v>1510.3700000000001</v>
      </c>
      <c r="H8" s="75">
        <v>10.42</v>
      </c>
    </row>
    <row r="9" spans="1:8" x14ac:dyDescent="0.15">
      <c r="A9" s="76"/>
      <c r="B9" s="77">
        <v>9.1800000000000007E-2</v>
      </c>
      <c r="C9" s="73" t="s">
        <v>982</v>
      </c>
      <c r="D9" s="73" t="s">
        <v>1747</v>
      </c>
      <c r="E9" s="73" t="s">
        <v>169</v>
      </c>
      <c r="F9" s="73">
        <v>150</v>
      </c>
      <c r="G9" s="74">
        <v>1507.45</v>
      </c>
      <c r="H9" s="75">
        <v>10.4</v>
      </c>
    </row>
    <row r="10" spans="1:8" x14ac:dyDescent="0.15">
      <c r="A10" s="76"/>
      <c r="B10" s="81" t="s">
        <v>335</v>
      </c>
      <c r="C10" s="73" t="s">
        <v>48</v>
      </c>
      <c r="D10" s="73" t="s">
        <v>1692</v>
      </c>
      <c r="E10" s="73" t="s">
        <v>169</v>
      </c>
      <c r="F10" s="73">
        <v>90</v>
      </c>
      <c r="G10" s="74">
        <v>1403.34</v>
      </c>
      <c r="H10" s="75">
        <v>9.69</v>
      </c>
    </row>
    <row r="11" spans="1:8" x14ac:dyDescent="0.15">
      <c r="A11" s="76"/>
      <c r="B11" s="77">
        <v>9.2799999999999994E-2</v>
      </c>
      <c r="C11" s="73" t="s">
        <v>331</v>
      </c>
      <c r="D11" s="73" t="s">
        <v>1068</v>
      </c>
      <c r="E11" s="73" t="s">
        <v>169</v>
      </c>
      <c r="F11" s="73">
        <v>100</v>
      </c>
      <c r="G11" s="74">
        <v>1005.7</v>
      </c>
      <c r="H11" s="75">
        <v>6.94</v>
      </c>
    </row>
    <row r="12" spans="1:8" x14ac:dyDescent="0.15">
      <c r="A12" s="76"/>
      <c r="B12" s="77">
        <v>7.8299999999999995E-2</v>
      </c>
      <c r="C12" s="73" t="s">
        <v>992</v>
      </c>
      <c r="D12" s="73" t="s">
        <v>993</v>
      </c>
      <c r="E12" s="73" t="s">
        <v>169</v>
      </c>
      <c r="F12" s="73">
        <v>80</v>
      </c>
      <c r="G12" s="74">
        <v>801.39</v>
      </c>
      <c r="H12" s="75">
        <v>5.53</v>
      </c>
    </row>
    <row r="13" spans="1:8" x14ac:dyDescent="0.15">
      <c r="A13" s="76"/>
      <c r="B13" s="77">
        <v>9.6699999999999994E-2</v>
      </c>
      <c r="C13" s="73" t="s">
        <v>331</v>
      </c>
      <c r="D13" s="73" t="s">
        <v>1713</v>
      </c>
      <c r="E13" s="73" t="s">
        <v>169</v>
      </c>
      <c r="F13" s="73">
        <v>70</v>
      </c>
      <c r="G13" s="74">
        <v>705.78</v>
      </c>
      <c r="H13" s="75">
        <v>4.87</v>
      </c>
    </row>
    <row r="14" spans="1:8" x14ac:dyDescent="0.15">
      <c r="A14" s="76"/>
      <c r="B14" s="77">
        <v>0.10050000000000001</v>
      </c>
      <c r="C14" s="73" t="s">
        <v>304</v>
      </c>
      <c r="D14" s="73" t="s">
        <v>1072</v>
      </c>
      <c r="E14" s="73" t="s">
        <v>169</v>
      </c>
      <c r="F14" s="73">
        <v>45</v>
      </c>
      <c r="G14" s="74">
        <v>452.54</v>
      </c>
      <c r="H14" s="75">
        <v>3.12</v>
      </c>
    </row>
    <row r="15" spans="1:8" x14ac:dyDescent="0.15">
      <c r="A15" s="76"/>
      <c r="B15" s="77">
        <v>9.8500000000000004E-2</v>
      </c>
      <c r="C15" s="73" t="s">
        <v>333</v>
      </c>
      <c r="D15" s="73" t="s">
        <v>1779</v>
      </c>
      <c r="E15" s="73" t="s">
        <v>169</v>
      </c>
      <c r="F15" s="73">
        <v>30</v>
      </c>
      <c r="G15" s="74">
        <v>302.75</v>
      </c>
      <c r="H15" s="75">
        <v>2.0900000000000003</v>
      </c>
    </row>
    <row r="16" spans="1:8" x14ac:dyDescent="0.15">
      <c r="A16" s="76"/>
      <c r="B16" s="77">
        <v>8.8999999999999996E-2</v>
      </c>
      <c r="C16" s="73" t="s">
        <v>225</v>
      </c>
      <c r="D16" s="73" t="s">
        <v>1745</v>
      </c>
      <c r="E16" s="73" t="s">
        <v>169</v>
      </c>
      <c r="F16" s="73">
        <v>16</v>
      </c>
      <c r="G16" s="74">
        <v>201.06</v>
      </c>
      <c r="H16" s="75">
        <v>1.3900000000000001</v>
      </c>
    </row>
    <row r="17" spans="1:10" x14ac:dyDescent="0.15">
      <c r="A17" s="76"/>
      <c r="B17" s="81" t="s">
        <v>335</v>
      </c>
      <c r="C17" s="73" t="s">
        <v>152</v>
      </c>
      <c r="D17" s="73" t="s">
        <v>1682</v>
      </c>
      <c r="E17" s="73" t="s">
        <v>303</v>
      </c>
      <c r="F17" s="73">
        <v>20</v>
      </c>
      <c r="G17" s="74">
        <v>195.74</v>
      </c>
      <c r="H17" s="75">
        <v>1.35</v>
      </c>
    </row>
    <row r="18" spans="1:10" x14ac:dyDescent="0.15">
      <c r="A18" s="76"/>
      <c r="B18" s="77">
        <v>8.72E-2</v>
      </c>
      <c r="C18" s="73" t="s">
        <v>311</v>
      </c>
      <c r="D18" s="73" t="s">
        <v>1681</v>
      </c>
      <c r="E18" s="73" t="s">
        <v>169</v>
      </c>
      <c r="F18" s="73">
        <v>10</v>
      </c>
      <c r="G18" s="74">
        <v>100.38</v>
      </c>
      <c r="H18" s="75">
        <v>0.69000000000000006</v>
      </c>
    </row>
    <row r="19" spans="1:10" ht="9.75" thickBot="1" x14ac:dyDescent="0.2">
      <c r="A19" s="76"/>
      <c r="B19" s="73"/>
      <c r="C19" s="73"/>
      <c r="D19" s="73"/>
      <c r="E19" s="78" t="s">
        <v>154</v>
      </c>
      <c r="F19" s="73"/>
      <c r="G19" s="79">
        <v>11792.72</v>
      </c>
      <c r="H19" s="80">
        <v>81.38</v>
      </c>
      <c r="J19" s="57"/>
    </row>
    <row r="20" spans="1:10" ht="15.75" thickTop="1" x14ac:dyDescent="0.25">
      <c r="A20" s="76"/>
      <c r="B20" s="124" t="s">
        <v>176</v>
      </c>
      <c r="C20" s="122"/>
      <c r="D20" s="73"/>
      <c r="E20" s="73"/>
      <c r="F20" s="73"/>
      <c r="G20" s="74"/>
      <c r="H20" s="75"/>
    </row>
    <row r="21" spans="1:10" x14ac:dyDescent="0.15">
      <c r="A21" s="76"/>
      <c r="B21" s="77">
        <v>9.8699999999999996E-2</v>
      </c>
      <c r="C21" s="73" t="s">
        <v>177</v>
      </c>
      <c r="D21" s="73" t="s">
        <v>1780</v>
      </c>
      <c r="E21" s="73" t="s">
        <v>169</v>
      </c>
      <c r="F21" s="73">
        <v>150</v>
      </c>
      <c r="G21" s="74">
        <v>1511.49</v>
      </c>
      <c r="H21" s="75">
        <v>10.43</v>
      </c>
    </row>
    <row r="22" spans="1:10" ht="9.75" thickBot="1" x14ac:dyDescent="0.2">
      <c r="A22" s="76"/>
      <c r="B22" s="73"/>
      <c r="C22" s="73"/>
      <c r="D22" s="73"/>
      <c r="E22" s="78" t="s">
        <v>154</v>
      </c>
      <c r="F22" s="73"/>
      <c r="G22" s="79">
        <v>1511.49</v>
      </c>
      <c r="H22" s="80">
        <v>10.43</v>
      </c>
    </row>
    <row r="23" spans="1:10" ht="15.75" thickTop="1" x14ac:dyDescent="0.25">
      <c r="A23" s="76"/>
      <c r="B23" s="123" t="s">
        <v>179</v>
      </c>
      <c r="C23" s="122"/>
      <c r="D23" s="73"/>
      <c r="E23" s="73"/>
      <c r="F23" s="73"/>
      <c r="G23" s="74"/>
      <c r="H23" s="75"/>
    </row>
    <row r="24" spans="1:10" ht="15" x14ac:dyDescent="0.25">
      <c r="A24" s="76"/>
      <c r="B24" s="124" t="s">
        <v>8</v>
      </c>
      <c r="C24" s="122"/>
      <c r="D24" s="73"/>
      <c r="E24" s="73"/>
      <c r="F24" s="73"/>
      <c r="G24" s="74"/>
      <c r="H24" s="75"/>
    </row>
    <row r="25" spans="1:10" x14ac:dyDescent="0.15">
      <c r="A25" s="76"/>
      <c r="B25" s="77">
        <v>8.7499999999999994E-2</v>
      </c>
      <c r="C25" s="73" t="s">
        <v>1240</v>
      </c>
      <c r="D25" s="73" t="s">
        <v>1242</v>
      </c>
      <c r="E25" s="73" t="s">
        <v>182</v>
      </c>
      <c r="F25" s="73">
        <v>450000</v>
      </c>
      <c r="G25" s="74">
        <v>450.45</v>
      </c>
      <c r="H25" s="75">
        <v>3.1100000000000003</v>
      </c>
    </row>
    <row r="26" spans="1:10" ht="9.75" thickBot="1" x14ac:dyDescent="0.2">
      <c r="A26" s="76"/>
      <c r="B26" s="73"/>
      <c r="C26" s="73"/>
      <c r="D26" s="73"/>
      <c r="E26" s="78" t="s">
        <v>154</v>
      </c>
      <c r="F26" s="73"/>
      <c r="G26" s="79">
        <v>450.45</v>
      </c>
      <c r="H26" s="80">
        <v>3.11</v>
      </c>
    </row>
    <row r="27" spans="1:10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10" x14ac:dyDescent="0.15">
      <c r="A28" s="76"/>
      <c r="B28" s="81" t="s">
        <v>9</v>
      </c>
      <c r="C28" s="73" t="s">
        <v>186</v>
      </c>
      <c r="D28" s="73"/>
      <c r="E28" s="73" t="s">
        <v>9</v>
      </c>
      <c r="F28" s="73"/>
      <c r="G28" s="74">
        <v>99</v>
      </c>
      <c r="H28" s="75">
        <v>0.68</v>
      </c>
    </row>
    <row r="29" spans="1:10" ht="9.75" thickBot="1" x14ac:dyDescent="0.2">
      <c r="A29" s="76"/>
      <c r="B29" s="73"/>
      <c r="C29" s="73"/>
      <c r="D29" s="73"/>
      <c r="E29" s="78" t="s">
        <v>154</v>
      </c>
      <c r="F29" s="73"/>
      <c r="G29" s="79">
        <v>99</v>
      </c>
      <c r="H29" s="80">
        <v>0.68</v>
      </c>
    </row>
    <row r="30" spans="1:10" ht="9.75" thickTop="1" x14ac:dyDescent="0.15">
      <c r="A30" s="76"/>
      <c r="B30" s="73"/>
      <c r="C30" s="73"/>
      <c r="D30" s="73"/>
      <c r="E30" s="73"/>
      <c r="F30" s="73"/>
      <c r="G30" s="74"/>
      <c r="H30" s="75"/>
    </row>
    <row r="31" spans="1:10" x14ac:dyDescent="0.15">
      <c r="A31" s="82" t="s">
        <v>187</v>
      </c>
      <c r="B31" s="73"/>
      <c r="C31" s="73"/>
      <c r="D31" s="73"/>
      <c r="E31" s="73"/>
      <c r="F31" s="73"/>
      <c r="G31" s="83">
        <v>634.29</v>
      </c>
      <c r="H31" s="84">
        <v>4.4000000000000004</v>
      </c>
    </row>
    <row r="32" spans="1:10" x14ac:dyDescent="0.15">
      <c r="A32" s="76"/>
      <c r="B32" s="73"/>
      <c r="C32" s="73"/>
      <c r="D32" s="73"/>
      <c r="E32" s="73"/>
      <c r="F32" s="73"/>
      <c r="G32" s="74"/>
      <c r="H32" s="75"/>
    </row>
    <row r="33" spans="1:8" ht="9.75" thickBot="1" x14ac:dyDescent="0.2">
      <c r="A33" s="76"/>
      <c r="B33" s="73"/>
      <c r="C33" s="73"/>
      <c r="D33" s="73"/>
      <c r="E33" s="78" t="s">
        <v>188</v>
      </c>
      <c r="F33" s="73"/>
      <c r="G33" s="79">
        <v>14487.95</v>
      </c>
      <c r="H33" s="80">
        <v>100</v>
      </c>
    </row>
    <row r="34" spans="1:8" ht="9.75" thickTop="1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85" t="s">
        <v>189</v>
      </c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1</v>
      </c>
      <c r="B36" s="73" t="s">
        <v>1781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2</v>
      </c>
      <c r="B38" s="73" t="s">
        <v>191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/>
      <c r="C39" s="73"/>
      <c r="D39" s="73"/>
      <c r="E39" s="73"/>
      <c r="F39" s="73"/>
      <c r="G39" s="74"/>
      <c r="H39" s="75"/>
    </row>
    <row r="40" spans="1:8" x14ac:dyDescent="0.15">
      <c r="A40" s="76">
        <v>3</v>
      </c>
      <c r="B40" s="73" t="s">
        <v>193</v>
      </c>
      <c r="C40" s="73"/>
      <c r="D40" s="73"/>
      <c r="E40" s="73"/>
      <c r="F40" s="73"/>
      <c r="G40" s="74"/>
      <c r="H40" s="75"/>
    </row>
    <row r="41" spans="1:8" x14ac:dyDescent="0.15">
      <c r="A41" s="76"/>
      <c r="B41" s="73" t="s">
        <v>194</v>
      </c>
      <c r="C41" s="73"/>
      <c r="D41" s="73"/>
      <c r="E41" s="73"/>
      <c r="F41" s="73"/>
      <c r="G41" s="74"/>
      <c r="H41" s="75"/>
    </row>
    <row r="42" spans="1:8" x14ac:dyDescent="0.15">
      <c r="A42" s="59"/>
      <c r="B42" s="60" t="s">
        <v>195</v>
      </c>
      <c r="C42" s="60"/>
      <c r="D42" s="60"/>
      <c r="E42" s="60"/>
      <c r="F42" s="60"/>
      <c r="G42" s="61"/>
      <c r="H42" s="62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G15" sqref="G15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1772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8.7999999999999995E-2</v>
      </c>
      <c r="C6" s="73" t="s">
        <v>152</v>
      </c>
      <c r="D6" s="73" t="s">
        <v>1767</v>
      </c>
      <c r="E6" s="73" t="s">
        <v>303</v>
      </c>
      <c r="F6" s="73">
        <v>250</v>
      </c>
      <c r="G6" s="74">
        <v>2510.7400000000002</v>
      </c>
      <c r="H6" s="75">
        <v>13.01</v>
      </c>
    </row>
    <row r="7" spans="1:8" x14ac:dyDescent="0.15">
      <c r="A7" s="76"/>
      <c r="B7" s="77">
        <v>7.9799999999999996E-2</v>
      </c>
      <c r="C7" s="73" t="s">
        <v>311</v>
      </c>
      <c r="D7" s="73" t="s">
        <v>1769</v>
      </c>
      <c r="E7" s="73" t="s">
        <v>169</v>
      </c>
      <c r="F7" s="73">
        <v>180</v>
      </c>
      <c r="G7" s="74">
        <v>1805.69</v>
      </c>
      <c r="H7" s="75">
        <v>9.35</v>
      </c>
    </row>
    <row r="8" spans="1:8" x14ac:dyDescent="0.15">
      <c r="A8" s="76"/>
      <c r="B8" s="77">
        <v>8.7999999999999995E-2</v>
      </c>
      <c r="C8" s="73" t="s">
        <v>1355</v>
      </c>
      <c r="D8" s="73" t="s">
        <v>1356</v>
      </c>
      <c r="E8" s="73" t="s">
        <v>1155</v>
      </c>
      <c r="F8" s="73">
        <v>68</v>
      </c>
      <c r="G8" s="74">
        <v>1706.42</v>
      </c>
      <c r="H8" s="75">
        <v>8.84</v>
      </c>
    </row>
    <row r="9" spans="1:8" x14ac:dyDescent="0.15">
      <c r="A9" s="76"/>
      <c r="B9" s="77">
        <v>8.7999999999999995E-2</v>
      </c>
      <c r="C9" s="73" t="s">
        <v>1359</v>
      </c>
      <c r="D9" s="73" t="s">
        <v>1360</v>
      </c>
      <c r="E9" s="73" t="s">
        <v>160</v>
      </c>
      <c r="F9" s="73">
        <v>170</v>
      </c>
      <c r="G9" s="74">
        <v>1706.24</v>
      </c>
      <c r="H9" s="75">
        <v>8.84</v>
      </c>
    </row>
    <row r="10" spans="1:8" x14ac:dyDescent="0.15">
      <c r="A10" s="76"/>
      <c r="B10" s="77">
        <v>7.9500000000000001E-2</v>
      </c>
      <c r="C10" s="73" t="s">
        <v>992</v>
      </c>
      <c r="D10" s="73" t="s">
        <v>1773</v>
      </c>
      <c r="E10" s="73" t="s">
        <v>169</v>
      </c>
      <c r="F10" s="73">
        <v>140</v>
      </c>
      <c r="G10" s="74">
        <v>1404.04</v>
      </c>
      <c r="H10" s="75">
        <v>7.2700000000000005</v>
      </c>
    </row>
    <row r="11" spans="1:8" x14ac:dyDescent="0.15">
      <c r="A11" s="76"/>
      <c r="B11" s="77">
        <v>8.7999999999999995E-2</v>
      </c>
      <c r="C11" s="73" t="s">
        <v>662</v>
      </c>
      <c r="D11" s="73" t="s">
        <v>1768</v>
      </c>
      <c r="E11" s="73" t="s">
        <v>169</v>
      </c>
      <c r="F11" s="73">
        <v>95</v>
      </c>
      <c r="G11" s="74">
        <v>954.02</v>
      </c>
      <c r="H11" s="75">
        <v>4.9399999999999995</v>
      </c>
    </row>
    <row r="12" spans="1:8" x14ac:dyDescent="0.15">
      <c r="A12" s="76"/>
      <c r="B12" s="77">
        <v>7.8299999999999995E-2</v>
      </c>
      <c r="C12" s="73" t="s">
        <v>992</v>
      </c>
      <c r="D12" s="73" t="s">
        <v>993</v>
      </c>
      <c r="E12" s="73" t="s">
        <v>169</v>
      </c>
      <c r="F12" s="73">
        <v>40</v>
      </c>
      <c r="G12" s="74">
        <v>400.7</v>
      </c>
      <c r="H12" s="75">
        <v>2.08</v>
      </c>
    </row>
    <row r="13" spans="1:8" x14ac:dyDescent="0.15">
      <c r="A13" s="76"/>
      <c r="B13" s="77">
        <v>9.64E-2</v>
      </c>
      <c r="C13" s="73" t="s">
        <v>311</v>
      </c>
      <c r="D13" s="73" t="s">
        <v>1436</v>
      </c>
      <c r="E13" s="73" t="s">
        <v>169</v>
      </c>
      <c r="F13" s="73">
        <v>35</v>
      </c>
      <c r="G13" s="74">
        <v>351.03000000000003</v>
      </c>
      <c r="H13" s="75">
        <v>1.82</v>
      </c>
    </row>
    <row r="14" spans="1:8" ht="9.75" thickBot="1" x14ac:dyDescent="0.2">
      <c r="A14" s="76"/>
      <c r="B14" s="73"/>
      <c r="C14" s="73"/>
      <c r="D14" s="73"/>
      <c r="E14" s="78" t="s">
        <v>154</v>
      </c>
      <c r="F14" s="73"/>
      <c r="G14" s="79">
        <v>10838.88</v>
      </c>
      <c r="H14" s="80">
        <v>56.15</v>
      </c>
    </row>
    <row r="15" spans="1:8" ht="15.75" thickTop="1" x14ac:dyDescent="0.25">
      <c r="A15" s="76"/>
      <c r="B15" s="123" t="s">
        <v>179</v>
      </c>
      <c r="C15" s="122"/>
      <c r="D15" s="73"/>
      <c r="E15" s="73"/>
      <c r="F15" s="73"/>
      <c r="G15" s="74"/>
      <c r="H15" s="75"/>
    </row>
    <row r="16" spans="1:8" ht="15" x14ac:dyDescent="0.25">
      <c r="A16" s="76"/>
      <c r="B16" s="124" t="s">
        <v>8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77">
        <v>8.1699999999999995E-2</v>
      </c>
      <c r="C17" s="73" t="s">
        <v>1366</v>
      </c>
      <c r="D17" s="73" t="s">
        <v>1774</v>
      </c>
      <c r="E17" s="73" t="s">
        <v>182</v>
      </c>
      <c r="F17" s="73">
        <v>1000000</v>
      </c>
      <c r="G17" s="74">
        <v>1004.33</v>
      </c>
      <c r="H17" s="75">
        <v>5.2</v>
      </c>
    </row>
    <row r="18" spans="1:8" x14ac:dyDescent="0.15">
      <c r="A18" s="76"/>
      <c r="B18" s="77">
        <v>8.48E-2</v>
      </c>
      <c r="C18" s="73" t="s">
        <v>1366</v>
      </c>
      <c r="D18" s="73" t="s">
        <v>1770</v>
      </c>
      <c r="E18" s="73" t="s">
        <v>182</v>
      </c>
      <c r="F18" s="73">
        <v>800000</v>
      </c>
      <c r="G18" s="74">
        <v>803.09</v>
      </c>
      <c r="H18" s="75">
        <v>4.16</v>
      </c>
    </row>
    <row r="19" spans="1:8" x14ac:dyDescent="0.15">
      <c r="A19" s="76"/>
      <c r="B19" s="77">
        <v>8.4500000000000006E-2</v>
      </c>
      <c r="C19" s="73" t="s">
        <v>1366</v>
      </c>
      <c r="D19" s="73" t="s">
        <v>1673</v>
      </c>
      <c r="E19" s="73" t="s">
        <v>182</v>
      </c>
      <c r="F19" s="73">
        <v>200000</v>
      </c>
      <c r="G19" s="74">
        <v>201.03</v>
      </c>
      <c r="H19" s="75">
        <v>1.04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2008.45</v>
      </c>
      <c r="H20" s="80">
        <v>10.4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ht="15" x14ac:dyDescent="0.25">
      <c r="A22" s="121" t="s">
        <v>667</v>
      </c>
      <c r="B22" s="122"/>
      <c r="C22" s="122"/>
      <c r="D22" s="73"/>
      <c r="E22" s="73"/>
      <c r="F22" s="73"/>
      <c r="G22" s="74"/>
      <c r="H22" s="75"/>
    </row>
    <row r="23" spans="1:8" ht="15" x14ac:dyDescent="0.25">
      <c r="A23" s="76"/>
      <c r="B23" s="123" t="s">
        <v>668</v>
      </c>
      <c r="C23" s="122"/>
      <c r="D23" s="73"/>
      <c r="E23" s="73"/>
      <c r="F23" s="73"/>
      <c r="G23" s="74"/>
      <c r="H23" s="75"/>
    </row>
    <row r="24" spans="1:8" x14ac:dyDescent="0.15">
      <c r="A24" s="76"/>
      <c r="B24" s="81" t="s">
        <v>1011</v>
      </c>
      <c r="C24" s="73" t="s">
        <v>1389</v>
      </c>
      <c r="D24" s="73" t="s">
        <v>1390</v>
      </c>
      <c r="E24" s="73" t="s">
        <v>674</v>
      </c>
      <c r="F24" s="73">
        <v>1900</v>
      </c>
      <c r="G24" s="74">
        <v>1866.31</v>
      </c>
      <c r="H24" s="75">
        <v>9.6700000000000017</v>
      </c>
    </row>
    <row r="25" spans="1:8" x14ac:dyDescent="0.15">
      <c r="A25" s="76"/>
      <c r="B25" s="81" t="s">
        <v>1011</v>
      </c>
      <c r="C25" s="73" t="s">
        <v>171</v>
      </c>
      <c r="D25" s="73" t="s">
        <v>1392</v>
      </c>
      <c r="E25" s="73" t="s">
        <v>1009</v>
      </c>
      <c r="F25" s="73">
        <v>1000</v>
      </c>
      <c r="G25" s="74">
        <v>978.29</v>
      </c>
      <c r="H25" s="75">
        <v>5.07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2844.6</v>
      </c>
      <c r="H26" s="80">
        <v>14.74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76"/>
      <c r="B28" s="81" t="s">
        <v>9</v>
      </c>
      <c r="C28" s="73" t="s">
        <v>1314</v>
      </c>
      <c r="D28" s="73"/>
      <c r="E28" s="73" t="s">
        <v>9</v>
      </c>
      <c r="F28" s="73"/>
      <c r="G28" s="74">
        <v>1799.25</v>
      </c>
      <c r="H28" s="75">
        <v>9.32</v>
      </c>
    </row>
    <row r="29" spans="1:8" x14ac:dyDescent="0.15">
      <c r="A29" s="76"/>
      <c r="B29" s="81" t="s">
        <v>9</v>
      </c>
      <c r="C29" s="73" t="s">
        <v>186</v>
      </c>
      <c r="D29" s="73"/>
      <c r="E29" s="73" t="s">
        <v>9</v>
      </c>
      <c r="F29" s="73"/>
      <c r="G29" s="74">
        <v>666</v>
      </c>
      <c r="H29" s="75">
        <v>3.45</v>
      </c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82" t="s">
        <v>187</v>
      </c>
      <c r="B31" s="73"/>
      <c r="C31" s="73"/>
      <c r="D31" s="73"/>
      <c r="E31" s="73"/>
      <c r="F31" s="73"/>
      <c r="G31" s="83">
        <v>1146.5999999999999</v>
      </c>
      <c r="H31" s="84">
        <v>5.94</v>
      </c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ht="9.75" thickBot="1" x14ac:dyDescent="0.2">
      <c r="A33" s="76"/>
      <c r="B33" s="73"/>
      <c r="C33" s="73"/>
      <c r="D33" s="73"/>
      <c r="E33" s="78" t="s">
        <v>188</v>
      </c>
      <c r="F33" s="73"/>
      <c r="G33" s="79">
        <v>19303.78</v>
      </c>
      <c r="H33" s="80">
        <v>100</v>
      </c>
    </row>
    <row r="34" spans="1:8" ht="9.75" thickTop="1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85" t="s">
        <v>189</v>
      </c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1</v>
      </c>
      <c r="B36" s="73" t="s">
        <v>1741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2</v>
      </c>
      <c r="B38" s="73" t="s">
        <v>191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/>
      <c r="C39" s="73"/>
      <c r="D39" s="73"/>
      <c r="E39" s="73"/>
      <c r="F39" s="73"/>
      <c r="G39" s="74"/>
      <c r="H39" s="75"/>
    </row>
    <row r="40" spans="1:8" x14ac:dyDescent="0.15">
      <c r="A40" s="76">
        <v>3</v>
      </c>
      <c r="B40" s="73" t="s">
        <v>193</v>
      </c>
      <c r="C40" s="73"/>
      <c r="D40" s="73"/>
      <c r="E40" s="73"/>
      <c r="F40" s="73"/>
      <c r="G40" s="74"/>
      <c r="H40" s="75"/>
    </row>
    <row r="41" spans="1:8" x14ac:dyDescent="0.15">
      <c r="A41" s="76"/>
      <c r="B41" s="73" t="s">
        <v>194</v>
      </c>
      <c r="C41" s="73"/>
      <c r="D41" s="73"/>
      <c r="E41" s="73"/>
      <c r="F41" s="73"/>
      <c r="G41" s="74"/>
      <c r="H41" s="75"/>
    </row>
    <row r="42" spans="1:8" x14ac:dyDescent="0.15">
      <c r="A42" s="59"/>
      <c r="B42" s="60" t="s">
        <v>195</v>
      </c>
      <c r="C42" s="60"/>
      <c r="D42" s="60"/>
      <c r="E42" s="60"/>
      <c r="F42" s="60"/>
      <c r="G42" s="61"/>
      <c r="H42" s="62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K19" sqref="K19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1766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8.7999999999999995E-2</v>
      </c>
      <c r="C6" s="73" t="s">
        <v>152</v>
      </c>
      <c r="D6" s="73" t="s">
        <v>1767</v>
      </c>
      <c r="E6" s="73" t="s">
        <v>303</v>
      </c>
      <c r="F6" s="73">
        <v>250</v>
      </c>
      <c r="G6" s="74">
        <v>2510.7400000000002</v>
      </c>
      <c r="H6" s="75">
        <v>13.13</v>
      </c>
    </row>
    <row r="7" spans="1:8" x14ac:dyDescent="0.15">
      <c r="A7" s="76"/>
      <c r="B7" s="77">
        <v>9.5200000000000007E-2</v>
      </c>
      <c r="C7" s="73" t="s">
        <v>331</v>
      </c>
      <c r="D7" s="73" t="s">
        <v>1666</v>
      </c>
      <c r="E7" s="73" t="s">
        <v>169</v>
      </c>
      <c r="F7" s="73">
        <v>210</v>
      </c>
      <c r="G7" s="74">
        <v>2118.37</v>
      </c>
      <c r="H7" s="75">
        <v>11.080000000000002</v>
      </c>
    </row>
    <row r="8" spans="1:8" x14ac:dyDescent="0.15">
      <c r="A8" s="76"/>
      <c r="B8" s="77">
        <v>8.7999999999999995E-2</v>
      </c>
      <c r="C8" s="73" t="s">
        <v>1355</v>
      </c>
      <c r="D8" s="73" t="s">
        <v>1356</v>
      </c>
      <c r="E8" s="73" t="s">
        <v>1155</v>
      </c>
      <c r="F8" s="73">
        <v>64</v>
      </c>
      <c r="G8" s="74">
        <v>1606.04</v>
      </c>
      <c r="H8" s="75">
        <v>8.4</v>
      </c>
    </row>
    <row r="9" spans="1:8" x14ac:dyDescent="0.15">
      <c r="A9" s="76"/>
      <c r="B9" s="77">
        <v>8.7999999999999995E-2</v>
      </c>
      <c r="C9" s="73" t="s">
        <v>1359</v>
      </c>
      <c r="D9" s="73" t="s">
        <v>1360</v>
      </c>
      <c r="E9" s="73" t="s">
        <v>160</v>
      </c>
      <c r="F9" s="73">
        <v>160</v>
      </c>
      <c r="G9" s="74">
        <v>1605.88</v>
      </c>
      <c r="H9" s="75">
        <v>8.4</v>
      </c>
    </row>
    <row r="10" spans="1:8" x14ac:dyDescent="0.15">
      <c r="A10" s="76"/>
      <c r="B10" s="77">
        <v>9.64E-2</v>
      </c>
      <c r="C10" s="73" t="s">
        <v>311</v>
      </c>
      <c r="D10" s="73" t="s">
        <v>1436</v>
      </c>
      <c r="E10" s="73" t="s">
        <v>169</v>
      </c>
      <c r="F10" s="73">
        <v>140</v>
      </c>
      <c r="G10" s="74">
        <v>1404.14</v>
      </c>
      <c r="H10" s="75">
        <v>7.3500000000000014</v>
      </c>
    </row>
    <row r="11" spans="1:8" x14ac:dyDescent="0.15">
      <c r="A11" s="76"/>
      <c r="B11" s="77">
        <v>8.7999999999999995E-2</v>
      </c>
      <c r="C11" s="73" t="s">
        <v>662</v>
      </c>
      <c r="D11" s="73" t="s">
        <v>1768</v>
      </c>
      <c r="E11" s="73" t="s">
        <v>169</v>
      </c>
      <c r="F11" s="73">
        <v>100</v>
      </c>
      <c r="G11" s="74">
        <v>1004.23</v>
      </c>
      <c r="H11" s="75">
        <v>5.2500000000000009</v>
      </c>
    </row>
    <row r="12" spans="1:8" x14ac:dyDescent="0.15">
      <c r="A12" s="76"/>
      <c r="B12" s="77">
        <v>7.9799999999999996E-2</v>
      </c>
      <c r="C12" s="73" t="s">
        <v>311</v>
      </c>
      <c r="D12" s="73" t="s">
        <v>1769</v>
      </c>
      <c r="E12" s="73" t="s">
        <v>169</v>
      </c>
      <c r="F12" s="73">
        <v>70</v>
      </c>
      <c r="G12" s="74">
        <v>702.21</v>
      </c>
      <c r="H12" s="75">
        <v>3.6700000000000004</v>
      </c>
    </row>
    <row r="13" spans="1:8" x14ac:dyDescent="0.15">
      <c r="A13" s="76"/>
      <c r="B13" s="77">
        <v>7.8299999999999995E-2</v>
      </c>
      <c r="C13" s="73" t="s">
        <v>992</v>
      </c>
      <c r="D13" s="73" t="s">
        <v>993</v>
      </c>
      <c r="E13" s="73" t="s">
        <v>169</v>
      </c>
      <c r="F13" s="73">
        <v>70</v>
      </c>
      <c r="G13" s="74">
        <v>701.22</v>
      </c>
      <c r="H13" s="75">
        <v>3.6700000000000004</v>
      </c>
    </row>
    <row r="14" spans="1:8" x14ac:dyDescent="0.15">
      <c r="A14" s="76"/>
      <c r="B14" s="77">
        <v>1.43E-2</v>
      </c>
      <c r="C14" s="73" t="s">
        <v>1338</v>
      </c>
      <c r="D14" s="73" t="s">
        <v>1339</v>
      </c>
      <c r="E14" s="73" t="s">
        <v>169</v>
      </c>
      <c r="F14" s="73">
        <v>4</v>
      </c>
      <c r="G14" s="74">
        <v>390.8</v>
      </c>
      <c r="H14" s="75">
        <v>2.04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12043.63</v>
      </c>
      <c r="H15" s="80">
        <v>62.99</v>
      </c>
    </row>
    <row r="16" spans="1:8" ht="15.75" thickTop="1" x14ac:dyDescent="0.25">
      <c r="A16" s="76"/>
      <c r="B16" s="123" t="s">
        <v>179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124" t="s">
        <v>8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77">
        <v>8.48E-2</v>
      </c>
      <c r="C18" s="73" t="s">
        <v>1366</v>
      </c>
      <c r="D18" s="73" t="s">
        <v>1770</v>
      </c>
      <c r="E18" s="73" t="s">
        <v>182</v>
      </c>
      <c r="F18" s="73">
        <v>1700000</v>
      </c>
      <c r="G18" s="74">
        <v>1706.57</v>
      </c>
      <c r="H18" s="75">
        <v>8.93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1706.57</v>
      </c>
      <c r="H19" s="80">
        <v>8.93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2891</v>
      </c>
      <c r="H21" s="75">
        <v>15.120000000000001</v>
      </c>
    </row>
    <row r="22" spans="1:8" x14ac:dyDescent="0.15">
      <c r="A22" s="76"/>
      <c r="B22" s="81" t="s">
        <v>9</v>
      </c>
      <c r="C22" s="73" t="s">
        <v>1314</v>
      </c>
      <c r="D22" s="73"/>
      <c r="E22" s="73" t="s">
        <v>9</v>
      </c>
      <c r="F22" s="73"/>
      <c r="G22" s="74">
        <v>1232.31</v>
      </c>
      <c r="H22" s="75">
        <v>6.45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4123.3100000000004</v>
      </c>
      <c r="H23" s="80">
        <v>21.57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82" t="s">
        <v>187</v>
      </c>
      <c r="B25" s="73"/>
      <c r="C25" s="73"/>
      <c r="D25" s="73"/>
      <c r="E25" s="73"/>
      <c r="F25" s="73"/>
      <c r="G25" s="83">
        <v>1241.6500000000001</v>
      </c>
      <c r="H25" s="84">
        <v>6.51</v>
      </c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ht="9.75" thickBot="1" x14ac:dyDescent="0.2">
      <c r="A27" s="76"/>
      <c r="B27" s="73"/>
      <c r="C27" s="73"/>
      <c r="D27" s="73"/>
      <c r="E27" s="78" t="s">
        <v>188</v>
      </c>
      <c r="F27" s="73"/>
      <c r="G27" s="79">
        <v>19115.16</v>
      </c>
      <c r="H27" s="80">
        <v>100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5" t="s">
        <v>189</v>
      </c>
      <c r="B29" s="73"/>
      <c r="C29" s="73"/>
      <c r="D29" s="73"/>
      <c r="E29" s="73"/>
      <c r="F29" s="73"/>
      <c r="G29" s="74"/>
      <c r="H29" s="75"/>
    </row>
    <row r="30" spans="1:8" x14ac:dyDescent="0.15">
      <c r="A30" s="76">
        <v>1</v>
      </c>
      <c r="B30" s="73" t="s">
        <v>1771</v>
      </c>
      <c r="C30" s="73"/>
      <c r="D30" s="73"/>
      <c r="E30" s="73"/>
      <c r="F30" s="73"/>
      <c r="G30" s="74"/>
      <c r="H30" s="75"/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2</v>
      </c>
      <c r="B32" s="73" t="s">
        <v>191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3</v>
      </c>
      <c r="B34" s="73" t="s">
        <v>1238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4</v>
      </c>
      <c r="B36" s="73" t="s">
        <v>193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 t="s">
        <v>194</v>
      </c>
      <c r="C37" s="73"/>
      <c r="D37" s="73"/>
      <c r="E37" s="73"/>
      <c r="F37" s="73"/>
      <c r="G37" s="74"/>
      <c r="H37" s="75"/>
    </row>
    <row r="38" spans="1:8" x14ac:dyDescent="0.15">
      <c r="A38" s="59"/>
      <c r="B38" s="60" t="s">
        <v>195</v>
      </c>
      <c r="C38" s="60"/>
      <c r="D38" s="60"/>
      <c r="E38" s="60"/>
      <c r="F38" s="60"/>
      <c r="G38" s="61"/>
      <c r="H38" s="62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9" workbookViewId="0">
      <selection activeCell="C54" sqref="C54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1764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0.08</v>
      </c>
      <c r="C6" s="73" t="s">
        <v>311</v>
      </c>
      <c r="D6" s="73" t="s">
        <v>1710</v>
      </c>
      <c r="E6" s="73" t="s">
        <v>169</v>
      </c>
      <c r="F6" s="73">
        <v>40</v>
      </c>
      <c r="G6" s="74">
        <v>401.27</v>
      </c>
      <c r="H6" s="75">
        <v>12.810000000000002</v>
      </c>
    </row>
    <row r="7" spans="1:8" x14ac:dyDescent="0.15">
      <c r="A7" s="76"/>
      <c r="B7" s="77">
        <v>8.7800000000000003E-2</v>
      </c>
      <c r="C7" s="73" t="s">
        <v>1355</v>
      </c>
      <c r="D7" s="73" t="s">
        <v>1712</v>
      </c>
      <c r="E7" s="73" t="s">
        <v>1155</v>
      </c>
      <c r="F7" s="73">
        <v>12</v>
      </c>
      <c r="G7" s="74">
        <v>301.02</v>
      </c>
      <c r="H7" s="75">
        <v>9.6100000000000012</v>
      </c>
    </row>
    <row r="8" spans="1:8" x14ac:dyDescent="0.15">
      <c r="A8" s="76"/>
      <c r="B8" s="77">
        <v>8.7999999999999995E-2</v>
      </c>
      <c r="C8" s="73" t="s">
        <v>662</v>
      </c>
      <c r="D8" s="73" t="s">
        <v>1748</v>
      </c>
      <c r="E8" s="73" t="s">
        <v>169</v>
      </c>
      <c r="F8" s="73">
        <v>25</v>
      </c>
      <c r="G8" s="74">
        <v>250.87</v>
      </c>
      <c r="H8" s="75">
        <v>8.01</v>
      </c>
    </row>
    <row r="9" spans="1:8" x14ac:dyDescent="0.15">
      <c r="A9" s="76"/>
      <c r="B9" s="77">
        <v>9.8430000000000004E-2</v>
      </c>
      <c r="C9" s="73" t="s">
        <v>1073</v>
      </c>
      <c r="D9" s="73" t="s">
        <v>1765</v>
      </c>
      <c r="E9" s="73" t="s">
        <v>989</v>
      </c>
      <c r="F9" s="73">
        <v>238</v>
      </c>
      <c r="G9" s="74">
        <v>241.62</v>
      </c>
      <c r="H9" s="75">
        <v>7.7200000000000006</v>
      </c>
    </row>
    <row r="10" spans="1:8" x14ac:dyDescent="0.15">
      <c r="A10" s="76"/>
      <c r="B10" s="77">
        <v>9.69E-2</v>
      </c>
      <c r="C10" s="73" t="s">
        <v>174</v>
      </c>
      <c r="D10" s="73" t="s">
        <v>1352</v>
      </c>
      <c r="E10" s="73" t="s">
        <v>169</v>
      </c>
      <c r="F10" s="73">
        <v>17</v>
      </c>
      <c r="G10" s="74">
        <v>171.27</v>
      </c>
      <c r="H10" s="75">
        <v>5.4700000000000006</v>
      </c>
    </row>
    <row r="11" spans="1:8" x14ac:dyDescent="0.15">
      <c r="A11" s="76"/>
      <c r="B11" s="77">
        <v>8.7099999999999997E-2</v>
      </c>
      <c r="C11" s="73" t="s">
        <v>1558</v>
      </c>
      <c r="D11" s="73" t="s">
        <v>1662</v>
      </c>
      <c r="E11" s="73" t="s">
        <v>160</v>
      </c>
      <c r="F11" s="73">
        <v>16</v>
      </c>
      <c r="G11" s="74">
        <v>160.47</v>
      </c>
      <c r="H11" s="75">
        <v>5.12</v>
      </c>
    </row>
    <row r="12" spans="1:8" x14ac:dyDescent="0.15">
      <c r="A12" s="76"/>
      <c r="B12" s="77">
        <v>9.5200000000000007E-2</v>
      </c>
      <c r="C12" s="73" t="s">
        <v>331</v>
      </c>
      <c r="D12" s="73" t="s">
        <v>1666</v>
      </c>
      <c r="E12" s="73" t="s">
        <v>169</v>
      </c>
      <c r="F12" s="73">
        <v>15</v>
      </c>
      <c r="G12" s="74">
        <v>151.31</v>
      </c>
      <c r="H12" s="75">
        <v>4.83</v>
      </c>
    </row>
    <row r="13" spans="1:8" x14ac:dyDescent="0.15">
      <c r="A13" s="76"/>
      <c r="B13" s="77">
        <v>9.2499999999999999E-2</v>
      </c>
      <c r="C13" s="73" t="s">
        <v>1031</v>
      </c>
      <c r="D13" s="73" t="s">
        <v>1763</v>
      </c>
      <c r="E13" s="73" t="s">
        <v>160</v>
      </c>
      <c r="F13" s="73">
        <v>10</v>
      </c>
      <c r="G13" s="74">
        <v>100.75</v>
      </c>
      <c r="H13" s="75">
        <v>3.2199999999999998</v>
      </c>
    </row>
    <row r="14" spans="1:8" x14ac:dyDescent="0.15">
      <c r="A14" s="76"/>
      <c r="B14" s="77">
        <v>8.7099999999999997E-2</v>
      </c>
      <c r="C14" s="73" t="s">
        <v>1359</v>
      </c>
      <c r="D14" s="73" t="s">
        <v>1667</v>
      </c>
      <c r="E14" s="73" t="s">
        <v>160</v>
      </c>
      <c r="F14" s="73">
        <v>10</v>
      </c>
      <c r="G14" s="74">
        <v>100.29</v>
      </c>
      <c r="H14" s="75">
        <v>3.2</v>
      </c>
    </row>
    <row r="15" spans="1:8" x14ac:dyDescent="0.15">
      <c r="A15" s="76"/>
      <c r="B15" s="77">
        <v>9.8430000000000004E-2</v>
      </c>
      <c r="C15" s="73" t="s">
        <v>1073</v>
      </c>
      <c r="D15" s="73" t="s">
        <v>1648</v>
      </c>
      <c r="E15" s="73" t="s">
        <v>989</v>
      </c>
      <c r="F15" s="73">
        <v>58</v>
      </c>
      <c r="G15" s="74">
        <v>58.29</v>
      </c>
      <c r="H15" s="75">
        <v>1.86</v>
      </c>
    </row>
    <row r="16" spans="1:8" x14ac:dyDescent="0.15">
      <c r="A16" s="76"/>
      <c r="B16" s="77">
        <v>9.8430000000000004E-2</v>
      </c>
      <c r="C16" s="73" t="s">
        <v>1073</v>
      </c>
      <c r="D16" s="73" t="s">
        <v>1644</v>
      </c>
      <c r="E16" s="73" t="s">
        <v>989</v>
      </c>
      <c r="F16" s="73">
        <v>52</v>
      </c>
      <c r="G16" s="74">
        <v>52.09</v>
      </c>
      <c r="H16" s="75">
        <v>1.66</v>
      </c>
    </row>
    <row r="17" spans="1:8" x14ac:dyDescent="0.15">
      <c r="A17" s="76"/>
      <c r="B17" s="77">
        <v>8.7900000000000006E-2</v>
      </c>
      <c r="C17" s="73" t="s">
        <v>662</v>
      </c>
      <c r="D17" s="73" t="s">
        <v>1761</v>
      </c>
      <c r="E17" s="73" t="s">
        <v>169</v>
      </c>
      <c r="F17" s="73">
        <v>2</v>
      </c>
      <c r="G17" s="74">
        <v>20.080000000000002</v>
      </c>
      <c r="H17" s="75">
        <v>0.64</v>
      </c>
    </row>
    <row r="18" spans="1:8" ht="9.75" thickBot="1" x14ac:dyDescent="0.2">
      <c r="A18" s="76"/>
      <c r="B18" s="73"/>
      <c r="C18" s="73"/>
      <c r="D18" s="73"/>
      <c r="E18" s="78" t="s">
        <v>154</v>
      </c>
      <c r="F18" s="73"/>
      <c r="G18" s="79">
        <v>2009.33</v>
      </c>
      <c r="H18" s="80">
        <v>64.150000000000006</v>
      </c>
    </row>
    <row r="19" spans="1:8" ht="15.75" thickTop="1" x14ac:dyDescent="0.25">
      <c r="A19" s="76"/>
      <c r="B19" s="123" t="s">
        <v>179</v>
      </c>
      <c r="C19" s="122"/>
      <c r="D19" s="73"/>
      <c r="E19" s="73"/>
      <c r="F19" s="73"/>
      <c r="G19" s="74"/>
      <c r="H19" s="75"/>
    </row>
    <row r="20" spans="1:8" ht="15" x14ac:dyDescent="0.25">
      <c r="A20" s="76"/>
      <c r="B20" s="124" t="s">
        <v>8</v>
      </c>
      <c r="C20" s="122"/>
      <c r="D20" s="73"/>
      <c r="E20" s="73"/>
      <c r="F20" s="73"/>
      <c r="G20" s="74"/>
      <c r="H20" s="75"/>
    </row>
    <row r="21" spans="1:8" x14ac:dyDescent="0.15">
      <c r="A21" s="76"/>
      <c r="B21" s="77">
        <v>8.4500000000000006E-2</v>
      </c>
      <c r="C21" s="73" t="s">
        <v>1366</v>
      </c>
      <c r="D21" s="73" t="s">
        <v>1673</v>
      </c>
      <c r="E21" s="73" t="s">
        <v>182</v>
      </c>
      <c r="F21" s="73">
        <v>650000</v>
      </c>
      <c r="G21" s="74">
        <v>653.34</v>
      </c>
      <c r="H21" s="75">
        <v>20.86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653.34</v>
      </c>
      <c r="H22" s="80">
        <v>20.86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ht="15" x14ac:dyDescent="0.25">
      <c r="A24" s="121" t="s">
        <v>667</v>
      </c>
      <c r="B24" s="122"/>
      <c r="C24" s="122"/>
      <c r="D24" s="73"/>
      <c r="E24" s="73"/>
      <c r="F24" s="73"/>
      <c r="G24" s="74"/>
      <c r="H24" s="75"/>
    </row>
    <row r="25" spans="1:8" ht="15" x14ac:dyDescent="0.25">
      <c r="A25" s="76"/>
      <c r="B25" s="123" t="s">
        <v>668</v>
      </c>
      <c r="C25" s="122"/>
      <c r="D25" s="73"/>
      <c r="E25" s="73"/>
      <c r="F25" s="73"/>
      <c r="G25" s="74"/>
      <c r="H25" s="75"/>
    </row>
    <row r="26" spans="1:8" x14ac:dyDescent="0.15">
      <c r="A26" s="76"/>
      <c r="B26" s="81" t="s">
        <v>1011</v>
      </c>
      <c r="C26" s="73" t="s">
        <v>1020</v>
      </c>
      <c r="D26" s="73" t="s">
        <v>1674</v>
      </c>
      <c r="E26" s="73" t="s">
        <v>674</v>
      </c>
      <c r="F26" s="73">
        <v>100</v>
      </c>
      <c r="G26" s="74">
        <v>97.350000000000009</v>
      </c>
      <c r="H26" s="75">
        <v>3.1100000000000003</v>
      </c>
    </row>
    <row r="27" spans="1:8" ht="9.75" thickBot="1" x14ac:dyDescent="0.2">
      <c r="A27" s="76"/>
      <c r="B27" s="73"/>
      <c r="C27" s="73"/>
      <c r="D27" s="73"/>
      <c r="E27" s="78" t="s">
        <v>154</v>
      </c>
      <c r="F27" s="73"/>
      <c r="G27" s="79">
        <v>97.35</v>
      </c>
      <c r="H27" s="80">
        <v>3.11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/>
      <c r="B29" s="81" t="s">
        <v>9</v>
      </c>
      <c r="C29" s="73" t="s">
        <v>186</v>
      </c>
      <c r="D29" s="73"/>
      <c r="E29" s="73" t="s">
        <v>9</v>
      </c>
      <c r="F29" s="73"/>
      <c r="G29" s="74">
        <v>56</v>
      </c>
      <c r="H29" s="75">
        <v>1.79</v>
      </c>
    </row>
    <row r="30" spans="1:8" ht="9.75" thickBot="1" x14ac:dyDescent="0.2">
      <c r="A30" s="76"/>
      <c r="B30" s="73"/>
      <c r="C30" s="73"/>
      <c r="D30" s="73"/>
      <c r="E30" s="78" t="s">
        <v>154</v>
      </c>
      <c r="F30" s="73"/>
      <c r="G30" s="79">
        <v>56</v>
      </c>
      <c r="H30" s="80">
        <v>1.79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82" t="s">
        <v>187</v>
      </c>
      <c r="B32" s="73"/>
      <c r="C32" s="73"/>
      <c r="D32" s="73"/>
      <c r="E32" s="73"/>
      <c r="F32" s="73"/>
      <c r="G32" s="83">
        <v>315.64999999999998</v>
      </c>
      <c r="H32" s="84">
        <v>10.09</v>
      </c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ht="9.75" thickBot="1" x14ac:dyDescent="0.2">
      <c r="A34" s="76"/>
      <c r="B34" s="73"/>
      <c r="C34" s="73"/>
      <c r="D34" s="73"/>
      <c r="E34" s="78" t="s">
        <v>188</v>
      </c>
      <c r="F34" s="73"/>
      <c r="G34" s="79">
        <v>3131.67</v>
      </c>
      <c r="H34" s="80">
        <v>100</v>
      </c>
    </row>
    <row r="35" spans="1:8" ht="9.75" thickTop="1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85" t="s">
        <v>189</v>
      </c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1</v>
      </c>
      <c r="B37" s="73" t="s">
        <v>1741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2</v>
      </c>
      <c r="B39" s="73" t="s">
        <v>191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/>
      <c r="C40" s="73"/>
      <c r="D40" s="73"/>
      <c r="E40" s="73"/>
      <c r="F40" s="73"/>
      <c r="G40" s="74"/>
      <c r="H40" s="75"/>
    </row>
    <row r="41" spans="1:8" x14ac:dyDescent="0.15">
      <c r="A41" s="76">
        <v>3</v>
      </c>
      <c r="B41" s="73" t="s">
        <v>193</v>
      </c>
      <c r="C41" s="73"/>
      <c r="D41" s="73"/>
      <c r="E41" s="73"/>
      <c r="F41" s="73"/>
      <c r="G41" s="74"/>
      <c r="H41" s="75"/>
    </row>
    <row r="42" spans="1:8" x14ac:dyDescent="0.15">
      <c r="A42" s="76"/>
      <c r="B42" s="73" t="s">
        <v>194</v>
      </c>
      <c r="C42" s="73"/>
      <c r="D42" s="73"/>
      <c r="E42" s="73"/>
      <c r="F42" s="73"/>
      <c r="G42" s="74"/>
      <c r="H42" s="75"/>
    </row>
    <row r="43" spans="1:8" x14ac:dyDescent="0.15">
      <c r="A43" s="59"/>
      <c r="B43" s="60" t="s">
        <v>195</v>
      </c>
      <c r="C43" s="60"/>
      <c r="D43" s="60"/>
      <c r="E43" s="60"/>
      <c r="F43" s="60"/>
      <c r="G43" s="61"/>
      <c r="H43" s="62"/>
    </row>
  </sheetData>
  <mergeCells count="8">
    <mergeCell ref="A24:C24"/>
    <mergeCell ref="B25:C25"/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51" sqref="A5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42578125" style="55" bestFit="1" customWidth="1"/>
    <col min="5" max="5" width="9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1762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0.08</v>
      </c>
      <c r="C6" s="73" t="s">
        <v>311</v>
      </c>
      <c r="D6" s="73" t="s">
        <v>1710</v>
      </c>
      <c r="E6" s="73" t="s">
        <v>169</v>
      </c>
      <c r="F6" s="73">
        <v>180</v>
      </c>
      <c r="G6" s="74">
        <v>1805.7</v>
      </c>
      <c r="H6" s="75">
        <v>13.059999999999999</v>
      </c>
    </row>
    <row r="7" spans="1:8" x14ac:dyDescent="0.15">
      <c r="A7" s="76"/>
      <c r="B7" s="77">
        <v>8.7099999999999997E-2</v>
      </c>
      <c r="C7" s="73" t="s">
        <v>1359</v>
      </c>
      <c r="D7" s="73" t="s">
        <v>1667</v>
      </c>
      <c r="E7" s="73" t="s">
        <v>160</v>
      </c>
      <c r="F7" s="73">
        <v>180</v>
      </c>
      <c r="G7" s="74">
        <v>1805.2</v>
      </c>
      <c r="H7" s="75">
        <v>13.059999999999999</v>
      </c>
    </row>
    <row r="8" spans="1:8" x14ac:dyDescent="0.15">
      <c r="A8" s="76"/>
      <c r="B8" s="77">
        <v>9.2799999999999994E-2</v>
      </c>
      <c r="C8" s="73" t="s">
        <v>331</v>
      </c>
      <c r="D8" s="73" t="s">
        <v>1068</v>
      </c>
      <c r="E8" s="73" t="s">
        <v>169</v>
      </c>
      <c r="F8" s="73">
        <v>150</v>
      </c>
      <c r="G8" s="74">
        <v>1508.54</v>
      </c>
      <c r="H8" s="75">
        <v>10.91</v>
      </c>
    </row>
    <row r="9" spans="1:8" x14ac:dyDescent="0.15">
      <c r="A9" s="76"/>
      <c r="B9" s="77">
        <v>9.69E-2</v>
      </c>
      <c r="C9" s="73" t="s">
        <v>174</v>
      </c>
      <c r="D9" s="73" t="s">
        <v>1352</v>
      </c>
      <c r="E9" s="73" t="s">
        <v>169</v>
      </c>
      <c r="F9" s="73">
        <v>115</v>
      </c>
      <c r="G9" s="74">
        <v>1158.58</v>
      </c>
      <c r="H9" s="75">
        <v>8.3800000000000008</v>
      </c>
    </row>
    <row r="10" spans="1:8" x14ac:dyDescent="0.15">
      <c r="A10" s="76"/>
      <c r="B10" s="77">
        <v>8.7900000000000006E-2</v>
      </c>
      <c r="C10" s="73" t="s">
        <v>662</v>
      </c>
      <c r="D10" s="73" t="s">
        <v>1761</v>
      </c>
      <c r="E10" s="73" t="s">
        <v>169</v>
      </c>
      <c r="F10" s="73">
        <v>92</v>
      </c>
      <c r="G10" s="74">
        <v>923.5</v>
      </c>
      <c r="H10" s="75">
        <v>6.68</v>
      </c>
    </row>
    <row r="11" spans="1:8" x14ac:dyDescent="0.15">
      <c r="A11" s="76"/>
      <c r="B11" s="77">
        <v>8.7099999999999997E-2</v>
      </c>
      <c r="C11" s="73" t="s">
        <v>1558</v>
      </c>
      <c r="D11" s="73" t="s">
        <v>1662</v>
      </c>
      <c r="E11" s="73" t="s">
        <v>160</v>
      </c>
      <c r="F11" s="73">
        <v>60</v>
      </c>
      <c r="G11" s="74">
        <v>601.77</v>
      </c>
      <c r="H11" s="75">
        <v>4.3500000000000005</v>
      </c>
    </row>
    <row r="12" spans="1:8" x14ac:dyDescent="0.15">
      <c r="A12" s="76"/>
      <c r="B12" s="77">
        <v>9.2499999999999999E-2</v>
      </c>
      <c r="C12" s="73" t="s">
        <v>1031</v>
      </c>
      <c r="D12" s="73" t="s">
        <v>1763</v>
      </c>
      <c r="E12" s="73" t="s">
        <v>160</v>
      </c>
      <c r="F12" s="73">
        <v>40</v>
      </c>
      <c r="G12" s="74">
        <v>402.98</v>
      </c>
      <c r="H12" s="75">
        <v>2.92</v>
      </c>
    </row>
    <row r="13" spans="1:8" x14ac:dyDescent="0.15">
      <c r="A13" s="76"/>
      <c r="B13" s="77">
        <v>9.1999999999999998E-2</v>
      </c>
      <c r="C13" s="73" t="s">
        <v>1020</v>
      </c>
      <c r="D13" s="73" t="s">
        <v>1659</v>
      </c>
      <c r="E13" s="73" t="s">
        <v>666</v>
      </c>
      <c r="F13" s="73">
        <v>30</v>
      </c>
      <c r="G13" s="74">
        <v>301.77</v>
      </c>
      <c r="H13" s="75">
        <v>2.1800000000000002</v>
      </c>
    </row>
    <row r="14" spans="1:8" x14ac:dyDescent="0.15">
      <c r="A14" s="76"/>
      <c r="B14" s="77">
        <v>9.5200000000000007E-2</v>
      </c>
      <c r="C14" s="73" t="s">
        <v>331</v>
      </c>
      <c r="D14" s="73" t="s">
        <v>1666</v>
      </c>
      <c r="E14" s="73" t="s">
        <v>169</v>
      </c>
      <c r="F14" s="73">
        <v>25</v>
      </c>
      <c r="G14" s="74">
        <v>252.19</v>
      </c>
      <c r="H14" s="75">
        <v>1.82</v>
      </c>
    </row>
    <row r="15" spans="1:8" x14ac:dyDescent="0.15">
      <c r="A15" s="76"/>
      <c r="B15" s="77">
        <v>1.43E-2</v>
      </c>
      <c r="C15" s="73" t="s">
        <v>48</v>
      </c>
      <c r="D15" s="73" t="s">
        <v>1339</v>
      </c>
      <c r="E15" s="73" t="s">
        <v>169</v>
      </c>
      <c r="F15" s="73">
        <v>1</v>
      </c>
      <c r="G15" s="74">
        <v>97.7</v>
      </c>
      <c r="H15" s="75">
        <v>0.71000000000000008</v>
      </c>
    </row>
    <row r="16" spans="1:8" ht="9.75" thickBot="1" x14ac:dyDescent="0.2">
      <c r="A16" s="76"/>
      <c r="B16" s="73"/>
      <c r="C16" s="73"/>
      <c r="D16" s="73"/>
      <c r="E16" s="78" t="s">
        <v>154</v>
      </c>
      <c r="F16" s="73"/>
      <c r="G16" s="79">
        <v>8857.93</v>
      </c>
      <c r="H16" s="80">
        <v>64.069999999999993</v>
      </c>
    </row>
    <row r="17" spans="1:8" ht="9.75" thickTop="1" x14ac:dyDescent="0.15">
      <c r="A17" s="76"/>
      <c r="B17" s="123" t="s">
        <v>179</v>
      </c>
      <c r="C17" s="125"/>
      <c r="D17" s="73"/>
      <c r="E17" s="73"/>
      <c r="F17" s="73"/>
      <c r="G17" s="74"/>
      <c r="H17" s="75"/>
    </row>
    <row r="18" spans="1:8" ht="15" x14ac:dyDescent="0.25">
      <c r="A18" s="76"/>
      <c r="B18" s="124" t="s">
        <v>8</v>
      </c>
      <c r="C18" s="122"/>
      <c r="D18" s="73"/>
      <c r="E18" s="73"/>
      <c r="F18" s="73"/>
      <c r="G18" s="74"/>
      <c r="H18" s="75"/>
    </row>
    <row r="19" spans="1:8" x14ac:dyDescent="0.15">
      <c r="A19" s="76"/>
      <c r="B19" s="77">
        <v>8.4199999999999997E-2</v>
      </c>
      <c r="C19" s="73" t="s">
        <v>1366</v>
      </c>
      <c r="D19" s="73" t="s">
        <v>1740</v>
      </c>
      <c r="E19" s="73" t="s">
        <v>182</v>
      </c>
      <c r="F19" s="73">
        <v>3500000</v>
      </c>
      <c r="G19" s="74">
        <v>3524.15</v>
      </c>
      <c r="H19" s="75">
        <v>25.5</v>
      </c>
    </row>
    <row r="20" spans="1:8" x14ac:dyDescent="0.15">
      <c r="A20" s="76"/>
      <c r="B20" s="77">
        <v>8.4500000000000006E-2</v>
      </c>
      <c r="C20" s="73" t="s">
        <v>1366</v>
      </c>
      <c r="D20" s="73" t="s">
        <v>1673</v>
      </c>
      <c r="E20" s="73" t="s">
        <v>182</v>
      </c>
      <c r="F20" s="73">
        <v>100000</v>
      </c>
      <c r="G20" s="74">
        <v>100.51</v>
      </c>
      <c r="H20" s="75">
        <v>0.73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3624.66</v>
      </c>
      <c r="H21" s="80">
        <v>26.23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ht="15" x14ac:dyDescent="0.25">
      <c r="A23" s="121" t="s">
        <v>667</v>
      </c>
      <c r="B23" s="122"/>
      <c r="C23" s="122"/>
      <c r="D23" s="73"/>
      <c r="E23" s="73"/>
      <c r="F23" s="73"/>
      <c r="G23" s="74"/>
      <c r="H23" s="75"/>
    </row>
    <row r="24" spans="1:8" ht="15" x14ac:dyDescent="0.25">
      <c r="A24" s="76"/>
      <c r="B24" s="123" t="s">
        <v>668</v>
      </c>
      <c r="C24" s="122"/>
      <c r="D24" s="73"/>
      <c r="E24" s="73"/>
      <c r="F24" s="73"/>
      <c r="G24" s="74"/>
      <c r="H24" s="75"/>
    </row>
    <row r="25" spans="1:8" x14ac:dyDescent="0.15">
      <c r="A25" s="76"/>
      <c r="B25" s="81" t="s">
        <v>1011</v>
      </c>
      <c r="C25" s="73" t="s">
        <v>1020</v>
      </c>
      <c r="D25" s="73" t="s">
        <v>1674</v>
      </c>
      <c r="E25" s="73" t="s">
        <v>674</v>
      </c>
      <c r="F25" s="73">
        <v>250</v>
      </c>
      <c r="G25" s="74">
        <v>243.37</v>
      </c>
      <c r="H25" s="75">
        <v>1.76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243.37</v>
      </c>
      <c r="H26" s="80">
        <v>1.76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76"/>
      <c r="B28" s="81" t="s">
        <v>9</v>
      </c>
      <c r="C28" s="73" t="s">
        <v>186</v>
      </c>
      <c r="D28" s="73"/>
      <c r="E28" s="73" t="s">
        <v>9</v>
      </c>
      <c r="F28" s="73"/>
      <c r="G28" s="74">
        <v>165</v>
      </c>
      <c r="H28" s="75">
        <v>1.1900000000000002</v>
      </c>
    </row>
    <row r="29" spans="1:8" ht="9.75" thickBot="1" x14ac:dyDescent="0.2">
      <c r="A29" s="76"/>
      <c r="B29" s="73"/>
      <c r="C29" s="73"/>
      <c r="D29" s="73"/>
      <c r="E29" s="78" t="s">
        <v>154</v>
      </c>
      <c r="F29" s="73"/>
      <c r="G29" s="79">
        <v>165</v>
      </c>
      <c r="H29" s="80">
        <v>1.19</v>
      </c>
    </row>
    <row r="30" spans="1:8" ht="9.75" thickTop="1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82" t="s">
        <v>187</v>
      </c>
      <c r="B31" s="73"/>
      <c r="C31" s="73"/>
      <c r="D31" s="73"/>
      <c r="E31" s="73"/>
      <c r="F31" s="73"/>
      <c r="G31" s="83">
        <v>929.96</v>
      </c>
      <c r="H31" s="84">
        <v>6.75</v>
      </c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ht="9.75" thickBot="1" x14ac:dyDescent="0.2">
      <c r="A33" s="76"/>
      <c r="B33" s="73"/>
      <c r="C33" s="73"/>
      <c r="D33" s="73"/>
      <c r="E33" s="78" t="s">
        <v>188</v>
      </c>
      <c r="F33" s="73"/>
      <c r="G33" s="79">
        <v>13820.92</v>
      </c>
      <c r="H33" s="80">
        <v>100</v>
      </c>
    </row>
    <row r="34" spans="1:8" ht="9.75" thickTop="1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85" t="s">
        <v>189</v>
      </c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1</v>
      </c>
      <c r="B36" s="73" t="s">
        <v>1716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2</v>
      </c>
      <c r="B38" s="73" t="s">
        <v>191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/>
      <c r="C39" s="73"/>
      <c r="D39" s="73"/>
      <c r="E39" s="73"/>
      <c r="F39" s="73"/>
      <c r="G39" s="74"/>
      <c r="H39" s="75"/>
    </row>
    <row r="40" spans="1:8" x14ac:dyDescent="0.15">
      <c r="A40" s="76">
        <v>3</v>
      </c>
      <c r="B40" s="73" t="s">
        <v>193</v>
      </c>
      <c r="C40" s="73"/>
      <c r="D40" s="73"/>
      <c r="E40" s="73"/>
      <c r="F40" s="73"/>
      <c r="G40" s="74"/>
      <c r="H40" s="75"/>
    </row>
    <row r="41" spans="1:8" x14ac:dyDescent="0.15">
      <c r="A41" s="76"/>
      <c r="B41" s="73" t="s">
        <v>194</v>
      </c>
      <c r="C41" s="73"/>
      <c r="D41" s="73"/>
      <c r="E41" s="73"/>
      <c r="F41" s="73"/>
      <c r="G41" s="74"/>
      <c r="H41" s="75"/>
    </row>
    <row r="42" spans="1:8" x14ac:dyDescent="0.15">
      <c r="A42" s="59"/>
      <c r="B42" s="60" t="s">
        <v>195</v>
      </c>
      <c r="C42" s="60"/>
      <c r="D42" s="60"/>
      <c r="E42" s="60"/>
      <c r="F42" s="60"/>
      <c r="G42" s="61"/>
      <c r="H42" s="62"/>
    </row>
  </sheetData>
  <mergeCells count="8">
    <mergeCell ref="A23:C23"/>
    <mergeCell ref="B24:C24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K7" sqref="K7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5703125" style="55" bestFit="1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1758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1350</v>
      </c>
      <c r="D6" s="73" t="s">
        <v>1759</v>
      </c>
      <c r="E6" s="73" t="s">
        <v>795</v>
      </c>
      <c r="F6" s="73">
        <v>200</v>
      </c>
      <c r="G6" s="74">
        <v>2294.65</v>
      </c>
      <c r="H6" s="75">
        <v>14.790000000000001</v>
      </c>
    </row>
    <row r="7" spans="1:8" x14ac:dyDescent="0.15">
      <c r="A7" s="76"/>
      <c r="B7" s="81" t="s">
        <v>335</v>
      </c>
      <c r="C7" s="73" t="s">
        <v>1156</v>
      </c>
      <c r="D7" s="73" t="s">
        <v>1760</v>
      </c>
      <c r="E7" s="73" t="s">
        <v>795</v>
      </c>
      <c r="F7" s="73">
        <v>200</v>
      </c>
      <c r="G7" s="74">
        <v>2286.1</v>
      </c>
      <c r="H7" s="75">
        <v>14.730000000000002</v>
      </c>
    </row>
    <row r="8" spans="1:8" x14ac:dyDescent="0.15">
      <c r="A8" s="76"/>
      <c r="B8" s="77">
        <v>9.4299999999999995E-2</v>
      </c>
      <c r="C8" s="73" t="s">
        <v>1176</v>
      </c>
      <c r="D8" s="73" t="s">
        <v>1663</v>
      </c>
      <c r="E8" s="73" t="s">
        <v>795</v>
      </c>
      <c r="F8" s="73">
        <v>200</v>
      </c>
      <c r="G8" s="74">
        <v>2005.76</v>
      </c>
      <c r="H8" s="75">
        <v>12.93</v>
      </c>
    </row>
    <row r="9" spans="1:8" x14ac:dyDescent="0.15">
      <c r="A9" s="76"/>
      <c r="B9" s="77">
        <v>8.7900000000000006E-2</v>
      </c>
      <c r="C9" s="73" t="s">
        <v>662</v>
      </c>
      <c r="D9" s="73" t="s">
        <v>1761</v>
      </c>
      <c r="E9" s="73" t="s">
        <v>169</v>
      </c>
      <c r="F9" s="73">
        <v>138</v>
      </c>
      <c r="G9" s="74">
        <v>1385.24</v>
      </c>
      <c r="H9" s="75">
        <v>8.93</v>
      </c>
    </row>
    <row r="10" spans="1:8" x14ac:dyDescent="0.15">
      <c r="A10" s="76"/>
      <c r="B10" s="77">
        <v>8.7800000000000003E-2</v>
      </c>
      <c r="C10" s="73" t="s">
        <v>1355</v>
      </c>
      <c r="D10" s="73" t="s">
        <v>1712</v>
      </c>
      <c r="E10" s="73" t="s">
        <v>1155</v>
      </c>
      <c r="F10" s="73">
        <v>7</v>
      </c>
      <c r="G10" s="74">
        <v>175.6</v>
      </c>
      <c r="H10" s="75">
        <v>1.1300000000000001</v>
      </c>
    </row>
    <row r="11" spans="1:8" ht="9.75" thickBot="1" x14ac:dyDescent="0.2">
      <c r="A11" s="76"/>
      <c r="B11" s="73"/>
      <c r="C11" s="73"/>
      <c r="D11" s="73"/>
      <c r="E11" s="78" t="s">
        <v>154</v>
      </c>
      <c r="F11" s="73"/>
      <c r="G11" s="79">
        <v>8147.35</v>
      </c>
      <c r="H11" s="80">
        <v>52.51</v>
      </c>
    </row>
    <row r="12" spans="1:8" ht="9.75" thickTop="1" x14ac:dyDescent="0.15">
      <c r="A12" s="76"/>
      <c r="B12" s="73"/>
      <c r="C12" s="73"/>
      <c r="D12" s="73"/>
      <c r="E12" s="73"/>
      <c r="F12" s="73"/>
      <c r="G12" s="74"/>
      <c r="H12" s="75"/>
    </row>
    <row r="13" spans="1:8" ht="15" x14ac:dyDescent="0.25">
      <c r="A13" s="121" t="s">
        <v>667</v>
      </c>
      <c r="B13" s="122"/>
      <c r="C13" s="122"/>
      <c r="D13" s="73"/>
      <c r="E13" s="73"/>
      <c r="F13" s="73"/>
      <c r="G13" s="74"/>
      <c r="H13" s="75"/>
    </row>
    <row r="14" spans="1:8" ht="15" x14ac:dyDescent="0.25">
      <c r="A14" s="76"/>
      <c r="B14" s="123" t="s">
        <v>668</v>
      </c>
      <c r="C14" s="122"/>
      <c r="D14" s="73"/>
      <c r="E14" s="73"/>
      <c r="F14" s="73"/>
      <c r="G14" s="74"/>
      <c r="H14" s="75"/>
    </row>
    <row r="15" spans="1:8" x14ac:dyDescent="0.15">
      <c r="A15" s="76"/>
      <c r="B15" s="81" t="s">
        <v>1011</v>
      </c>
      <c r="C15" s="73" t="s">
        <v>1020</v>
      </c>
      <c r="D15" s="73" t="s">
        <v>1674</v>
      </c>
      <c r="E15" s="73" t="s">
        <v>674</v>
      </c>
      <c r="F15" s="73">
        <v>1500</v>
      </c>
      <c r="G15" s="74">
        <v>1460.21</v>
      </c>
      <c r="H15" s="75">
        <v>9.41</v>
      </c>
    </row>
    <row r="16" spans="1:8" x14ac:dyDescent="0.15">
      <c r="A16" s="76"/>
      <c r="B16" s="81" t="s">
        <v>1011</v>
      </c>
      <c r="C16" s="73" t="s">
        <v>171</v>
      </c>
      <c r="D16" s="73" t="s">
        <v>1392</v>
      </c>
      <c r="E16" s="73" t="s">
        <v>1009</v>
      </c>
      <c r="F16" s="73">
        <v>1000</v>
      </c>
      <c r="G16" s="74">
        <v>978.29</v>
      </c>
      <c r="H16" s="75">
        <v>6.3</v>
      </c>
    </row>
    <row r="17" spans="1:8" x14ac:dyDescent="0.15">
      <c r="A17" s="76"/>
      <c r="B17" s="81" t="s">
        <v>1011</v>
      </c>
      <c r="C17" s="73" t="s">
        <v>13</v>
      </c>
      <c r="D17" s="73" t="s">
        <v>1388</v>
      </c>
      <c r="E17" s="73" t="s">
        <v>674</v>
      </c>
      <c r="F17" s="73">
        <v>1000</v>
      </c>
      <c r="G17" s="74">
        <v>977.49</v>
      </c>
      <c r="H17" s="75">
        <v>6.3</v>
      </c>
    </row>
    <row r="18" spans="1:8" x14ac:dyDescent="0.15">
      <c r="A18" s="76"/>
      <c r="B18" s="81" t="s">
        <v>1011</v>
      </c>
      <c r="C18" s="73" t="s">
        <v>80</v>
      </c>
      <c r="D18" s="73" t="s">
        <v>1546</v>
      </c>
      <c r="E18" s="73" t="s">
        <v>674</v>
      </c>
      <c r="F18" s="73">
        <v>1000</v>
      </c>
      <c r="G18" s="74">
        <v>973.84</v>
      </c>
      <c r="H18" s="75">
        <v>6.2800000000000011</v>
      </c>
    </row>
    <row r="19" spans="1:8" x14ac:dyDescent="0.15">
      <c r="A19" s="76"/>
      <c r="B19" s="81" t="s">
        <v>1011</v>
      </c>
      <c r="C19" s="73" t="s">
        <v>1230</v>
      </c>
      <c r="D19" s="73" t="s">
        <v>1231</v>
      </c>
      <c r="E19" s="73" t="s">
        <v>674</v>
      </c>
      <c r="F19" s="73">
        <v>800</v>
      </c>
      <c r="G19" s="74">
        <v>781.67000000000007</v>
      </c>
      <c r="H19" s="75">
        <v>5.04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5171.5</v>
      </c>
      <c r="H20" s="80">
        <v>33.33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76"/>
      <c r="B22" s="81" t="s">
        <v>9</v>
      </c>
      <c r="C22" s="73" t="s">
        <v>186</v>
      </c>
      <c r="D22" s="73"/>
      <c r="E22" s="73" t="s">
        <v>9</v>
      </c>
      <c r="F22" s="73"/>
      <c r="G22" s="74">
        <v>1099</v>
      </c>
      <c r="H22" s="75">
        <v>7.08</v>
      </c>
    </row>
    <row r="23" spans="1:8" x14ac:dyDescent="0.15">
      <c r="A23" s="76"/>
      <c r="B23" s="81"/>
      <c r="C23" s="73"/>
      <c r="D23" s="73"/>
      <c r="E23" s="73"/>
      <c r="F23" s="73"/>
      <c r="G23" s="74"/>
      <c r="H23" s="75"/>
    </row>
    <row r="24" spans="1:8" x14ac:dyDescent="0.15">
      <c r="A24" s="76"/>
      <c r="B24" s="81" t="s">
        <v>9</v>
      </c>
      <c r="C24" s="78" t="s">
        <v>1314</v>
      </c>
      <c r="D24" s="73"/>
      <c r="E24" s="73" t="s">
        <v>9</v>
      </c>
      <c r="F24" s="73"/>
      <c r="G24" s="74"/>
      <c r="H24" s="75"/>
    </row>
    <row r="25" spans="1:8" x14ac:dyDescent="0.15">
      <c r="A25" s="76"/>
      <c r="B25" s="81"/>
      <c r="C25" s="102" t="s">
        <v>1641</v>
      </c>
      <c r="D25" s="73"/>
      <c r="E25" s="73"/>
      <c r="F25" s="73"/>
      <c r="G25" s="74">
        <v>740.77</v>
      </c>
      <c r="H25" s="75">
        <v>4.7699999999999996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f>SUM(G25)</f>
        <v>740.77</v>
      </c>
      <c r="H26" s="80">
        <f>SUM(H25)</f>
        <v>4.7699999999999996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2" t="s">
        <v>187</v>
      </c>
      <c r="B28" s="73"/>
      <c r="C28" s="73"/>
      <c r="D28" s="73"/>
      <c r="E28" s="73"/>
      <c r="F28" s="73"/>
      <c r="G28" s="83">
        <v>358.47</v>
      </c>
      <c r="H28" s="84">
        <v>2.31</v>
      </c>
    </row>
    <row r="29" spans="1:8" x14ac:dyDescent="0.15">
      <c r="A29" s="76"/>
      <c r="B29" s="73"/>
      <c r="C29" s="73"/>
      <c r="D29" s="73"/>
      <c r="E29" s="73"/>
      <c r="F29" s="73"/>
      <c r="G29" s="74"/>
      <c r="H29" s="75"/>
    </row>
    <row r="30" spans="1:8" ht="9.75" thickBot="1" x14ac:dyDescent="0.2">
      <c r="A30" s="76"/>
      <c r="B30" s="73"/>
      <c r="C30" s="73"/>
      <c r="D30" s="73"/>
      <c r="E30" s="78" t="s">
        <v>188</v>
      </c>
      <c r="F30" s="73"/>
      <c r="G30" s="79">
        <v>15517.09</v>
      </c>
      <c r="H30" s="80">
        <v>100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85" t="s">
        <v>189</v>
      </c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1</v>
      </c>
      <c r="B33" s="73" t="s">
        <v>1741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2</v>
      </c>
      <c r="B35" s="73" t="s">
        <v>191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3</v>
      </c>
      <c r="B37" s="73" t="s">
        <v>193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 t="s">
        <v>194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 t="s">
        <v>195</v>
      </c>
      <c r="C39" s="73"/>
      <c r="D39" s="73"/>
      <c r="E39" s="73"/>
      <c r="F39" s="73"/>
      <c r="G39" s="74"/>
      <c r="H39" s="75"/>
    </row>
    <row r="40" spans="1:8" x14ac:dyDescent="0.15">
      <c r="A40" s="59"/>
      <c r="B40" s="60"/>
      <c r="C40" s="60"/>
      <c r="D40" s="60"/>
      <c r="E40" s="60"/>
      <c r="F40" s="60"/>
      <c r="G40" s="61"/>
      <c r="H40" s="62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O23" sqref="O23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1900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0.1</v>
      </c>
      <c r="C6" s="73" t="s">
        <v>1201</v>
      </c>
      <c r="D6" s="73" t="s">
        <v>1901</v>
      </c>
      <c r="E6" s="73" t="s">
        <v>163</v>
      </c>
      <c r="F6" s="73">
        <v>20</v>
      </c>
      <c r="G6" s="74">
        <v>2027.5</v>
      </c>
      <c r="H6" s="75">
        <v>9.36</v>
      </c>
    </row>
    <row r="7" spans="1:8" x14ac:dyDescent="0.15">
      <c r="A7" s="76"/>
      <c r="B7" s="77">
        <v>9.8199999999999996E-2</v>
      </c>
      <c r="C7" s="73" t="s">
        <v>1158</v>
      </c>
      <c r="D7" s="73" t="s">
        <v>1513</v>
      </c>
      <c r="E7" s="73" t="s">
        <v>1160</v>
      </c>
      <c r="F7" s="73">
        <v>200</v>
      </c>
      <c r="G7" s="74">
        <v>2005.64</v>
      </c>
      <c r="H7" s="75">
        <v>9.26</v>
      </c>
    </row>
    <row r="8" spans="1:8" x14ac:dyDescent="0.15">
      <c r="A8" s="76"/>
      <c r="B8" s="77">
        <v>0.105</v>
      </c>
      <c r="C8" s="73" t="s">
        <v>1185</v>
      </c>
      <c r="D8" s="73" t="s">
        <v>1860</v>
      </c>
      <c r="E8" s="73" t="s">
        <v>163</v>
      </c>
      <c r="F8" s="73">
        <v>150</v>
      </c>
      <c r="G8" s="74">
        <v>1511.83</v>
      </c>
      <c r="H8" s="75">
        <v>6.98</v>
      </c>
    </row>
    <row r="9" spans="1:8" x14ac:dyDescent="0.15">
      <c r="A9" s="76"/>
      <c r="B9" s="77">
        <v>9.2499999999999999E-2</v>
      </c>
      <c r="C9" s="73" t="s">
        <v>1586</v>
      </c>
      <c r="D9" s="73" t="s">
        <v>1587</v>
      </c>
      <c r="E9" s="73" t="s">
        <v>795</v>
      </c>
      <c r="F9" s="73">
        <v>150</v>
      </c>
      <c r="G9" s="74">
        <v>1499.48</v>
      </c>
      <c r="H9" s="75">
        <v>6.92</v>
      </c>
    </row>
    <row r="10" spans="1:8" x14ac:dyDescent="0.15">
      <c r="A10" s="76"/>
      <c r="B10" s="77">
        <v>0.10249999999999999</v>
      </c>
      <c r="C10" s="73" t="s">
        <v>1861</v>
      </c>
      <c r="D10" s="73" t="s">
        <v>1881</v>
      </c>
      <c r="E10" s="73" t="s">
        <v>1171</v>
      </c>
      <c r="F10" s="73">
        <v>100</v>
      </c>
      <c r="G10" s="74">
        <v>1007.87</v>
      </c>
      <c r="H10" s="75">
        <v>4.6500000000000004</v>
      </c>
    </row>
    <row r="11" spans="1:8" x14ac:dyDescent="0.15">
      <c r="A11" s="76"/>
      <c r="B11" s="77">
        <v>9.2499999999999999E-2</v>
      </c>
      <c r="C11" s="73" t="s">
        <v>1586</v>
      </c>
      <c r="D11" s="73" t="s">
        <v>1902</v>
      </c>
      <c r="E11" s="73" t="s">
        <v>795</v>
      </c>
      <c r="F11" s="73">
        <v>60</v>
      </c>
      <c r="G11" s="74">
        <v>599.79</v>
      </c>
      <c r="H11" s="75">
        <v>2.7700000000000005</v>
      </c>
    </row>
    <row r="12" spans="1:8" x14ac:dyDescent="0.15">
      <c r="A12" s="76"/>
      <c r="B12" s="77">
        <v>0.105</v>
      </c>
      <c r="C12" s="73" t="s">
        <v>1185</v>
      </c>
      <c r="D12" s="73" t="s">
        <v>1627</v>
      </c>
      <c r="E12" s="73" t="s">
        <v>163</v>
      </c>
      <c r="F12" s="73">
        <v>50</v>
      </c>
      <c r="G12" s="74">
        <v>503.94</v>
      </c>
      <c r="H12" s="75">
        <v>2.33</v>
      </c>
    </row>
    <row r="13" spans="1:8" ht="9.75" thickBot="1" x14ac:dyDescent="0.2">
      <c r="A13" s="76"/>
      <c r="B13" s="73"/>
      <c r="C13" s="73"/>
      <c r="D13" s="73"/>
      <c r="E13" s="78" t="s">
        <v>154</v>
      </c>
      <c r="F13" s="73"/>
      <c r="G13" s="79">
        <v>9156.0499999999993</v>
      </c>
      <c r="H13" s="80">
        <v>42.27</v>
      </c>
    </row>
    <row r="14" spans="1:8" ht="15.75" thickTop="1" x14ac:dyDescent="0.25">
      <c r="A14" s="76"/>
      <c r="B14" s="124" t="s">
        <v>176</v>
      </c>
      <c r="C14" s="122"/>
      <c r="D14" s="73"/>
      <c r="E14" s="73"/>
      <c r="F14" s="73"/>
      <c r="G14" s="74"/>
      <c r="H14" s="75"/>
    </row>
    <row r="15" spans="1:8" x14ac:dyDescent="0.15">
      <c r="A15" s="76"/>
      <c r="B15" s="77">
        <v>9.8799999999999999E-2</v>
      </c>
      <c r="C15" s="73" t="s">
        <v>1606</v>
      </c>
      <c r="D15" s="73" t="s">
        <v>1607</v>
      </c>
      <c r="E15" s="73" t="s">
        <v>1608</v>
      </c>
      <c r="F15" s="73">
        <v>240</v>
      </c>
      <c r="G15" s="74">
        <v>2429.5</v>
      </c>
      <c r="H15" s="75">
        <v>11.22</v>
      </c>
    </row>
    <row r="16" spans="1:8" x14ac:dyDescent="0.15">
      <c r="A16" s="76"/>
      <c r="B16" s="81" t="s">
        <v>335</v>
      </c>
      <c r="C16" s="73" t="s">
        <v>1221</v>
      </c>
      <c r="D16" s="73" t="s">
        <v>1222</v>
      </c>
      <c r="E16" s="73" t="s">
        <v>1223</v>
      </c>
      <c r="F16" s="73">
        <v>20</v>
      </c>
      <c r="G16" s="74">
        <v>2120.5100000000002</v>
      </c>
      <c r="H16" s="75">
        <v>9.7900000000000009</v>
      </c>
    </row>
    <row r="17" spans="1:8" x14ac:dyDescent="0.15">
      <c r="A17" s="76"/>
      <c r="B17" s="77">
        <v>0.10050000000000001</v>
      </c>
      <c r="C17" s="73" t="s">
        <v>1628</v>
      </c>
      <c r="D17" s="73" t="s">
        <v>1629</v>
      </c>
      <c r="E17" s="73" t="s">
        <v>1364</v>
      </c>
      <c r="F17" s="73">
        <v>20</v>
      </c>
      <c r="G17" s="74">
        <v>2025.57</v>
      </c>
      <c r="H17" s="75">
        <v>9.35</v>
      </c>
    </row>
    <row r="18" spans="1:8" x14ac:dyDescent="0.15">
      <c r="A18" s="76"/>
      <c r="B18" s="77">
        <v>0.11749999999999999</v>
      </c>
      <c r="C18" s="73" t="s">
        <v>1210</v>
      </c>
      <c r="D18" s="73" t="s">
        <v>1211</v>
      </c>
      <c r="E18" s="73" t="s">
        <v>1138</v>
      </c>
      <c r="F18" s="73">
        <v>200</v>
      </c>
      <c r="G18" s="74">
        <v>2003.5900000000001</v>
      </c>
      <c r="H18" s="75">
        <v>9.25</v>
      </c>
    </row>
    <row r="19" spans="1:8" x14ac:dyDescent="0.15">
      <c r="A19" s="76"/>
      <c r="B19" s="77">
        <v>0.10050000000000001</v>
      </c>
      <c r="C19" s="73" t="s">
        <v>1637</v>
      </c>
      <c r="D19" s="73" t="s">
        <v>1640</v>
      </c>
      <c r="E19" s="73" t="s">
        <v>795</v>
      </c>
      <c r="F19" s="73">
        <v>19</v>
      </c>
      <c r="G19" s="74">
        <v>1920.93</v>
      </c>
      <c r="H19" s="75">
        <v>8.870000000000001</v>
      </c>
    </row>
    <row r="20" spans="1:8" x14ac:dyDescent="0.15">
      <c r="A20" s="76"/>
      <c r="B20" s="81" t="s">
        <v>335</v>
      </c>
      <c r="C20" s="73" t="s">
        <v>1863</v>
      </c>
      <c r="D20" s="73" t="s">
        <v>1864</v>
      </c>
      <c r="E20" s="73" t="s">
        <v>1608</v>
      </c>
      <c r="F20" s="73">
        <v>200</v>
      </c>
      <c r="G20" s="74">
        <v>1067.21</v>
      </c>
      <c r="H20" s="75">
        <v>4.9300000000000006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11567.31</v>
      </c>
      <c r="H21" s="80">
        <v>53.41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x14ac:dyDescent="0.15">
      <c r="A23" s="76"/>
      <c r="B23" s="81" t="s">
        <v>9</v>
      </c>
      <c r="C23" s="73" t="s">
        <v>186</v>
      </c>
      <c r="D23" s="73"/>
      <c r="E23" s="73" t="s">
        <v>9</v>
      </c>
      <c r="F23" s="73"/>
      <c r="G23" s="74">
        <v>504</v>
      </c>
      <c r="H23" s="75">
        <v>2.33</v>
      </c>
    </row>
    <row r="24" spans="1:8" ht="9.75" thickBot="1" x14ac:dyDescent="0.2">
      <c r="A24" s="76"/>
      <c r="B24" s="73"/>
      <c r="C24" s="73"/>
      <c r="D24" s="73"/>
      <c r="E24" s="78" t="s">
        <v>154</v>
      </c>
      <c r="F24" s="73"/>
      <c r="G24" s="79">
        <v>504</v>
      </c>
      <c r="H24" s="80">
        <v>2.33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2" t="s">
        <v>187</v>
      </c>
      <c r="B26" s="73"/>
      <c r="C26" s="73"/>
      <c r="D26" s="73"/>
      <c r="E26" s="73"/>
      <c r="F26" s="73"/>
      <c r="G26" s="83">
        <v>428.74</v>
      </c>
      <c r="H26" s="84">
        <v>1.99</v>
      </c>
    </row>
    <row r="27" spans="1:8" x14ac:dyDescent="0.15">
      <c r="A27" s="76"/>
      <c r="B27" s="73"/>
      <c r="C27" s="73"/>
      <c r="D27" s="73"/>
      <c r="E27" s="73"/>
      <c r="F27" s="73"/>
      <c r="G27" s="74"/>
      <c r="H27" s="75"/>
    </row>
    <row r="28" spans="1:8" ht="9.75" thickBot="1" x14ac:dyDescent="0.2">
      <c r="A28" s="76"/>
      <c r="B28" s="73"/>
      <c r="C28" s="73"/>
      <c r="D28" s="73"/>
      <c r="E28" s="78" t="s">
        <v>188</v>
      </c>
      <c r="F28" s="73"/>
      <c r="G28" s="79">
        <v>21656.1</v>
      </c>
      <c r="H28" s="80">
        <v>100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5" t="s">
        <v>189</v>
      </c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1</v>
      </c>
      <c r="B31" s="73" t="s">
        <v>1903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2</v>
      </c>
      <c r="B33" s="73" t="s">
        <v>191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3</v>
      </c>
      <c r="B35" s="73" t="s">
        <v>1238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4</v>
      </c>
      <c r="B37" s="73" t="s">
        <v>193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 t="s">
        <v>194</v>
      </c>
      <c r="C38" s="73"/>
      <c r="D38" s="73"/>
      <c r="E38" s="73"/>
      <c r="F38" s="73"/>
      <c r="G38" s="74"/>
      <c r="H38" s="75"/>
    </row>
    <row r="39" spans="1:8" x14ac:dyDescent="0.15">
      <c r="A39" s="59"/>
      <c r="B39" s="60" t="s">
        <v>195</v>
      </c>
      <c r="C39" s="60"/>
      <c r="D39" s="60"/>
      <c r="E39" s="60"/>
      <c r="F39" s="60"/>
      <c r="G39" s="61"/>
      <c r="H39" s="62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6" sqref="A6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5703125" style="55" bestFit="1" customWidth="1"/>
    <col min="5" max="5" width="9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1753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9.9000000000000005E-2</v>
      </c>
      <c r="C6" s="73" t="s">
        <v>234</v>
      </c>
      <c r="D6" s="73" t="s">
        <v>1754</v>
      </c>
      <c r="E6" s="73" t="s">
        <v>169</v>
      </c>
      <c r="F6" s="73">
        <v>100</v>
      </c>
      <c r="G6" s="74">
        <v>1008.49</v>
      </c>
      <c r="H6" s="75">
        <v>9.82</v>
      </c>
    </row>
    <row r="7" spans="1:8" x14ac:dyDescent="0.15">
      <c r="A7" s="76"/>
      <c r="B7" s="77">
        <v>8.8599999999999998E-2</v>
      </c>
      <c r="C7" s="73" t="s">
        <v>810</v>
      </c>
      <c r="D7" s="73" t="s">
        <v>1755</v>
      </c>
      <c r="E7" s="73" t="s">
        <v>1720</v>
      </c>
      <c r="F7" s="73">
        <v>100</v>
      </c>
      <c r="G7" s="74">
        <v>1003.52</v>
      </c>
      <c r="H7" s="75">
        <v>9.7799999999999994</v>
      </c>
    </row>
    <row r="8" spans="1:8" x14ac:dyDescent="0.15">
      <c r="A8" s="76"/>
      <c r="B8" s="77">
        <v>0.105</v>
      </c>
      <c r="C8" s="73" t="s">
        <v>345</v>
      </c>
      <c r="D8" s="73" t="s">
        <v>1180</v>
      </c>
      <c r="E8" s="73" t="s">
        <v>1155</v>
      </c>
      <c r="F8" s="73">
        <v>90</v>
      </c>
      <c r="G8" s="74">
        <v>906.39</v>
      </c>
      <c r="H8" s="75">
        <v>8.83</v>
      </c>
    </row>
    <row r="9" spans="1:8" x14ac:dyDescent="0.15">
      <c r="A9" s="76"/>
      <c r="B9" s="77">
        <v>8.1199999999999994E-2</v>
      </c>
      <c r="C9" s="73" t="s">
        <v>311</v>
      </c>
      <c r="D9" s="73" t="s">
        <v>1342</v>
      </c>
      <c r="E9" s="73" t="s">
        <v>169</v>
      </c>
      <c r="F9" s="73">
        <v>90</v>
      </c>
      <c r="G9" s="74">
        <v>904.61</v>
      </c>
      <c r="H9" s="75">
        <v>8.81</v>
      </c>
    </row>
    <row r="10" spans="1:8" x14ac:dyDescent="0.15">
      <c r="A10" s="76"/>
      <c r="B10" s="77">
        <v>8.7999999999999995E-2</v>
      </c>
      <c r="C10" s="73" t="s">
        <v>1359</v>
      </c>
      <c r="D10" s="73" t="s">
        <v>1360</v>
      </c>
      <c r="E10" s="73" t="s">
        <v>160</v>
      </c>
      <c r="F10" s="73">
        <v>50</v>
      </c>
      <c r="G10" s="74">
        <v>501.84000000000003</v>
      </c>
      <c r="H10" s="75">
        <v>4.8899999999999997</v>
      </c>
    </row>
    <row r="11" spans="1:8" x14ac:dyDescent="0.15">
      <c r="A11" s="76"/>
      <c r="B11" s="77">
        <v>9.6199999999999994E-2</v>
      </c>
      <c r="C11" s="73" t="s">
        <v>174</v>
      </c>
      <c r="D11" s="73" t="s">
        <v>1410</v>
      </c>
      <c r="E11" s="73" t="s">
        <v>169</v>
      </c>
      <c r="F11" s="73">
        <v>5</v>
      </c>
      <c r="G11" s="74">
        <v>50.24</v>
      </c>
      <c r="H11" s="75">
        <v>0.49</v>
      </c>
    </row>
    <row r="12" spans="1:8" ht="9.75" thickBot="1" x14ac:dyDescent="0.2">
      <c r="A12" s="76"/>
      <c r="B12" s="73"/>
      <c r="C12" s="73"/>
      <c r="D12" s="73"/>
      <c r="E12" s="78" t="s">
        <v>154</v>
      </c>
      <c r="F12" s="73"/>
      <c r="G12" s="79">
        <v>4375.09</v>
      </c>
      <c r="H12" s="80">
        <v>42.62</v>
      </c>
    </row>
    <row r="13" spans="1:8" ht="15.75" thickTop="1" x14ac:dyDescent="0.25">
      <c r="A13" s="76"/>
      <c r="B13" s="124" t="s">
        <v>176</v>
      </c>
      <c r="C13" s="122"/>
      <c r="D13" s="73"/>
      <c r="E13" s="73"/>
      <c r="F13" s="73"/>
      <c r="G13" s="74"/>
      <c r="H13" s="75"/>
    </row>
    <row r="14" spans="1:8" x14ac:dyDescent="0.15">
      <c r="A14" s="76"/>
      <c r="B14" s="77">
        <v>8.4000000000000005E-2</v>
      </c>
      <c r="C14" s="73" t="s">
        <v>1243</v>
      </c>
      <c r="D14" s="73" t="s">
        <v>1213</v>
      </c>
      <c r="E14" s="73" t="s">
        <v>674</v>
      </c>
      <c r="F14" s="73">
        <v>90</v>
      </c>
      <c r="G14" s="74">
        <v>900.11</v>
      </c>
      <c r="H14" s="75">
        <v>8.77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900.11</v>
      </c>
      <c r="H15" s="80">
        <v>8.77</v>
      </c>
    </row>
    <row r="16" spans="1:8" ht="9.75" thickTop="1" x14ac:dyDescent="0.15">
      <c r="A16" s="76"/>
      <c r="B16" s="73"/>
      <c r="C16" s="73"/>
      <c r="D16" s="73"/>
      <c r="E16" s="73"/>
      <c r="F16" s="73"/>
      <c r="G16" s="74"/>
      <c r="H16" s="75"/>
    </row>
    <row r="17" spans="1:8" x14ac:dyDescent="0.15">
      <c r="A17" s="121" t="s">
        <v>667</v>
      </c>
      <c r="B17" s="125"/>
      <c r="C17" s="125"/>
      <c r="D17" s="73"/>
      <c r="E17" s="73"/>
      <c r="F17" s="73"/>
      <c r="G17" s="74"/>
      <c r="H17" s="75"/>
    </row>
    <row r="18" spans="1:8" ht="15" x14ac:dyDescent="0.25">
      <c r="A18" s="76"/>
      <c r="B18" s="123" t="s">
        <v>668</v>
      </c>
      <c r="C18" s="122"/>
      <c r="D18" s="73"/>
      <c r="E18" s="73"/>
      <c r="F18" s="73"/>
      <c r="G18" s="74"/>
      <c r="H18" s="75"/>
    </row>
    <row r="19" spans="1:8" x14ac:dyDescent="0.15">
      <c r="A19" s="76"/>
      <c r="B19" s="81" t="s">
        <v>1011</v>
      </c>
      <c r="C19" s="73" t="s">
        <v>13</v>
      </c>
      <c r="D19" s="73" t="s">
        <v>1539</v>
      </c>
      <c r="E19" s="73" t="s">
        <v>674</v>
      </c>
      <c r="F19" s="73">
        <v>1200</v>
      </c>
      <c r="G19" s="74">
        <v>1157.28</v>
      </c>
      <c r="H19" s="75">
        <v>11.270000000000001</v>
      </c>
    </row>
    <row r="20" spans="1:8" x14ac:dyDescent="0.15">
      <c r="A20" s="76"/>
      <c r="B20" s="81" t="s">
        <v>1011</v>
      </c>
      <c r="C20" s="73" t="s">
        <v>80</v>
      </c>
      <c r="D20" s="73" t="s">
        <v>1756</v>
      </c>
      <c r="E20" s="73" t="s">
        <v>674</v>
      </c>
      <c r="F20" s="73">
        <v>1200</v>
      </c>
      <c r="G20" s="74">
        <v>1154.55</v>
      </c>
      <c r="H20" s="75">
        <v>11.25</v>
      </c>
    </row>
    <row r="21" spans="1:8" x14ac:dyDescent="0.15">
      <c r="A21" s="76"/>
      <c r="B21" s="81" t="s">
        <v>1011</v>
      </c>
      <c r="C21" s="73" t="s">
        <v>171</v>
      </c>
      <c r="D21" s="73" t="s">
        <v>1392</v>
      </c>
      <c r="E21" s="73" t="s">
        <v>1009</v>
      </c>
      <c r="F21" s="73">
        <v>1000</v>
      </c>
      <c r="G21" s="74">
        <v>978.29</v>
      </c>
      <c r="H21" s="75">
        <v>9.5300000000000011</v>
      </c>
    </row>
    <row r="22" spans="1:8" x14ac:dyDescent="0.15">
      <c r="A22" s="76"/>
      <c r="B22" s="81" t="s">
        <v>1011</v>
      </c>
      <c r="C22" s="73" t="s">
        <v>333</v>
      </c>
      <c r="D22" s="73" t="s">
        <v>1395</v>
      </c>
      <c r="E22" s="73" t="s">
        <v>674</v>
      </c>
      <c r="F22" s="73">
        <v>330</v>
      </c>
      <c r="G22" s="74">
        <v>324.06</v>
      </c>
      <c r="H22" s="75">
        <v>3.16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3614.18</v>
      </c>
      <c r="H23" s="80">
        <v>35.21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76"/>
      <c r="B25" s="81" t="s">
        <v>9</v>
      </c>
      <c r="C25" s="73" t="s">
        <v>1314</v>
      </c>
      <c r="D25" s="73"/>
      <c r="E25" s="73" t="s">
        <v>9</v>
      </c>
      <c r="F25" s="73"/>
      <c r="G25" s="74"/>
      <c r="H25" s="75"/>
    </row>
    <row r="26" spans="1:8" x14ac:dyDescent="0.15">
      <c r="A26" s="76"/>
      <c r="B26" s="81"/>
      <c r="C26" s="102" t="s">
        <v>1641</v>
      </c>
      <c r="D26" s="73"/>
      <c r="E26" s="73"/>
      <c r="F26" s="73"/>
      <c r="G26" s="74">
        <v>987.69</v>
      </c>
      <c r="H26" s="75">
        <v>9.620000000000001</v>
      </c>
    </row>
    <row r="27" spans="1:8" ht="9.75" thickBot="1" x14ac:dyDescent="0.2">
      <c r="A27" s="76"/>
      <c r="B27" s="81"/>
      <c r="C27" s="73"/>
      <c r="D27" s="73"/>
      <c r="E27" s="73"/>
      <c r="F27" s="73"/>
      <c r="G27" s="79">
        <f>SUM(G26)</f>
        <v>987.69</v>
      </c>
      <c r="H27" s="80">
        <f>SUM(H26)</f>
        <v>9.620000000000001</v>
      </c>
    </row>
    <row r="28" spans="1:8" ht="9.75" thickTop="1" x14ac:dyDescent="0.15">
      <c r="A28" s="76"/>
      <c r="B28" s="81"/>
      <c r="C28" s="73"/>
      <c r="D28" s="73"/>
      <c r="E28" s="73"/>
      <c r="F28" s="73"/>
      <c r="G28" s="83"/>
      <c r="H28" s="84"/>
    </row>
    <row r="29" spans="1:8" x14ac:dyDescent="0.15">
      <c r="A29" s="76"/>
      <c r="B29" s="81" t="s">
        <v>9</v>
      </c>
      <c r="C29" s="73" t="s">
        <v>186</v>
      </c>
      <c r="D29" s="73"/>
      <c r="E29" s="73" t="s">
        <v>9</v>
      </c>
      <c r="F29" s="73"/>
      <c r="G29" s="74">
        <v>22</v>
      </c>
      <c r="H29" s="75">
        <v>0.21000000000000002</v>
      </c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82" t="s">
        <v>187</v>
      </c>
      <c r="B31" s="73"/>
      <c r="C31" s="73"/>
      <c r="D31" s="73"/>
      <c r="E31" s="73"/>
      <c r="F31" s="73"/>
      <c r="G31" s="83">
        <v>365.79</v>
      </c>
      <c r="H31" s="84">
        <v>3.57</v>
      </c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ht="9.75" thickBot="1" x14ac:dyDescent="0.2">
      <c r="A33" s="76"/>
      <c r="B33" s="73"/>
      <c r="C33" s="73"/>
      <c r="D33" s="73"/>
      <c r="E33" s="78" t="s">
        <v>188</v>
      </c>
      <c r="F33" s="73"/>
      <c r="G33" s="79">
        <v>10264.86</v>
      </c>
      <c r="H33" s="80">
        <v>100</v>
      </c>
    </row>
    <row r="34" spans="1:8" ht="9.75" thickTop="1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85" t="s">
        <v>189</v>
      </c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1</v>
      </c>
      <c r="B36" s="73" t="s">
        <v>1757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2</v>
      </c>
      <c r="B38" s="73" t="s">
        <v>191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/>
      <c r="C39" s="73"/>
      <c r="D39" s="73"/>
      <c r="E39" s="73"/>
      <c r="F39" s="73"/>
      <c r="G39" s="74"/>
      <c r="H39" s="75"/>
    </row>
    <row r="40" spans="1:8" x14ac:dyDescent="0.15">
      <c r="A40" s="76">
        <v>3</v>
      </c>
      <c r="B40" s="73" t="s">
        <v>193</v>
      </c>
      <c r="C40" s="73"/>
      <c r="D40" s="73"/>
      <c r="E40" s="73"/>
      <c r="F40" s="73"/>
      <c r="G40" s="74"/>
      <c r="H40" s="75"/>
    </row>
    <row r="41" spans="1:8" x14ac:dyDescent="0.15">
      <c r="A41" s="76"/>
      <c r="B41" s="73" t="s">
        <v>194</v>
      </c>
      <c r="C41" s="73"/>
      <c r="D41" s="73"/>
      <c r="E41" s="73"/>
      <c r="F41" s="73"/>
      <c r="G41" s="74"/>
      <c r="H41" s="75"/>
    </row>
    <row r="42" spans="1:8" x14ac:dyDescent="0.15">
      <c r="A42" s="76"/>
      <c r="B42" s="73" t="s">
        <v>195</v>
      </c>
      <c r="C42" s="73"/>
      <c r="D42" s="73"/>
      <c r="E42" s="73"/>
      <c r="F42" s="73"/>
      <c r="G42" s="74"/>
      <c r="H42" s="75"/>
    </row>
    <row r="43" spans="1:8" x14ac:dyDescent="0.15">
      <c r="A43" s="59"/>
      <c r="B43" s="60"/>
      <c r="C43" s="60"/>
      <c r="D43" s="60"/>
      <c r="E43" s="60"/>
      <c r="F43" s="60"/>
      <c r="G43" s="61"/>
      <c r="H43" s="62"/>
    </row>
  </sheetData>
  <mergeCells count="7">
    <mergeCell ref="B18:C18"/>
    <mergeCell ref="A2:C2"/>
    <mergeCell ref="A3:C3"/>
    <mergeCell ref="B4:C4"/>
    <mergeCell ref="B5:C5"/>
    <mergeCell ref="B13:C13"/>
    <mergeCell ref="A17:C1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G28" activeCellId="3" sqref="G14 G19 G25 G2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5703125" style="55" bestFit="1" customWidth="1"/>
    <col min="5" max="5" width="10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1751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0.08</v>
      </c>
      <c r="C6" s="73" t="s">
        <v>311</v>
      </c>
      <c r="D6" s="73" t="s">
        <v>1710</v>
      </c>
      <c r="E6" s="73" t="s">
        <v>169</v>
      </c>
      <c r="F6" s="73">
        <v>280</v>
      </c>
      <c r="G6" s="74">
        <v>2808.87</v>
      </c>
      <c r="H6" s="75">
        <v>13.05</v>
      </c>
    </row>
    <row r="7" spans="1:8" x14ac:dyDescent="0.15">
      <c r="A7" s="76"/>
      <c r="B7" s="77">
        <v>9.2799999999999994E-2</v>
      </c>
      <c r="C7" s="73" t="s">
        <v>331</v>
      </c>
      <c r="D7" s="73" t="s">
        <v>1068</v>
      </c>
      <c r="E7" s="73" t="s">
        <v>169</v>
      </c>
      <c r="F7" s="73">
        <v>270</v>
      </c>
      <c r="G7" s="74">
        <v>2715.38</v>
      </c>
      <c r="H7" s="75">
        <v>12.610000000000001</v>
      </c>
    </row>
    <row r="8" spans="1:8" x14ac:dyDescent="0.15">
      <c r="A8" s="76"/>
      <c r="B8" s="77">
        <v>9.69E-2</v>
      </c>
      <c r="C8" s="73" t="s">
        <v>174</v>
      </c>
      <c r="D8" s="73" t="s">
        <v>1352</v>
      </c>
      <c r="E8" s="73" t="s">
        <v>169</v>
      </c>
      <c r="F8" s="73">
        <v>205</v>
      </c>
      <c r="G8" s="74">
        <v>2065.3000000000002</v>
      </c>
      <c r="H8" s="75">
        <v>9.59</v>
      </c>
    </row>
    <row r="9" spans="1:8" x14ac:dyDescent="0.15">
      <c r="A9" s="76"/>
      <c r="B9" s="77">
        <v>8.7099999999999997E-2</v>
      </c>
      <c r="C9" s="73" t="s">
        <v>1558</v>
      </c>
      <c r="D9" s="73" t="s">
        <v>1662</v>
      </c>
      <c r="E9" s="73" t="s">
        <v>160</v>
      </c>
      <c r="F9" s="73">
        <v>193</v>
      </c>
      <c r="G9" s="74">
        <v>1935.68</v>
      </c>
      <c r="H9" s="75">
        <v>8.99</v>
      </c>
    </row>
    <row r="10" spans="1:8" x14ac:dyDescent="0.15">
      <c r="A10" s="76"/>
      <c r="B10" s="77">
        <v>8.7099999999999997E-2</v>
      </c>
      <c r="C10" s="73" t="s">
        <v>1359</v>
      </c>
      <c r="D10" s="73" t="s">
        <v>1667</v>
      </c>
      <c r="E10" s="73" t="s">
        <v>160</v>
      </c>
      <c r="F10" s="73">
        <v>190</v>
      </c>
      <c r="G10" s="74">
        <v>1905.49</v>
      </c>
      <c r="H10" s="75">
        <v>8.8500000000000014</v>
      </c>
    </row>
    <row r="11" spans="1:8" x14ac:dyDescent="0.15">
      <c r="A11" s="76"/>
      <c r="B11" s="77">
        <v>8.7300000000000003E-2</v>
      </c>
      <c r="C11" s="73" t="s">
        <v>152</v>
      </c>
      <c r="D11" s="73" t="s">
        <v>1752</v>
      </c>
      <c r="E11" s="73" t="s">
        <v>303</v>
      </c>
      <c r="F11" s="73">
        <v>180</v>
      </c>
      <c r="G11" s="74">
        <v>1808.1000000000001</v>
      </c>
      <c r="H11" s="75">
        <v>8.4</v>
      </c>
    </row>
    <row r="12" spans="1:8" x14ac:dyDescent="0.15">
      <c r="A12" s="76"/>
      <c r="B12" s="77">
        <v>9.1999999999999998E-2</v>
      </c>
      <c r="C12" s="73" t="s">
        <v>1020</v>
      </c>
      <c r="D12" s="73" t="s">
        <v>1659</v>
      </c>
      <c r="E12" s="73" t="s">
        <v>666</v>
      </c>
      <c r="F12" s="73">
        <v>25</v>
      </c>
      <c r="G12" s="74">
        <v>251.47</v>
      </c>
      <c r="H12" s="75">
        <v>1.17</v>
      </c>
    </row>
    <row r="13" spans="1:8" x14ac:dyDescent="0.15">
      <c r="A13" s="76"/>
      <c r="B13" s="77">
        <v>1.43E-2</v>
      </c>
      <c r="C13" s="73" t="s">
        <v>48</v>
      </c>
      <c r="D13" s="73" t="s">
        <v>1339</v>
      </c>
      <c r="E13" s="73" t="s">
        <v>169</v>
      </c>
      <c r="F13" s="73">
        <v>2</v>
      </c>
      <c r="G13" s="74">
        <v>195.4</v>
      </c>
      <c r="H13" s="75">
        <v>0.91</v>
      </c>
    </row>
    <row r="14" spans="1:8" ht="9.75" thickBot="1" x14ac:dyDescent="0.2">
      <c r="A14" s="76"/>
      <c r="B14" s="73"/>
      <c r="C14" s="73"/>
      <c r="D14" s="73"/>
      <c r="E14" s="78" t="s">
        <v>154</v>
      </c>
      <c r="F14" s="73"/>
      <c r="G14" s="79">
        <v>13685.69</v>
      </c>
      <c r="H14" s="80">
        <v>63.57</v>
      </c>
    </row>
    <row r="15" spans="1:8" ht="15.75" thickTop="1" x14ac:dyDescent="0.25">
      <c r="A15" s="76"/>
      <c r="B15" s="123" t="s">
        <v>179</v>
      </c>
      <c r="C15" s="122"/>
      <c r="D15" s="73"/>
      <c r="E15" s="73"/>
      <c r="F15" s="73"/>
      <c r="G15" s="74"/>
      <c r="H15" s="75"/>
    </row>
    <row r="16" spans="1:8" ht="15" x14ac:dyDescent="0.25">
      <c r="A16" s="76"/>
      <c r="B16" s="124" t="s">
        <v>8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77">
        <v>8.4500000000000006E-2</v>
      </c>
      <c r="C17" s="73" t="s">
        <v>1366</v>
      </c>
      <c r="D17" s="73" t="s">
        <v>1673</v>
      </c>
      <c r="E17" s="73" t="s">
        <v>182</v>
      </c>
      <c r="F17" s="73">
        <v>4975000</v>
      </c>
      <c r="G17" s="74">
        <v>5000.58</v>
      </c>
      <c r="H17" s="75">
        <v>23.23</v>
      </c>
    </row>
    <row r="18" spans="1:8" x14ac:dyDescent="0.15">
      <c r="A18" s="76"/>
      <c r="B18" s="77">
        <v>8.4199999999999997E-2</v>
      </c>
      <c r="C18" s="73" t="s">
        <v>1366</v>
      </c>
      <c r="D18" s="73" t="s">
        <v>1740</v>
      </c>
      <c r="E18" s="73" t="s">
        <v>182</v>
      </c>
      <c r="F18" s="73">
        <v>400000</v>
      </c>
      <c r="G18" s="74">
        <v>402.76</v>
      </c>
      <c r="H18" s="75">
        <v>1.87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5403.34</v>
      </c>
      <c r="H19" s="80">
        <v>25.1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ht="15" x14ac:dyDescent="0.25">
      <c r="A21" s="121" t="s">
        <v>667</v>
      </c>
      <c r="B21" s="122"/>
      <c r="C21" s="122"/>
      <c r="D21" s="73"/>
      <c r="E21" s="73"/>
      <c r="F21" s="73"/>
      <c r="G21" s="74"/>
      <c r="H21" s="75"/>
    </row>
    <row r="22" spans="1:8" ht="15" x14ac:dyDescent="0.25">
      <c r="A22" s="76"/>
      <c r="B22" s="123" t="s">
        <v>668</v>
      </c>
      <c r="C22" s="122"/>
      <c r="D22" s="73"/>
      <c r="E22" s="73"/>
      <c r="F22" s="73"/>
      <c r="G22" s="74"/>
      <c r="H22" s="75"/>
    </row>
    <row r="23" spans="1:8" x14ac:dyDescent="0.15">
      <c r="A23" s="76"/>
      <c r="B23" s="81" t="s">
        <v>1011</v>
      </c>
      <c r="C23" s="73" t="s">
        <v>333</v>
      </c>
      <c r="D23" s="73" t="s">
        <v>1395</v>
      </c>
      <c r="E23" s="73" t="s">
        <v>674</v>
      </c>
      <c r="F23" s="73">
        <v>500</v>
      </c>
      <c r="G23" s="74">
        <v>491</v>
      </c>
      <c r="H23" s="75">
        <v>2.2800000000000002</v>
      </c>
    </row>
    <row r="24" spans="1:8" x14ac:dyDescent="0.15">
      <c r="A24" s="76"/>
      <c r="B24" s="81" t="s">
        <v>1011</v>
      </c>
      <c r="C24" s="73" t="s">
        <v>1230</v>
      </c>
      <c r="D24" s="73" t="s">
        <v>1231</v>
      </c>
      <c r="E24" s="73" t="s">
        <v>674</v>
      </c>
      <c r="F24" s="73">
        <v>200</v>
      </c>
      <c r="G24" s="74">
        <v>195.42000000000002</v>
      </c>
      <c r="H24" s="75">
        <v>0.91</v>
      </c>
    </row>
    <row r="25" spans="1:8" ht="9.75" thickBot="1" x14ac:dyDescent="0.2">
      <c r="A25" s="76"/>
      <c r="B25" s="73"/>
      <c r="C25" s="73"/>
      <c r="D25" s="73"/>
      <c r="E25" s="78" t="s">
        <v>154</v>
      </c>
      <c r="F25" s="73"/>
      <c r="G25" s="79">
        <v>686.42</v>
      </c>
      <c r="H25" s="80">
        <v>3.19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/>
      <c r="B27" s="81" t="s">
        <v>9</v>
      </c>
      <c r="C27" s="73" t="s">
        <v>186</v>
      </c>
      <c r="D27" s="73"/>
      <c r="E27" s="73" t="s">
        <v>9</v>
      </c>
      <c r="F27" s="73"/>
      <c r="G27" s="74">
        <v>144</v>
      </c>
      <c r="H27" s="75">
        <v>0.67</v>
      </c>
    </row>
    <row r="28" spans="1:8" ht="9.75" thickBot="1" x14ac:dyDescent="0.2">
      <c r="A28" s="76"/>
      <c r="B28" s="73"/>
      <c r="C28" s="73"/>
      <c r="D28" s="73"/>
      <c r="E28" s="78" t="s">
        <v>154</v>
      </c>
      <c r="F28" s="73"/>
      <c r="G28" s="79">
        <v>144</v>
      </c>
      <c r="H28" s="80">
        <v>0.67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2" t="s">
        <v>187</v>
      </c>
      <c r="B30" s="73"/>
      <c r="C30" s="73"/>
      <c r="D30" s="73"/>
      <c r="E30" s="73"/>
      <c r="F30" s="73"/>
      <c r="G30" s="83">
        <v>1605.63</v>
      </c>
      <c r="H30" s="84">
        <v>7.47</v>
      </c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ht="9.75" thickBot="1" x14ac:dyDescent="0.2">
      <c r="A32" s="76"/>
      <c r="B32" s="73"/>
      <c r="C32" s="73"/>
      <c r="D32" s="73"/>
      <c r="E32" s="78" t="s">
        <v>188</v>
      </c>
      <c r="F32" s="73"/>
      <c r="G32" s="79">
        <v>21525.08</v>
      </c>
      <c r="H32" s="80">
        <v>100</v>
      </c>
    </row>
    <row r="33" spans="1:8" ht="9.75" thickTop="1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85" t="s">
        <v>189</v>
      </c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1</v>
      </c>
      <c r="B35" s="73" t="s">
        <v>1741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2</v>
      </c>
      <c r="B37" s="73" t="s">
        <v>191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3</v>
      </c>
      <c r="B39" s="73" t="s">
        <v>193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 t="s">
        <v>194</v>
      </c>
      <c r="C40" s="73"/>
      <c r="D40" s="73"/>
      <c r="E40" s="73"/>
      <c r="F40" s="73"/>
      <c r="G40" s="74"/>
      <c r="H40" s="75"/>
    </row>
    <row r="41" spans="1:8" x14ac:dyDescent="0.15">
      <c r="A41" s="76"/>
      <c r="B41" s="73" t="s">
        <v>195</v>
      </c>
      <c r="C41" s="73"/>
      <c r="D41" s="73"/>
      <c r="E41" s="73"/>
      <c r="F41" s="73"/>
      <c r="G41" s="74"/>
      <c r="H41" s="75"/>
    </row>
    <row r="42" spans="1:8" x14ac:dyDescent="0.15">
      <c r="A42" s="59"/>
      <c r="B42" s="60"/>
      <c r="C42" s="60"/>
      <c r="D42" s="60"/>
      <c r="E42" s="60"/>
      <c r="F42" s="60"/>
      <c r="G42" s="61"/>
      <c r="H42" s="62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L24" sqref="L24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42578125" style="55" bestFit="1" customWidth="1"/>
    <col min="5" max="5" width="10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1744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1.43E-2</v>
      </c>
      <c r="C6" s="73" t="s">
        <v>1664</v>
      </c>
      <c r="D6" s="73" t="s">
        <v>1339</v>
      </c>
      <c r="E6" s="73" t="s">
        <v>169</v>
      </c>
      <c r="F6" s="73">
        <v>21</v>
      </c>
      <c r="G6" s="74">
        <v>2051.71</v>
      </c>
      <c r="H6" s="75">
        <v>11.59</v>
      </c>
    </row>
    <row r="7" spans="1:8" x14ac:dyDescent="0.15">
      <c r="A7" s="76"/>
      <c r="B7" s="77">
        <v>9.64E-2</v>
      </c>
      <c r="C7" s="73" t="s">
        <v>311</v>
      </c>
      <c r="D7" s="73" t="s">
        <v>1436</v>
      </c>
      <c r="E7" s="73" t="s">
        <v>169</v>
      </c>
      <c r="F7" s="73">
        <v>200</v>
      </c>
      <c r="G7" s="74">
        <v>2005.91</v>
      </c>
      <c r="H7" s="75">
        <v>11.330000000000002</v>
      </c>
    </row>
    <row r="8" spans="1:8" x14ac:dyDescent="0.15">
      <c r="A8" s="76"/>
      <c r="B8" s="77">
        <v>9.5200000000000007E-2</v>
      </c>
      <c r="C8" s="73" t="s">
        <v>331</v>
      </c>
      <c r="D8" s="73" t="s">
        <v>1666</v>
      </c>
      <c r="E8" s="73" t="s">
        <v>169</v>
      </c>
      <c r="F8" s="73">
        <v>190</v>
      </c>
      <c r="G8" s="74">
        <v>1916.6200000000001</v>
      </c>
      <c r="H8" s="75">
        <v>10.83</v>
      </c>
    </row>
    <row r="9" spans="1:8" x14ac:dyDescent="0.15">
      <c r="A9" s="76"/>
      <c r="B9" s="77">
        <v>9.69E-2</v>
      </c>
      <c r="C9" s="73" t="s">
        <v>174</v>
      </c>
      <c r="D9" s="73" t="s">
        <v>1352</v>
      </c>
      <c r="E9" s="73" t="s">
        <v>169</v>
      </c>
      <c r="F9" s="73">
        <v>190</v>
      </c>
      <c r="G9" s="74">
        <v>1914.18</v>
      </c>
      <c r="H9" s="75">
        <v>10.82</v>
      </c>
    </row>
    <row r="10" spans="1:8" x14ac:dyDescent="0.15">
      <c r="A10" s="76"/>
      <c r="B10" s="77">
        <v>8.8999999999999996E-2</v>
      </c>
      <c r="C10" s="73" t="s">
        <v>225</v>
      </c>
      <c r="D10" s="73" t="s">
        <v>1745</v>
      </c>
      <c r="E10" s="73" t="s">
        <v>169</v>
      </c>
      <c r="F10" s="73">
        <v>80</v>
      </c>
      <c r="G10" s="74">
        <v>1005.32</v>
      </c>
      <c r="H10" s="75">
        <v>5.6800000000000006</v>
      </c>
    </row>
    <row r="11" spans="1:8" x14ac:dyDescent="0.15">
      <c r="A11" s="76"/>
      <c r="B11" s="77">
        <v>9.2299999999999993E-2</v>
      </c>
      <c r="C11" s="73" t="s">
        <v>453</v>
      </c>
      <c r="D11" s="73" t="s">
        <v>1432</v>
      </c>
      <c r="E11" s="73" t="s">
        <v>166</v>
      </c>
      <c r="F11" s="73">
        <v>100</v>
      </c>
      <c r="G11" s="74">
        <v>1002.85</v>
      </c>
      <c r="H11" s="75">
        <v>5.67</v>
      </c>
    </row>
    <row r="12" spans="1:8" x14ac:dyDescent="0.15">
      <c r="A12" s="76"/>
      <c r="B12" s="77">
        <v>9.1999999999999998E-2</v>
      </c>
      <c r="C12" s="73" t="s">
        <v>1020</v>
      </c>
      <c r="D12" s="73" t="s">
        <v>1659</v>
      </c>
      <c r="E12" s="73" t="s">
        <v>666</v>
      </c>
      <c r="F12" s="73">
        <v>80</v>
      </c>
      <c r="G12" s="74">
        <v>804.71</v>
      </c>
      <c r="H12" s="75">
        <v>4.55</v>
      </c>
    </row>
    <row r="13" spans="1:8" x14ac:dyDescent="0.15">
      <c r="A13" s="76"/>
      <c r="B13" s="81" t="s">
        <v>335</v>
      </c>
      <c r="C13" s="73" t="s">
        <v>152</v>
      </c>
      <c r="D13" s="73" t="s">
        <v>1682</v>
      </c>
      <c r="E13" s="73" t="s">
        <v>303</v>
      </c>
      <c r="F13" s="73">
        <v>82</v>
      </c>
      <c r="G13" s="74">
        <v>802.53</v>
      </c>
      <c r="H13" s="75">
        <v>4.53</v>
      </c>
    </row>
    <row r="14" spans="1:8" x14ac:dyDescent="0.15">
      <c r="A14" s="76"/>
      <c r="B14" s="77">
        <v>9.9000000000000005E-2</v>
      </c>
      <c r="C14" s="73" t="s">
        <v>982</v>
      </c>
      <c r="D14" s="73" t="s">
        <v>1746</v>
      </c>
      <c r="E14" s="73" t="s">
        <v>169</v>
      </c>
      <c r="F14" s="73">
        <v>50</v>
      </c>
      <c r="G14" s="74">
        <v>505.23</v>
      </c>
      <c r="H14" s="75">
        <v>2.85</v>
      </c>
    </row>
    <row r="15" spans="1:8" x14ac:dyDescent="0.15">
      <c r="A15" s="76"/>
      <c r="B15" s="77">
        <v>9.1800000000000007E-2</v>
      </c>
      <c r="C15" s="73" t="s">
        <v>982</v>
      </c>
      <c r="D15" s="73" t="s">
        <v>1747</v>
      </c>
      <c r="E15" s="73" t="s">
        <v>169</v>
      </c>
      <c r="F15" s="73">
        <v>50</v>
      </c>
      <c r="G15" s="74">
        <v>502.48</v>
      </c>
      <c r="H15" s="75">
        <v>2.8400000000000003</v>
      </c>
    </row>
    <row r="16" spans="1:8" x14ac:dyDescent="0.15">
      <c r="A16" s="76"/>
      <c r="B16" s="77">
        <v>7.8299999999999995E-2</v>
      </c>
      <c r="C16" s="73" t="s">
        <v>992</v>
      </c>
      <c r="D16" s="73" t="s">
        <v>993</v>
      </c>
      <c r="E16" s="73" t="s">
        <v>169</v>
      </c>
      <c r="F16" s="73">
        <v>40</v>
      </c>
      <c r="G16" s="74">
        <v>400.7</v>
      </c>
      <c r="H16" s="75">
        <v>2.2600000000000002</v>
      </c>
    </row>
    <row r="17" spans="1:8" x14ac:dyDescent="0.15">
      <c r="A17" s="76"/>
      <c r="B17" s="77">
        <v>8.7999999999999995E-2</v>
      </c>
      <c r="C17" s="73" t="s">
        <v>662</v>
      </c>
      <c r="D17" s="73" t="s">
        <v>1748</v>
      </c>
      <c r="E17" s="73" t="s">
        <v>169</v>
      </c>
      <c r="F17" s="73">
        <v>25</v>
      </c>
      <c r="G17" s="74">
        <v>250.87</v>
      </c>
      <c r="H17" s="75">
        <v>1.4200000000000002</v>
      </c>
    </row>
    <row r="18" spans="1:8" x14ac:dyDescent="0.15">
      <c r="A18" s="76"/>
      <c r="B18" s="77">
        <v>8.72E-2</v>
      </c>
      <c r="C18" s="73" t="s">
        <v>311</v>
      </c>
      <c r="D18" s="73" t="s">
        <v>1681</v>
      </c>
      <c r="E18" s="73" t="s">
        <v>169</v>
      </c>
      <c r="F18" s="73">
        <v>10</v>
      </c>
      <c r="G18" s="74">
        <v>100.38</v>
      </c>
      <c r="H18" s="75">
        <v>0.57000000000000006</v>
      </c>
    </row>
    <row r="19" spans="1:8" x14ac:dyDescent="0.15">
      <c r="A19" s="76"/>
      <c r="B19" s="77">
        <v>9.2799999999999994E-2</v>
      </c>
      <c r="C19" s="73" t="s">
        <v>331</v>
      </c>
      <c r="D19" s="73" t="s">
        <v>1068</v>
      </c>
      <c r="E19" s="73" t="s">
        <v>169</v>
      </c>
      <c r="F19" s="73">
        <v>4</v>
      </c>
      <c r="G19" s="74">
        <v>40.230000000000004</v>
      </c>
      <c r="H19" s="75">
        <v>0.22999999999999998</v>
      </c>
    </row>
    <row r="20" spans="1:8" x14ac:dyDescent="0.15">
      <c r="A20" s="76"/>
      <c r="B20" s="77">
        <v>9.5000000000000001E-2</v>
      </c>
      <c r="C20" s="73" t="s">
        <v>48</v>
      </c>
      <c r="D20" s="73" t="s">
        <v>1749</v>
      </c>
      <c r="E20" s="73" t="s">
        <v>169</v>
      </c>
      <c r="F20" s="73">
        <v>1</v>
      </c>
      <c r="G20" s="74">
        <v>10.029999999999999</v>
      </c>
      <c r="H20" s="75">
        <v>6.0000000000000005E-2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13313.75</v>
      </c>
      <c r="H21" s="80">
        <v>75.23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ht="15" x14ac:dyDescent="0.25">
      <c r="A23" s="121" t="s">
        <v>667</v>
      </c>
      <c r="B23" s="122"/>
      <c r="C23" s="122"/>
      <c r="D23" s="73"/>
      <c r="E23" s="73"/>
      <c r="F23" s="73"/>
      <c r="G23" s="74"/>
      <c r="H23" s="75"/>
    </row>
    <row r="24" spans="1:8" ht="15" x14ac:dyDescent="0.25">
      <c r="A24" s="76"/>
      <c r="B24" s="123" t="s">
        <v>668</v>
      </c>
      <c r="C24" s="122"/>
      <c r="D24" s="73"/>
      <c r="E24" s="73"/>
      <c r="F24" s="73"/>
      <c r="G24" s="74"/>
      <c r="H24" s="75"/>
    </row>
    <row r="25" spans="1:8" x14ac:dyDescent="0.15">
      <c r="A25" s="76"/>
      <c r="B25" s="81" t="s">
        <v>1011</v>
      </c>
      <c r="C25" s="73" t="s">
        <v>1230</v>
      </c>
      <c r="D25" s="73" t="s">
        <v>1231</v>
      </c>
      <c r="E25" s="73" t="s">
        <v>674</v>
      </c>
      <c r="F25" s="73">
        <v>1400</v>
      </c>
      <c r="G25" s="74">
        <v>1367.92</v>
      </c>
      <c r="H25" s="75">
        <v>7.73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1367.92</v>
      </c>
      <c r="H26" s="80">
        <v>7.73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8" t="s">
        <v>1314</v>
      </c>
      <c r="D28" s="73"/>
      <c r="E28" s="73"/>
      <c r="F28" s="73"/>
      <c r="G28" s="74"/>
      <c r="H28" s="75"/>
    </row>
    <row r="29" spans="1:8" x14ac:dyDescent="0.15">
      <c r="A29" s="76"/>
      <c r="B29" s="81" t="s">
        <v>9</v>
      </c>
      <c r="C29" s="102" t="s">
        <v>1641</v>
      </c>
      <c r="D29" s="73"/>
      <c r="E29" s="73" t="s">
        <v>9</v>
      </c>
      <c r="F29" s="73"/>
      <c r="G29" s="74">
        <v>1702.97</v>
      </c>
      <c r="H29" s="75">
        <v>9.620000000000001</v>
      </c>
    </row>
    <row r="30" spans="1:8" ht="9.75" thickBot="1" x14ac:dyDescent="0.2">
      <c r="A30" s="76"/>
      <c r="B30" s="81"/>
      <c r="C30" s="73"/>
      <c r="D30" s="73"/>
      <c r="E30" s="73"/>
      <c r="F30" s="73"/>
      <c r="G30" s="79">
        <f>SUM(G29)</f>
        <v>1702.97</v>
      </c>
      <c r="H30" s="80">
        <f>SUM(H29)</f>
        <v>9.620000000000001</v>
      </c>
    </row>
    <row r="31" spans="1:8" ht="9.75" thickTop="1" x14ac:dyDescent="0.15">
      <c r="A31" s="76"/>
      <c r="B31" s="81"/>
      <c r="C31" s="73"/>
      <c r="D31" s="73"/>
      <c r="E31" s="73"/>
      <c r="F31" s="73"/>
      <c r="G31" s="83"/>
      <c r="H31" s="84"/>
    </row>
    <row r="32" spans="1:8" x14ac:dyDescent="0.15">
      <c r="A32" s="76"/>
      <c r="B32" s="81" t="s">
        <v>9</v>
      </c>
      <c r="C32" s="73" t="s">
        <v>186</v>
      </c>
      <c r="D32" s="73"/>
      <c r="E32" s="73" t="s">
        <v>9</v>
      </c>
      <c r="F32" s="73"/>
      <c r="G32" s="74">
        <v>523</v>
      </c>
      <c r="H32" s="75">
        <v>2.96</v>
      </c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82" t="s">
        <v>187</v>
      </c>
      <c r="B34" s="73"/>
      <c r="C34" s="73"/>
      <c r="D34" s="73"/>
      <c r="E34" s="73"/>
      <c r="F34" s="73"/>
      <c r="G34" s="83">
        <v>790.85</v>
      </c>
      <c r="H34" s="84">
        <v>4.46</v>
      </c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ht="9.75" thickBot="1" x14ac:dyDescent="0.2">
      <c r="A36" s="76"/>
      <c r="B36" s="73"/>
      <c r="C36" s="73"/>
      <c r="D36" s="73"/>
      <c r="E36" s="78" t="s">
        <v>188</v>
      </c>
      <c r="F36" s="73"/>
      <c r="G36" s="79">
        <v>17698.490000000002</v>
      </c>
      <c r="H36" s="80">
        <v>100</v>
      </c>
    </row>
    <row r="37" spans="1:8" ht="9.75" thickTop="1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85" t="s">
        <v>189</v>
      </c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1</v>
      </c>
      <c r="B39" s="73" t="s">
        <v>1750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/>
      <c r="C40" s="73"/>
      <c r="D40" s="73"/>
      <c r="E40" s="73"/>
      <c r="F40" s="73"/>
      <c r="G40" s="74"/>
      <c r="H40" s="75"/>
    </row>
    <row r="41" spans="1:8" x14ac:dyDescent="0.15">
      <c r="A41" s="76">
        <v>2</v>
      </c>
      <c r="B41" s="73" t="s">
        <v>191</v>
      </c>
      <c r="C41" s="73"/>
      <c r="D41" s="73"/>
      <c r="E41" s="73"/>
      <c r="F41" s="73"/>
      <c r="G41" s="74"/>
      <c r="H41" s="75"/>
    </row>
    <row r="42" spans="1:8" x14ac:dyDescent="0.15">
      <c r="A42" s="76"/>
      <c r="B42" s="73"/>
      <c r="C42" s="73"/>
      <c r="D42" s="73"/>
      <c r="E42" s="73"/>
      <c r="F42" s="73"/>
      <c r="G42" s="74"/>
      <c r="H42" s="75"/>
    </row>
    <row r="43" spans="1:8" x14ac:dyDescent="0.15">
      <c r="A43" s="76">
        <v>3</v>
      </c>
      <c r="B43" s="73" t="s">
        <v>193</v>
      </c>
      <c r="C43" s="73"/>
      <c r="D43" s="73"/>
      <c r="E43" s="73"/>
      <c r="F43" s="73"/>
      <c r="G43" s="74"/>
      <c r="H43" s="75"/>
    </row>
    <row r="44" spans="1:8" x14ac:dyDescent="0.15">
      <c r="A44" s="76"/>
      <c r="B44" s="73" t="s">
        <v>194</v>
      </c>
      <c r="C44" s="73"/>
      <c r="D44" s="73"/>
      <c r="E44" s="73"/>
      <c r="F44" s="73"/>
      <c r="G44" s="74"/>
      <c r="H44" s="75"/>
    </row>
    <row r="45" spans="1:8" x14ac:dyDescent="0.15">
      <c r="A45" s="76"/>
      <c r="B45" s="73" t="s">
        <v>195</v>
      </c>
      <c r="C45" s="73"/>
      <c r="D45" s="73"/>
      <c r="E45" s="73"/>
      <c r="F45" s="73"/>
      <c r="G45" s="74"/>
      <c r="H45" s="75"/>
    </row>
    <row r="46" spans="1:8" x14ac:dyDescent="0.15">
      <c r="A46" s="59"/>
      <c r="B46" s="60"/>
      <c r="C46" s="60"/>
      <c r="D46" s="60"/>
      <c r="E46" s="60"/>
      <c r="F46" s="60"/>
      <c r="G46" s="61"/>
      <c r="H46" s="62"/>
    </row>
  </sheetData>
  <mergeCells count="6">
    <mergeCell ref="A2:C2"/>
    <mergeCell ref="A3:C3"/>
    <mergeCell ref="B4:C4"/>
    <mergeCell ref="B5:C5"/>
    <mergeCell ref="A23:C23"/>
    <mergeCell ref="B24:C24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L16" sqref="L16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1406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1742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0.08</v>
      </c>
      <c r="C6" s="73" t="s">
        <v>311</v>
      </c>
      <c r="D6" s="73" t="s">
        <v>1710</v>
      </c>
      <c r="E6" s="73" t="s">
        <v>169</v>
      </c>
      <c r="F6" s="73">
        <v>160</v>
      </c>
      <c r="G6" s="74">
        <v>1605.07</v>
      </c>
      <c r="H6" s="75">
        <v>13.28</v>
      </c>
    </row>
    <row r="7" spans="1:8" x14ac:dyDescent="0.15">
      <c r="A7" s="76"/>
      <c r="B7" s="77">
        <v>8.7099999999999997E-2</v>
      </c>
      <c r="C7" s="73" t="s">
        <v>1558</v>
      </c>
      <c r="D7" s="73" t="s">
        <v>1662</v>
      </c>
      <c r="E7" s="73" t="s">
        <v>160</v>
      </c>
      <c r="F7" s="73">
        <v>160</v>
      </c>
      <c r="G7" s="74">
        <v>1604.71</v>
      </c>
      <c r="H7" s="75">
        <v>13.28</v>
      </c>
    </row>
    <row r="8" spans="1:8" x14ac:dyDescent="0.15">
      <c r="A8" s="76"/>
      <c r="B8" s="77">
        <v>8.77E-2</v>
      </c>
      <c r="C8" s="73" t="s">
        <v>1359</v>
      </c>
      <c r="D8" s="73" t="s">
        <v>1739</v>
      </c>
      <c r="E8" s="73" t="s">
        <v>160</v>
      </c>
      <c r="F8" s="73">
        <v>155</v>
      </c>
      <c r="G8" s="74">
        <v>1554.8600000000001</v>
      </c>
      <c r="H8" s="75">
        <v>12.870000000000001</v>
      </c>
    </row>
    <row r="9" spans="1:8" x14ac:dyDescent="0.15">
      <c r="A9" s="76"/>
      <c r="B9" s="77">
        <v>9.69E-2</v>
      </c>
      <c r="C9" s="73" t="s">
        <v>174</v>
      </c>
      <c r="D9" s="73" t="s">
        <v>1352</v>
      </c>
      <c r="E9" s="73" t="s">
        <v>169</v>
      </c>
      <c r="F9" s="73">
        <v>105</v>
      </c>
      <c r="G9" s="74">
        <v>1057.8399999999999</v>
      </c>
      <c r="H9" s="75">
        <v>8.75</v>
      </c>
    </row>
    <row r="10" spans="1:8" x14ac:dyDescent="0.15">
      <c r="A10" s="76"/>
      <c r="B10" s="77">
        <v>9.5200000000000007E-2</v>
      </c>
      <c r="C10" s="73" t="s">
        <v>331</v>
      </c>
      <c r="D10" s="73" t="s">
        <v>1666</v>
      </c>
      <c r="E10" s="73" t="s">
        <v>169</v>
      </c>
      <c r="F10" s="73">
        <v>100</v>
      </c>
      <c r="G10" s="74">
        <v>1008.75</v>
      </c>
      <c r="H10" s="75">
        <v>8.35</v>
      </c>
    </row>
    <row r="11" spans="1:8" x14ac:dyDescent="0.15">
      <c r="A11" s="76"/>
      <c r="B11" s="77">
        <v>9.6699999999999994E-2</v>
      </c>
      <c r="C11" s="73" t="s">
        <v>331</v>
      </c>
      <c r="D11" s="73" t="s">
        <v>1713</v>
      </c>
      <c r="E11" s="73" t="s">
        <v>169</v>
      </c>
      <c r="F11" s="73">
        <v>53</v>
      </c>
      <c r="G11" s="74">
        <v>534.37</v>
      </c>
      <c r="H11" s="75">
        <v>4.42</v>
      </c>
    </row>
    <row r="12" spans="1:8" x14ac:dyDescent="0.15">
      <c r="A12" s="76"/>
      <c r="B12" s="77">
        <v>9.1999999999999998E-2</v>
      </c>
      <c r="C12" s="73" t="s">
        <v>1020</v>
      </c>
      <c r="D12" s="73" t="s">
        <v>1659</v>
      </c>
      <c r="E12" s="73" t="s">
        <v>666</v>
      </c>
      <c r="F12" s="73">
        <v>20</v>
      </c>
      <c r="G12" s="74">
        <v>201.18</v>
      </c>
      <c r="H12" s="75">
        <v>1.66</v>
      </c>
    </row>
    <row r="13" spans="1:8" x14ac:dyDescent="0.15">
      <c r="A13" s="76"/>
      <c r="B13" s="77">
        <v>1.43E-2</v>
      </c>
      <c r="C13" s="73" t="s">
        <v>48</v>
      </c>
      <c r="D13" s="73" t="s">
        <v>1339</v>
      </c>
      <c r="E13" s="73" t="s">
        <v>169</v>
      </c>
      <c r="F13" s="73">
        <v>1</v>
      </c>
      <c r="G13" s="74">
        <v>97.7</v>
      </c>
      <c r="H13" s="75">
        <v>0.80999999999999994</v>
      </c>
    </row>
    <row r="14" spans="1:8" x14ac:dyDescent="0.15">
      <c r="A14" s="76"/>
      <c r="B14" s="77">
        <v>8.7800000000000003E-2</v>
      </c>
      <c r="C14" s="73" t="s">
        <v>1355</v>
      </c>
      <c r="D14" s="73" t="s">
        <v>1712</v>
      </c>
      <c r="E14" s="73" t="s">
        <v>1155</v>
      </c>
      <c r="F14" s="73">
        <v>1</v>
      </c>
      <c r="G14" s="74">
        <v>25.09</v>
      </c>
      <c r="H14" s="75">
        <v>0.21000000000000002</v>
      </c>
    </row>
    <row r="15" spans="1:8" x14ac:dyDescent="0.15">
      <c r="A15" s="76"/>
      <c r="B15" s="77">
        <v>9.8430000000000004E-2</v>
      </c>
      <c r="C15" s="73" t="s">
        <v>1073</v>
      </c>
      <c r="D15" s="73" t="s">
        <v>1672</v>
      </c>
      <c r="E15" s="73" t="s">
        <v>989</v>
      </c>
      <c r="F15" s="73">
        <v>18</v>
      </c>
      <c r="G15" s="74">
        <v>18.240000000000002</v>
      </c>
      <c r="H15" s="75">
        <v>0.15</v>
      </c>
    </row>
    <row r="16" spans="1:8" ht="9.75" thickBot="1" x14ac:dyDescent="0.2">
      <c r="A16" s="76"/>
      <c r="B16" s="73"/>
      <c r="C16" s="73"/>
      <c r="D16" s="73"/>
      <c r="E16" s="78" t="s">
        <v>154</v>
      </c>
      <c r="F16" s="73"/>
      <c r="G16" s="79">
        <v>7707.81</v>
      </c>
      <c r="H16" s="80">
        <v>63.78</v>
      </c>
    </row>
    <row r="17" spans="1:8" ht="9.75" thickTop="1" x14ac:dyDescent="0.15">
      <c r="A17" s="76"/>
      <c r="B17" s="123" t="s">
        <v>179</v>
      </c>
      <c r="C17" s="125"/>
      <c r="D17" s="73"/>
      <c r="E17" s="73"/>
      <c r="F17" s="73"/>
      <c r="G17" s="74"/>
      <c r="H17" s="75"/>
    </row>
    <row r="18" spans="1:8" ht="15" x14ac:dyDescent="0.25">
      <c r="A18" s="76"/>
      <c r="B18" s="124" t="s">
        <v>8</v>
      </c>
      <c r="C18" s="122"/>
      <c r="D18" s="73"/>
      <c r="E18" s="73"/>
      <c r="F18" s="73"/>
      <c r="G18" s="74"/>
      <c r="H18" s="75"/>
    </row>
    <row r="19" spans="1:8" x14ac:dyDescent="0.15">
      <c r="A19" s="76"/>
      <c r="B19" s="77">
        <v>8.4199999999999997E-2</v>
      </c>
      <c r="C19" s="73" t="s">
        <v>1366</v>
      </c>
      <c r="D19" s="73" t="s">
        <v>1740</v>
      </c>
      <c r="E19" s="73" t="s">
        <v>182</v>
      </c>
      <c r="F19" s="73">
        <v>3100000</v>
      </c>
      <c r="G19" s="74">
        <v>3121.39</v>
      </c>
      <c r="H19" s="75">
        <v>25.830000000000002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3121.39</v>
      </c>
      <c r="H20" s="80">
        <v>25.83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ht="15" x14ac:dyDescent="0.25">
      <c r="A22" s="121" t="s">
        <v>667</v>
      </c>
      <c r="B22" s="122"/>
      <c r="C22" s="122"/>
      <c r="D22" s="73"/>
      <c r="E22" s="73"/>
      <c r="F22" s="73"/>
      <c r="G22" s="74"/>
      <c r="H22" s="75"/>
    </row>
    <row r="23" spans="1:8" ht="15" x14ac:dyDescent="0.25">
      <c r="A23" s="76"/>
      <c r="B23" s="123" t="s">
        <v>668</v>
      </c>
      <c r="C23" s="122"/>
      <c r="D23" s="73"/>
      <c r="E23" s="73"/>
      <c r="F23" s="73"/>
      <c r="G23" s="74"/>
      <c r="H23" s="75"/>
    </row>
    <row r="24" spans="1:8" x14ac:dyDescent="0.15">
      <c r="A24" s="76"/>
      <c r="B24" s="81" t="s">
        <v>1011</v>
      </c>
      <c r="C24" s="73" t="s">
        <v>1230</v>
      </c>
      <c r="D24" s="73" t="s">
        <v>1231</v>
      </c>
      <c r="E24" s="73" t="s">
        <v>674</v>
      </c>
      <c r="F24" s="73">
        <v>200</v>
      </c>
      <c r="G24" s="74">
        <v>195.42000000000002</v>
      </c>
      <c r="H24" s="75">
        <v>1.6199999999999999</v>
      </c>
    </row>
    <row r="25" spans="1:8" ht="9.75" thickBot="1" x14ac:dyDescent="0.2">
      <c r="A25" s="76"/>
      <c r="B25" s="73"/>
      <c r="C25" s="73"/>
      <c r="D25" s="73"/>
      <c r="E25" s="78" t="s">
        <v>154</v>
      </c>
      <c r="F25" s="73"/>
      <c r="G25" s="79">
        <v>195.42</v>
      </c>
      <c r="H25" s="80">
        <v>1.62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/>
      <c r="B27" s="81" t="s">
        <v>9</v>
      </c>
      <c r="C27" s="73" t="s">
        <v>186</v>
      </c>
      <c r="D27" s="73"/>
      <c r="E27" s="73" t="s">
        <v>9</v>
      </c>
      <c r="F27" s="73"/>
      <c r="G27" s="74">
        <v>201</v>
      </c>
      <c r="H27" s="75">
        <v>1.66</v>
      </c>
    </row>
    <row r="28" spans="1:8" ht="9.75" thickBot="1" x14ac:dyDescent="0.2">
      <c r="A28" s="76"/>
      <c r="B28" s="73"/>
      <c r="C28" s="73"/>
      <c r="D28" s="73"/>
      <c r="E28" s="78" t="s">
        <v>154</v>
      </c>
      <c r="F28" s="73"/>
      <c r="G28" s="79">
        <v>201</v>
      </c>
      <c r="H28" s="80">
        <v>1.66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2" t="s">
        <v>187</v>
      </c>
      <c r="B30" s="73"/>
      <c r="C30" s="73"/>
      <c r="D30" s="73"/>
      <c r="E30" s="73"/>
      <c r="F30" s="73"/>
      <c r="G30" s="83">
        <v>859.33</v>
      </c>
      <c r="H30" s="84">
        <v>7.11</v>
      </c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ht="9.75" thickBot="1" x14ac:dyDescent="0.2">
      <c r="A32" s="76"/>
      <c r="B32" s="73"/>
      <c r="C32" s="73"/>
      <c r="D32" s="73"/>
      <c r="E32" s="78" t="s">
        <v>188</v>
      </c>
      <c r="F32" s="73"/>
      <c r="G32" s="79">
        <v>12084.95</v>
      </c>
      <c r="H32" s="80">
        <v>100</v>
      </c>
    </row>
    <row r="33" spans="1:8" ht="9.75" thickTop="1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85" t="s">
        <v>189</v>
      </c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1</v>
      </c>
      <c r="B35" s="73" t="s">
        <v>1743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2</v>
      </c>
      <c r="B37" s="73" t="s">
        <v>191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3</v>
      </c>
      <c r="B39" s="73" t="s">
        <v>1238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/>
      <c r="C40" s="73"/>
      <c r="D40" s="73"/>
      <c r="E40" s="73"/>
      <c r="F40" s="73"/>
      <c r="G40" s="74"/>
      <c r="H40" s="75"/>
    </row>
    <row r="41" spans="1:8" x14ac:dyDescent="0.15">
      <c r="A41" s="76">
        <v>4</v>
      </c>
      <c r="B41" s="73" t="s">
        <v>193</v>
      </c>
      <c r="C41" s="73"/>
      <c r="D41" s="73"/>
      <c r="E41" s="73"/>
      <c r="F41" s="73"/>
      <c r="G41" s="74"/>
      <c r="H41" s="75"/>
    </row>
    <row r="42" spans="1:8" x14ac:dyDescent="0.15">
      <c r="A42" s="76"/>
      <c r="B42" s="73" t="s">
        <v>194</v>
      </c>
      <c r="C42" s="73"/>
      <c r="D42" s="73"/>
      <c r="E42" s="73"/>
      <c r="F42" s="73"/>
      <c r="G42" s="74"/>
      <c r="H42" s="75"/>
    </row>
    <row r="43" spans="1:8" x14ac:dyDescent="0.15">
      <c r="A43" s="76"/>
      <c r="B43" s="73" t="s">
        <v>195</v>
      </c>
      <c r="C43" s="73"/>
      <c r="D43" s="73"/>
      <c r="E43" s="73"/>
      <c r="F43" s="73"/>
      <c r="G43" s="74"/>
      <c r="H43" s="75"/>
    </row>
    <row r="44" spans="1:8" x14ac:dyDescent="0.15">
      <c r="A44" s="59"/>
      <c r="B44" s="60"/>
      <c r="C44" s="60"/>
      <c r="D44" s="60"/>
      <c r="E44" s="60"/>
      <c r="F44" s="60"/>
      <c r="G44" s="61"/>
      <c r="H44" s="62"/>
    </row>
  </sheetData>
  <mergeCells count="8">
    <mergeCell ref="A22:C22"/>
    <mergeCell ref="B23:C23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K22" sqref="K22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1406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1738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8.77E-2</v>
      </c>
      <c r="C6" s="73" t="s">
        <v>1359</v>
      </c>
      <c r="D6" s="73" t="s">
        <v>1739</v>
      </c>
      <c r="E6" s="73" t="s">
        <v>160</v>
      </c>
      <c r="F6" s="73">
        <v>25</v>
      </c>
      <c r="G6" s="74">
        <v>250.78</v>
      </c>
      <c r="H6" s="75">
        <v>13.059999999999999</v>
      </c>
    </row>
    <row r="7" spans="1:8" x14ac:dyDescent="0.15">
      <c r="A7" s="76"/>
      <c r="B7" s="77">
        <v>9.6699999999999994E-2</v>
      </c>
      <c r="C7" s="73" t="s">
        <v>331</v>
      </c>
      <c r="D7" s="73" t="s">
        <v>1713</v>
      </c>
      <c r="E7" s="73" t="s">
        <v>169</v>
      </c>
      <c r="F7" s="73">
        <v>24</v>
      </c>
      <c r="G7" s="74">
        <v>241.98000000000002</v>
      </c>
      <c r="H7" s="75">
        <v>12.6</v>
      </c>
    </row>
    <row r="8" spans="1:8" x14ac:dyDescent="0.15">
      <c r="A8" s="76"/>
      <c r="B8" s="77">
        <v>9.8430000000000004E-2</v>
      </c>
      <c r="C8" s="73" t="s">
        <v>1073</v>
      </c>
      <c r="D8" s="73" t="s">
        <v>1672</v>
      </c>
      <c r="E8" s="73" t="s">
        <v>989</v>
      </c>
      <c r="F8" s="73">
        <v>220</v>
      </c>
      <c r="G8" s="74">
        <v>222.88</v>
      </c>
      <c r="H8" s="75">
        <v>11.610000000000001</v>
      </c>
    </row>
    <row r="9" spans="1:8" x14ac:dyDescent="0.15">
      <c r="A9" s="76"/>
      <c r="B9" s="77">
        <v>8.7099999999999997E-2</v>
      </c>
      <c r="C9" s="73" t="s">
        <v>1558</v>
      </c>
      <c r="D9" s="73" t="s">
        <v>1662</v>
      </c>
      <c r="E9" s="73" t="s">
        <v>160</v>
      </c>
      <c r="F9" s="73">
        <v>17</v>
      </c>
      <c r="G9" s="74">
        <v>170.5</v>
      </c>
      <c r="H9" s="75">
        <v>8.8800000000000008</v>
      </c>
    </row>
    <row r="10" spans="1:8" x14ac:dyDescent="0.15">
      <c r="A10" s="76"/>
      <c r="B10" s="77">
        <v>9.69E-2</v>
      </c>
      <c r="C10" s="73" t="s">
        <v>174</v>
      </c>
      <c r="D10" s="73" t="s">
        <v>1352</v>
      </c>
      <c r="E10" s="73" t="s">
        <v>169</v>
      </c>
      <c r="F10" s="73">
        <v>15</v>
      </c>
      <c r="G10" s="74">
        <v>151.12</v>
      </c>
      <c r="H10" s="75">
        <v>7.870000000000001</v>
      </c>
    </row>
    <row r="11" spans="1:8" x14ac:dyDescent="0.15">
      <c r="A11" s="76"/>
      <c r="B11" s="77">
        <v>9.1999999999999998E-2</v>
      </c>
      <c r="C11" s="73" t="s">
        <v>1020</v>
      </c>
      <c r="D11" s="73" t="s">
        <v>1659</v>
      </c>
      <c r="E11" s="73" t="s">
        <v>666</v>
      </c>
      <c r="F11" s="73">
        <v>10</v>
      </c>
      <c r="G11" s="74">
        <v>100.59</v>
      </c>
      <c r="H11" s="75">
        <v>5.24</v>
      </c>
    </row>
    <row r="12" spans="1:8" x14ac:dyDescent="0.15">
      <c r="A12" s="76"/>
      <c r="B12" s="77">
        <v>9.01E-2</v>
      </c>
      <c r="C12" s="73" t="s">
        <v>1558</v>
      </c>
      <c r="D12" s="73" t="s">
        <v>1685</v>
      </c>
      <c r="E12" s="73" t="s">
        <v>160</v>
      </c>
      <c r="F12" s="73">
        <v>7</v>
      </c>
      <c r="G12" s="74">
        <v>70.23</v>
      </c>
      <c r="H12" s="75">
        <v>3.66</v>
      </c>
    </row>
    <row r="13" spans="1:8" ht="9.75" thickBot="1" x14ac:dyDescent="0.2">
      <c r="A13" s="76"/>
      <c r="B13" s="73"/>
      <c r="C13" s="73"/>
      <c r="D13" s="73"/>
      <c r="E13" s="78" t="s">
        <v>154</v>
      </c>
      <c r="F13" s="73"/>
      <c r="G13" s="79">
        <v>1208.08</v>
      </c>
      <c r="H13" s="80">
        <v>62.92</v>
      </c>
    </row>
    <row r="14" spans="1:8" ht="15.75" thickTop="1" x14ac:dyDescent="0.25">
      <c r="A14" s="76"/>
      <c r="B14" s="123" t="s">
        <v>179</v>
      </c>
      <c r="C14" s="122"/>
      <c r="D14" s="73"/>
      <c r="E14" s="73"/>
      <c r="F14" s="73"/>
      <c r="G14" s="74"/>
      <c r="H14" s="75"/>
    </row>
    <row r="15" spans="1:8" ht="15" x14ac:dyDescent="0.25">
      <c r="A15" s="76"/>
      <c r="B15" s="124" t="s">
        <v>8</v>
      </c>
      <c r="C15" s="122"/>
      <c r="D15" s="73"/>
      <c r="E15" s="73"/>
      <c r="F15" s="73"/>
      <c r="G15" s="74"/>
      <c r="H15" s="75"/>
    </row>
    <row r="16" spans="1:8" x14ac:dyDescent="0.15">
      <c r="A16" s="76"/>
      <c r="B16" s="77">
        <v>8.4199999999999997E-2</v>
      </c>
      <c r="C16" s="73" t="s">
        <v>1366</v>
      </c>
      <c r="D16" s="73" t="s">
        <v>1740</v>
      </c>
      <c r="E16" s="73" t="s">
        <v>182</v>
      </c>
      <c r="F16" s="73">
        <v>500000</v>
      </c>
      <c r="G16" s="74">
        <v>503.45</v>
      </c>
      <c r="H16" s="75">
        <v>26.22</v>
      </c>
    </row>
    <row r="17" spans="1:8" ht="9.75" thickBot="1" x14ac:dyDescent="0.2">
      <c r="A17" s="76"/>
      <c r="B17" s="73"/>
      <c r="C17" s="73"/>
      <c r="D17" s="73"/>
      <c r="E17" s="78" t="s">
        <v>154</v>
      </c>
      <c r="F17" s="73"/>
      <c r="G17" s="79">
        <v>503.45</v>
      </c>
      <c r="H17" s="80">
        <v>26.22</v>
      </c>
    </row>
    <row r="18" spans="1:8" ht="9.75" thickTop="1" x14ac:dyDescent="0.15">
      <c r="A18" s="76"/>
      <c r="B18" s="73"/>
      <c r="C18" s="73"/>
      <c r="D18" s="73"/>
      <c r="E18" s="73"/>
      <c r="F18" s="73"/>
      <c r="G18" s="74"/>
      <c r="H18" s="75"/>
    </row>
    <row r="19" spans="1:8" x14ac:dyDescent="0.15">
      <c r="A19" s="76"/>
      <c r="B19" s="81" t="s">
        <v>9</v>
      </c>
      <c r="C19" s="73" t="s">
        <v>186</v>
      </c>
      <c r="D19" s="73"/>
      <c r="E19" s="73" t="s">
        <v>9</v>
      </c>
      <c r="F19" s="73"/>
      <c r="G19" s="74">
        <v>27</v>
      </c>
      <c r="H19" s="75">
        <v>1.4100000000000001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27</v>
      </c>
      <c r="H20" s="80">
        <v>1.41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82" t="s">
        <v>187</v>
      </c>
      <c r="B22" s="73"/>
      <c r="C22" s="73"/>
      <c r="D22" s="73"/>
      <c r="E22" s="73"/>
      <c r="F22" s="73"/>
      <c r="G22" s="83">
        <v>181.57</v>
      </c>
      <c r="H22" s="84">
        <v>9.4499999999999993</v>
      </c>
    </row>
    <row r="23" spans="1:8" x14ac:dyDescent="0.15">
      <c r="A23" s="76"/>
      <c r="B23" s="73"/>
      <c r="C23" s="73"/>
      <c r="D23" s="73"/>
      <c r="E23" s="73"/>
      <c r="F23" s="73"/>
      <c r="G23" s="74"/>
      <c r="H23" s="75"/>
    </row>
    <row r="24" spans="1:8" ht="9.75" thickBot="1" x14ac:dyDescent="0.2">
      <c r="A24" s="76"/>
      <c r="B24" s="73"/>
      <c r="C24" s="73"/>
      <c r="D24" s="73"/>
      <c r="E24" s="78" t="s">
        <v>188</v>
      </c>
      <c r="F24" s="73"/>
      <c r="G24" s="79">
        <v>1920.1</v>
      </c>
      <c r="H24" s="80">
        <v>100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5" t="s">
        <v>189</v>
      </c>
      <c r="B26" s="73"/>
      <c r="C26" s="73"/>
      <c r="D26" s="73"/>
      <c r="E26" s="73"/>
      <c r="F26" s="73"/>
      <c r="G26" s="74"/>
      <c r="H26" s="75"/>
    </row>
    <row r="27" spans="1:8" x14ac:dyDescent="0.15">
      <c r="A27" s="76">
        <v>1</v>
      </c>
      <c r="B27" s="73" t="s">
        <v>1741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2</v>
      </c>
      <c r="B29" s="73" t="s">
        <v>191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3</v>
      </c>
      <c r="B31" s="73" t="s">
        <v>193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 t="s">
        <v>194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 t="s">
        <v>195</v>
      </c>
      <c r="C33" s="73"/>
      <c r="D33" s="73"/>
      <c r="E33" s="73"/>
      <c r="F33" s="73"/>
      <c r="G33" s="74"/>
      <c r="H33" s="75"/>
    </row>
    <row r="34" spans="1:8" x14ac:dyDescent="0.15">
      <c r="A34" s="59"/>
      <c r="B34" s="60"/>
      <c r="C34" s="60"/>
      <c r="D34" s="60"/>
      <c r="E34" s="60"/>
      <c r="F34" s="60"/>
      <c r="G34" s="61"/>
      <c r="H34" s="62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G28" activeCellId="3" sqref="G14 G20 G25 G2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42578125" style="55" bestFit="1" customWidth="1"/>
    <col min="5" max="5" width="11.425781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1735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234</v>
      </c>
      <c r="D6" s="73" t="s">
        <v>1719</v>
      </c>
      <c r="E6" s="73" t="s">
        <v>1720</v>
      </c>
      <c r="F6" s="73">
        <v>245</v>
      </c>
      <c r="G6" s="74">
        <v>2841.68</v>
      </c>
      <c r="H6" s="75">
        <v>14.81</v>
      </c>
    </row>
    <row r="7" spans="1:8" x14ac:dyDescent="0.15">
      <c r="A7" s="76"/>
      <c r="B7" s="77">
        <v>0.08</v>
      </c>
      <c r="C7" s="73" t="s">
        <v>1069</v>
      </c>
      <c r="D7" s="73" t="s">
        <v>1070</v>
      </c>
      <c r="E7" s="73" t="s">
        <v>169</v>
      </c>
      <c r="F7" s="73">
        <v>250</v>
      </c>
      <c r="G7" s="74">
        <v>2526.59</v>
      </c>
      <c r="H7" s="75">
        <v>13.170000000000002</v>
      </c>
    </row>
    <row r="8" spans="1:8" x14ac:dyDescent="0.15">
      <c r="A8" s="76"/>
      <c r="B8" s="77">
        <v>8.6999999999999994E-2</v>
      </c>
      <c r="C8" s="73" t="s">
        <v>152</v>
      </c>
      <c r="D8" s="73" t="s">
        <v>1456</v>
      </c>
      <c r="E8" s="73" t="s">
        <v>1457</v>
      </c>
      <c r="F8" s="73">
        <v>250</v>
      </c>
      <c r="G8" s="74">
        <v>2526.5500000000002</v>
      </c>
      <c r="H8" s="75">
        <v>13.170000000000002</v>
      </c>
    </row>
    <row r="9" spans="1:8" x14ac:dyDescent="0.15">
      <c r="A9" s="76"/>
      <c r="B9" s="77">
        <v>8.6999999999999994E-2</v>
      </c>
      <c r="C9" s="73" t="s">
        <v>331</v>
      </c>
      <c r="D9" s="73" t="s">
        <v>1058</v>
      </c>
      <c r="E9" s="73" t="s">
        <v>169</v>
      </c>
      <c r="F9" s="73">
        <v>240</v>
      </c>
      <c r="G9" s="74">
        <v>2439.58</v>
      </c>
      <c r="H9" s="75">
        <v>12.710000000000003</v>
      </c>
    </row>
    <row r="10" spans="1:8" ht="18" x14ac:dyDescent="0.15">
      <c r="A10" s="76"/>
      <c r="B10" s="100">
        <v>8.9499999999999996E-2</v>
      </c>
      <c r="C10" s="101" t="s">
        <v>308</v>
      </c>
      <c r="D10" s="73" t="s">
        <v>1346</v>
      </c>
      <c r="E10" s="73" t="s">
        <v>166</v>
      </c>
      <c r="F10" s="73">
        <v>235</v>
      </c>
      <c r="G10" s="74">
        <v>2396.5100000000002</v>
      </c>
      <c r="H10" s="75">
        <v>12.490000000000002</v>
      </c>
    </row>
    <row r="11" spans="1:8" x14ac:dyDescent="0.15">
      <c r="A11" s="76"/>
      <c r="B11" s="77">
        <v>8.8499999999999995E-2</v>
      </c>
      <c r="C11" s="73" t="s">
        <v>1359</v>
      </c>
      <c r="D11" s="73" t="s">
        <v>1736</v>
      </c>
      <c r="E11" s="73" t="s">
        <v>160</v>
      </c>
      <c r="F11" s="73">
        <v>90</v>
      </c>
      <c r="G11" s="74">
        <v>909.38</v>
      </c>
      <c r="H11" s="75">
        <v>4.74</v>
      </c>
    </row>
    <row r="12" spans="1:8" x14ac:dyDescent="0.15">
      <c r="A12" s="76"/>
      <c r="B12" s="77">
        <v>8.4099999999999994E-2</v>
      </c>
      <c r="C12" s="73" t="s">
        <v>48</v>
      </c>
      <c r="D12" s="73" t="s">
        <v>1448</v>
      </c>
      <c r="E12" s="73" t="s">
        <v>169</v>
      </c>
      <c r="F12" s="73">
        <v>160</v>
      </c>
      <c r="G12" s="74">
        <v>807.54</v>
      </c>
      <c r="H12" s="75">
        <v>4.2100000000000009</v>
      </c>
    </row>
    <row r="13" spans="1:8" x14ac:dyDescent="0.15">
      <c r="A13" s="76"/>
      <c r="B13" s="77">
        <v>7.9500000000000001E-2</v>
      </c>
      <c r="C13" s="73" t="s">
        <v>487</v>
      </c>
      <c r="D13" s="73" t="s">
        <v>1062</v>
      </c>
      <c r="E13" s="73" t="s">
        <v>1063</v>
      </c>
      <c r="F13" s="73">
        <v>75</v>
      </c>
      <c r="G13" s="74">
        <v>749.32</v>
      </c>
      <c r="H13" s="75">
        <v>3.9</v>
      </c>
    </row>
    <row r="14" spans="1:8" ht="9.75" thickBot="1" x14ac:dyDescent="0.2">
      <c r="A14" s="76"/>
      <c r="B14" s="73"/>
      <c r="C14" s="73"/>
      <c r="D14" s="73"/>
      <c r="E14" s="78" t="s">
        <v>154</v>
      </c>
      <c r="F14" s="73"/>
      <c r="G14" s="79">
        <v>15197.15</v>
      </c>
      <c r="H14" s="80">
        <v>79.2</v>
      </c>
    </row>
    <row r="15" spans="1:8" ht="15.75" thickTop="1" x14ac:dyDescent="0.25">
      <c r="A15" s="76"/>
      <c r="B15" s="123" t="s">
        <v>179</v>
      </c>
      <c r="C15" s="122"/>
      <c r="D15" s="73"/>
      <c r="E15" s="73"/>
      <c r="F15" s="73"/>
      <c r="G15" s="74"/>
      <c r="H15" s="75"/>
    </row>
    <row r="16" spans="1:8" ht="15" x14ac:dyDescent="0.25">
      <c r="A16" s="76"/>
      <c r="B16" s="124" t="s">
        <v>8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77">
        <v>9.6000000000000002E-2</v>
      </c>
      <c r="C17" s="73" t="s">
        <v>314</v>
      </c>
      <c r="D17" s="73" t="s">
        <v>1725</v>
      </c>
      <c r="E17" s="73" t="s">
        <v>182</v>
      </c>
      <c r="F17" s="73">
        <v>1800000</v>
      </c>
      <c r="G17" s="74">
        <v>1864.45</v>
      </c>
      <c r="H17" s="75">
        <v>9.7200000000000006</v>
      </c>
    </row>
    <row r="18" spans="1:8" x14ac:dyDescent="0.15">
      <c r="A18" s="76"/>
      <c r="B18" s="77">
        <v>8.3900000000000002E-2</v>
      </c>
      <c r="C18" s="73" t="s">
        <v>314</v>
      </c>
      <c r="D18" s="73" t="s">
        <v>315</v>
      </c>
      <c r="E18" s="73" t="s">
        <v>182</v>
      </c>
      <c r="F18" s="73">
        <v>500000</v>
      </c>
      <c r="G18" s="74">
        <v>509.36</v>
      </c>
      <c r="H18" s="75">
        <v>2.6500000000000004</v>
      </c>
    </row>
    <row r="19" spans="1:8" x14ac:dyDescent="0.15">
      <c r="A19" s="76"/>
      <c r="B19" s="77">
        <v>8.2500000000000004E-2</v>
      </c>
      <c r="C19" s="73" t="s">
        <v>314</v>
      </c>
      <c r="D19" s="73" t="s">
        <v>1420</v>
      </c>
      <c r="E19" s="73" t="s">
        <v>182</v>
      </c>
      <c r="F19" s="73">
        <v>500000</v>
      </c>
      <c r="G19" s="74">
        <v>508.74</v>
      </c>
      <c r="H19" s="75">
        <v>2.6500000000000004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2882.55</v>
      </c>
      <c r="H20" s="80">
        <v>15.02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ht="15" x14ac:dyDescent="0.25">
      <c r="A22" s="121" t="s">
        <v>667</v>
      </c>
      <c r="B22" s="122"/>
      <c r="C22" s="122"/>
      <c r="D22" s="73"/>
      <c r="E22" s="73"/>
      <c r="F22" s="73"/>
      <c r="G22" s="74"/>
      <c r="H22" s="75"/>
    </row>
    <row r="23" spans="1:8" ht="15" x14ac:dyDescent="0.25">
      <c r="A23" s="76"/>
      <c r="B23" s="123" t="s">
        <v>668</v>
      </c>
      <c r="C23" s="122"/>
      <c r="D23" s="73"/>
      <c r="E23" s="73"/>
      <c r="F23" s="73"/>
      <c r="G23" s="74"/>
      <c r="H23" s="75"/>
    </row>
    <row r="24" spans="1:8" x14ac:dyDescent="0.15">
      <c r="A24" s="76"/>
      <c r="B24" s="81" t="s">
        <v>1011</v>
      </c>
      <c r="C24" s="73" t="s">
        <v>1230</v>
      </c>
      <c r="D24" s="73" t="s">
        <v>1231</v>
      </c>
      <c r="E24" s="73" t="s">
        <v>674</v>
      </c>
      <c r="F24" s="73">
        <v>250</v>
      </c>
      <c r="G24" s="74">
        <v>244.27</v>
      </c>
      <c r="H24" s="75">
        <v>1.27</v>
      </c>
    </row>
    <row r="25" spans="1:8" ht="9.75" thickBot="1" x14ac:dyDescent="0.2">
      <c r="A25" s="76"/>
      <c r="B25" s="73"/>
      <c r="C25" s="73"/>
      <c r="D25" s="73"/>
      <c r="E25" s="78" t="s">
        <v>154</v>
      </c>
      <c r="F25" s="73"/>
      <c r="G25" s="79">
        <v>244.27</v>
      </c>
      <c r="H25" s="80">
        <v>1.27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/>
      <c r="B27" s="81" t="s">
        <v>9</v>
      </c>
      <c r="C27" s="73" t="s">
        <v>186</v>
      </c>
      <c r="D27" s="73"/>
      <c r="E27" s="73" t="s">
        <v>9</v>
      </c>
      <c r="F27" s="73"/>
      <c r="G27" s="74">
        <v>49</v>
      </c>
      <c r="H27" s="75">
        <v>0.26</v>
      </c>
    </row>
    <row r="28" spans="1:8" ht="9.75" thickBot="1" x14ac:dyDescent="0.2">
      <c r="A28" s="76"/>
      <c r="B28" s="73"/>
      <c r="C28" s="73"/>
      <c r="D28" s="73"/>
      <c r="E28" s="78" t="s">
        <v>154</v>
      </c>
      <c r="F28" s="73"/>
      <c r="G28" s="79">
        <v>49</v>
      </c>
      <c r="H28" s="80">
        <v>0.26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2" t="s">
        <v>187</v>
      </c>
      <c r="B30" s="73"/>
      <c r="C30" s="73"/>
      <c r="D30" s="73"/>
      <c r="E30" s="73"/>
      <c r="F30" s="73"/>
      <c r="G30" s="83">
        <v>816.73</v>
      </c>
      <c r="H30" s="84">
        <v>4.25</v>
      </c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ht="9.75" thickBot="1" x14ac:dyDescent="0.2">
      <c r="A32" s="76"/>
      <c r="B32" s="73"/>
      <c r="C32" s="73"/>
      <c r="D32" s="73"/>
      <c r="E32" s="78" t="s">
        <v>188</v>
      </c>
      <c r="F32" s="73"/>
      <c r="G32" s="79">
        <v>19189.7</v>
      </c>
      <c r="H32" s="80">
        <v>100</v>
      </c>
    </row>
    <row r="33" spans="1:8" ht="9.75" thickTop="1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85" t="s">
        <v>189</v>
      </c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1</v>
      </c>
      <c r="B35" s="73" t="s">
        <v>1737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2</v>
      </c>
      <c r="B37" s="73" t="s">
        <v>191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3</v>
      </c>
      <c r="B39" s="73" t="s">
        <v>193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 t="s">
        <v>194</v>
      </c>
      <c r="C40" s="73"/>
      <c r="D40" s="73"/>
      <c r="E40" s="73"/>
      <c r="F40" s="73"/>
      <c r="G40" s="74"/>
      <c r="H40" s="75"/>
    </row>
    <row r="41" spans="1:8" x14ac:dyDescent="0.15">
      <c r="A41" s="76"/>
      <c r="B41" s="73" t="s">
        <v>195</v>
      </c>
      <c r="C41" s="73"/>
      <c r="D41" s="73"/>
      <c r="E41" s="73"/>
      <c r="F41" s="73"/>
      <c r="G41" s="74"/>
      <c r="H41" s="75"/>
    </row>
    <row r="42" spans="1:8" x14ac:dyDescent="0.15">
      <c r="A42" s="59"/>
      <c r="B42" s="60"/>
      <c r="C42" s="60"/>
      <c r="D42" s="60"/>
      <c r="E42" s="60"/>
      <c r="F42" s="60"/>
      <c r="G42" s="61"/>
      <c r="H42" s="62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>
      <selection activeCell="G30" activeCellId="2" sqref="G22 G27 G30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425781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1727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234</v>
      </c>
      <c r="D6" s="73" t="s">
        <v>1719</v>
      </c>
      <c r="E6" s="73" t="s">
        <v>1720</v>
      </c>
      <c r="F6" s="73">
        <v>155</v>
      </c>
      <c r="G6" s="74">
        <v>1797.8</v>
      </c>
      <c r="H6" s="75">
        <v>14.49</v>
      </c>
    </row>
    <row r="7" spans="1:8" ht="18" x14ac:dyDescent="0.15">
      <c r="A7" s="76"/>
      <c r="B7" s="100">
        <v>8.9499999999999996E-2</v>
      </c>
      <c r="C7" s="101" t="s">
        <v>308</v>
      </c>
      <c r="D7" s="73" t="s">
        <v>1346</v>
      </c>
      <c r="E7" s="73" t="s">
        <v>166</v>
      </c>
      <c r="F7" s="73">
        <v>155</v>
      </c>
      <c r="G7" s="74">
        <v>1580.67</v>
      </c>
      <c r="H7" s="75">
        <v>12.740000000000002</v>
      </c>
    </row>
    <row r="8" spans="1:8" x14ac:dyDescent="0.15">
      <c r="A8" s="76"/>
      <c r="B8" s="77">
        <v>8.7099999999999997E-2</v>
      </c>
      <c r="C8" s="73" t="s">
        <v>152</v>
      </c>
      <c r="D8" s="73" t="s">
        <v>1721</v>
      </c>
      <c r="E8" s="73" t="s">
        <v>303</v>
      </c>
      <c r="F8" s="73">
        <v>150</v>
      </c>
      <c r="G8" s="74">
        <v>1518.56</v>
      </c>
      <c r="H8" s="75">
        <v>12.24</v>
      </c>
    </row>
    <row r="9" spans="1:8" x14ac:dyDescent="0.15">
      <c r="A9" s="76"/>
      <c r="B9" s="77">
        <v>0.08</v>
      </c>
      <c r="C9" s="73" t="s">
        <v>1069</v>
      </c>
      <c r="D9" s="73" t="s">
        <v>1070</v>
      </c>
      <c r="E9" s="73" t="s">
        <v>169</v>
      </c>
      <c r="F9" s="73">
        <v>150</v>
      </c>
      <c r="G9" s="74">
        <v>1515.95</v>
      </c>
      <c r="H9" s="75">
        <v>12.22</v>
      </c>
    </row>
    <row r="10" spans="1:8" x14ac:dyDescent="0.15">
      <c r="A10" s="76"/>
      <c r="B10" s="81" t="s">
        <v>335</v>
      </c>
      <c r="C10" s="73" t="s">
        <v>1722</v>
      </c>
      <c r="D10" s="73" t="s">
        <v>1723</v>
      </c>
      <c r="E10" s="73" t="s">
        <v>1720</v>
      </c>
      <c r="F10" s="73">
        <v>60</v>
      </c>
      <c r="G10" s="74">
        <v>693.55000000000007</v>
      </c>
      <c r="H10" s="75">
        <v>5.5900000000000007</v>
      </c>
    </row>
    <row r="11" spans="1:8" x14ac:dyDescent="0.15">
      <c r="A11" s="76"/>
      <c r="B11" s="77">
        <v>9.11E-2</v>
      </c>
      <c r="C11" s="73" t="s">
        <v>174</v>
      </c>
      <c r="D11" s="73" t="s">
        <v>1724</v>
      </c>
      <c r="E11" s="73" t="s">
        <v>169</v>
      </c>
      <c r="F11" s="73">
        <v>50</v>
      </c>
      <c r="G11" s="74">
        <v>508.37</v>
      </c>
      <c r="H11" s="75">
        <v>4.1000000000000005</v>
      </c>
    </row>
    <row r="12" spans="1:8" x14ac:dyDescent="0.15">
      <c r="A12" s="76"/>
      <c r="B12" s="77">
        <v>8.2799999999999999E-2</v>
      </c>
      <c r="C12" s="73" t="s">
        <v>331</v>
      </c>
      <c r="D12" s="73" t="s">
        <v>1661</v>
      </c>
      <c r="E12" s="73" t="s">
        <v>169</v>
      </c>
      <c r="F12" s="73">
        <v>35</v>
      </c>
      <c r="G12" s="74">
        <v>351.22</v>
      </c>
      <c r="H12" s="75">
        <v>2.83</v>
      </c>
    </row>
    <row r="13" spans="1:8" x14ac:dyDescent="0.15">
      <c r="A13" s="76"/>
      <c r="B13" s="77">
        <v>9.8430000000000004E-2</v>
      </c>
      <c r="C13" s="73" t="s">
        <v>1073</v>
      </c>
      <c r="D13" s="73" t="s">
        <v>1728</v>
      </c>
      <c r="E13" s="73" t="s">
        <v>989</v>
      </c>
      <c r="F13" s="73">
        <v>221</v>
      </c>
      <c r="G13" s="74">
        <v>229.34</v>
      </c>
      <c r="H13" s="75">
        <v>1.8500000000000003</v>
      </c>
    </row>
    <row r="14" spans="1:8" x14ac:dyDescent="0.15">
      <c r="A14" s="76"/>
      <c r="B14" s="77">
        <v>9.8430000000000004E-2</v>
      </c>
      <c r="C14" s="73" t="s">
        <v>1073</v>
      </c>
      <c r="D14" s="73" t="s">
        <v>1729</v>
      </c>
      <c r="E14" s="73" t="s">
        <v>989</v>
      </c>
      <c r="F14" s="73">
        <v>221</v>
      </c>
      <c r="G14" s="74">
        <v>229.29</v>
      </c>
      <c r="H14" s="75">
        <v>1.8500000000000003</v>
      </c>
    </row>
    <row r="15" spans="1:8" x14ac:dyDescent="0.15">
      <c r="A15" s="76"/>
      <c r="B15" s="77">
        <v>9.8430000000000004E-2</v>
      </c>
      <c r="C15" s="73" t="s">
        <v>1073</v>
      </c>
      <c r="D15" s="73" t="s">
        <v>1730</v>
      </c>
      <c r="E15" s="73" t="s">
        <v>989</v>
      </c>
      <c r="F15" s="73">
        <v>221</v>
      </c>
      <c r="G15" s="74">
        <v>228.69</v>
      </c>
      <c r="H15" s="75">
        <v>1.8399999999999999</v>
      </c>
    </row>
    <row r="16" spans="1:8" x14ac:dyDescent="0.15">
      <c r="A16" s="76"/>
      <c r="B16" s="77">
        <v>9.8430000000000004E-2</v>
      </c>
      <c r="C16" s="73" t="s">
        <v>1073</v>
      </c>
      <c r="D16" s="73" t="s">
        <v>1731</v>
      </c>
      <c r="E16" s="73" t="s">
        <v>989</v>
      </c>
      <c r="F16" s="73">
        <v>204</v>
      </c>
      <c r="G16" s="74">
        <v>212.73000000000002</v>
      </c>
      <c r="H16" s="75">
        <v>1.71</v>
      </c>
    </row>
    <row r="17" spans="1:8" x14ac:dyDescent="0.15">
      <c r="A17" s="76"/>
      <c r="B17" s="77">
        <v>9.8430000000000004E-2</v>
      </c>
      <c r="C17" s="73" t="s">
        <v>1073</v>
      </c>
      <c r="D17" s="73" t="s">
        <v>1732</v>
      </c>
      <c r="E17" s="73" t="s">
        <v>989</v>
      </c>
      <c r="F17" s="73">
        <v>204</v>
      </c>
      <c r="G17" s="74">
        <v>212.24</v>
      </c>
      <c r="H17" s="75">
        <v>1.71</v>
      </c>
    </row>
    <row r="18" spans="1:8" x14ac:dyDescent="0.15">
      <c r="A18" s="76"/>
      <c r="B18" s="77">
        <v>9.11E-2</v>
      </c>
      <c r="C18" s="73" t="s">
        <v>311</v>
      </c>
      <c r="D18" s="73" t="s">
        <v>1612</v>
      </c>
      <c r="E18" s="73" t="s">
        <v>169</v>
      </c>
      <c r="F18" s="73">
        <v>15</v>
      </c>
      <c r="G18" s="74">
        <v>151.72</v>
      </c>
      <c r="H18" s="75">
        <v>1.22</v>
      </c>
    </row>
    <row r="19" spans="1:8" x14ac:dyDescent="0.15">
      <c r="A19" s="76"/>
      <c r="B19" s="77">
        <v>9.2499999999999999E-2</v>
      </c>
      <c r="C19" s="73" t="s">
        <v>225</v>
      </c>
      <c r="D19" s="73" t="s">
        <v>1733</v>
      </c>
      <c r="E19" s="73" t="s">
        <v>169</v>
      </c>
      <c r="F19" s="73">
        <v>8</v>
      </c>
      <c r="G19" s="74">
        <v>102.22</v>
      </c>
      <c r="H19" s="75">
        <v>0.82000000000000006</v>
      </c>
    </row>
    <row r="20" spans="1:8" x14ac:dyDescent="0.15">
      <c r="A20" s="76"/>
      <c r="B20" s="77">
        <v>8.6999999999999994E-2</v>
      </c>
      <c r="C20" s="73" t="s">
        <v>331</v>
      </c>
      <c r="D20" s="73" t="s">
        <v>1058</v>
      </c>
      <c r="E20" s="73" t="s">
        <v>169</v>
      </c>
      <c r="F20" s="73">
        <v>10</v>
      </c>
      <c r="G20" s="74">
        <v>101.65</v>
      </c>
      <c r="H20" s="75">
        <v>0.82000000000000006</v>
      </c>
    </row>
    <row r="21" spans="1:8" x14ac:dyDescent="0.15">
      <c r="A21" s="76"/>
      <c r="B21" s="77">
        <v>7.9500000000000001E-2</v>
      </c>
      <c r="C21" s="73" t="s">
        <v>487</v>
      </c>
      <c r="D21" s="73" t="s">
        <v>1062</v>
      </c>
      <c r="E21" s="73" t="s">
        <v>1063</v>
      </c>
      <c r="F21" s="73">
        <v>5</v>
      </c>
      <c r="G21" s="74">
        <v>49.95</v>
      </c>
      <c r="H21" s="75">
        <v>0.4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9483.9500000000007</v>
      </c>
      <c r="H22" s="80">
        <v>76.430000000000007</v>
      </c>
    </row>
    <row r="23" spans="1:8" ht="15.75" thickTop="1" x14ac:dyDescent="0.25">
      <c r="A23" s="76"/>
      <c r="B23" s="123" t="s">
        <v>179</v>
      </c>
      <c r="C23" s="122"/>
      <c r="D23" s="73"/>
      <c r="E23" s="73"/>
      <c r="F23" s="73"/>
      <c r="G23" s="74"/>
      <c r="H23" s="75"/>
    </row>
    <row r="24" spans="1:8" ht="15" x14ac:dyDescent="0.25">
      <c r="A24" s="76"/>
      <c r="B24" s="124" t="s">
        <v>8</v>
      </c>
      <c r="C24" s="122"/>
      <c r="D24" s="73"/>
      <c r="E24" s="73"/>
      <c r="F24" s="73"/>
      <c r="G24" s="74"/>
      <c r="H24" s="75"/>
    </row>
    <row r="25" spans="1:8" x14ac:dyDescent="0.15">
      <c r="A25" s="76"/>
      <c r="B25" s="77">
        <v>8.2500000000000004E-2</v>
      </c>
      <c r="C25" s="73" t="s">
        <v>314</v>
      </c>
      <c r="D25" s="73" t="s">
        <v>1420</v>
      </c>
      <c r="E25" s="73" t="s">
        <v>182</v>
      </c>
      <c r="F25" s="73">
        <v>1850000</v>
      </c>
      <c r="G25" s="74">
        <v>1882.33</v>
      </c>
      <c r="H25" s="75">
        <v>15.17</v>
      </c>
    </row>
    <row r="26" spans="1:8" x14ac:dyDescent="0.15">
      <c r="A26" s="76"/>
      <c r="B26" s="77">
        <v>9.6000000000000002E-2</v>
      </c>
      <c r="C26" s="73" t="s">
        <v>314</v>
      </c>
      <c r="D26" s="73" t="s">
        <v>1725</v>
      </c>
      <c r="E26" s="73" t="s">
        <v>182</v>
      </c>
      <c r="F26" s="73">
        <v>100000</v>
      </c>
      <c r="G26" s="74">
        <v>103.58</v>
      </c>
      <c r="H26" s="75">
        <v>0.84000000000000008</v>
      </c>
    </row>
    <row r="27" spans="1:8" ht="9.75" thickBot="1" x14ac:dyDescent="0.2">
      <c r="A27" s="76"/>
      <c r="B27" s="73"/>
      <c r="C27" s="73"/>
      <c r="D27" s="73"/>
      <c r="E27" s="78" t="s">
        <v>154</v>
      </c>
      <c r="F27" s="73"/>
      <c r="G27" s="79">
        <v>1985.91</v>
      </c>
      <c r="H27" s="80">
        <v>16.010000000000002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/>
      <c r="B29" s="81" t="s">
        <v>9</v>
      </c>
      <c r="C29" s="73" t="s">
        <v>186</v>
      </c>
      <c r="D29" s="73"/>
      <c r="E29" s="73" t="s">
        <v>9</v>
      </c>
      <c r="F29" s="73"/>
      <c r="G29" s="74">
        <v>114</v>
      </c>
      <c r="H29" s="75">
        <v>0.91999999999999993</v>
      </c>
    </row>
    <row r="30" spans="1:8" ht="9.75" thickBot="1" x14ac:dyDescent="0.2">
      <c r="A30" s="76"/>
      <c r="B30" s="73"/>
      <c r="C30" s="73"/>
      <c r="D30" s="73"/>
      <c r="E30" s="78" t="s">
        <v>154</v>
      </c>
      <c r="F30" s="73"/>
      <c r="G30" s="79">
        <v>114</v>
      </c>
      <c r="H30" s="80">
        <v>0.92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82" t="s">
        <v>187</v>
      </c>
      <c r="B32" s="73"/>
      <c r="C32" s="73"/>
      <c r="D32" s="73"/>
      <c r="E32" s="73"/>
      <c r="F32" s="73"/>
      <c r="G32" s="83">
        <v>820.56</v>
      </c>
      <c r="H32" s="84">
        <v>6.64</v>
      </c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ht="9.75" thickBot="1" x14ac:dyDescent="0.2">
      <c r="A34" s="76"/>
      <c r="B34" s="73"/>
      <c r="C34" s="73"/>
      <c r="D34" s="73"/>
      <c r="E34" s="78" t="s">
        <v>188</v>
      </c>
      <c r="F34" s="73"/>
      <c r="G34" s="79">
        <v>12404.42</v>
      </c>
      <c r="H34" s="80">
        <v>100</v>
      </c>
    </row>
    <row r="35" spans="1:8" ht="9.75" thickTop="1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85" t="s">
        <v>189</v>
      </c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1</v>
      </c>
      <c r="B37" s="73" t="s">
        <v>1734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2</v>
      </c>
      <c r="B39" s="73" t="s">
        <v>191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/>
      <c r="C40" s="73"/>
      <c r="D40" s="73"/>
      <c r="E40" s="73"/>
      <c r="F40" s="73"/>
      <c r="G40" s="74"/>
      <c r="H40" s="75"/>
    </row>
    <row r="41" spans="1:8" x14ac:dyDescent="0.15">
      <c r="A41" s="76">
        <v>3</v>
      </c>
      <c r="B41" s="73" t="s">
        <v>193</v>
      </c>
      <c r="C41" s="73"/>
      <c r="D41" s="73"/>
      <c r="E41" s="73"/>
      <c r="F41" s="73"/>
      <c r="G41" s="74"/>
      <c r="H41" s="75"/>
    </row>
    <row r="42" spans="1:8" x14ac:dyDescent="0.15">
      <c r="A42" s="76"/>
      <c r="B42" s="73" t="s">
        <v>194</v>
      </c>
      <c r="C42" s="73"/>
      <c r="D42" s="73"/>
      <c r="E42" s="73"/>
      <c r="F42" s="73"/>
      <c r="G42" s="74"/>
      <c r="H42" s="75"/>
    </row>
    <row r="43" spans="1:8" x14ac:dyDescent="0.15">
      <c r="A43" s="76"/>
      <c r="B43" s="73" t="s">
        <v>195</v>
      </c>
      <c r="C43" s="73"/>
      <c r="D43" s="73"/>
      <c r="E43" s="73"/>
      <c r="F43" s="73"/>
      <c r="G43" s="74"/>
      <c r="H43" s="75"/>
    </row>
    <row r="44" spans="1:8" x14ac:dyDescent="0.15">
      <c r="A44" s="59"/>
      <c r="B44" s="60"/>
      <c r="C44" s="60"/>
      <c r="D44" s="60"/>
      <c r="E44" s="60"/>
      <c r="F44" s="60"/>
      <c r="G44" s="61"/>
      <c r="H44" s="62"/>
    </row>
  </sheetData>
  <mergeCells count="6">
    <mergeCell ref="A2:C2"/>
    <mergeCell ref="A3:C3"/>
    <mergeCell ref="B4:C4"/>
    <mergeCell ref="B5:C5"/>
    <mergeCell ref="B23:C23"/>
    <mergeCell ref="B24:C24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7" sqref="B7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1718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0.08</v>
      </c>
      <c r="C6" s="73" t="s">
        <v>1069</v>
      </c>
      <c r="D6" s="73" t="s">
        <v>1070</v>
      </c>
      <c r="E6" s="73" t="s">
        <v>169</v>
      </c>
      <c r="F6" s="73">
        <v>650</v>
      </c>
      <c r="G6" s="74">
        <v>6569.12</v>
      </c>
      <c r="H6" s="75">
        <v>13.18</v>
      </c>
    </row>
    <row r="7" spans="1:8" ht="18" x14ac:dyDescent="0.15">
      <c r="A7" s="76"/>
      <c r="B7" s="100">
        <v>8.9499999999999996E-2</v>
      </c>
      <c r="C7" s="101" t="s">
        <v>308</v>
      </c>
      <c r="D7" s="73" t="s">
        <v>1346</v>
      </c>
      <c r="E7" s="73" t="s">
        <v>166</v>
      </c>
      <c r="F7" s="73">
        <v>630</v>
      </c>
      <c r="G7" s="74">
        <v>6424.68</v>
      </c>
      <c r="H7" s="75">
        <v>12.89</v>
      </c>
    </row>
    <row r="8" spans="1:8" x14ac:dyDescent="0.15">
      <c r="A8" s="76"/>
      <c r="B8" s="81" t="s">
        <v>335</v>
      </c>
      <c r="C8" s="73" t="s">
        <v>234</v>
      </c>
      <c r="D8" s="73" t="s">
        <v>1719</v>
      </c>
      <c r="E8" s="73" t="s">
        <v>1720</v>
      </c>
      <c r="F8" s="73">
        <v>530</v>
      </c>
      <c r="G8" s="74">
        <v>6147.3</v>
      </c>
      <c r="H8" s="75">
        <v>12.33</v>
      </c>
    </row>
    <row r="9" spans="1:8" x14ac:dyDescent="0.15">
      <c r="A9" s="76"/>
      <c r="B9" s="77">
        <v>8.7099999999999997E-2</v>
      </c>
      <c r="C9" s="73" t="s">
        <v>152</v>
      </c>
      <c r="D9" s="73" t="s">
        <v>1721</v>
      </c>
      <c r="E9" s="73" t="s">
        <v>303</v>
      </c>
      <c r="F9" s="73">
        <v>600</v>
      </c>
      <c r="G9" s="74">
        <v>6074.2300000000005</v>
      </c>
      <c r="H9" s="75">
        <v>12.190000000000001</v>
      </c>
    </row>
    <row r="10" spans="1:8" x14ac:dyDescent="0.15">
      <c r="A10" s="76"/>
      <c r="B10" s="77">
        <v>8.9499999999999996E-2</v>
      </c>
      <c r="C10" s="73" t="s">
        <v>311</v>
      </c>
      <c r="D10" s="73" t="s">
        <v>1104</v>
      </c>
      <c r="E10" s="73" t="s">
        <v>169</v>
      </c>
      <c r="F10" s="73">
        <v>450</v>
      </c>
      <c r="G10" s="74">
        <v>4591.4400000000005</v>
      </c>
      <c r="H10" s="75">
        <v>9.2100000000000009</v>
      </c>
    </row>
    <row r="11" spans="1:8" x14ac:dyDescent="0.15">
      <c r="A11" s="76"/>
      <c r="B11" s="81" t="s">
        <v>335</v>
      </c>
      <c r="C11" s="73" t="s">
        <v>1722</v>
      </c>
      <c r="D11" s="73" t="s">
        <v>1723</v>
      </c>
      <c r="E11" s="73" t="s">
        <v>1720</v>
      </c>
      <c r="F11" s="73">
        <v>340</v>
      </c>
      <c r="G11" s="74">
        <v>3930.12</v>
      </c>
      <c r="H11" s="75">
        <v>7.8800000000000008</v>
      </c>
    </row>
    <row r="12" spans="1:8" x14ac:dyDescent="0.15">
      <c r="A12" s="76"/>
      <c r="B12" s="77">
        <v>8.6999999999999994E-2</v>
      </c>
      <c r="C12" s="73" t="s">
        <v>331</v>
      </c>
      <c r="D12" s="73" t="s">
        <v>1058</v>
      </c>
      <c r="E12" s="73" t="s">
        <v>169</v>
      </c>
      <c r="F12" s="73">
        <v>340</v>
      </c>
      <c r="G12" s="74">
        <v>3456.07</v>
      </c>
      <c r="H12" s="75">
        <v>6.93</v>
      </c>
    </row>
    <row r="13" spans="1:8" x14ac:dyDescent="0.15">
      <c r="A13" s="76"/>
      <c r="B13" s="77">
        <v>7.9500000000000001E-2</v>
      </c>
      <c r="C13" s="73" t="s">
        <v>487</v>
      </c>
      <c r="D13" s="73" t="s">
        <v>1062</v>
      </c>
      <c r="E13" s="73" t="s">
        <v>1063</v>
      </c>
      <c r="F13" s="73">
        <v>275</v>
      </c>
      <c r="G13" s="74">
        <v>2747.51</v>
      </c>
      <c r="H13" s="75">
        <v>5.5100000000000007</v>
      </c>
    </row>
    <row r="14" spans="1:8" x14ac:dyDescent="0.15">
      <c r="A14" s="76"/>
      <c r="B14" s="77">
        <v>9.11E-2</v>
      </c>
      <c r="C14" s="73" t="s">
        <v>174</v>
      </c>
      <c r="D14" s="73" t="s">
        <v>1724</v>
      </c>
      <c r="E14" s="73" t="s">
        <v>169</v>
      </c>
      <c r="F14" s="73">
        <v>200</v>
      </c>
      <c r="G14" s="74">
        <v>2033.47</v>
      </c>
      <c r="H14" s="75">
        <v>4.08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41973.94</v>
      </c>
      <c r="H15" s="80">
        <v>84.2</v>
      </c>
    </row>
    <row r="16" spans="1:8" ht="15.75" thickTop="1" x14ac:dyDescent="0.25">
      <c r="A16" s="76"/>
      <c r="B16" s="123" t="s">
        <v>179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124" t="s">
        <v>8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77">
        <v>8.3900000000000002E-2</v>
      </c>
      <c r="C18" s="73" t="s">
        <v>314</v>
      </c>
      <c r="D18" s="73" t="s">
        <v>315</v>
      </c>
      <c r="E18" s="73" t="s">
        <v>182</v>
      </c>
      <c r="F18" s="73">
        <v>4500000</v>
      </c>
      <c r="G18" s="74">
        <v>4584.26</v>
      </c>
      <c r="H18" s="75">
        <v>9.1999999999999993</v>
      </c>
    </row>
    <row r="19" spans="1:8" x14ac:dyDescent="0.15">
      <c r="A19" s="76"/>
      <c r="B19" s="77">
        <v>9.6000000000000002E-2</v>
      </c>
      <c r="C19" s="73" t="s">
        <v>314</v>
      </c>
      <c r="D19" s="73" t="s">
        <v>1725</v>
      </c>
      <c r="E19" s="73" t="s">
        <v>182</v>
      </c>
      <c r="F19" s="73">
        <v>600000</v>
      </c>
      <c r="G19" s="74">
        <v>621.48</v>
      </c>
      <c r="H19" s="75">
        <v>1.25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5205.74</v>
      </c>
      <c r="H20" s="80">
        <v>10.45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76"/>
      <c r="B22" s="81" t="s">
        <v>9</v>
      </c>
      <c r="C22" s="73" t="s">
        <v>186</v>
      </c>
      <c r="D22" s="73"/>
      <c r="E22" s="73" t="s">
        <v>9</v>
      </c>
      <c r="F22" s="73"/>
      <c r="G22" s="74">
        <v>213</v>
      </c>
      <c r="H22" s="75">
        <v>0.43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213</v>
      </c>
      <c r="H23" s="80">
        <v>0.43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82" t="s">
        <v>187</v>
      </c>
      <c r="B25" s="73"/>
      <c r="C25" s="73"/>
      <c r="D25" s="73"/>
      <c r="E25" s="73"/>
      <c r="F25" s="73"/>
      <c r="G25" s="83">
        <v>2452.5</v>
      </c>
      <c r="H25" s="84">
        <v>4.92</v>
      </c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ht="9.75" thickBot="1" x14ac:dyDescent="0.2">
      <c r="A27" s="76"/>
      <c r="B27" s="73"/>
      <c r="C27" s="73"/>
      <c r="D27" s="73"/>
      <c r="E27" s="78" t="s">
        <v>188</v>
      </c>
      <c r="F27" s="73"/>
      <c r="G27" s="79">
        <v>49845.18</v>
      </c>
      <c r="H27" s="80">
        <v>100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5" t="s">
        <v>189</v>
      </c>
      <c r="B29" s="73"/>
      <c r="C29" s="73"/>
      <c r="D29" s="73"/>
      <c r="E29" s="73"/>
      <c r="F29" s="73"/>
      <c r="G29" s="74"/>
      <c r="H29" s="75"/>
    </row>
    <row r="30" spans="1:8" x14ac:dyDescent="0.15">
      <c r="A30" s="76">
        <v>1</v>
      </c>
      <c r="B30" s="73" t="s">
        <v>1726</v>
      </c>
      <c r="C30" s="73"/>
      <c r="D30" s="73"/>
      <c r="E30" s="73"/>
      <c r="F30" s="73"/>
      <c r="G30" s="74"/>
      <c r="H30" s="75"/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2</v>
      </c>
      <c r="B32" s="73" t="s">
        <v>191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3</v>
      </c>
      <c r="B34" s="73" t="s">
        <v>193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 t="s">
        <v>194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 t="s">
        <v>195</v>
      </c>
      <c r="C36" s="73"/>
      <c r="D36" s="73"/>
      <c r="E36" s="73"/>
      <c r="F36" s="73"/>
      <c r="G36" s="74"/>
      <c r="H36" s="75"/>
    </row>
    <row r="37" spans="1:8" x14ac:dyDescent="0.15">
      <c r="A37" s="59"/>
      <c r="B37" s="60"/>
      <c r="C37" s="60"/>
      <c r="D37" s="60"/>
      <c r="E37" s="60"/>
      <c r="F37" s="60"/>
      <c r="G37" s="61"/>
      <c r="H37" s="62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G25" activeCellId="2" sqref="G15 G19 G25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1406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1717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8.72E-2</v>
      </c>
      <c r="C6" s="73" t="s">
        <v>311</v>
      </c>
      <c r="D6" s="73" t="s">
        <v>1681</v>
      </c>
      <c r="E6" s="73" t="s">
        <v>169</v>
      </c>
      <c r="F6" s="73">
        <v>30</v>
      </c>
      <c r="G6" s="74">
        <v>301.15000000000003</v>
      </c>
      <c r="H6" s="75">
        <v>12.950000000000001</v>
      </c>
    </row>
    <row r="7" spans="1:8" x14ac:dyDescent="0.15">
      <c r="A7" s="76"/>
      <c r="B7" s="77">
        <v>9.2799999999999994E-2</v>
      </c>
      <c r="C7" s="73" t="s">
        <v>331</v>
      </c>
      <c r="D7" s="73" t="s">
        <v>1068</v>
      </c>
      <c r="E7" s="73" t="s">
        <v>169</v>
      </c>
      <c r="F7" s="73">
        <v>29</v>
      </c>
      <c r="G7" s="74">
        <v>291.65000000000003</v>
      </c>
      <c r="H7" s="75">
        <v>12.540000000000001</v>
      </c>
    </row>
    <row r="8" spans="1:8" x14ac:dyDescent="0.15">
      <c r="A8" s="76"/>
      <c r="B8" s="77">
        <v>9.7500000000000003E-2</v>
      </c>
      <c r="C8" s="73" t="s">
        <v>48</v>
      </c>
      <c r="D8" s="73" t="s">
        <v>986</v>
      </c>
      <c r="E8" s="73" t="s">
        <v>169</v>
      </c>
      <c r="F8" s="73">
        <v>22</v>
      </c>
      <c r="G8" s="74">
        <v>220.55</v>
      </c>
      <c r="H8" s="75">
        <v>9.48</v>
      </c>
    </row>
    <row r="9" spans="1:8" x14ac:dyDescent="0.15">
      <c r="A9" s="76"/>
      <c r="B9" s="77">
        <v>9.01E-2</v>
      </c>
      <c r="C9" s="73" t="s">
        <v>1558</v>
      </c>
      <c r="D9" s="73" t="s">
        <v>1685</v>
      </c>
      <c r="E9" s="73" t="s">
        <v>160</v>
      </c>
      <c r="F9" s="73">
        <v>20</v>
      </c>
      <c r="G9" s="74">
        <v>200.64000000000001</v>
      </c>
      <c r="H9" s="75">
        <v>8.6300000000000008</v>
      </c>
    </row>
    <row r="10" spans="1:8" x14ac:dyDescent="0.15">
      <c r="A10" s="76"/>
      <c r="B10" s="77">
        <v>9.8430000000000004E-2</v>
      </c>
      <c r="C10" s="73" t="s">
        <v>1073</v>
      </c>
      <c r="D10" s="73" t="s">
        <v>1671</v>
      </c>
      <c r="E10" s="73" t="s">
        <v>989</v>
      </c>
      <c r="F10" s="73">
        <v>165</v>
      </c>
      <c r="G10" s="74">
        <v>166.21</v>
      </c>
      <c r="H10" s="75">
        <v>7.15</v>
      </c>
    </row>
    <row r="11" spans="1:8" x14ac:dyDescent="0.15">
      <c r="A11" s="76"/>
      <c r="B11" s="77">
        <v>9.6199999999999994E-2</v>
      </c>
      <c r="C11" s="73" t="s">
        <v>174</v>
      </c>
      <c r="D11" s="73" t="s">
        <v>1410</v>
      </c>
      <c r="E11" s="73" t="s">
        <v>169</v>
      </c>
      <c r="F11" s="73">
        <v>15</v>
      </c>
      <c r="G11" s="74">
        <v>150.71</v>
      </c>
      <c r="H11" s="75">
        <v>6.4799999999999995</v>
      </c>
    </row>
    <row r="12" spans="1:8" x14ac:dyDescent="0.15">
      <c r="A12" s="76"/>
      <c r="B12" s="77">
        <v>9.8430000000000004E-2</v>
      </c>
      <c r="C12" s="73" t="s">
        <v>1073</v>
      </c>
      <c r="D12" s="73" t="s">
        <v>1648</v>
      </c>
      <c r="E12" s="73" t="s">
        <v>989</v>
      </c>
      <c r="F12" s="73">
        <v>130</v>
      </c>
      <c r="G12" s="74">
        <v>130.64000000000001</v>
      </c>
      <c r="H12" s="75">
        <v>5.62</v>
      </c>
    </row>
    <row r="13" spans="1:8" x14ac:dyDescent="0.15">
      <c r="A13" s="76"/>
      <c r="B13" s="77">
        <v>9.5600000000000004E-2</v>
      </c>
      <c r="C13" s="73" t="s">
        <v>174</v>
      </c>
      <c r="D13" s="73" t="s">
        <v>1465</v>
      </c>
      <c r="E13" s="73" t="s">
        <v>169</v>
      </c>
      <c r="F13" s="73">
        <v>10</v>
      </c>
      <c r="G13" s="74">
        <v>100.36</v>
      </c>
      <c r="H13" s="75">
        <v>4.3099999999999996</v>
      </c>
    </row>
    <row r="14" spans="1:8" x14ac:dyDescent="0.15">
      <c r="A14" s="76"/>
      <c r="B14" s="81" t="s">
        <v>335</v>
      </c>
      <c r="C14" s="73" t="s">
        <v>48</v>
      </c>
      <c r="D14" s="73" t="s">
        <v>1692</v>
      </c>
      <c r="E14" s="73" t="s">
        <v>169</v>
      </c>
      <c r="F14" s="73">
        <v>5</v>
      </c>
      <c r="G14" s="74">
        <v>77.960000000000008</v>
      </c>
      <c r="H14" s="75">
        <v>3.35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1639.87</v>
      </c>
      <c r="H15" s="80">
        <v>70.510000000000005</v>
      </c>
    </row>
    <row r="16" spans="1:8" ht="15.75" thickTop="1" x14ac:dyDescent="0.25">
      <c r="A16" s="76"/>
      <c r="B16" s="123" t="s">
        <v>179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124" t="s">
        <v>8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77">
        <v>8.7499999999999994E-2</v>
      </c>
      <c r="C18" s="73" t="s">
        <v>1240</v>
      </c>
      <c r="D18" s="73" t="s">
        <v>1242</v>
      </c>
      <c r="E18" s="73" t="s">
        <v>182</v>
      </c>
      <c r="F18" s="73">
        <v>155000</v>
      </c>
      <c r="G18" s="74">
        <v>155.16</v>
      </c>
      <c r="H18" s="75">
        <v>6.6700000000000008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155.16</v>
      </c>
      <c r="H19" s="80">
        <v>6.67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ht="15" x14ac:dyDescent="0.25">
      <c r="A21" s="121" t="s">
        <v>667</v>
      </c>
      <c r="B21" s="122"/>
      <c r="C21" s="122"/>
      <c r="D21" s="73"/>
      <c r="E21" s="73"/>
      <c r="F21" s="73"/>
      <c r="G21" s="74"/>
      <c r="H21" s="75"/>
    </row>
    <row r="22" spans="1:8" ht="15" x14ac:dyDescent="0.25">
      <c r="A22" s="76"/>
      <c r="B22" s="123" t="s">
        <v>668</v>
      </c>
      <c r="C22" s="122"/>
      <c r="D22" s="73"/>
      <c r="E22" s="73"/>
      <c r="F22" s="73"/>
      <c r="G22" s="74"/>
      <c r="H22" s="75"/>
    </row>
    <row r="23" spans="1:8" x14ac:dyDescent="0.15">
      <c r="A23" s="76"/>
      <c r="B23" s="81" t="s">
        <v>1011</v>
      </c>
      <c r="C23" s="73" t="s">
        <v>13</v>
      </c>
      <c r="D23" s="73" t="s">
        <v>1693</v>
      </c>
      <c r="E23" s="73" t="s">
        <v>671</v>
      </c>
      <c r="F23" s="73">
        <v>200</v>
      </c>
      <c r="G23" s="74">
        <v>196.02</v>
      </c>
      <c r="H23" s="75">
        <v>8.43</v>
      </c>
    </row>
    <row r="24" spans="1:8" x14ac:dyDescent="0.15">
      <c r="A24" s="76"/>
      <c r="B24" s="81" t="s">
        <v>1011</v>
      </c>
      <c r="C24" s="73" t="s">
        <v>333</v>
      </c>
      <c r="D24" s="73" t="s">
        <v>1395</v>
      </c>
      <c r="E24" s="73" t="s">
        <v>674</v>
      </c>
      <c r="F24" s="73">
        <v>100</v>
      </c>
      <c r="G24" s="74">
        <v>98.2</v>
      </c>
      <c r="H24" s="75">
        <v>4.22</v>
      </c>
    </row>
    <row r="25" spans="1:8" ht="9.75" thickBot="1" x14ac:dyDescent="0.2">
      <c r="A25" s="76"/>
      <c r="B25" s="73"/>
      <c r="C25" s="73"/>
      <c r="D25" s="73"/>
      <c r="E25" s="78" t="s">
        <v>154</v>
      </c>
      <c r="F25" s="73"/>
      <c r="G25" s="79">
        <v>294.22000000000003</v>
      </c>
      <c r="H25" s="80">
        <v>12.65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2" t="s">
        <v>187</v>
      </c>
      <c r="B28" s="73"/>
      <c r="C28" s="73"/>
      <c r="D28" s="73"/>
      <c r="E28" s="73"/>
      <c r="F28" s="73"/>
      <c r="G28" s="83">
        <v>236.88</v>
      </c>
      <c r="H28" s="84">
        <v>10.17</v>
      </c>
    </row>
    <row r="29" spans="1:8" x14ac:dyDescent="0.15">
      <c r="A29" s="76"/>
      <c r="B29" s="73"/>
      <c r="C29" s="73"/>
      <c r="D29" s="73"/>
      <c r="E29" s="73"/>
      <c r="F29" s="73"/>
      <c r="G29" s="74"/>
      <c r="H29" s="75"/>
    </row>
    <row r="30" spans="1:8" ht="9.75" thickBot="1" x14ac:dyDescent="0.2">
      <c r="A30" s="76"/>
      <c r="B30" s="73"/>
      <c r="C30" s="73"/>
      <c r="D30" s="73"/>
      <c r="E30" s="78" t="s">
        <v>188</v>
      </c>
      <c r="F30" s="73"/>
      <c r="G30" s="79">
        <v>2326.13</v>
      </c>
      <c r="H30" s="80">
        <v>100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85" t="s">
        <v>189</v>
      </c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1</v>
      </c>
      <c r="B33" s="73" t="s">
        <v>1675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2</v>
      </c>
      <c r="B35" s="73" t="s">
        <v>191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3</v>
      </c>
      <c r="B37" s="73" t="s">
        <v>193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 t="s">
        <v>194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 t="s">
        <v>195</v>
      </c>
      <c r="C39" s="73"/>
      <c r="D39" s="73"/>
      <c r="E39" s="73"/>
      <c r="F39" s="73"/>
      <c r="G39" s="74"/>
      <c r="H39" s="75"/>
    </row>
    <row r="40" spans="1:8" x14ac:dyDescent="0.15">
      <c r="A40" s="59"/>
      <c r="B40" s="60"/>
      <c r="C40" s="60"/>
      <c r="D40" s="60"/>
      <c r="E40" s="60"/>
      <c r="F40" s="60"/>
      <c r="G40" s="61"/>
      <c r="H40" s="62"/>
    </row>
  </sheetData>
  <mergeCells count="8">
    <mergeCell ref="A21:C21"/>
    <mergeCell ref="B22:C22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G26" activeCellId="2" sqref="G14 G19 G26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" style="55" bestFit="1" customWidth="1"/>
    <col min="5" max="5" width="10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1708</v>
      </c>
      <c r="D1" s="65"/>
      <c r="E1" s="65"/>
      <c r="F1" s="65"/>
      <c r="G1" s="67"/>
      <c r="H1" s="68"/>
    </row>
    <row r="2" spans="1:8" ht="37.5" x14ac:dyDescent="0.25">
      <c r="A2" s="126" t="s">
        <v>1</v>
      </c>
      <c r="B2" s="127"/>
      <c r="C2" s="127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8.77E-2</v>
      </c>
      <c r="C6" s="73" t="s">
        <v>152</v>
      </c>
      <c r="D6" s="73" t="s">
        <v>1709</v>
      </c>
      <c r="E6" s="73" t="s">
        <v>303</v>
      </c>
      <c r="F6" s="73">
        <v>380</v>
      </c>
      <c r="G6" s="74">
        <v>3814.39</v>
      </c>
      <c r="H6" s="75">
        <v>13.03</v>
      </c>
    </row>
    <row r="7" spans="1:8" x14ac:dyDescent="0.15">
      <c r="A7" s="76"/>
      <c r="B7" s="77">
        <v>0.08</v>
      </c>
      <c r="C7" s="73" t="s">
        <v>311</v>
      </c>
      <c r="D7" s="73" t="s">
        <v>1710</v>
      </c>
      <c r="E7" s="73" t="s">
        <v>169</v>
      </c>
      <c r="F7" s="73">
        <v>340</v>
      </c>
      <c r="G7" s="74">
        <v>3410.77</v>
      </c>
      <c r="H7" s="75">
        <v>11.65</v>
      </c>
    </row>
    <row r="8" spans="1:8" x14ac:dyDescent="0.15">
      <c r="A8" s="76"/>
      <c r="B8" s="77">
        <v>8.7499999999999994E-2</v>
      </c>
      <c r="C8" s="73" t="s">
        <v>1359</v>
      </c>
      <c r="D8" s="73" t="s">
        <v>1711</v>
      </c>
      <c r="E8" s="73" t="s">
        <v>160</v>
      </c>
      <c r="F8" s="73">
        <v>250</v>
      </c>
      <c r="G8" s="74">
        <v>2510.58</v>
      </c>
      <c r="H8" s="75">
        <v>8.57</v>
      </c>
    </row>
    <row r="9" spans="1:8" x14ac:dyDescent="0.15">
      <c r="A9" s="76"/>
      <c r="B9" s="77">
        <v>8.7800000000000003E-2</v>
      </c>
      <c r="C9" s="73" t="s">
        <v>1355</v>
      </c>
      <c r="D9" s="73" t="s">
        <v>1712</v>
      </c>
      <c r="E9" s="73" t="s">
        <v>1155</v>
      </c>
      <c r="F9" s="73">
        <v>100</v>
      </c>
      <c r="G9" s="74">
        <v>2508.54</v>
      </c>
      <c r="H9" s="75">
        <v>8.57</v>
      </c>
    </row>
    <row r="10" spans="1:8" x14ac:dyDescent="0.15">
      <c r="A10" s="76"/>
      <c r="B10" s="77">
        <v>9.5200000000000007E-2</v>
      </c>
      <c r="C10" s="73" t="s">
        <v>331</v>
      </c>
      <c r="D10" s="73" t="s">
        <v>1666</v>
      </c>
      <c r="E10" s="73" t="s">
        <v>169</v>
      </c>
      <c r="F10" s="73">
        <v>150</v>
      </c>
      <c r="G10" s="74">
        <v>1513.1200000000001</v>
      </c>
      <c r="H10" s="75">
        <v>5.17</v>
      </c>
    </row>
    <row r="11" spans="1:8" x14ac:dyDescent="0.15">
      <c r="A11" s="76"/>
      <c r="B11" s="77">
        <v>9.69E-2</v>
      </c>
      <c r="C11" s="73" t="s">
        <v>174</v>
      </c>
      <c r="D11" s="73" t="s">
        <v>1352</v>
      </c>
      <c r="E11" s="73" t="s">
        <v>169</v>
      </c>
      <c r="F11" s="73">
        <v>130</v>
      </c>
      <c r="G11" s="74">
        <v>1309.7</v>
      </c>
      <c r="H11" s="75">
        <v>4.4700000000000006</v>
      </c>
    </row>
    <row r="12" spans="1:8" x14ac:dyDescent="0.15">
      <c r="A12" s="76"/>
      <c r="B12" s="77">
        <v>7.8299999999999995E-2</v>
      </c>
      <c r="C12" s="73" t="s">
        <v>992</v>
      </c>
      <c r="D12" s="73" t="s">
        <v>993</v>
      </c>
      <c r="E12" s="73" t="s">
        <v>169</v>
      </c>
      <c r="F12" s="73">
        <v>120</v>
      </c>
      <c r="G12" s="74">
        <v>1202.0899999999999</v>
      </c>
      <c r="H12" s="75">
        <v>4.1100000000000003</v>
      </c>
    </row>
    <row r="13" spans="1:8" x14ac:dyDescent="0.15">
      <c r="A13" s="76"/>
      <c r="B13" s="77">
        <v>9.6699999999999994E-2</v>
      </c>
      <c r="C13" s="73" t="s">
        <v>331</v>
      </c>
      <c r="D13" s="73" t="s">
        <v>1713</v>
      </c>
      <c r="E13" s="73" t="s">
        <v>169</v>
      </c>
      <c r="F13" s="73">
        <v>88</v>
      </c>
      <c r="G13" s="74">
        <v>887.26</v>
      </c>
      <c r="H13" s="75">
        <v>3.0300000000000002</v>
      </c>
    </row>
    <row r="14" spans="1:8" ht="9.75" thickBot="1" x14ac:dyDescent="0.2">
      <c r="A14" s="76"/>
      <c r="B14" s="73"/>
      <c r="C14" s="73"/>
      <c r="D14" s="73"/>
      <c r="E14" s="78" t="s">
        <v>154</v>
      </c>
      <c r="F14" s="73"/>
      <c r="G14" s="79">
        <v>17156.45</v>
      </c>
      <c r="H14" s="80">
        <v>58.6</v>
      </c>
    </row>
    <row r="15" spans="1:8" ht="15.75" thickTop="1" x14ac:dyDescent="0.25">
      <c r="A15" s="76"/>
      <c r="B15" s="123" t="s">
        <v>179</v>
      </c>
      <c r="C15" s="122"/>
      <c r="D15" s="73"/>
      <c r="E15" s="73"/>
      <c r="F15" s="73"/>
      <c r="G15" s="74"/>
      <c r="H15" s="75"/>
    </row>
    <row r="16" spans="1:8" ht="15" x14ac:dyDescent="0.25">
      <c r="A16" s="76"/>
      <c r="B16" s="124" t="s">
        <v>8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77">
        <v>8.4500000000000006E-2</v>
      </c>
      <c r="C17" s="73" t="s">
        <v>1366</v>
      </c>
      <c r="D17" s="73" t="s">
        <v>1673</v>
      </c>
      <c r="E17" s="73" t="s">
        <v>182</v>
      </c>
      <c r="F17" s="73">
        <v>3925000</v>
      </c>
      <c r="G17" s="74">
        <v>3945.1800000000003</v>
      </c>
      <c r="H17" s="75">
        <v>13.47</v>
      </c>
    </row>
    <row r="18" spans="1:8" x14ac:dyDescent="0.15">
      <c r="A18" s="76"/>
      <c r="B18" s="77">
        <v>5.8999999999999997E-2</v>
      </c>
      <c r="C18" s="73" t="s">
        <v>1366</v>
      </c>
      <c r="D18" s="73" t="s">
        <v>1714</v>
      </c>
      <c r="E18" s="73" t="s">
        <v>182</v>
      </c>
      <c r="F18" s="73">
        <v>500000</v>
      </c>
      <c r="G18" s="74">
        <v>499.14</v>
      </c>
      <c r="H18" s="75">
        <v>1.7000000000000002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4444.32</v>
      </c>
      <c r="H19" s="80">
        <v>15.17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ht="15" x14ac:dyDescent="0.25">
      <c r="A21" s="121" t="s">
        <v>667</v>
      </c>
      <c r="B21" s="122"/>
      <c r="C21" s="122"/>
      <c r="D21" s="73"/>
      <c r="E21" s="73"/>
      <c r="F21" s="73"/>
      <c r="G21" s="74"/>
      <c r="H21" s="75"/>
    </row>
    <row r="22" spans="1:8" ht="15" x14ac:dyDescent="0.25">
      <c r="A22" s="76"/>
      <c r="B22" s="123" t="s">
        <v>668</v>
      </c>
      <c r="C22" s="122"/>
      <c r="D22" s="73"/>
      <c r="E22" s="73"/>
      <c r="F22" s="73"/>
      <c r="G22" s="74"/>
      <c r="H22" s="75"/>
    </row>
    <row r="23" spans="1:8" x14ac:dyDescent="0.15">
      <c r="A23" s="76"/>
      <c r="B23" s="81" t="s">
        <v>1011</v>
      </c>
      <c r="C23" s="73" t="s">
        <v>1230</v>
      </c>
      <c r="D23" s="73" t="s">
        <v>1231</v>
      </c>
      <c r="E23" s="73" t="s">
        <v>674</v>
      </c>
      <c r="F23" s="73">
        <v>3300</v>
      </c>
      <c r="G23" s="74">
        <v>3224.39</v>
      </c>
      <c r="H23" s="75">
        <v>11.01</v>
      </c>
    </row>
    <row r="24" spans="1:8" x14ac:dyDescent="0.15">
      <c r="A24" s="76"/>
      <c r="B24" s="81" t="s">
        <v>1011</v>
      </c>
      <c r="C24" s="73" t="s">
        <v>333</v>
      </c>
      <c r="D24" s="73" t="s">
        <v>1715</v>
      </c>
      <c r="E24" s="73" t="s">
        <v>169</v>
      </c>
      <c r="F24" s="73">
        <v>2500</v>
      </c>
      <c r="G24" s="74">
        <v>2430.52</v>
      </c>
      <c r="H24" s="75">
        <v>8.3000000000000007</v>
      </c>
    </row>
    <row r="25" spans="1:8" x14ac:dyDescent="0.15">
      <c r="A25" s="76"/>
      <c r="B25" s="81" t="s">
        <v>1011</v>
      </c>
      <c r="C25" s="73" t="s">
        <v>13</v>
      </c>
      <c r="D25" s="73" t="s">
        <v>1693</v>
      </c>
      <c r="E25" s="73" t="s">
        <v>671</v>
      </c>
      <c r="F25" s="73">
        <v>100</v>
      </c>
      <c r="G25" s="74">
        <v>98.01</v>
      </c>
      <c r="H25" s="75">
        <v>0.33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5752.92</v>
      </c>
      <c r="H26" s="80">
        <v>19.64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2" t="s">
        <v>187</v>
      </c>
      <c r="B29" s="73"/>
      <c r="C29" s="73"/>
      <c r="D29" s="73"/>
      <c r="E29" s="73"/>
      <c r="F29" s="73"/>
      <c r="G29" s="83">
        <v>1926.15</v>
      </c>
      <c r="H29" s="84">
        <v>6.59</v>
      </c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ht="9.75" thickBot="1" x14ac:dyDescent="0.2">
      <c r="A31" s="76"/>
      <c r="B31" s="73"/>
      <c r="C31" s="73"/>
      <c r="D31" s="73"/>
      <c r="E31" s="78" t="s">
        <v>188</v>
      </c>
      <c r="F31" s="73"/>
      <c r="G31" s="79">
        <v>29279.84</v>
      </c>
      <c r="H31" s="80">
        <v>100</v>
      </c>
    </row>
    <row r="32" spans="1:8" ht="9.75" thickTop="1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85" t="s">
        <v>189</v>
      </c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1</v>
      </c>
      <c r="B34" s="73" t="s">
        <v>1716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2</v>
      </c>
      <c r="B36" s="73" t="s">
        <v>191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3</v>
      </c>
      <c r="B38" s="73" t="s">
        <v>193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 t="s">
        <v>194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 t="s">
        <v>195</v>
      </c>
      <c r="C40" s="73"/>
      <c r="D40" s="73"/>
      <c r="E40" s="73"/>
      <c r="F40" s="73"/>
      <c r="G40" s="74"/>
      <c r="H40" s="75"/>
    </row>
    <row r="41" spans="1:8" x14ac:dyDescent="0.15">
      <c r="A41" s="59"/>
      <c r="B41" s="60"/>
      <c r="C41" s="60"/>
      <c r="D41" s="60"/>
      <c r="E41" s="60"/>
      <c r="F41" s="60"/>
      <c r="G41" s="61"/>
      <c r="H41" s="62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O19" sqref="O19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1897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9.2499999999999999E-2</v>
      </c>
      <c r="C6" s="73" t="s">
        <v>1586</v>
      </c>
      <c r="D6" s="73" t="s">
        <v>1587</v>
      </c>
      <c r="E6" s="73" t="s">
        <v>795</v>
      </c>
      <c r="F6" s="73">
        <v>200</v>
      </c>
      <c r="G6" s="74">
        <v>1999.3</v>
      </c>
      <c r="H6" s="75">
        <v>9.69</v>
      </c>
    </row>
    <row r="7" spans="1:8" x14ac:dyDescent="0.15">
      <c r="A7" s="76"/>
      <c r="B7" s="77">
        <v>0.1</v>
      </c>
      <c r="C7" s="73" t="s">
        <v>1201</v>
      </c>
      <c r="D7" s="73" t="s">
        <v>1898</v>
      </c>
      <c r="E7" s="73" t="s">
        <v>163</v>
      </c>
      <c r="F7" s="73">
        <v>19</v>
      </c>
      <c r="G7" s="74">
        <v>1925.82</v>
      </c>
      <c r="H7" s="75">
        <v>9.3400000000000016</v>
      </c>
    </row>
    <row r="8" spans="1:8" x14ac:dyDescent="0.15">
      <c r="A8" s="76"/>
      <c r="B8" s="77">
        <v>0.105</v>
      </c>
      <c r="C8" s="73" t="s">
        <v>1185</v>
      </c>
      <c r="D8" s="73" t="s">
        <v>1627</v>
      </c>
      <c r="E8" s="73" t="s">
        <v>163</v>
      </c>
      <c r="F8" s="73">
        <v>190</v>
      </c>
      <c r="G8" s="74">
        <v>1914.98</v>
      </c>
      <c r="H8" s="75">
        <v>9.2800000000000011</v>
      </c>
    </row>
    <row r="9" spans="1:8" x14ac:dyDescent="0.15">
      <c r="A9" s="76"/>
      <c r="B9" s="77">
        <v>8.4000000000000005E-2</v>
      </c>
      <c r="C9" s="73" t="s">
        <v>1017</v>
      </c>
      <c r="D9" s="73" t="s">
        <v>1030</v>
      </c>
      <c r="E9" s="73" t="s">
        <v>303</v>
      </c>
      <c r="F9" s="73">
        <v>150</v>
      </c>
      <c r="G9" s="74">
        <v>1531.17</v>
      </c>
      <c r="H9" s="75">
        <v>7.42</v>
      </c>
    </row>
    <row r="10" spans="1:8" x14ac:dyDescent="0.15">
      <c r="A10" s="76"/>
      <c r="B10" s="77">
        <v>8.3199999999999996E-2</v>
      </c>
      <c r="C10" s="73" t="s">
        <v>308</v>
      </c>
      <c r="D10" s="73" t="s">
        <v>309</v>
      </c>
      <c r="E10" s="73" t="s">
        <v>166</v>
      </c>
      <c r="F10" s="73">
        <v>150</v>
      </c>
      <c r="G10" s="74">
        <v>1519.3</v>
      </c>
      <c r="H10" s="75">
        <v>7.37</v>
      </c>
    </row>
    <row r="11" spans="1:8" x14ac:dyDescent="0.15">
      <c r="A11" s="76"/>
      <c r="B11" s="77">
        <v>9.9099999999999994E-2</v>
      </c>
      <c r="C11" s="73" t="s">
        <v>765</v>
      </c>
      <c r="D11" s="73" t="s">
        <v>1589</v>
      </c>
      <c r="E11" s="73" t="s">
        <v>795</v>
      </c>
      <c r="F11" s="73">
        <v>100</v>
      </c>
      <c r="G11" s="74">
        <v>1014.48</v>
      </c>
      <c r="H11" s="75">
        <v>4.92</v>
      </c>
    </row>
    <row r="12" spans="1:8" x14ac:dyDescent="0.15">
      <c r="A12" s="76"/>
      <c r="B12" s="77">
        <v>9.0999999999999998E-2</v>
      </c>
      <c r="C12" s="73" t="s">
        <v>1059</v>
      </c>
      <c r="D12" s="73" t="s">
        <v>1358</v>
      </c>
      <c r="E12" s="73" t="s">
        <v>166</v>
      </c>
      <c r="F12" s="73">
        <v>93</v>
      </c>
      <c r="G12" s="74">
        <v>941.38</v>
      </c>
      <c r="H12" s="75">
        <v>4.5600000000000005</v>
      </c>
    </row>
    <row r="13" spans="1:8" x14ac:dyDescent="0.15">
      <c r="A13" s="76"/>
      <c r="B13" s="77">
        <v>9.0999999999999998E-2</v>
      </c>
      <c r="C13" s="73" t="s">
        <v>1059</v>
      </c>
      <c r="D13" s="73" t="s">
        <v>1594</v>
      </c>
      <c r="E13" s="73" t="s">
        <v>166</v>
      </c>
      <c r="F13" s="73">
        <v>70</v>
      </c>
      <c r="G13" s="74">
        <v>708.57</v>
      </c>
      <c r="H13" s="75">
        <v>3.4300000000000006</v>
      </c>
    </row>
    <row r="14" spans="1:8" x14ac:dyDescent="0.15">
      <c r="A14" s="76"/>
      <c r="B14" s="77">
        <v>8.5800000000000001E-2</v>
      </c>
      <c r="C14" s="73" t="s">
        <v>48</v>
      </c>
      <c r="D14" s="73" t="s">
        <v>1065</v>
      </c>
      <c r="E14" s="73" t="s">
        <v>169</v>
      </c>
      <c r="F14" s="73">
        <v>30</v>
      </c>
      <c r="G14" s="74">
        <v>303.28000000000003</v>
      </c>
      <c r="H14" s="75">
        <v>1.4700000000000002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11858.28</v>
      </c>
      <c r="H15" s="80">
        <v>57.48</v>
      </c>
    </row>
    <row r="16" spans="1:8" ht="15.75" thickTop="1" x14ac:dyDescent="0.25">
      <c r="A16" s="76"/>
      <c r="B16" s="124" t="s">
        <v>176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77">
        <v>9.8799999999999999E-2</v>
      </c>
      <c r="C17" s="73" t="s">
        <v>1606</v>
      </c>
      <c r="D17" s="73" t="s">
        <v>1607</v>
      </c>
      <c r="E17" s="73" t="s">
        <v>1608</v>
      </c>
      <c r="F17" s="73">
        <v>230</v>
      </c>
      <c r="G17" s="74">
        <v>2328.27</v>
      </c>
      <c r="H17" s="75">
        <v>11.29</v>
      </c>
    </row>
    <row r="18" spans="1:8" x14ac:dyDescent="0.15">
      <c r="A18" s="76"/>
      <c r="B18" s="77">
        <v>9.7500000000000003E-2</v>
      </c>
      <c r="C18" s="73" t="s">
        <v>1362</v>
      </c>
      <c r="D18" s="73" t="s">
        <v>1363</v>
      </c>
      <c r="E18" s="73" t="s">
        <v>1364</v>
      </c>
      <c r="F18" s="73">
        <v>20</v>
      </c>
      <c r="G18" s="74">
        <v>2032.01</v>
      </c>
      <c r="H18" s="75">
        <v>9.85</v>
      </c>
    </row>
    <row r="19" spans="1:8" x14ac:dyDescent="0.15">
      <c r="A19" s="76"/>
      <c r="B19" s="77">
        <v>0.10349999999999999</v>
      </c>
      <c r="C19" s="73" t="s">
        <v>1224</v>
      </c>
      <c r="D19" s="73" t="s">
        <v>1225</v>
      </c>
      <c r="E19" s="73" t="s">
        <v>166</v>
      </c>
      <c r="F19" s="73">
        <v>10.2737</v>
      </c>
      <c r="G19" s="74">
        <v>983.28</v>
      </c>
      <c r="H19" s="75">
        <v>4.7699999999999996</v>
      </c>
    </row>
    <row r="20" spans="1:8" x14ac:dyDescent="0.15">
      <c r="A20" s="76"/>
      <c r="B20" s="81" t="s">
        <v>335</v>
      </c>
      <c r="C20" s="73" t="s">
        <v>1863</v>
      </c>
      <c r="D20" s="73" t="s">
        <v>1864</v>
      </c>
      <c r="E20" s="73" t="s">
        <v>1608</v>
      </c>
      <c r="F20" s="73">
        <v>120</v>
      </c>
      <c r="G20" s="74">
        <v>640.33000000000004</v>
      </c>
      <c r="H20" s="75">
        <v>3.1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5983.89</v>
      </c>
      <c r="H21" s="80">
        <v>29.01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x14ac:dyDescent="0.15">
      <c r="A23" s="76"/>
      <c r="B23" s="81" t="s">
        <v>9</v>
      </c>
      <c r="C23" s="73" t="s">
        <v>186</v>
      </c>
      <c r="D23" s="73"/>
      <c r="E23" s="73" t="s">
        <v>9</v>
      </c>
      <c r="F23" s="73"/>
      <c r="G23" s="74">
        <v>2336</v>
      </c>
      <c r="H23" s="75">
        <v>11.32</v>
      </c>
    </row>
    <row r="24" spans="1:8" ht="9.75" thickBot="1" x14ac:dyDescent="0.2">
      <c r="A24" s="76"/>
      <c r="B24" s="73"/>
      <c r="C24" s="73"/>
      <c r="D24" s="73"/>
      <c r="E24" s="78" t="s">
        <v>154</v>
      </c>
      <c r="F24" s="73"/>
      <c r="G24" s="79">
        <v>2336</v>
      </c>
      <c r="H24" s="80">
        <v>11.32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2" t="s">
        <v>187</v>
      </c>
      <c r="B26" s="73"/>
      <c r="C26" s="73"/>
      <c r="D26" s="73"/>
      <c r="E26" s="73"/>
      <c r="F26" s="73"/>
      <c r="G26" s="83">
        <v>449.97</v>
      </c>
      <c r="H26" s="84">
        <v>2.19</v>
      </c>
    </row>
    <row r="27" spans="1:8" x14ac:dyDescent="0.15">
      <c r="A27" s="76"/>
      <c r="B27" s="73"/>
      <c r="C27" s="73"/>
      <c r="D27" s="73"/>
      <c r="E27" s="73"/>
      <c r="F27" s="73"/>
      <c r="G27" s="74"/>
      <c r="H27" s="75"/>
    </row>
    <row r="28" spans="1:8" ht="9.75" thickBot="1" x14ac:dyDescent="0.2">
      <c r="A28" s="76"/>
      <c r="B28" s="73"/>
      <c r="C28" s="73"/>
      <c r="D28" s="73"/>
      <c r="E28" s="78" t="s">
        <v>188</v>
      </c>
      <c r="F28" s="73"/>
      <c r="G28" s="79">
        <v>20628.14</v>
      </c>
      <c r="H28" s="80">
        <v>100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5" t="s">
        <v>189</v>
      </c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1</v>
      </c>
      <c r="B31" s="73" t="s">
        <v>1899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2</v>
      </c>
      <c r="B33" s="73" t="s">
        <v>191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3</v>
      </c>
      <c r="B35" s="73" t="s">
        <v>193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 t="s">
        <v>194</v>
      </c>
      <c r="C36" s="73"/>
      <c r="D36" s="73"/>
      <c r="E36" s="73"/>
      <c r="F36" s="73"/>
      <c r="G36" s="74"/>
      <c r="H36" s="75"/>
    </row>
    <row r="37" spans="1:8" x14ac:dyDescent="0.15">
      <c r="A37" s="59"/>
      <c r="B37" s="60" t="s">
        <v>195</v>
      </c>
      <c r="C37" s="60"/>
      <c r="D37" s="60"/>
      <c r="E37" s="60"/>
      <c r="F37" s="60"/>
      <c r="G37" s="61"/>
      <c r="H37" s="62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C12" sqref="C12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42578125" style="55" bestFit="1" customWidth="1"/>
    <col min="5" max="5" width="10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1694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8.77E-2</v>
      </c>
      <c r="C6" s="73" t="s">
        <v>152</v>
      </c>
      <c r="D6" s="73" t="s">
        <v>1695</v>
      </c>
      <c r="E6" s="73" t="s">
        <v>303</v>
      </c>
      <c r="F6" s="73">
        <v>400</v>
      </c>
      <c r="G6" s="74">
        <v>4013.03</v>
      </c>
      <c r="H6" s="75">
        <v>12.959999999999999</v>
      </c>
    </row>
    <row r="7" spans="1:8" x14ac:dyDescent="0.15">
      <c r="A7" s="76"/>
      <c r="B7" s="77">
        <v>8.7099999999999997E-2</v>
      </c>
      <c r="C7" s="73" t="s">
        <v>1359</v>
      </c>
      <c r="D7" s="73" t="s">
        <v>1696</v>
      </c>
      <c r="E7" s="73" t="s">
        <v>160</v>
      </c>
      <c r="F7" s="73">
        <v>270</v>
      </c>
      <c r="G7" s="74">
        <v>2708.4700000000003</v>
      </c>
      <c r="H7" s="75">
        <v>8.74</v>
      </c>
    </row>
    <row r="8" spans="1:8" x14ac:dyDescent="0.15">
      <c r="A8" s="76"/>
      <c r="B8" s="77">
        <v>8.6800000000000002E-2</v>
      </c>
      <c r="C8" s="73" t="s">
        <v>1355</v>
      </c>
      <c r="D8" s="73" t="s">
        <v>1697</v>
      </c>
      <c r="E8" s="73" t="s">
        <v>1155</v>
      </c>
      <c r="F8" s="73">
        <v>108</v>
      </c>
      <c r="G8" s="74">
        <v>2708.39</v>
      </c>
      <c r="H8" s="75">
        <v>8.74</v>
      </c>
    </row>
    <row r="9" spans="1:8" x14ac:dyDescent="0.15">
      <c r="A9" s="76"/>
      <c r="B9" s="77">
        <v>8.77E-2</v>
      </c>
      <c r="C9" s="73" t="s">
        <v>662</v>
      </c>
      <c r="D9" s="73" t="s">
        <v>1698</v>
      </c>
      <c r="E9" s="73" t="s">
        <v>169</v>
      </c>
      <c r="F9" s="73">
        <v>120</v>
      </c>
      <c r="G9" s="74">
        <v>1203.9000000000001</v>
      </c>
      <c r="H9" s="75">
        <v>3.8900000000000006</v>
      </c>
    </row>
    <row r="10" spans="1:8" x14ac:dyDescent="0.15">
      <c r="A10" s="76"/>
      <c r="B10" s="77">
        <v>8.72E-2</v>
      </c>
      <c r="C10" s="73" t="s">
        <v>311</v>
      </c>
      <c r="D10" s="73" t="s">
        <v>1681</v>
      </c>
      <c r="E10" s="73" t="s">
        <v>169</v>
      </c>
      <c r="F10" s="73">
        <v>100</v>
      </c>
      <c r="G10" s="74">
        <v>1003.83</v>
      </c>
      <c r="H10" s="75">
        <v>3.2399999999999998</v>
      </c>
    </row>
    <row r="11" spans="1:8" x14ac:dyDescent="0.15">
      <c r="A11" s="76"/>
      <c r="B11" s="77">
        <v>9.1999999999999998E-2</v>
      </c>
      <c r="C11" s="73" t="s">
        <v>1020</v>
      </c>
      <c r="D11" s="73" t="s">
        <v>1659</v>
      </c>
      <c r="E11" s="73" t="s">
        <v>666</v>
      </c>
      <c r="F11" s="73">
        <v>75</v>
      </c>
      <c r="G11" s="74">
        <v>754.42</v>
      </c>
      <c r="H11" s="75">
        <v>2.44</v>
      </c>
    </row>
    <row r="12" spans="1:8" x14ac:dyDescent="0.15">
      <c r="A12" s="76"/>
      <c r="B12" s="77">
        <v>9.2799999999999994E-2</v>
      </c>
      <c r="C12" s="73" t="s">
        <v>331</v>
      </c>
      <c r="D12" s="73" t="s">
        <v>1068</v>
      </c>
      <c r="E12" s="73" t="s">
        <v>169</v>
      </c>
      <c r="F12" s="73">
        <v>56</v>
      </c>
      <c r="G12" s="74">
        <v>563.19000000000005</v>
      </c>
      <c r="H12" s="75">
        <v>1.82</v>
      </c>
    </row>
    <row r="13" spans="1:8" x14ac:dyDescent="0.15">
      <c r="A13" s="76"/>
      <c r="B13" s="81" t="s">
        <v>335</v>
      </c>
      <c r="C13" s="73" t="s">
        <v>48</v>
      </c>
      <c r="D13" s="73" t="s">
        <v>1064</v>
      </c>
      <c r="E13" s="73" t="s">
        <v>169</v>
      </c>
      <c r="F13" s="73">
        <v>35</v>
      </c>
      <c r="G13" s="74">
        <v>546.13</v>
      </c>
      <c r="H13" s="75">
        <v>1.76</v>
      </c>
    </row>
    <row r="14" spans="1:8" x14ac:dyDescent="0.15">
      <c r="A14" s="76"/>
      <c r="B14" s="77">
        <v>7.8299999999999995E-2</v>
      </c>
      <c r="C14" s="73" t="s">
        <v>992</v>
      </c>
      <c r="D14" s="73" t="s">
        <v>993</v>
      </c>
      <c r="E14" s="73" t="s">
        <v>169</v>
      </c>
      <c r="F14" s="73">
        <v>40</v>
      </c>
      <c r="G14" s="74">
        <v>400.7</v>
      </c>
      <c r="H14" s="75">
        <v>1.29</v>
      </c>
    </row>
    <row r="15" spans="1:8" x14ac:dyDescent="0.15">
      <c r="A15" s="76"/>
      <c r="B15" s="77">
        <v>9.01E-2</v>
      </c>
      <c r="C15" s="73" t="s">
        <v>1558</v>
      </c>
      <c r="D15" s="73" t="s">
        <v>1685</v>
      </c>
      <c r="E15" s="73" t="s">
        <v>160</v>
      </c>
      <c r="F15" s="73">
        <v>3</v>
      </c>
      <c r="G15" s="74">
        <v>30.1</v>
      </c>
      <c r="H15" s="75">
        <v>0.1</v>
      </c>
    </row>
    <row r="16" spans="1:8" ht="9.75" thickBot="1" x14ac:dyDescent="0.2">
      <c r="A16" s="76"/>
      <c r="B16" s="73"/>
      <c r="C16" s="73"/>
      <c r="D16" s="73"/>
      <c r="E16" s="78" t="s">
        <v>154</v>
      </c>
      <c r="F16" s="73"/>
      <c r="G16" s="79">
        <v>13932.16</v>
      </c>
      <c r="H16" s="80">
        <v>44.98</v>
      </c>
    </row>
    <row r="17" spans="1:8" ht="9.75" thickTop="1" x14ac:dyDescent="0.15">
      <c r="A17" s="76"/>
      <c r="B17" s="123" t="s">
        <v>179</v>
      </c>
      <c r="C17" s="125"/>
      <c r="D17" s="73"/>
      <c r="E17" s="73"/>
      <c r="F17" s="73"/>
      <c r="G17" s="74"/>
      <c r="H17" s="75"/>
    </row>
    <row r="18" spans="1:8" ht="15" x14ac:dyDescent="0.25">
      <c r="A18" s="76"/>
      <c r="B18" s="124" t="s">
        <v>8</v>
      </c>
      <c r="C18" s="122"/>
      <c r="D18" s="73"/>
      <c r="E18" s="73"/>
      <c r="F18" s="73"/>
      <c r="G18" s="74"/>
      <c r="H18" s="75"/>
    </row>
    <row r="19" spans="1:8" x14ac:dyDescent="0.15">
      <c r="A19" s="76"/>
      <c r="B19" s="77">
        <v>5.8999999999999997E-2</v>
      </c>
      <c r="C19" s="73" t="s">
        <v>1366</v>
      </c>
      <c r="D19" s="73" t="s">
        <v>1699</v>
      </c>
      <c r="E19" s="73" t="s">
        <v>182</v>
      </c>
      <c r="F19" s="73">
        <v>1185000</v>
      </c>
      <c r="G19" s="74">
        <v>1182.9100000000001</v>
      </c>
      <c r="H19" s="75">
        <v>3.8200000000000003</v>
      </c>
    </row>
    <row r="20" spans="1:8" x14ac:dyDescent="0.15">
      <c r="A20" s="76"/>
      <c r="B20" s="77">
        <v>5.8999999999999997E-2</v>
      </c>
      <c r="C20" s="73" t="s">
        <v>1366</v>
      </c>
      <c r="D20" s="73" t="s">
        <v>1700</v>
      </c>
      <c r="E20" s="73" t="s">
        <v>182</v>
      </c>
      <c r="F20" s="73">
        <v>1000000</v>
      </c>
      <c r="G20" s="74">
        <v>998.28</v>
      </c>
      <c r="H20" s="75">
        <v>3.2199999999999998</v>
      </c>
    </row>
    <row r="21" spans="1:8" x14ac:dyDescent="0.15">
      <c r="A21" s="76"/>
      <c r="B21" s="77">
        <v>5.8999999999999997E-2</v>
      </c>
      <c r="C21" s="73" t="s">
        <v>1366</v>
      </c>
      <c r="D21" s="73" t="s">
        <v>1701</v>
      </c>
      <c r="E21" s="73" t="s">
        <v>182</v>
      </c>
      <c r="F21" s="73">
        <v>1000000</v>
      </c>
      <c r="G21" s="74">
        <v>998.25</v>
      </c>
      <c r="H21" s="75">
        <v>3.2199999999999998</v>
      </c>
    </row>
    <row r="22" spans="1:8" x14ac:dyDescent="0.15">
      <c r="A22" s="76"/>
      <c r="B22" s="77">
        <v>5.8999999999999997E-2</v>
      </c>
      <c r="C22" s="73" t="s">
        <v>1366</v>
      </c>
      <c r="D22" s="73" t="s">
        <v>1702</v>
      </c>
      <c r="E22" s="73" t="s">
        <v>182</v>
      </c>
      <c r="F22" s="73">
        <v>991600</v>
      </c>
      <c r="G22" s="74">
        <v>989.89</v>
      </c>
      <c r="H22" s="75">
        <v>3.2</v>
      </c>
    </row>
    <row r="23" spans="1:8" x14ac:dyDescent="0.15">
      <c r="A23" s="76"/>
      <c r="B23" s="77">
        <v>5.8999999999999997E-2</v>
      </c>
      <c r="C23" s="73" t="s">
        <v>1366</v>
      </c>
      <c r="D23" s="73" t="s">
        <v>1703</v>
      </c>
      <c r="E23" s="73" t="s">
        <v>182</v>
      </c>
      <c r="F23" s="73">
        <v>899300</v>
      </c>
      <c r="G23" s="74">
        <v>897.79</v>
      </c>
      <c r="H23" s="75">
        <v>2.9000000000000004</v>
      </c>
    </row>
    <row r="24" spans="1:8" x14ac:dyDescent="0.15">
      <c r="A24" s="76"/>
      <c r="B24" s="77">
        <v>5.8999999999999997E-2</v>
      </c>
      <c r="C24" s="73" t="s">
        <v>1366</v>
      </c>
      <c r="D24" s="73" t="s">
        <v>1704</v>
      </c>
      <c r="E24" s="73" t="s">
        <v>182</v>
      </c>
      <c r="F24" s="73">
        <v>688000</v>
      </c>
      <c r="G24" s="74">
        <v>686.91</v>
      </c>
      <c r="H24" s="75">
        <v>2.2200000000000002</v>
      </c>
    </row>
    <row r="25" spans="1:8" x14ac:dyDescent="0.15">
      <c r="A25" s="76"/>
      <c r="B25" s="77">
        <v>5.8999999999999997E-2</v>
      </c>
      <c r="C25" s="73" t="s">
        <v>1366</v>
      </c>
      <c r="D25" s="73" t="s">
        <v>1705</v>
      </c>
      <c r="E25" s="73" t="s">
        <v>182</v>
      </c>
      <c r="F25" s="73">
        <v>589500</v>
      </c>
      <c r="G25" s="74">
        <v>588.48</v>
      </c>
      <c r="H25" s="75">
        <v>1.9</v>
      </c>
    </row>
    <row r="26" spans="1:8" x14ac:dyDescent="0.15">
      <c r="A26" s="76"/>
      <c r="B26" s="77">
        <v>5.8999999999999997E-2</v>
      </c>
      <c r="C26" s="73" t="s">
        <v>1366</v>
      </c>
      <c r="D26" s="73" t="s">
        <v>1706</v>
      </c>
      <c r="E26" s="73" t="s">
        <v>182</v>
      </c>
      <c r="F26" s="73">
        <v>390000</v>
      </c>
      <c r="G26" s="74">
        <v>389.32</v>
      </c>
      <c r="H26" s="75">
        <v>1.26</v>
      </c>
    </row>
    <row r="27" spans="1:8" x14ac:dyDescent="0.15">
      <c r="A27" s="76"/>
      <c r="B27" s="77">
        <v>5.8999999999999997E-2</v>
      </c>
      <c r="C27" s="73" t="s">
        <v>1366</v>
      </c>
      <c r="D27" s="73" t="s">
        <v>1707</v>
      </c>
      <c r="E27" s="73" t="s">
        <v>182</v>
      </c>
      <c r="F27" s="73">
        <v>239600</v>
      </c>
      <c r="G27" s="74">
        <v>239.19</v>
      </c>
      <c r="H27" s="75">
        <v>0.77</v>
      </c>
    </row>
    <row r="28" spans="1:8" x14ac:dyDescent="0.15">
      <c r="A28" s="76"/>
      <c r="B28" s="77">
        <v>8.4500000000000006E-2</v>
      </c>
      <c r="C28" s="73" t="s">
        <v>1366</v>
      </c>
      <c r="D28" s="73" t="s">
        <v>1673</v>
      </c>
      <c r="E28" s="73" t="s">
        <v>182</v>
      </c>
      <c r="F28" s="73">
        <v>75000</v>
      </c>
      <c r="G28" s="74">
        <v>75.39</v>
      </c>
      <c r="H28" s="75">
        <v>0.24000000000000002</v>
      </c>
    </row>
    <row r="29" spans="1:8" ht="9.75" thickBot="1" x14ac:dyDescent="0.2">
      <c r="A29" s="76"/>
      <c r="B29" s="73"/>
      <c r="C29" s="73"/>
      <c r="D29" s="73"/>
      <c r="E29" s="78" t="s">
        <v>154</v>
      </c>
      <c r="F29" s="73"/>
      <c r="G29" s="79">
        <v>7046.41</v>
      </c>
      <c r="H29" s="80">
        <v>22.75</v>
      </c>
    </row>
    <row r="30" spans="1:8" ht="9.75" thickTop="1" x14ac:dyDescent="0.15">
      <c r="A30" s="76"/>
      <c r="B30" s="73"/>
      <c r="C30" s="73"/>
      <c r="D30" s="73"/>
      <c r="E30" s="73"/>
      <c r="F30" s="73"/>
      <c r="G30" s="74"/>
      <c r="H30" s="75"/>
    </row>
    <row r="31" spans="1:8" ht="15" x14ac:dyDescent="0.25">
      <c r="A31" s="121" t="s">
        <v>667</v>
      </c>
      <c r="B31" s="122"/>
      <c r="C31" s="122"/>
      <c r="D31" s="73"/>
      <c r="E31" s="73"/>
      <c r="F31" s="73"/>
      <c r="G31" s="74"/>
      <c r="H31" s="75"/>
    </row>
    <row r="32" spans="1:8" ht="15" x14ac:dyDescent="0.25">
      <c r="A32" s="76"/>
      <c r="B32" s="123" t="s">
        <v>668</v>
      </c>
      <c r="C32" s="122"/>
      <c r="D32" s="73"/>
      <c r="E32" s="73"/>
      <c r="F32" s="73"/>
      <c r="G32" s="74"/>
      <c r="H32" s="75"/>
    </row>
    <row r="33" spans="1:8" x14ac:dyDescent="0.15">
      <c r="A33" s="76"/>
      <c r="B33" s="81" t="s">
        <v>1011</v>
      </c>
      <c r="C33" s="73" t="s">
        <v>13</v>
      </c>
      <c r="D33" s="73" t="s">
        <v>1693</v>
      </c>
      <c r="E33" s="73" t="s">
        <v>671</v>
      </c>
      <c r="F33" s="73">
        <v>3500</v>
      </c>
      <c r="G33" s="74">
        <v>3430.42</v>
      </c>
      <c r="H33" s="75">
        <v>11.080000000000002</v>
      </c>
    </row>
    <row r="34" spans="1:8" x14ac:dyDescent="0.15">
      <c r="A34" s="76"/>
      <c r="B34" s="81" t="s">
        <v>1011</v>
      </c>
      <c r="C34" s="73" t="s">
        <v>199</v>
      </c>
      <c r="D34" s="73" t="s">
        <v>1686</v>
      </c>
      <c r="E34" s="73" t="s">
        <v>674</v>
      </c>
      <c r="F34" s="73">
        <v>1200</v>
      </c>
      <c r="G34" s="74">
        <v>1177.3399999999999</v>
      </c>
      <c r="H34" s="75">
        <v>3.8</v>
      </c>
    </row>
    <row r="35" spans="1:8" ht="9.75" thickBot="1" x14ac:dyDescent="0.2">
      <c r="A35" s="76"/>
      <c r="B35" s="73"/>
      <c r="C35" s="73"/>
      <c r="D35" s="73"/>
      <c r="E35" s="78" t="s">
        <v>154</v>
      </c>
      <c r="F35" s="73"/>
      <c r="G35" s="79">
        <v>4607.76</v>
      </c>
      <c r="H35" s="80">
        <v>14.88</v>
      </c>
    </row>
    <row r="36" spans="1:8" ht="9.75" thickTop="1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8" t="s">
        <v>1314</v>
      </c>
      <c r="D37" s="73"/>
      <c r="E37" s="73"/>
      <c r="F37" s="73"/>
      <c r="G37" s="74"/>
      <c r="H37" s="75"/>
    </row>
    <row r="38" spans="1:8" x14ac:dyDescent="0.15">
      <c r="A38" s="76"/>
      <c r="B38" s="81" t="s">
        <v>9</v>
      </c>
      <c r="C38" s="102" t="s">
        <v>1641</v>
      </c>
      <c r="D38" s="73"/>
      <c r="E38" s="73" t="s">
        <v>9</v>
      </c>
      <c r="F38" s="73"/>
      <c r="G38" s="74">
        <v>2840.92</v>
      </c>
      <c r="H38" s="75">
        <v>9.17</v>
      </c>
    </row>
    <row r="39" spans="1:8" ht="9.75" thickBot="1" x14ac:dyDescent="0.2">
      <c r="A39" s="76"/>
      <c r="B39" s="81"/>
      <c r="C39" s="73"/>
      <c r="D39" s="73"/>
      <c r="E39" s="73"/>
      <c r="F39" s="73"/>
      <c r="G39" s="79">
        <f>SUM(G38)</f>
        <v>2840.92</v>
      </c>
      <c r="H39" s="80">
        <f>SUM(H38)</f>
        <v>9.17</v>
      </c>
    </row>
    <row r="40" spans="1:8" ht="9.75" thickTop="1" x14ac:dyDescent="0.15">
      <c r="A40" s="76"/>
      <c r="B40" s="81"/>
      <c r="C40" s="73"/>
      <c r="D40" s="73"/>
      <c r="E40" s="73"/>
      <c r="F40" s="73"/>
      <c r="G40" s="83"/>
      <c r="H40" s="84"/>
    </row>
    <row r="41" spans="1:8" x14ac:dyDescent="0.15">
      <c r="A41" s="76"/>
      <c r="B41" s="81" t="s">
        <v>9</v>
      </c>
      <c r="C41" s="73" t="s">
        <v>186</v>
      </c>
      <c r="D41" s="73"/>
      <c r="E41" s="73" t="s">
        <v>9</v>
      </c>
      <c r="F41" s="73"/>
      <c r="G41" s="74">
        <v>880</v>
      </c>
      <c r="H41" s="75">
        <v>2.8400000000000003</v>
      </c>
    </row>
    <row r="42" spans="1:8" x14ac:dyDescent="0.15">
      <c r="A42" s="76"/>
      <c r="B42" s="73"/>
      <c r="C42" s="73"/>
      <c r="D42" s="73"/>
      <c r="E42" s="73"/>
      <c r="F42" s="73"/>
      <c r="G42" s="74"/>
      <c r="H42" s="75"/>
    </row>
    <row r="43" spans="1:8" x14ac:dyDescent="0.15">
      <c r="A43" s="82" t="s">
        <v>187</v>
      </c>
      <c r="B43" s="73"/>
      <c r="C43" s="73"/>
      <c r="D43" s="73"/>
      <c r="E43" s="73"/>
      <c r="F43" s="73"/>
      <c r="G43" s="83">
        <v>1665.59</v>
      </c>
      <c r="H43" s="84">
        <v>5.38</v>
      </c>
    </row>
    <row r="44" spans="1:8" x14ac:dyDescent="0.15">
      <c r="A44" s="76"/>
      <c r="B44" s="73"/>
      <c r="C44" s="73"/>
      <c r="D44" s="73"/>
      <c r="E44" s="73"/>
      <c r="F44" s="73"/>
      <c r="G44" s="74"/>
      <c r="H44" s="75"/>
    </row>
    <row r="45" spans="1:8" ht="9.75" thickBot="1" x14ac:dyDescent="0.2">
      <c r="A45" s="76"/>
      <c r="B45" s="73"/>
      <c r="C45" s="73"/>
      <c r="D45" s="73"/>
      <c r="E45" s="78" t="s">
        <v>188</v>
      </c>
      <c r="F45" s="73"/>
      <c r="G45" s="79">
        <v>30972.84</v>
      </c>
      <c r="H45" s="80">
        <v>100</v>
      </c>
    </row>
    <row r="46" spans="1:8" ht="9.75" thickTop="1" x14ac:dyDescent="0.15">
      <c r="A46" s="76"/>
      <c r="B46" s="73"/>
      <c r="C46" s="73"/>
      <c r="D46" s="73"/>
      <c r="E46" s="73"/>
      <c r="F46" s="73"/>
      <c r="G46" s="74"/>
      <c r="H46" s="75"/>
    </row>
    <row r="47" spans="1:8" x14ac:dyDescent="0.15">
      <c r="A47" s="85" t="s">
        <v>189</v>
      </c>
      <c r="B47" s="73"/>
      <c r="C47" s="73"/>
      <c r="D47" s="73"/>
      <c r="E47" s="73"/>
      <c r="F47" s="73"/>
      <c r="G47" s="74"/>
      <c r="H47" s="75"/>
    </row>
    <row r="48" spans="1:8" x14ac:dyDescent="0.15">
      <c r="A48" s="76">
        <v>1</v>
      </c>
      <c r="B48" s="73" t="s">
        <v>1690</v>
      </c>
      <c r="C48" s="73"/>
      <c r="D48" s="73"/>
      <c r="E48" s="73"/>
      <c r="F48" s="73"/>
      <c r="G48" s="74"/>
      <c r="H48" s="75"/>
    </row>
    <row r="49" spans="1:8" x14ac:dyDescent="0.15">
      <c r="A49" s="76"/>
      <c r="B49" s="73"/>
      <c r="C49" s="73"/>
      <c r="D49" s="73"/>
      <c r="E49" s="73"/>
      <c r="F49" s="73"/>
      <c r="G49" s="74"/>
      <c r="H49" s="75"/>
    </row>
    <row r="50" spans="1:8" x14ac:dyDescent="0.15">
      <c r="A50" s="76">
        <v>2</v>
      </c>
      <c r="B50" s="73" t="s">
        <v>191</v>
      </c>
      <c r="C50" s="73"/>
      <c r="D50" s="73"/>
      <c r="E50" s="73"/>
      <c r="F50" s="73"/>
      <c r="G50" s="74"/>
      <c r="H50" s="75"/>
    </row>
    <row r="51" spans="1:8" x14ac:dyDescent="0.15">
      <c r="A51" s="76"/>
      <c r="B51" s="73"/>
      <c r="C51" s="73"/>
      <c r="D51" s="73"/>
      <c r="E51" s="73"/>
      <c r="F51" s="73"/>
      <c r="G51" s="74"/>
      <c r="H51" s="75"/>
    </row>
    <row r="52" spans="1:8" x14ac:dyDescent="0.15">
      <c r="A52" s="76">
        <v>3</v>
      </c>
      <c r="B52" s="73" t="s">
        <v>193</v>
      </c>
      <c r="C52" s="73"/>
      <c r="D52" s="73"/>
      <c r="E52" s="73"/>
      <c r="F52" s="73"/>
      <c r="G52" s="74"/>
      <c r="H52" s="75"/>
    </row>
    <row r="53" spans="1:8" x14ac:dyDescent="0.15">
      <c r="A53" s="76"/>
      <c r="B53" s="73" t="s">
        <v>194</v>
      </c>
      <c r="C53" s="73"/>
      <c r="D53" s="73"/>
      <c r="E53" s="73"/>
      <c r="F53" s="73"/>
      <c r="G53" s="74"/>
      <c r="H53" s="75"/>
    </row>
    <row r="54" spans="1:8" x14ac:dyDescent="0.15">
      <c r="A54" s="76"/>
      <c r="B54" s="73" t="s">
        <v>195</v>
      </c>
      <c r="C54" s="73"/>
      <c r="D54" s="73"/>
      <c r="E54" s="73"/>
      <c r="F54" s="73"/>
      <c r="G54" s="74"/>
      <c r="H54" s="75"/>
    </row>
    <row r="55" spans="1:8" x14ac:dyDescent="0.15">
      <c r="A55" s="59"/>
      <c r="B55" s="60"/>
      <c r="C55" s="60"/>
      <c r="D55" s="60"/>
      <c r="E55" s="60"/>
      <c r="F55" s="60"/>
      <c r="G55" s="61"/>
      <c r="H55" s="62"/>
    </row>
  </sheetData>
  <mergeCells count="8">
    <mergeCell ref="A31:C31"/>
    <mergeCell ref="B32:C32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K13" sqref="K13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28515625" style="55" bestFit="1" customWidth="1"/>
    <col min="5" max="5" width="10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1691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9.2799999999999994E-2</v>
      </c>
      <c r="C6" s="73" t="s">
        <v>331</v>
      </c>
      <c r="D6" s="73" t="s">
        <v>1068</v>
      </c>
      <c r="E6" s="73" t="s">
        <v>169</v>
      </c>
      <c r="F6" s="73">
        <v>121</v>
      </c>
      <c r="G6" s="74">
        <v>1216.8900000000001</v>
      </c>
      <c r="H6" s="75">
        <v>11.910000000000002</v>
      </c>
    </row>
    <row r="7" spans="1:8" x14ac:dyDescent="0.15">
      <c r="A7" s="76"/>
      <c r="B7" s="77">
        <v>9.6199999999999994E-2</v>
      </c>
      <c r="C7" s="73" t="s">
        <v>174</v>
      </c>
      <c r="D7" s="73" t="s">
        <v>1410</v>
      </c>
      <c r="E7" s="73" t="s">
        <v>169</v>
      </c>
      <c r="F7" s="73">
        <v>90</v>
      </c>
      <c r="G7" s="74">
        <v>904.28</v>
      </c>
      <c r="H7" s="75">
        <v>8.8500000000000014</v>
      </c>
    </row>
    <row r="8" spans="1:8" x14ac:dyDescent="0.15">
      <c r="A8" s="76"/>
      <c r="B8" s="81" t="s">
        <v>335</v>
      </c>
      <c r="C8" s="73" t="s">
        <v>48</v>
      </c>
      <c r="D8" s="73" t="s">
        <v>1692</v>
      </c>
      <c r="E8" s="73" t="s">
        <v>169</v>
      </c>
      <c r="F8" s="73">
        <v>55</v>
      </c>
      <c r="G8" s="74">
        <v>857.6</v>
      </c>
      <c r="H8" s="75">
        <v>8.39</v>
      </c>
    </row>
    <row r="9" spans="1:8" x14ac:dyDescent="0.15">
      <c r="A9" s="76"/>
      <c r="B9" s="77">
        <v>9.1999999999999998E-2</v>
      </c>
      <c r="C9" s="73" t="s">
        <v>1020</v>
      </c>
      <c r="D9" s="73" t="s">
        <v>1659</v>
      </c>
      <c r="E9" s="73" t="s">
        <v>666</v>
      </c>
      <c r="F9" s="73">
        <v>80</v>
      </c>
      <c r="G9" s="74">
        <v>804.71</v>
      </c>
      <c r="H9" s="75">
        <v>7.8800000000000008</v>
      </c>
    </row>
    <row r="10" spans="1:8" x14ac:dyDescent="0.15">
      <c r="A10" s="76"/>
      <c r="B10" s="81" t="s">
        <v>335</v>
      </c>
      <c r="C10" s="73" t="s">
        <v>1258</v>
      </c>
      <c r="D10" s="73" t="s">
        <v>1650</v>
      </c>
      <c r="E10" s="73" t="s">
        <v>976</v>
      </c>
      <c r="F10" s="73">
        <v>50</v>
      </c>
      <c r="G10" s="74">
        <v>683.54</v>
      </c>
      <c r="H10" s="75">
        <v>6.69</v>
      </c>
    </row>
    <row r="11" spans="1:8" x14ac:dyDescent="0.15">
      <c r="A11" s="76"/>
      <c r="B11" s="77">
        <v>0.11600000000000001</v>
      </c>
      <c r="C11" s="73" t="s">
        <v>1178</v>
      </c>
      <c r="D11" s="73" t="s">
        <v>1515</v>
      </c>
      <c r="E11" s="73" t="s">
        <v>976</v>
      </c>
      <c r="F11" s="73">
        <v>40000</v>
      </c>
      <c r="G11" s="74">
        <v>403.51</v>
      </c>
      <c r="H11" s="75">
        <v>3.95</v>
      </c>
    </row>
    <row r="12" spans="1:8" x14ac:dyDescent="0.15">
      <c r="A12" s="76"/>
      <c r="B12" s="77">
        <v>0.10050000000000001</v>
      </c>
      <c r="C12" s="73" t="s">
        <v>304</v>
      </c>
      <c r="D12" s="73" t="s">
        <v>1072</v>
      </c>
      <c r="E12" s="73" t="s">
        <v>169</v>
      </c>
      <c r="F12" s="73">
        <v>40</v>
      </c>
      <c r="G12" s="74">
        <v>402.25</v>
      </c>
      <c r="H12" s="75">
        <v>3.9400000000000004</v>
      </c>
    </row>
    <row r="13" spans="1:8" x14ac:dyDescent="0.15">
      <c r="A13" s="76"/>
      <c r="B13" s="81" t="s">
        <v>335</v>
      </c>
      <c r="C13" s="73" t="s">
        <v>152</v>
      </c>
      <c r="D13" s="73" t="s">
        <v>1682</v>
      </c>
      <c r="E13" s="73" t="s">
        <v>303</v>
      </c>
      <c r="F13" s="73">
        <v>16</v>
      </c>
      <c r="G13" s="74">
        <v>156.59</v>
      </c>
      <c r="H13" s="75">
        <v>1.53</v>
      </c>
    </row>
    <row r="14" spans="1:8" x14ac:dyDescent="0.15">
      <c r="A14" s="76"/>
      <c r="B14" s="77">
        <v>9.7500000000000003E-2</v>
      </c>
      <c r="C14" s="73" t="s">
        <v>48</v>
      </c>
      <c r="D14" s="73" t="s">
        <v>986</v>
      </c>
      <c r="E14" s="73" t="s">
        <v>169</v>
      </c>
      <c r="F14" s="73">
        <v>3</v>
      </c>
      <c r="G14" s="74">
        <v>30.07</v>
      </c>
      <c r="H14" s="75">
        <v>0.29000000000000004</v>
      </c>
    </row>
    <row r="15" spans="1:8" x14ac:dyDescent="0.15">
      <c r="A15" s="76"/>
      <c r="B15" s="77">
        <v>9.01E-2</v>
      </c>
      <c r="C15" s="73" t="s">
        <v>1558</v>
      </c>
      <c r="D15" s="73" t="s">
        <v>1685</v>
      </c>
      <c r="E15" s="73" t="s">
        <v>160</v>
      </c>
      <c r="F15" s="73">
        <v>2</v>
      </c>
      <c r="G15" s="74">
        <v>20.059999999999999</v>
      </c>
      <c r="H15" s="75">
        <v>0.2</v>
      </c>
    </row>
    <row r="16" spans="1:8" ht="9.75" thickBot="1" x14ac:dyDescent="0.2">
      <c r="A16" s="76"/>
      <c r="B16" s="73"/>
      <c r="C16" s="73"/>
      <c r="D16" s="73"/>
      <c r="E16" s="78" t="s">
        <v>154</v>
      </c>
      <c r="F16" s="73"/>
      <c r="G16" s="79">
        <v>5479.5</v>
      </c>
      <c r="H16" s="80">
        <v>53.63</v>
      </c>
    </row>
    <row r="17" spans="1:8" ht="9.75" thickTop="1" x14ac:dyDescent="0.15">
      <c r="A17" s="76"/>
      <c r="B17" s="124" t="s">
        <v>176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77">
        <v>0.1085</v>
      </c>
      <c r="C18" s="73" t="s">
        <v>1468</v>
      </c>
      <c r="D18" s="73" t="s">
        <v>1469</v>
      </c>
      <c r="E18" s="73" t="s">
        <v>1143</v>
      </c>
      <c r="F18" s="73">
        <v>40</v>
      </c>
      <c r="G18" s="74">
        <v>401.16</v>
      </c>
      <c r="H18" s="75">
        <v>3.93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401.16</v>
      </c>
      <c r="H19" s="80">
        <v>3.93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ht="15" x14ac:dyDescent="0.25">
      <c r="A21" s="121" t="s">
        <v>667</v>
      </c>
      <c r="B21" s="122"/>
      <c r="C21" s="122"/>
      <c r="D21" s="73"/>
      <c r="E21" s="73"/>
      <c r="F21" s="73"/>
      <c r="G21" s="74"/>
      <c r="H21" s="75"/>
    </row>
    <row r="22" spans="1:8" ht="15" x14ac:dyDescent="0.25">
      <c r="A22" s="76"/>
      <c r="B22" s="123" t="s">
        <v>668</v>
      </c>
      <c r="C22" s="122"/>
      <c r="D22" s="73"/>
      <c r="E22" s="73"/>
      <c r="F22" s="73"/>
      <c r="G22" s="74"/>
      <c r="H22" s="75"/>
    </row>
    <row r="23" spans="1:8" x14ac:dyDescent="0.15">
      <c r="A23" s="76"/>
      <c r="B23" s="81" t="s">
        <v>669</v>
      </c>
      <c r="C23" s="73" t="s">
        <v>1176</v>
      </c>
      <c r="D23" s="73" t="s">
        <v>1540</v>
      </c>
      <c r="E23" s="73" t="s">
        <v>671</v>
      </c>
      <c r="F23" s="73">
        <v>370</v>
      </c>
      <c r="G23" s="74">
        <v>1810.45</v>
      </c>
      <c r="H23" s="75">
        <v>17.72</v>
      </c>
    </row>
    <row r="24" spans="1:8" x14ac:dyDescent="0.15">
      <c r="A24" s="76"/>
      <c r="B24" s="81" t="s">
        <v>1011</v>
      </c>
      <c r="C24" s="73" t="s">
        <v>13</v>
      </c>
      <c r="D24" s="73" t="s">
        <v>1693</v>
      </c>
      <c r="E24" s="73" t="s">
        <v>671</v>
      </c>
      <c r="F24" s="73">
        <v>1200</v>
      </c>
      <c r="G24" s="74">
        <v>1176.1400000000001</v>
      </c>
      <c r="H24" s="75">
        <v>11.510000000000002</v>
      </c>
    </row>
    <row r="25" spans="1:8" x14ac:dyDescent="0.15">
      <c r="A25" s="76"/>
      <c r="B25" s="81" t="s">
        <v>1011</v>
      </c>
      <c r="C25" s="73" t="s">
        <v>333</v>
      </c>
      <c r="D25" s="73" t="s">
        <v>1395</v>
      </c>
      <c r="E25" s="73" t="s">
        <v>674</v>
      </c>
      <c r="F25" s="73">
        <v>340</v>
      </c>
      <c r="G25" s="74">
        <v>333.88</v>
      </c>
      <c r="H25" s="75">
        <v>3.27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3320.47</v>
      </c>
      <c r="H26" s="80">
        <v>32.5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8" t="s">
        <v>1314</v>
      </c>
      <c r="D28" s="73"/>
      <c r="E28" s="73"/>
      <c r="F28" s="73"/>
      <c r="G28" s="74"/>
      <c r="H28" s="75"/>
    </row>
    <row r="29" spans="1:8" x14ac:dyDescent="0.15">
      <c r="A29" s="76"/>
      <c r="B29" s="81" t="s">
        <v>9</v>
      </c>
      <c r="C29" s="102" t="s">
        <v>1641</v>
      </c>
      <c r="D29" s="73"/>
      <c r="E29" s="73" t="s">
        <v>9</v>
      </c>
      <c r="F29" s="73"/>
      <c r="G29" s="74">
        <v>756</v>
      </c>
      <c r="H29" s="75">
        <v>7.4000000000000012</v>
      </c>
    </row>
    <row r="30" spans="1:8" ht="9.75" thickBot="1" x14ac:dyDescent="0.2">
      <c r="A30" s="76"/>
      <c r="B30" s="73"/>
      <c r="C30" s="73"/>
      <c r="D30" s="73"/>
      <c r="E30" s="78" t="s">
        <v>154</v>
      </c>
      <c r="F30" s="73"/>
      <c r="G30" s="79">
        <f>SUM(G29)</f>
        <v>756</v>
      </c>
      <c r="H30" s="80">
        <f>SUM(H29)</f>
        <v>7.4000000000000012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82" t="s">
        <v>187</v>
      </c>
      <c r="B32" s="73"/>
      <c r="C32" s="73"/>
      <c r="D32" s="73"/>
      <c r="E32" s="73"/>
      <c r="F32" s="73"/>
      <c r="G32" s="83">
        <v>259.33999999999997</v>
      </c>
      <c r="H32" s="84">
        <v>2.54</v>
      </c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ht="9.75" thickBot="1" x14ac:dyDescent="0.2">
      <c r="A34" s="76"/>
      <c r="B34" s="73"/>
      <c r="C34" s="73"/>
      <c r="D34" s="73"/>
      <c r="E34" s="78" t="s">
        <v>188</v>
      </c>
      <c r="F34" s="73"/>
      <c r="G34" s="79">
        <v>10216.469999999999</v>
      </c>
      <c r="H34" s="80">
        <v>100</v>
      </c>
    </row>
    <row r="35" spans="1:8" ht="9.75" thickTop="1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85" t="s">
        <v>189</v>
      </c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1</v>
      </c>
      <c r="B37" s="73" t="s">
        <v>1690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2</v>
      </c>
      <c r="B39" s="73" t="s">
        <v>191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/>
      <c r="C40" s="73"/>
      <c r="D40" s="73"/>
      <c r="E40" s="73"/>
      <c r="F40" s="73"/>
      <c r="G40" s="74"/>
      <c r="H40" s="75"/>
    </row>
    <row r="41" spans="1:8" x14ac:dyDescent="0.15">
      <c r="A41" s="76">
        <v>3</v>
      </c>
      <c r="B41" s="73" t="s">
        <v>193</v>
      </c>
      <c r="C41" s="73"/>
      <c r="D41" s="73"/>
      <c r="E41" s="73"/>
      <c r="F41" s="73"/>
      <c r="G41" s="74"/>
      <c r="H41" s="75"/>
    </row>
    <row r="42" spans="1:8" x14ac:dyDescent="0.15">
      <c r="A42" s="76"/>
      <c r="B42" s="73" t="s">
        <v>194</v>
      </c>
      <c r="C42" s="73"/>
      <c r="D42" s="73"/>
      <c r="E42" s="73"/>
      <c r="F42" s="73"/>
      <c r="G42" s="74"/>
      <c r="H42" s="75"/>
    </row>
    <row r="43" spans="1:8" x14ac:dyDescent="0.15">
      <c r="A43" s="76"/>
      <c r="B43" s="73" t="s">
        <v>195</v>
      </c>
      <c r="C43" s="73"/>
      <c r="D43" s="73"/>
      <c r="E43" s="73"/>
      <c r="F43" s="73"/>
      <c r="G43" s="74"/>
      <c r="H43" s="75"/>
    </row>
    <row r="44" spans="1:8" x14ac:dyDescent="0.15">
      <c r="A44" s="59"/>
      <c r="B44" s="60"/>
      <c r="C44" s="60"/>
      <c r="D44" s="60"/>
      <c r="E44" s="60"/>
      <c r="F44" s="60"/>
      <c r="G44" s="61"/>
      <c r="H44" s="62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5" sqref="B5:C5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285156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1689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8.72E-2</v>
      </c>
      <c r="C6" s="73" t="s">
        <v>311</v>
      </c>
      <c r="D6" s="73" t="s">
        <v>1681</v>
      </c>
      <c r="E6" s="73" t="s">
        <v>169</v>
      </c>
      <c r="F6" s="73">
        <v>36</v>
      </c>
      <c r="G6" s="74">
        <v>361.38</v>
      </c>
      <c r="H6" s="75">
        <v>12.65</v>
      </c>
    </row>
    <row r="7" spans="1:8" x14ac:dyDescent="0.15">
      <c r="A7" s="76"/>
      <c r="B7" s="77">
        <v>9.2799999999999994E-2</v>
      </c>
      <c r="C7" s="73" t="s">
        <v>331</v>
      </c>
      <c r="D7" s="73" t="s">
        <v>1068</v>
      </c>
      <c r="E7" s="73" t="s">
        <v>169</v>
      </c>
      <c r="F7" s="73">
        <v>30</v>
      </c>
      <c r="G7" s="74">
        <v>301.70999999999998</v>
      </c>
      <c r="H7" s="75">
        <v>10.56</v>
      </c>
    </row>
    <row r="8" spans="1:8" x14ac:dyDescent="0.15">
      <c r="A8" s="76"/>
      <c r="B8" s="81" t="s">
        <v>335</v>
      </c>
      <c r="C8" s="73" t="s">
        <v>336</v>
      </c>
      <c r="D8" s="73" t="s">
        <v>1683</v>
      </c>
      <c r="E8" s="73" t="s">
        <v>166</v>
      </c>
      <c r="F8" s="73">
        <v>50</v>
      </c>
      <c r="G8" s="74">
        <v>288.47000000000003</v>
      </c>
      <c r="H8" s="75">
        <v>10.100000000000001</v>
      </c>
    </row>
    <row r="9" spans="1:8" x14ac:dyDescent="0.15">
      <c r="A9" s="76"/>
      <c r="B9" s="81" t="s">
        <v>335</v>
      </c>
      <c r="C9" s="73" t="s">
        <v>152</v>
      </c>
      <c r="D9" s="73" t="s">
        <v>1682</v>
      </c>
      <c r="E9" s="73" t="s">
        <v>303</v>
      </c>
      <c r="F9" s="73">
        <v>29</v>
      </c>
      <c r="G9" s="74">
        <v>283.82</v>
      </c>
      <c r="H9" s="75">
        <v>9.94</v>
      </c>
    </row>
    <row r="10" spans="1:8" x14ac:dyDescent="0.15">
      <c r="A10" s="76"/>
      <c r="B10" s="81" t="s">
        <v>335</v>
      </c>
      <c r="C10" s="73" t="s">
        <v>234</v>
      </c>
      <c r="D10" s="73" t="s">
        <v>1684</v>
      </c>
      <c r="E10" s="73" t="s">
        <v>169</v>
      </c>
      <c r="F10" s="73">
        <v>24</v>
      </c>
      <c r="G10" s="74">
        <v>278.41000000000003</v>
      </c>
      <c r="H10" s="75">
        <v>9.75</v>
      </c>
    </row>
    <row r="11" spans="1:8" x14ac:dyDescent="0.15">
      <c r="A11" s="76"/>
      <c r="B11" s="77">
        <v>9.01E-2</v>
      </c>
      <c r="C11" s="73" t="s">
        <v>1558</v>
      </c>
      <c r="D11" s="73" t="s">
        <v>1685</v>
      </c>
      <c r="E11" s="73" t="s">
        <v>160</v>
      </c>
      <c r="F11" s="73">
        <v>24</v>
      </c>
      <c r="G11" s="74">
        <v>240.77</v>
      </c>
      <c r="H11" s="75">
        <v>8.43</v>
      </c>
    </row>
    <row r="12" spans="1:8" x14ac:dyDescent="0.15">
      <c r="A12" s="76"/>
      <c r="B12" s="77">
        <v>9.8430000000000004E-2</v>
      </c>
      <c r="C12" s="73" t="s">
        <v>1073</v>
      </c>
      <c r="D12" s="73" t="s">
        <v>1665</v>
      </c>
      <c r="E12" s="73" t="s">
        <v>989</v>
      </c>
      <c r="F12" s="73">
        <v>238</v>
      </c>
      <c r="G12" s="74">
        <v>240.47</v>
      </c>
      <c r="H12" s="75">
        <v>8.4200000000000017</v>
      </c>
    </row>
    <row r="13" spans="1:8" x14ac:dyDescent="0.15">
      <c r="A13" s="76"/>
      <c r="B13" s="77">
        <v>9.8430000000000004E-2</v>
      </c>
      <c r="C13" s="73" t="s">
        <v>1073</v>
      </c>
      <c r="D13" s="73" t="s">
        <v>1671</v>
      </c>
      <c r="E13" s="73" t="s">
        <v>989</v>
      </c>
      <c r="F13" s="73">
        <v>90</v>
      </c>
      <c r="G13" s="74">
        <v>90.66</v>
      </c>
      <c r="H13" s="75">
        <v>3.17</v>
      </c>
    </row>
    <row r="14" spans="1:8" ht="9.75" thickBot="1" x14ac:dyDescent="0.2">
      <c r="A14" s="76"/>
      <c r="B14" s="73"/>
      <c r="C14" s="73"/>
      <c r="D14" s="73"/>
      <c r="E14" s="78" t="s">
        <v>154</v>
      </c>
      <c r="F14" s="73"/>
      <c r="G14" s="79">
        <v>2085.69</v>
      </c>
      <c r="H14" s="80">
        <v>73.02</v>
      </c>
    </row>
    <row r="15" spans="1:8" ht="15.75" thickTop="1" x14ac:dyDescent="0.25">
      <c r="A15" s="76"/>
      <c r="B15" s="123" t="s">
        <v>179</v>
      </c>
      <c r="C15" s="122"/>
      <c r="D15" s="73"/>
      <c r="E15" s="73"/>
      <c r="F15" s="73"/>
      <c r="G15" s="74"/>
      <c r="H15" s="75"/>
    </row>
    <row r="16" spans="1:8" ht="15" x14ac:dyDescent="0.25">
      <c r="A16" s="76"/>
      <c r="B16" s="124" t="s">
        <v>8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77">
        <v>8.7499999999999994E-2</v>
      </c>
      <c r="C17" s="73" t="s">
        <v>1240</v>
      </c>
      <c r="D17" s="73" t="s">
        <v>1242</v>
      </c>
      <c r="E17" s="73" t="s">
        <v>182</v>
      </c>
      <c r="F17" s="73">
        <v>390000</v>
      </c>
      <c r="G17" s="74">
        <v>390.39</v>
      </c>
      <c r="H17" s="75">
        <v>13.670000000000002</v>
      </c>
    </row>
    <row r="18" spans="1:8" ht="9.75" thickBot="1" x14ac:dyDescent="0.2">
      <c r="A18" s="76"/>
      <c r="B18" s="73"/>
      <c r="C18" s="73"/>
      <c r="D18" s="73"/>
      <c r="E18" s="78" t="s">
        <v>154</v>
      </c>
      <c r="F18" s="73"/>
      <c r="G18" s="79">
        <v>390.39</v>
      </c>
      <c r="H18" s="80">
        <v>13.67</v>
      </c>
    </row>
    <row r="19" spans="1:8" ht="9.75" thickTop="1" x14ac:dyDescent="0.15">
      <c r="A19" s="76"/>
      <c r="B19" s="73"/>
      <c r="C19" s="73"/>
      <c r="D19" s="73"/>
      <c r="E19" s="73"/>
      <c r="F19" s="73"/>
      <c r="G19" s="74"/>
      <c r="H19" s="75"/>
    </row>
    <row r="20" spans="1:8" ht="15" x14ac:dyDescent="0.25">
      <c r="A20" s="121" t="s">
        <v>667</v>
      </c>
      <c r="B20" s="122"/>
      <c r="C20" s="122"/>
      <c r="D20" s="73"/>
      <c r="E20" s="73"/>
      <c r="F20" s="73"/>
      <c r="G20" s="74"/>
      <c r="H20" s="75"/>
    </row>
    <row r="21" spans="1:8" ht="15" x14ac:dyDescent="0.25">
      <c r="A21" s="76"/>
      <c r="B21" s="123" t="s">
        <v>668</v>
      </c>
      <c r="C21" s="122"/>
      <c r="D21" s="73"/>
      <c r="E21" s="73"/>
      <c r="F21" s="73"/>
      <c r="G21" s="74"/>
      <c r="H21" s="75"/>
    </row>
    <row r="22" spans="1:8" x14ac:dyDescent="0.15">
      <c r="A22" s="76"/>
      <c r="B22" s="81" t="s">
        <v>1011</v>
      </c>
      <c r="C22" s="73" t="s">
        <v>333</v>
      </c>
      <c r="D22" s="73" t="s">
        <v>1395</v>
      </c>
      <c r="E22" s="73" t="s">
        <v>674</v>
      </c>
      <c r="F22" s="73">
        <v>185</v>
      </c>
      <c r="G22" s="74">
        <v>181.67000000000002</v>
      </c>
      <c r="H22" s="75">
        <v>6.36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181.67</v>
      </c>
      <c r="H23" s="80">
        <v>6.36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2" t="s">
        <v>187</v>
      </c>
      <c r="B26" s="73"/>
      <c r="C26" s="73"/>
      <c r="D26" s="73"/>
      <c r="E26" s="73"/>
      <c r="F26" s="73"/>
      <c r="G26" s="83">
        <v>198.04</v>
      </c>
      <c r="H26" s="84">
        <v>6.95</v>
      </c>
    </row>
    <row r="27" spans="1:8" x14ac:dyDescent="0.15">
      <c r="A27" s="76"/>
      <c r="B27" s="73"/>
      <c r="C27" s="73"/>
      <c r="D27" s="73"/>
      <c r="E27" s="73"/>
      <c r="F27" s="73"/>
      <c r="G27" s="74"/>
      <c r="H27" s="75"/>
    </row>
    <row r="28" spans="1:8" ht="9.75" thickBot="1" x14ac:dyDescent="0.2">
      <c r="A28" s="76"/>
      <c r="B28" s="73"/>
      <c r="C28" s="73"/>
      <c r="D28" s="73"/>
      <c r="E28" s="78" t="s">
        <v>188</v>
      </c>
      <c r="F28" s="73"/>
      <c r="G28" s="79">
        <v>2855.79</v>
      </c>
      <c r="H28" s="80">
        <v>100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5" t="s">
        <v>189</v>
      </c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1</v>
      </c>
      <c r="B31" s="73" t="s">
        <v>1690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2</v>
      </c>
      <c r="B33" s="73" t="s">
        <v>191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3</v>
      </c>
      <c r="B35" s="73" t="s">
        <v>193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 t="s">
        <v>194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 t="s">
        <v>195</v>
      </c>
      <c r="C37" s="73"/>
      <c r="D37" s="73"/>
      <c r="E37" s="73"/>
      <c r="F37" s="73"/>
      <c r="G37" s="74"/>
      <c r="H37" s="75"/>
    </row>
    <row r="38" spans="1:8" x14ac:dyDescent="0.15">
      <c r="A38" s="59"/>
      <c r="B38" s="60"/>
      <c r="C38" s="60"/>
      <c r="D38" s="60"/>
      <c r="E38" s="60"/>
      <c r="F38" s="60"/>
      <c r="G38" s="61"/>
      <c r="H38" s="62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19" sqref="J19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28515625" style="55" bestFit="1" customWidth="1"/>
    <col min="5" max="5" width="10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1680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8.72E-2</v>
      </c>
      <c r="C6" s="73" t="s">
        <v>311</v>
      </c>
      <c r="D6" s="73" t="s">
        <v>1681</v>
      </c>
      <c r="E6" s="73" t="s">
        <v>169</v>
      </c>
      <c r="F6" s="73">
        <v>314</v>
      </c>
      <c r="G6" s="74">
        <v>3152.02</v>
      </c>
      <c r="H6" s="75">
        <v>11.180000000000001</v>
      </c>
    </row>
    <row r="7" spans="1:8" x14ac:dyDescent="0.15">
      <c r="A7" s="76"/>
      <c r="B7" s="77">
        <v>9.2799999999999994E-2</v>
      </c>
      <c r="C7" s="73" t="s">
        <v>331</v>
      </c>
      <c r="D7" s="73" t="s">
        <v>1068</v>
      </c>
      <c r="E7" s="73" t="s">
        <v>169</v>
      </c>
      <c r="F7" s="73">
        <v>310</v>
      </c>
      <c r="G7" s="74">
        <v>3117.65</v>
      </c>
      <c r="H7" s="75">
        <v>11.06</v>
      </c>
    </row>
    <row r="8" spans="1:8" x14ac:dyDescent="0.15">
      <c r="A8" s="76"/>
      <c r="B8" s="81" t="s">
        <v>335</v>
      </c>
      <c r="C8" s="73" t="s">
        <v>152</v>
      </c>
      <c r="D8" s="73" t="s">
        <v>1682</v>
      </c>
      <c r="E8" s="73" t="s">
        <v>303</v>
      </c>
      <c r="F8" s="73">
        <v>296</v>
      </c>
      <c r="G8" s="74">
        <v>2896.9500000000003</v>
      </c>
      <c r="H8" s="75">
        <v>10.280000000000001</v>
      </c>
    </row>
    <row r="9" spans="1:8" x14ac:dyDescent="0.15">
      <c r="A9" s="76"/>
      <c r="B9" s="81" t="s">
        <v>335</v>
      </c>
      <c r="C9" s="73" t="s">
        <v>336</v>
      </c>
      <c r="D9" s="73" t="s">
        <v>1683</v>
      </c>
      <c r="E9" s="73" t="s">
        <v>166</v>
      </c>
      <c r="F9" s="73">
        <v>500</v>
      </c>
      <c r="G9" s="74">
        <v>2884.73</v>
      </c>
      <c r="H9" s="75">
        <v>10.23</v>
      </c>
    </row>
    <row r="10" spans="1:8" x14ac:dyDescent="0.15">
      <c r="A10" s="76"/>
      <c r="B10" s="81" t="s">
        <v>335</v>
      </c>
      <c r="C10" s="73" t="s">
        <v>234</v>
      </c>
      <c r="D10" s="73" t="s">
        <v>1684</v>
      </c>
      <c r="E10" s="73" t="s">
        <v>169</v>
      </c>
      <c r="F10" s="73">
        <v>240</v>
      </c>
      <c r="G10" s="74">
        <v>2784.14</v>
      </c>
      <c r="H10" s="75">
        <v>9.879999999999999</v>
      </c>
    </row>
    <row r="11" spans="1:8" x14ac:dyDescent="0.15">
      <c r="A11" s="76"/>
      <c r="B11" s="77">
        <v>9.01E-2</v>
      </c>
      <c r="C11" s="73" t="s">
        <v>1558</v>
      </c>
      <c r="D11" s="73" t="s">
        <v>1685</v>
      </c>
      <c r="E11" s="73" t="s">
        <v>160</v>
      </c>
      <c r="F11" s="73">
        <v>249</v>
      </c>
      <c r="G11" s="74">
        <v>2498.0100000000002</v>
      </c>
      <c r="H11" s="75">
        <v>8.86</v>
      </c>
    </row>
    <row r="12" spans="1:8" ht="9.75" thickBot="1" x14ac:dyDescent="0.2">
      <c r="A12" s="76"/>
      <c r="B12" s="73"/>
      <c r="C12" s="73"/>
      <c r="D12" s="73"/>
      <c r="E12" s="78" t="s">
        <v>154</v>
      </c>
      <c r="F12" s="73"/>
      <c r="G12" s="79">
        <v>17333.5</v>
      </c>
      <c r="H12" s="80">
        <v>61.49</v>
      </c>
    </row>
    <row r="13" spans="1:8" ht="9.75" thickTop="1" x14ac:dyDescent="0.15">
      <c r="A13" s="76"/>
      <c r="B13" s="73"/>
      <c r="C13" s="73"/>
      <c r="D13" s="73"/>
      <c r="E13" s="73"/>
      <c r="F13" s="73"/>
      <c r="G13" s="74"/>
      <c r="H13" s="75"/>
    </row>
    <row r="14" spans="1:8" ht="15" x14ac:dyDescent="0.25">
      <c r="A14" s="121" t="s">
        <v>667</v>
      </c>
      <c r="B14" s="122"/>
      <c r="C14" s="122"/>
      <c r="D14" s="73"/>
      <c r="E14" s="73"/>
      <c r="F14" s="73"/>
      <c r="G14" s="74"/>
      <c r="H14" s="75"/>
    </row>
    <row r="15" spans="1:8" ht="15" x14ac:dyDescent="0.25">
      <c r="A15" s="76"/>
      <c r="B15" s="123" t="s">
        <v>668</v>
      </c>
      <c r="C15" s="122"/>
      <c r="D15" s="73"/>
      <c r="E15" s="73"/>
      <c r="F15" s="73"/>
      <c r="G15" s="74"/>
      <c r="H15" s="75"/>
    </row>
    <row r="16" spans="1:8" x14ac:dyDescent="0.15">
      <c r="A16" s="76"/>
      <c r="B16" s="81" t="s">
        <v>1011</v>
      </c>
      <c r="C16" s="73" t="s">
        <v>199</v>
      </c>
      <c r="D16" s="73" t="s">
        <v>1686</v>
      </c>
      <c r="E16" s="73" t="s">
        <v>674</v>
      </c>
      <c r="F16" s="73">
        <v>3300</v>
      </c>
      <c r="G16" s="74">
        <v>3237.69</v>
      </c>
      <c r="H16" s="75">
        <v>11.48</v>
      </c>
    </row>
    <row r="17" spans="1:8" x14ac:dyDescent="0.15">
      <c r="A17" s="76"/>
      <c r="B17" s="81" t="s">
        <v>1011</v>
      </c>
      <c r="C17" s="73" t="s">
        <v>982</v>
      </c>
      <c r="D17" s="73" t="s">
        <v>1687</v>
      </c>
      <c r="E17" s="73" t="s">
        <v>674</v>
      </c>
      <c r="F17" s="73">
        <v>2500</v>
      </c>
      <c r="G17" s="74">
        <v>2452.37</v>
      </c>
      <c r="H17" s="75">
        <v>8.7000000000000011</v>
      </c>
    </row>
    <row r="18" spans="1:8" x14ac:dyDescent="0.15">
      <c r="A18" s="76"/>
      <c r="B18" s="81" t="s">
        <v>1011</v>
      </c>
      <c r="C18" s="73" t="s">
        <v>1389</v>
      </c>
      <c r="D18" s="73" t="s">
        <v>1390</v>
      </c>
      <c r="E18" s="73" t="s">
        <v>674</v>
      </c>
      <c r="F18" s="73">
        <v>1000</v>
      </c>
      <c r="G18" s="74">
        <v>982.27</v>
      </c>
      <c r="H18" s="75">
        <v>3.4800000000000004</v>
      </c>
    </row>
    <row r="19" spans="1:8" x14ac:dyDescent="0.15">
      <c r="A19" s="76"/>
      <c r="B19" s="81" t="s">
        <v>1011</v>
      </c>
      <c r="C19" s="73" t="s">
        <v>333</v>
      </c>
      <c r="D19" s="73" t="s">
        <v>1395</v>
      </c>
      <c r="E19" s="73" t="s">
        <v>674</v>
      </c>
      <c r="F19" s="73">
        <v>895</v>
      </c>
      <c r="G19" s="74">
        <v>878.89</v>
      </c>
      <c r="H19" s="75">
        <v>3.12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7551.22</v>
      </c>
      <c r="H20" s="80">
        <v>26.78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76"/>
      <c r="B22" s="81" t="s">
        <v>9</v>
      </c>
      <c r="C22" s="78" t="s">
        <v>1314</v>
      </c>
      <c r="D22" s="73"/>
      <c r="E22" s="73" t="s">
        <v>9</v>
      </c>
      <c r="F22" s="73"/>
      <c r="G22" s="74"/>
      <c r="H22" s="75"/>
    </row>
    <row r="23" spans="1:8" x14ac:dyDescent="0.15">
      <c r="A23" s="76"/>
      <c r="B23" s="81"/>
      <c r="C23" s="102" t="s">
        <v>1641</v>
      </c>
      <c r="D23" s="73"/>
      <c r="E23" s="73"/>
      <c r="F23" s="73"/>
      <c r="G23" s="74">
        <v>2344.2800000000002</v>
      </c>
      <c r="H23" s="75">
        <v>8.32</v>
      </c>
    </row>
    <row r="24" spans="1:8" ht="9.75" thickBot="1" x14ac:dyDescent="0.2">
      <c r="A24" s="76"/>
      <c r="B24" s="81"/>
      <c r="C24" s="102"/>
      <c r="D24" s="73"/>
      <c r="E24" s="73"/>
      <c r="F24" s="73"/>
      <c r="G24" s="79">
        <f>SUM(G23)</f>
        <v>2344.2800000000002</v>
      </c>
      <c r="H24" s="80">
        <f>SUM(H23)</f>
        <v>8.32</v>
      </c>
    </row>
    <row r="25" spans="1:8" ht="9.75" thickTop="1" x14ac:dyDescent="0.15">
      <c r="A25" s="76"/>
      <c r="B25" s="81"/>
      <c r="C25" s="73"/>
      <c r="D25" s="73"/>
      <c r="E25" s="73"/>
      <c r="F25" s="73"/>
      <c r="G25" s="74"/>
      <c r="H25" s="75"/>
    </row>
    <row r="26" spans="1:8" x14ac:dyDescent="0.15">
      <c r="A26" s="76"/>
      <c r="B26" s="81" t="s">
        <v>9</v>
      </c>
      <c r="C26" s="73" t="s">
        <v>186</v>
      </c>
      <c r="D26" s="73"/>
      <c r="E26" s="73" t="s">
        <v>9</v>
      </c>
      <c r="F26" s="73"/>
      <c r="G26" s="74">
        <v>152</v>
      </c>
      <c r="H26" s="75">
        <v>0.54</v>
      </c>
    </row>
    <row r="27" spans="1:8" ht="9.75" thickBot="1" x14ac:dyDescent="0.2">
      <c r="A27" s="76"/>
      <c r="B27" s="81"/>
      <c r="C27" s="73"/>
      <c r="D27" s="73"/>
      <c r="E27" s="73"/>
      <c r="F27" s="73"/>
      <c r="G27" s="79">
        <f>SUM(G26)</f>
        <v>152</v>
      </c>
      <c r="H27" s="80">
        <f>SUM(H26)</f>
        <v>0.54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2" t="s">
        <v>187</v>
      </c>
      <c r="B29" s="73"/>
      <c r="C29" s="73"/>
      <c r="D29" s="73"/>
      <c r="E29" s="73"/>
      <c r="F29" s="73"/>
      <c r="G29" s="83">
        <v>809.65</v>
      </c>
      <c r="H29" s="84">
        <v>2.87</v>
      </c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ht="9.75" thickBot="1" x14ac:dyDescent="0.2">
      <c r="A31" s="76"/>
      <c r="B31" s="73"/>
      <c r="C31" s="73"/>
      <c r="D31" s="73"/>
      <c r="E31" s="78" t="s">
        <v>188</v>
      </c>
      <c r="F31" s="73"/>
      <c r="G31" s="79">
        <v>28190.65</v>
      </c>
      <c r="H31" s="80">
        <v>100</v>
      </c>
    </row>
    <row r="32" spans="1:8" ht="9.75" thickTop="1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85" t="s">
        <v>189</v>
      </c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1</v>
      </c>
      <c r="B34" s="73" t="s">
        <v>1688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2</v>
      </c>
      <c r="B36" s="73" t="s">
        <v>191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3</v>
      </c>
      <c r="B38" s="73" t="s">
        <v>193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 t="s">
        <v>194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 t="s">
        <v>195</v>
      </c>
      <c r="C40" s="73"/>
      <c r="D40" s="73"/>
      <c r="E40" s="73"/>
      <c r="F40" s="73"/>
      <c r="G40" s="74"/>
      <c r="H40" s="75"/>
    </row>
    <row r="41" spans="1:8" x14ac:dyDescent="0.15">
      <c r="A41" s="59"/>
      <c r="B41" s="60"/>
      <c r="C41" s="60"/>
      <c r="D41" s="60"/>
      <c r="E41" s="60"/>
      <c r="F41" s="60"/>
      <c r="G41" s="61"/>
      <c r="H41" s="62"/>
    </row>
  </sheetData>
  <mergeCells count="6">
    <mergeCell ref="A2:C2"/>
    <mergeCell ref="A3:C3"/>
    <mergeCell ref="B4:C4"/>
    <mergeCell ref="B5:C5"/>
    <mergeCell ref="A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85546875" style="55" bestFit="1" customWidth="1"/>
    <col min="5" max="5" width="10.425781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1676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1350</v>
      </c>
      <c r="D6" s="73" t="s">
        <v>1677</v>
      </c>
      <c r="E6" s="73" t="s">
        <v>795</v>
      </c>
      <c r="F6" s="73">
        <v>30</v>
      </c>
      <c r="G6" s="74">
        <v>343.76</v>
      </c>
      <c r="H6" s="75">
        <v>13.88</v>
      </c>
    </row>
    <row r="7" spans="1:8" x14ac:dyDescent="0.15">
      <c r="A7" s="76"/>
      <c r="B7" s="81" t="s">
        <v>335</v>
      </c>
      <c r="C7" s="73" t="s">
        <v>1156</v>
      </c>
      <c r="D7" s="73" t="s">
        <v>1678</v>
      </c>
      <c r="E7" s="73" t="s">
        <v>795</v>
      </c>
      <c r="F7" s="73">
        <v>30</v>
      </c>
      <c r="G7" s="74">
        <v>342.52</v>
      </c>
      <c r="H7" s="75">
        <v>13.83</v>
      </c>
    </row>
    <row r="8" spans="1:8" x14ac:dyDescent="0.15">
      <c r="A8" s="76"/>
      <c r="B8" s="77">
        <v>0.10199999999999999</v>
      </c>
      <c r="C8" s="73" t="s">
        <v>1438</v>
      </c>
      <c r="D8" s="73" t="s">
        <v>1439</v>
      </c>
      <c r="E8" s="73" t="s">
        <v>1215</v>
      </c>
      <c r="F8" s="73">
        <v>25</v>
      </c>
      <c r="G8" s="74">
        <v>251.09</v>
      </c>
      <c r="H8" s="75">
        <v>10.14</v>
      </c>
    </row>
    <row r="9" spans="1:8" x14ac:dyDescent="0.15">
      <c r="A9" s="76"/>
      <c r="B9" s="77">
        <v>7.8299999999999995E-2</v>
      </c>
      <c r="C9" s="73" t="s">
        <v>992</v>
      </c>
      <c r="D9" s="73" t="s">
        <v>993</v>
      </c>
      <c r="E9" s="73" t="s">
        <v>169</v>
      </c>
      <c r="F9" s="73">
        <v>25</v>
      </c>
      <c r="G9" s="74">
        <v>250.43</v>
      </c>
      <c r="H9" s="75">
        <v>10.110000000000001</v>
      </c>
    </row>
    <row r="10" spans="1:8" ht="9.75" thickBot="1" x14ac:dyDescent="0.2">
      <c r="A10" s="76"/>
      <c r="B10" s="73"/>
      <c r="C10" s="73"/>
      <c r="D10" s="73"/>
      <c r="E10" s="78" t="s">
        <v>154</v>
      </c>
      <c r="F10" s="73"/>
      <c r="G10" s="79">
        <v>1187.8</v>
      </c>
      <c r="H10" s="80">
        <v>47.96</v>
      </c>
    </row>
    <row r="11" spans="1:8" ht="15.75" thickTop="1" x14ac:dyDescent="0.25">
      <c r="A11" s="76"/>
      <c r="B11" s="123" t="s">
        <v>179</v>
      </c>
      <c r="C11" s="122"/>
      <c r="D11" s="73"/>
      <c r="E11" s="73"/>
      <c r="F11" s="73"/>
      <c r="G11" s="74"/>
      <c r="H11" s="75"/>
    </row>
    <row r="12" spans="1:8" ht="15" x14ac:dyDescent="0.25">
      <c r="A12" s="76"/>
      <c r="B12" s="124" t="s">
        <v>8</v>
      </c>
      <c r="C12" s="122"/>
      <c r="D12" s="73"/>
      <c r="E12" s="73"/>
      <c r="F12" s="73"/>
      <c r="G12" s="74"/>
      <c r="H12" s="75"/>
    </row>
    <row r="13" spans="1:8" x14ac:dyDescent="0.15">
      <c r="A13" s="76"/>
      <c r="B13" s="77">
        <v>5.8999999999999997E-2</v>
      </c>
      <c r="C13" s="73" t="s">
        <v>1366</v>
      </c>
      <c r="D13" s="73" t="s">
        <v>1368</v>
      </c>
      <c r="E13" s="73" t="s">
        <v>182</v>
      </c>
      <c r="F13" s="73">
        <v>250000</v>
      </c>
      <c r="G13" s="74">
        <v>249.56</v>
      </c>
      <c r="H13" s="75">
        <v>10.08</v>
      </c>
    </row>
    <row r="14" spans="1:8" x14ac:dyDescent="0.15">
      <c r="A14" s="76"/>
      <c r="B14" s="77">
        <v>8.7499999999999994E-2</v>
      </c>
      <c r="C14" s="73" t="s">
        <v>1240</v>
      </c>
      <c r="D14" s="73" t="s">
        <v>1242</v>
      </c>
      <c r="E14" s="73" t="s">
        <v>182</v>
      </c>
      <c r="F14" s="73">
        <v>140000</v>
      </c>
      <c r="G14" s="74">
        <v>140.14000000000001</v>
      </c>
      <c r="H14" s="75">
        <v>5.66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389.7</v>
      </c>
      <c r="H15" s="80">
        <v>15.74</v>
      </c>
    </row>
    <row r="16" spans="1:8" ht="9.75" thickTop="1" x14ac:dyDescent="0.15">
      <c r="A16" s="76"/>
      <c r="B16" s="73"/>
      <c r="C16" s="73"/>
      <c r="D16" s="73"/>
      <c r="E16" s="73"/>
      <c r="F16" s="73"/>
      <c r="G16" s="74"/>
      <c r="H16" s="75"/>
    </row>
    <row r="17" spans="1:8" x14ac:dyDescent="0.15">
      <c r="A17" s="121" t="s">
        <v>667</v>
      </c>
      <c r="B17" s="125"/>
      <c r="C17" s="125"/>
      <c r="D17" s="73"/>
      <c r="E17" s="73"/>
      <c r="F17" s="73"/>
      <c r="G17" s="74"/>
      <c r="H17" s="75"/>
    </row>
    <row r="18" spans="1:8" ht="15" x14ac:dyDescent="0.25">
      <c r="A18" s="76"/>
      <c r="B18" s="123" t="s">
        <v>668</v>
      </c>
      <c r="C18" s="122"/>
      <c r="D18" s="73"/>
      <c r="E18" s="73"/>
      <c r="F18" s="73"/>
      <c r="G18" s="74"/>
      <c r="H18" s="75"/>
    </row>
    <row r="19" spans="1:8" x14ac:dyDescent="0.15">
      <c r="A19" s="76"/>
      <c r="B19" s="81" t="s">
        <v>1011</v>
      </c>
      <c r="C19" s="73" t="s">
        <v>80</v>
      </c>
      <c r="D19" s="73" t="s">
        <v>1377</v>
      </c>
      <c r="E19" s="73" t="s">
        <v>674</v>
      </c>
      <c r="F19" s="73">
        <v>275</v>
      </c>
      <c r="G19" s="74">
        <v>270.45</v>
      </c>
      <c r="H19" s="75">
        <v>10.92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270.45</v>
      </c>
      <c r="H20" s="80">
        <v>10.92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76"/>
      <c r="B22" s="73"/>
      <c r="C22" s="78" t="s">
        <v>1314</v>
      </c>
      <c r="D22" s="73"/>
      <c r="E22" s="73"/>
      <c r="F22" s="73"/>
      <c r="G22" s="74"/>
      <c r="H22" s="75"/>
    </row>
    <row r="23" spans="1:8" x14ac:dyDescent="0.15">
      <c r="A23" s="76"/>
      <c r="B23" s="73"/>
      <c r="C23" s="102" t="s">
        <v>1641</v>
      </c>
      <c r="D23" s="73"/>
      <c r="E23" s="73"/>
      <c r="F23" s="73"/>
      <c r="G23" s="74">
        <v>246.92000000000002</v>
      </c>
      <c r="H23" s="75">
        <v>9.9700000000000006</v>
      </c>
    </row>
    <row r="24" spans="1:8" ht="9.75" thickBot="1" x14ac:dyDescent="0.2">
      <c r="A24" s="76"/>
      <c r="B24" s="73"/>
      <c r="C24" s="102"/>
      <c r="D24" s="73"/>
      <c r="E24" s="73"/>
      <c r="F24" s="73"/>
      <c r="G24" s="79">
        <f>SUM(G23)</f>
        <v>246.92000000000002</v>
      </c>
      <c r="H24" s="80">
        <f>SUM(H23)</f>
        <v>9.9700000000000006</v>
      </c>
    </row>
    <row r="25" spans="1:8" ht="9.75" thickTop="1" x14ac:dyDescent="0.15">
      <c r="A25" s="76"/>
      <c r="B25" s="73"/>
      <c r="C25" s="102"/>
      <c r="D25" s="73"/>
      <c r="E25" s="73"/>
      <c r="F25" s="73"/>
      <c r="G25" s="74"/>
      <c r="H25" s="75"/>
    </row>
    <row r="26" spans="1:8" x14ac:dyDescent="0.15">
      <c r="A26" s="76"/>
      <c r="B26" s="81" t="s">
        <v>9</v>
      </c>
      <c r="C26" s="73" t="s">
        <v>186</v>
      </c>
      <c r="D26" s="73"/>
      <c r="E26" s="73" t="s">
        <v>9</v>
      </c>
      <c r="F26" s="73"/>
      <c r="G26" s="74">
        <v>326</v>
      </c>
      <c r="H26" s="75">
        <v>13.16</v>
      </c>
    </row>
    <row r="27" spans="1:8" ht="9.75" thickBot="1" x14ac:dyDescent="0.2">
      <c r="A27" s="76"/>
      <c r="B27" s="73"/>
      <c r="C27" s="73"/>
      <c r="D27" s="73"/>
      <c r="E27" s="78" t="s">
        <v>154</v>
      </c>
      <c r="F27" s="73"/>
      <c r="G27" s="79">
        <f>SUM(G26)</f>
        <v>326</v>
      </c>
      <c r="H27" s="80">
        <f>SUM(H26)</f>
        <v>13.16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2" t="s">
        <v>187</v>
      </c>
      <c r="B29" s="73"/>
      <c r="C29" s="73"/>
      <c r="D29" s="73"/>
      <c r="E29" s="73"/>
      <c r="F29" s="73"/>
      <c r="G29" s="83">
        <v>55.85</v>
      </c>
      <c r="H29" s="84">
        <v>2.25</v>
      </c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ht="9.75" thickBot="1" x14ac:dyDescent="0.2">
      <c r="A31" s="76"/>
      <c r="B31" s="73"/>
      <c r="C31" s="73"/>
      <c r="D31" s="73"/>
      <c r="E31" s="78" t="s">
        <v>188</v>
      </c>
      <c r="F31" s="73"/>
      <c r="G31" s="79">
        <v>2476.7199999999998</v>
      </c>
      <c r="H31" s="80">
        <v>100</v>
      </c>
    </row>
    <row r="32" spans="1:8" ht="9.75" thickTop="1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85" t="s">
        <v>189</v>
      </c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1</v>
      </c>
      <c r="B34" s="73" t="s">
        <v>1679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2</v>
      </c>
      <c r="B36" s="73" t="s">
        <v>191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3</v>
      </c>
      <c r="B38" s="73" t="s">
        <v>193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 t="s">
        <v>194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 t="s">
        <v>195</v>
      </c>
      <c r="C40" s="73"/>
      <c r="D40" s="73"/>
      <c r="E40" s="73"/>
      <c r="F40" s="73"/>
      <c r="G40" s="74"/>
      <c r="H40" s="75"/>
    </row>
    <row r="41" spans="1:8" x14ac:dyDescent="0.15">
      <c r="A41" s="59"/>
      <c r="B41" s="60"/>
      <c r="C41" s="60"/>
      <c r="D41" s="60"/>
      <c r="E41" s="60"/>
      <c r="F41" s="60"/>
      <c r="G41" s="61"/>
      <c r="H41" s="62"/>
    </row>
  </sheetData>
  <mergeCells count="8">
    <mergeCell ref="A17:C17"/>
    <mergeCell ref="B18:C18"/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J4" sqref="J4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1406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1669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48</v>
      </c>
      <c r="D6" s="73" t="s">
        <v>1064</v>
      </c>
      <c r="E6" s="73" t="s">
        <v>169</v>
      </c>
      <c r="F6" s="73">
        <v>65</v>
      </c>
      <c r="G6" s="74">
        <v>1014.25</v>
      </c>
      <c r="H6" s="75">
        <v>14.600000000000001</v>
      </c>
    </row>
    <row r="7" spans="1:8" x14ac:dyDescent="0.15">
      <c r="A7" s="76"/>
      <c r="B7" s="77">
        <v>8.7099999999999997E-2</v>
      </c>
      <c r="C7" s="73" t="s">
        <v>1558</v>
      </c>
      <c r="D7" s="73" t="s">
        <v>1662</v>
      </c>
      <c r="E7" s="73" t="s">
        <v>160</v>
      </c>
      <c r="F7" s="73">
        <v>60</v>
      </c>
      <c r="G7" s="74">
        <v>601.77</v>
      </c>
      <c r="H7" s="75">
        <v>8.66</v>
      </c>
    </row>
    <row r="8" spans="1:8" x14ac:dyDescent="0.15">
      <c r="A8" s="76"/>
      <c r="B8" s="77">
        <v>8.7099999999999997E-2</v>
      </c>
      <c r="C8" s="73" t="s">
        <v>1359</v>
      </c>
      <c r="D8" s="73" t="s">
        <v>1667</v>
      </c>
      <c r="E8" s="73" t="s">
        <v>160</v>
      </c>
      <c r="F8" s="73">
        <v>60</v>
      </c>
      <c r="G8" s="74">
        <v>601.73</v>
      </c>
      <c r="H8" s="75">
        <v>8.66</v>
      </c>
    </row>
    <row r="9" spans="1:8" x14ac:dyDescent="0.15">
      <c r="A9" s="76"/>
      <c r="B9" s="77">
        <v>9.69E-2</v>
      </c>
      <c r="C9" s="73" t="s">
        <v>174</v>
      </c>
      <c r="D9" s="73" t="s">
        <v>1352</v>
      </c>
      <c r="E9" s="73" t="s">
        <v>169</v>
      </c>
      <c r="F9" s="73">
        <v>33</v>
      </c>
      <c r="G9" s="74">
        <v>332.46</v>
      </c>
      <c r="H9" s="75">
        <v>4.78</v>
      </c>
    </row>
    <row r="10" spans="1:8" x14ac:dyDescent="0.15">
      <c r="A10" s="76"/>
      <c r="B10" s="77">
        <v>9.3299999999999994E-2</v>
      </c>
      <c r="C10" s="73" t="s">
        <v>225</v>
      </c>
      <c r="D10" s="73" t="s">
        <v>1670</v>
      </c>
      <c r="E10" s="73" t="s">
        <v>169</v>
      </c>
      <c r="F10" s="73">
        <v>26</v>
      </c>
      <c r="G10" s="74">
        <v>325.90000000000003</v>
      </c>
      <c r="H10" s="75">
        <v>4.6900000000000004</v>
      </c>
    </row>
    <row r="11" spans="1:8" x14ac:dyDescent="0.15">
      <c r="A11" s="76"/>
      <c r="B11" s="77">
        <v>9.8430000000000004E-2</v>
      </c>
      <c r="C11" s="73" t="s">
        <v>1073</v>
      </c>
      <c r="D11" s="73" t="s">
        <v>1671</v>
      </c>
      <c r="E11" s="73" t="s">
        <v>989</v>
      </c>
      <c r="F11" s="73">
        <v>30</v>
      </c>
      <c r="G11" s="74">
        <v>30.22</v>
      </c>
      <c r="H11" s="75">
        <v>0.43</v>
      </c>
    </row>
    <row r="12" spans="1:8" x14ac:dyDescent="0.15">
      <c r="A12" s="76"/>
      <c r="B12" s="77">
        <v>9.8430000000000004E-2</v>
      </c>
      <c r="C12" s="73" t="s">
        <v>1073</v>
      </c>
      <c r="D12" s="73" t="s">
        <v>1648</v>
      </c>
      <c r="E12" s="73" t="s">
        <v>989</v>
      </c>
      <c r="F12" s="73">
        <v>30</v>
      </c>
      <c r="G12" s="74">
        <v>30.150000000000002</v>
      </c>
      <c r="H12" s="75">
        <v>0.43</v>
      </c>
    </row>
    <row r="13" spans="1:8" x14ac:dyDescent="0.15">
      <c r="A13" s="76"/>
      <c r="B13" s="77">
        <v>9.8430000000000004E-2</v>
      </c>
      <c r="C13" s="73" t="s">
        <v>1073</v>
      </c>
      <c r="D13" s="73" t="s">
        <v>1644</v>
      </c>
      <c r="E13" s="73" t="s">
        <v>989</v>
      </c>
      <c r="F13" s="73">
        <v>30</v>
      </c>
      <c r="G13" s="74">
        <v>30.05</v>
      </c>
      <c r="H13" s="75">
        <v>0.43</v>
      </c>
    </row>
    <row r="14" spans="1:8" x14ac:dyDescent="0.15">
      <c r="A14" s="76"/>
      <c r="B14" s="77">
        <v>9.8430000000000004E-2</v>
      </c>
      <c r="C14" s="73" t="s">
        <v>1073</v>
      </c>
      <c r="D14" s="73" t="s">
        <v>1672</v>
      </c>
      <c r="E14" s="73" t="s">
        <v>989</v>
      </c>
      <c r="F14" s="73">
        <v>28</v>
      </c>
      <c r="G14" s="74">
        <v>28.37</v>
      </c>
      <c r="H14" s="75">
        <v>0.41000000000000003</v>
      </c>
    </row>
    <row r="15" spans="1:8" x14ac:dyDescent="0.15">
      <c r="A15" s="76"/>
      <c r="B15" s="77">
        <v>9.8430000000000004E-2</v>
      </c>
      <c r="C15" s="73" t="s">
        <v>1073</v>
      </c>
      <c r="D15" s="73" t="s">
        <v>1665</v>
      </c>
      <c r="E15" s="73" t="s">
        <v>989</v>
      </c>
      <c r="F15" s="73">
        <v>28</v>
      </c>
      <c r="G15" s="74">
        <v>28.29</v>
      </c>
      <c r="H15" s="75">
        <v>0.41000000000000003</v>
      </c>
    </row>
    <row r="16" spans="1:8" ht="9.75" thickBot="1" x14ac:dyDescent="0.2">
      <c r="A16" s="76"/>
      <c r="B16" s="73"/>
      <c r="C16" s="73"/>
      <c r="D16" s="73"/>
      <c r="E16" s="78" t="s">
        <v>154</v>
      </c>
      <c r="F16" s="73"/>
      <c r="G16" s="79">
        <v>3023.19</v>
      </c>
      <c r="H16" s="80">
        <v>43.5</v>
      </c>
    </row>
    <row r="17" spans="1:8" ht="9.75" thickTop="1" x14ac:dyDescent="0.15">
      <c r="A17" s="76"/>
      <c r="B17" s="123" t="s">
        <v>179</v>
      </c>
      <c r="C17" s="125"/>
      <c r="D17" s="73"/>
      <c r="E17" s="73"/>
      <c r="F17" s="73"/>
      <c r="G17" s="74"/>
      <c r="H17" s="75"/>
    </row>
    <row r="18" spans="1:8" ht="15" x14ac:dyDescent="0.25">
      <c r="A18" s="76"/>
      <c r="B18" s="124" t="s">
        <v>8</v>
      </c>
      <c r="C18" s="122"/>
      <c r="D18" s="73"/>
      <c r="E18" s="73"/>
      <c r="F18" s="73"/>
      <c r="G18" s="74"/>
      <c r="H18" s="75"/>
    </row>
    <row r="19" spans="1:8" x14ac:dyDescent="0.15">
      <c r="A19" s="76"/>
      <c r="B19" s="77">
        <v>8.4500000000000006E-2</v>
      </c>
      <c r="C19" s="73" t="s">
        <v>1366</v>
      </c>
      <c r="D19" s="73" t="s">
        <v>1673</v>
      </c>
      <c r="E19" s="73" t="s">
        <v>182</v>
      </c>
      <c r="F19" s="73">
        <v>50000</v>
      </c>
      <c r="G19" s="74">
        <v>50.26</v>
      </c>
      <c r="H19" s="75">
        <v>0.72000000000000008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50.26</v>
      </c>
      <c r="H20" s="80">
        <v>0.72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ht="15" x14ac:dyDescent="0.25">
      <c r="A22" s="121" t="s">
        <v>667</v>
      </c>
      <c r="B22" s="122"/>
      <c r="C22" s="122"/>
      <c r="D22" s="73"/>
      <c r="E22" s="73"/>
      <c r="F22" s="73"/>
      <c r="G22" s="74"/>
      <c r="H22" s="75"/>
    </row>
    <row r="23" spans="1:8" ht="15" x14ac:dyDescent="0.25">
      <c r="A23" s="76"/>
      <c r="B23" s="123" t="s">
        <v>668</v>
      </c>
      <c r="C23" s="122"/>
      <c r="D23" s="73"/>
      <c r="E23" s="73"/>
      <c r="F23" s="73"/>
      <c r="G23" s="74"/>
      <c r="H23" s="75"/>
    </row>
    <row r="24" spans="1:8" x14ac:dyDescent="0.15">
      <c r="A24" s="76"/>
      <c r="B24" s="81" t="s">
        <v>1011</v>
      </c>
      <c r="C24" s="73" t="s">
        <v>1230</v>
      </c>
      <c r="D24" s="73" t="s">
        <v>1231</v>
      </c>
      <c r="E24" s="73" t="s">
        <v>674</v>
      </c>
      <c r="F24" s="73">
        <v>800</v>
      </c>
      <c r="G24" s="74">
        <v>781.67000000000007</v>
      </c>
      <c r="H24" s="75">
        <v>11.25</v>
      </c>
    </row>
    <row r="25" spans="1:8" x14ac:dyDescent="0.15">
      <c r="A25" s="76"/>
      <c r="B25" s="81" t="s">
        <v>1011</v>
      </c>
      <c r="C25" s="73" t="s">
        <v>1020</v>
      </c>
      <c r="D25" s="73" t="s">
        <v>1674</v>
      </c>
      <c r="E25" s="73" t="s">
        <v>674</v>
      </c>
      <c r="F25" s="73">
        <v>650</v>
      </c>
      <c r="G25" s="74">
        <v>632.76</v>
      </c>
      <c r="H25" s="75">
        <v>9.11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1414.43</v>
      </c>
      <c r="H26" s="80">
        <v>20.36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8" t="s">
        <v>1314</v>
      </c>
      <c r="D28" s="73"/>
      <c r="E28" s="73"/>
      <c r="F28" s="73"/>
      <c r="G28" s="74"/>
      <c r="H28" s="75"/>
    </row>
    <row r="29" spans="1:8" x14ac:dyDescent="0.15">
      <c r="A29" s="76"/>
      <c r="B29" s="73"/>
      <c r="C29" s="102" t="s">
        <v>1641</v>
      </c>
      <c r="D29" s="73"/>
      <c r="E29" s="73"/>
      <c r="F29" s="73"/>
      <c r="G29" s="74">
        <v>493.85</v>
      </c>
      <c r="H29" s="75">
        <v>7.1099999999999994</v>
      </c>
    </row>
    <row r="30" spans="1:8" ht="9.75" thickBot="1" x14ac:dyDescent="0.2">
      <c r="A30" s="76"/>
      <c r="B30" s="73"/>
      <c r="C30" s="102"/>
      <c r="D30" s="73"/>
      <c r="E30" s="73"/>
      <c r="F30" s="73"/>
      <c r="G30" s="79">
        <f>SUM(G29)</f>
        <v>493.85</v>
      </c>
      <c r="H30" s="80">
        <f>SUM(H29)</f>
        <v>7.1099999999999994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76"/>
      <c r="B32" s="81" t="s">
        <v>9</v>
      </c>
      <c r="C32" s="73" t="s">
        <v>186</v>
      </c>
      <c r="D32" s="73"/>
      <c r="E32" s="73" t="s">
        <v>9</v>
      </c>
      <c r="F32" s="73"/>
      <c r="G32" s="74">
        <v>1699</v>
      </c>
      <c r="H32" s="75">
        <v>24.450000000000003</v>
      </c>
    </row>
    <row r="33" spans="1:8" ht="9.75" thickBot="1" x14ac:dyDescent="0.2">
      <c r="A33" s="76"/>
      <c r="B33" s="73"/>
      <c r="C33" s="73"/>
      <c r="D33" s="73"/>
      <c r="E33" s="78" t="s">
        <v>154</v>
      </c>
      <c r="F33" s="73"/>
      <c r="G33" s="79">
        <f>SUM(G32)</f>
        <v>1699</v>
      </c>
      <c r="H33" s="80">
        <f>SUM(H32)</f>
        <v>24.450000000000003</v>
      </c>
    </row>
    <row r="34" spans="1:8" ht="9.75" thickTop="1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82" t="s">
        <v>187</v>
      </c>
      <c r="B35" s="73"/>
      <c r="C35" s="73"/>
      <c r="D35" s="73"/>
      <c r="E35" s="73"/>
      <c r="F35" s="73"/>
      <c r="G35" s="83">
        <v>267.63</v>
      </c>
      <c r="H35" s="84">
        <v>3.86</v>
      </c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ht="9.75" thickBot="1" x14ac:dyDescent="0.2">
      <c r="A37" s="76"/>
      <c r="B37" s="73"/>
      <c r="C37" s="73"/>
      <c r="D37" s="73"/>
      <c r="E37" s="78" t="s">
        <v>188</v>
      </c>
      <c r="F37" s="73"/>
      <c r="G37" s="79">
        <v>6948.36</v>
      </c>
      <c r="H37" s="80">
        <v>100</v>
      </c>
    </row>
    <row r="38" spans="1:8" ht="9.75" thickTop="1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85" t="s">
        <v>189</v>
      </c>
      <c r="B39" s="73"/>
      <c r="C39" s="73"/>
      <c r="D39" s="73"/>
      <c r="E39" s="73"/>
      <c r="F39" s="73"/>
      <c r="G39" s="74"/>
      <c r="H39" s="75"/>
    </row>
    <row r="40" spans="1:8" x14ac:dyDescent="0.15">
      <c r="A40" s="76">
        <v>1</v>
      </c>
      <c r="B40" s="73" t="s">
        <v>1675</v>
      </c>
      <c r="C40" s="73"/>
      <c r="D40" s="73"/>
      <c r="E40" s="73"/>
      <c r="F40" s="73"/>
      <c r="G40" s="74"/>
      <c r="H40" s="75"/>
    </row>
    <row r="41" spans="1:8" x14ac:dyDescent="0.15">
      <c r="A41" s="76"/>
      <c r="B41" s="73"/>
      <c r="C41" s="73"/>
      <c r="D41" s="73"/>
      <c r="E41" s="73"/>
      <c r="F41" s="73"/>
      <c r="G41" s="74"/>
      <c r="H41" s="75"/>
    </row>
    <row r="42" spans="1:8" x14ac:dyDescent="0.15">
      <c r="A42" s="76">
        <v>2</v>
      </c>
      <c r="B42" s="73" t="s">
        <v>191</v>
      </c>
      <c r="C42" s="73"/>
      <c r="D42" s="73"/>
      <c r="E42" s="73"/>
      <c r="F42" s="73"/>
      <c r="G42" s="74"/>
      <c r="H42" s="75"/>
    </row>
    <row r="43" spans="1:8" x14ac:dyDescent="0.15">
      <c r="A43" s="76"/>
      <c r="B43" s="73"/>
      <c r="C43" s="73"/>
      <c r="D43" s="73"/>
      <c r="E43" s="73"/>
      <c r="F43" s="73"/>
      <c r="G43" s="74"/>
      <c r="H43" s="75"/>
    </row>
    <row r="44" spans="1:8" x14ac:dyDescent="0.15">
      <c r="A44" s="76">
        <v>3</v>
      </c>
      <c r="B44" s="73" t="s">
        <v>193</v>
      </c>
      <c r="C44" s="73"/>
      <c r="D44" s="73"/>
      <c r="E44" s="73"/>
      <c r="F44" s="73"/>
      <c r="G44" s="74"/>
      <c r="H44" s="75"/>
    </row>
    <row r="45" spans="1:8" x14ac:dyDescent="0.15">
      <c r="A45" s="76"/>
      <c r="B45" s="73" t="s">
        <v>194</v>
      </c>
      <c r="C45" s="73"/>
      <c r="D45" s="73"/>
      <c r="E45" s="73"/>
      <c r="F45" s="73"/>
      <c r="G45" s="74"/>
      <c r="H45" s="75"/>
    </row>
    <row r="46" spans="1:8" x14ac:dyDescent="0.15">
      <c r="A46" s="76"/>
      <c r="B46" s="73" t="s">
        <v>195</v>
      </c>
      <c r="C46" s="73"/>
      <c r="D46" s="73"/>
      <c r="E46" s="73"/>
      <c r="F46" s="73"/>
      <c r="G46" s="74"/>
      <c r="H46" s="75"/>
    </row>
    <row r="47" spans="1:8" x14ac:dyDescent="0.15">
      <c r="A47" s="59"/>
      <c r="B47" s="60"/>
      <c r="C47" s="60"/>
      <c r="D47" s="60"/>
      <c r="E47" s="60"/>
      <c r="F47" s="60"/>
      <c r="G47" s="61"/>
      <c r="H47" s="62"/>
    </row>
  </sheetData>
  <mergeCells count="8">
    <mergeCell ref="A22:C22"/>
    <mergeCell ref="B23:C23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I34" sqref="I34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1406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1658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9.1999999999999998E-2</v>
      </c>
      <c r="C6" s="73" t="s">
        <v>1020</v>
      </c>
      <c r="D6" s="73" t="s">
        <v>1659</v>
      </c>
      <c r="E6" s="73" t="s">
        <v>666</v>
      </c>
      <c r="F6" s="73">
        <v>175</v>
      </c>
      <c r="G6" s="74">
        <v>1760.31</v>
      </c>
      <c r="H6" s="75">
        <v>12.560000000000002</v>
      </c>
    </row>
    <row r="7" spans="1:8" x14ac:dyDescent="0.15">
      <c r="A7" s="76"/>
      <c r="B7" s="81" t="s">
        <v>335</v>
      </c>
      <c r="C7" s="73" t="s">
        <v>234</v>
      </c>
      <c r="D7" s="73" t="s">
        <v>1660</v>
      </c>
      <c r="E7" s="73" t="s">
        <v>169</v>
      </c>
      <c r="F7" s="73">
        <v>130</v>
      </c>
      <c r="G7" s="74">
        <v>1458.31</v>
      </c>
      <c r="H7" s="75">
        <v>10.41</v>
      </c>
    </row>
    <row r="8" spans="1:8" x14ac:dyDescent="0.15">
      <c r="A8" s="76"/>
      <c r="B8" s="77">
        <v>0.10050000000000001</v>
      </c>
      <c r="C8" s="73" t="s">
        <v>304</v>
      </c>
      <c r="D8" s="73" t="s">
        <v>1072</v>
      </c>
      <c r="E8" s="73" t="s">
        <v>169</v>
      </c>
      <c r="F8" s="73">
        <v>135</v>
      </c>
      <c r="G8" s="74">
        <v>1357.6100000000001</v>
      </c>
      <c r="H8" s="75">
        <v>9.69</v>
      </c>
    </row>
    <row r="9" spans="1:8" x14ac:dyDescent="0.15">
      <c r="A9" s="76"/>
      <c r="B9" s="77">
        <v>8.2799999999999999E-2</v>
      </c>
      <c r="C9" s="73" t="s">
        <v>331</v>
      </c>
      <c r="D9" s="73" t="s">
        <v>1661</v>
      </c>
      <c r="E9" s="73" t="s">
        <v>169</v>
      </c>
      <c r="F9" s="73">
        <v>115</v>
      </c>
      <c r="G9" s="74">
        <v>1154</v>
      </c>
      <c r="H9" s="75">
        <v>8.24</v>
      </c>
    </row>
    <row r="10" spans="1:8" x14ac:dyDescent="0.15">
      <c r="A10" s="76"/>
      <c r="B10" s="77">
        <v>8.7099999999999997E-2</v>
      </c>
      <c r="C10" s="73" t="s">
        <v>1558</v>
      </c>
      <c r="D10" s="73" t="s">
        <v>1662</v>
      </c>
      <c r="E10" s="73" t="s">
        <v>160</v>
      </c>
      <c r="F10" s="73">
        <v>108</v>
      </c>
      <c r="G10" s="74">
        <v>1083.18</v>
      </c>
      <c r="H10" s="75">
        <v>7.73</v>
      </c>
    </row>
    <row r="11" spans="1:8" x14ac:dyDescent="0.15">
      <c r="A11" s="76"/>
      <c r="B11" s="77">
        <v>9.4299999999999995E-2</v>
      </c>
      <c r="C11" s="73" t="s">
        <v>1176</v>
      </c>
      <c r="D11" s="73" t="s">
        <v>1663</v>
      </c>
      <c r="E11" s="73" t="s">
        <v>795</v>
      </c>
      <c r="F11" s="73">
        <v>100</v>
      </c>
      <c r="G11" s="74">
        <v>1002.88</v>
      </c>
      <c r="H11" s="75">
        <v>7.16</v>
      </c>
    </row>
    <row r="12" spans="1:8" x14ac:dyDescent="0.15">
      <c r="A12" s="76"/>
      <c r="B12" s="77">
        <v>1.43E-2</v>
      </c>
      <c r="C12" s="73" t="s">
        <v>1664</v>
      </c>
      <c r="D12" s="73" t="s">
        <v>1339</v>
      </c>
      <c r="E12" s="73" t="s">
        <v>169</v>
      </c>
      <c r="F12" s="73">
        <v>10</v>
      </c>
      <c r="G12" s="74">
        <v>977</v>
      </c>
      <c r="H12" s="75">
        <v>6.97</v>
      </c>
    </row>
    <row r="13" spans="1:8" x14ac:dyDescent="0.15">
      <c r="A13" s="76"/>
      <c r="B13" s="77">
        <v>9.8430000000000004E-2</v>
      </c>
      <c r="C13" s="73" t="s">
        <v>1073</v>
      </c>
      <c r="D13" s="73" t="s">
        <v>1665</v>
      </c>
      <c r="E13" s="73" t="s">
        <v>989</v>
      </c>
      <c r="F13" s="73">
        <v>602</v>
      </c>
      <c r="G13" s="74">
        <v>608.26</v>
      </c>
      <c r="H13" s="75">
        <v>4.34</v>
      </c>
    </row>
    <row r="14" spans="1:8" x14ac:dyDescent="0.15">
      <c r="A14" s="76"/>
      <c r="B14" s="77">
        <v>9.5200000000000007E-2</v>
      </c>
      <c r="C14" s="73" t="s">
        <v>331</v>
      </c>
      <c r="D14" s="73" t="s">
        <v>1666</v>
      </c>
      <c r="E14" s="73" t="s">
        <v>169</v>
      </c>
      <c r="F14" s="73">
        <v>10</v>
      </c>
      <c r="G14" s="74">
        <v>100.87</v>
      </c>
      <c r="H14" s="75">
        <v>0.72000000000000008</v>
      </c>
    </row>
    <row r="15" spans="1:8" x14ac:dyDescent="0.15">
      <c r="A15" s="76"/>
      <c r="B15" s="77">
        <v>8.7099999999999997E-2</v>
      </c>
      <c r="C15" s="73" t="s">
        <v>1359</v>
      </c>
      <c r="D15" s="73" t="s">
        <v>1667</v>
      </c>
      <c r="E15" s="73" t="s">
        <v>160</v>
      </c>
      <c r="F15" s="73">
        <v>1</v>
      </c>
      <c r="G15" s="74">
        <v>10.029999999999999</v>
      </c>
      <c r="H15" s="75">
        <v>6.9999999999999993E-2</v>
      </c>
    </row>
    <row r="16" spans="1:8" ht="9.75" thickBot="1" x14ac:dyDescent="0.2">
      <c r="A16" s="76"/>
      <c r="B16" s="73"/>
      <c r="C16" s="73"/>
      <c r="D16" s="73"/>
      <c r="E16" s="78" t="s">
        <v>154</v>
      </c>
      <c r="F16" s="73"/>
      <c r="G16" s="79">
        <v>9512.4500000000007</v>
      </c>
      <c r="H16" s="80">
        <v>67.89</v>
      </c>
    </row>
    <row r="17" spans="1:8" ht="9.75" thickTop="1" x14ac:dyDescent="0.15">
      <c r="A17" s="76"/>
      <c r="B17" s="73"/>
      <c r="C17" s="73"/>
      <c r="D17" s="73"/>
      <c r="E17" s="73"/>
      <c r="F17" s="73"/>
      <c r="G17" s="74"/>
      <c r="H17" s="75"/>
    </row>
    <row r="18" spans="1:8" x14ac:dyDescent="0.15">
      <c r="A18" s="121" t="s">
        <v>667</v>
      </c>
      <c r="B18" s="125"/>
      <c r="C18" s="125"/>
      <c r="D18" s="73"/>
      <c r="E18" s="73"/>
      <c r="F18" s="73"/>
      <c r="G18" s="74"/>
      <c r="H18" s="75"/>
    </row>
    <row r="19" spans="1:8" ht="15" x14ac:dyDescent="0.25">
      <c r="A19" s="76"/>
      <c r="B19" s="123" t="s">
        <v>668</v>
      </c>
      <c r="C19" s="122"/>
      <c r="D19" s="73"/>
      <c r="E19" s="73"/>
      <c r="F19" s="73"/>
      <c r="G19" s="74"/>
      <c r="H19" s="75"/>
    </row>
    <row r="20" spans="1:8" x14ac:dyDescent="0.15">
      <c r="A20" s="76"/>
      <c r="B20" s="81" t="s">
        <v>1011</v>
      </c>
      <c r="C20" s="73" t="s">
        <v>1230</v>
      </c>
      <c r="D20" s="73" t="s">
        <v>1231</v>
      </c>
      <c r="E20" s="73" t="s">
        <v>674</v>
      </c>
      <c r="F20" s="73">
        <v>1600</v>
      </c>
      <c r="G20" s="74">
        <v>1563.3400000000001</v>
      </c>
      <c r="H20" s="75">
        <v>11.16</v>
      </c>
    </row>
    <row r="21" spans="1:8" x14ac:dyDescent="0.15">
      <c r="A21" s="76"/>
      <c r="B21" s="81" t="s">
        <v>1011</v>
      </c>
      <c r="C21" s="73" t="s">
        <v>80</v>
      </c>
      <c r="D21" s="73" t="s">
        <v>1546</v>
      </c>
      <c r="E21" s="73" t="s">
        <v>674</v>
      </c>
      <c r="F21" s="73">
        <v>1200</v>
      </c>
      <c r="G21" s="74">
        <v>1168.6100000000001</v>
      </c>
      <c r="H21" s="75">
        <v>8.34</v>
      </c>
    </row>
    <row r="22" spans="1:8" x14ac:dyDescent="0.15">
      <c r="A22" s="76"/>
      <c r="B22" s="81" t="s">
        <v>1011</v>
      </c>
      <c r="C22" s="73" t="s">
        <v>1389</v>
      </c>
      <c r="D22" s="73" t="s">
        <v>1390</v>
      </c>
      <c r="E22" s="73" t="s">
        <v>674</v>
      </c>
      <c r="F22" s="73">
        <v>1000</v>
      </c>
      <c r="G22" s="74">
        <v>982.27</v>
      </c>
      <c r="H22" s="75">
        <v>7.0100000000000007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3714.22</v>
      </c>
      <c r="H23" s="80">
        <v>26.51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76"/>
      <c r="B25" s="81" t="s">
        <v>9</v>
      </c>
      <c r="C25" s="73" t="s">
        <v>186</v>
      </c>
      <c r="D25" s="73"/>
      <c r="E25" s="73" t="s">
        <v>9</v>
      </c>
      <c r="F25" s="73"/>
      <c r="G25" s="74">
        <v>113</v>
      </c>
      <c r="H25" s="75">
        <v>0.80999999999999994</v>
      </c>
    </row>
    <row r="26" spans="1:8" ht="9.75" thickBot="1" x14ac:dyDescent="0.2">
      <c r="A26" s="76"/>
      <c r="B26" s="73"/>
      <c r="C26" s="73"/>
      <c r="D26" s="73"/>
      <c r="E26" s="78" t="s">
        <v>154</v>
      </c>
      <c r="F26" s="73"/>
      <c r="G26" s="79">
        <v>113</v>
      </c>
      <c r="H26" s="80">
        <v>0.81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2" t="s">
        <v>187</v>
      </c>
      <c r="B28" s="73"/>
      <c r="C28" s="73"/>
      <c r="D28" s="73"/>
      <c r="E28" s="73"/>
      <c r="F28" s="73"/>
      <c r="G28" s="83">
        <v>671.95</v>
      </c>
      <c r="H28" s="84">
        <v>4.79</v>
      </c>
    </row>
    <row r="29" spans="1:8" x14ac:dyDescent="0.15">
      <c r="A29" s="76"/>
      <c r="B29" s="73"/>
      <c r="C29" s="73"/>
      <c r="D29" s="73"/>
      <c r="E29" s="73"/>
      <c r="F29" s="73"/>
      <c r="G29" s="74"/>
      <c r="H29" s="75"/>
    </row>
    <row r="30" spans="1:8" ht="9.75" thickBot="1" x14ac:dyDescent="0.2">
      <c r="A30" s="76"/>
      <c r="B30" s="73"/>
      <c r="C30" s="73"/>
      <c r="D30" s="73"/>
      <c r="E30" s="78" t="s">
        <v>188</v>
      </c>
      <c r="F30" s="73"/>
      <c r="G30" s="79">
        <v>14011.62</v>
      </c>
      <c r="H30" s="80">
        <v>100</v>
      </c>
    </row>
    <row r="31" spans="1:8" ht="9.75" thickTop="1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85" t="s">
        <v>189</v>
      </c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1</v>
      </c>
      <c r="B33" s="73" t="s">
        <v>1668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2</v>
      </c>
      <c r="B35" s="73" t="s">
        <v>191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3</v>
      </c>
      <c r="B37" s="73" t="s">
        <v>193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 t="s">
        <v>194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 t="s">
        <v>195</v>
      </c>
      <c r="C39" s="73"/>
      <c r="D39" s="73"/>
      <c r="E39" s="73"/>
      <c r="F39" s="73"/>
      <c r="G39" s="74"/>
      <c r="H39" s="75"/>
    </row>
    <row r="40" spans="1:8" x14ac:dyDescent="0.15">
      <c r="A40" s="59"/>
      <c r="B40" s="60"/>
      <c r="C40" s="60"/>
      <c r="D40" s="60"/>
      <c r="E40" s="60"/>
      <c r="F40" s="60"/>
      <c r="G40" s="61"/>
      <c r="H40" s="62"/>
    </row>
  </sheetData>
  <mergeCells count="6">
    <mergeCell ref="A2:C2"/>
    <mergeCell ref="A3:C3"/>
    <mergeCell ref="B4:C4"/>
    <mergeCell ref="B5:C5"/>
    <mergeCell ref="A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12" sqref="C12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28515625" style="55" bestFit="1" customWidth="1"/>
    <col min="5" max="5" width="16.71093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1649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1258</v>
      </c>
      <c r="D6" s="73" t="s">
        <v>1650</v>
      </c>
      <c r="E6" s="73" t="s">
        <v>976</v>
      </c>
      <c r="F6" s="73">
        <v>550</v>
      </c>
      <c r="G6" s="74">
        <v>7518.92</v>
      </c>
      <c r="H6" s="75">
        <v>15.120000000000001</v>
      </c>
    </row>
    <row r="7" spans="1:8" x14ac:dyDescent="0.15">
      <c r="A7" s="76"/>
      <c r="B7" s="81" t="s">
        <v>335</v>
      </c>
      <c r="C7" s="73" t="s">
        <v>1350</v>
      </c>
      <c r="D7" s="73" t="s">
        <v>1651</v>
      </c>
      <c r="E7" s="73" t="s">
        <v>795</v>
      </c>
      <c r="F7" s="73">
        <v>350</v>
      </c>
      <c r="G7" s="74">
        <v>4814.62</v>
      </c>
      <c r="H7" s="75">
        <v>9.6800000000000015</v>
      </c>
    </row>
    <row r="8" spans="1:8" x14ac:dyDescent="0.15">
      <c r="A8" s="76"/>
      <c r="B8" s="81" t="s">
        <v>335</v>
      </c>
      <c r="C8" s="73" t="s">
        <v>1652</v>
      </c>
      <c r="D8" s="73" t="s">
        <v>1653</v>
      </c>
      <c r="E8" s="73" t="s">
        <v>976</v>
      </c>
      <c r="F8" s="73">
        <v>350</v>
      </c>
      <c r="G8" s="74">
        <v>4768.13</v>
      </c>
      <c r="H8" s="75">
        <v>9.59</v>
      </c>
    </row>
    <row r="9" spans="1:8" x14ac:dyDescent="0.15">
      <c r="A9" s="76"/>
      <c r="B9" s="81" t="s">
        <v>335</v>
      </c>
      <c r="C9" s="73" t="s">
        <v>1654</v>
      </c>
      <c r="D9" s="73" t="s">
        <v>1655</v>
      </c>
      <c r="E9" s="73" t="s">
        <v>163</v>
      </c>
      <c r="F9" s="73">
        <v>250</v>
      </c>
      <c r="G9" s="74">
        <v>3410.58</v>
      </c>
      <c r="H9" s="75">
        <v>6.8600000000000012</v>
      </c>
    </row>
    <row r="10" spans="1:8" ht="9.75" thickBot="1" x14ac:dyDescent="0.2">
      <c r="A10" s="76"/>
      <c r="B10" s="73"/>
      <c r="C10" s="73"/>
      <c r="D10" s="73"/>
      <c r="E10" s="78" t="s">
        <v>154</v>
      </c>
      <c r="F10" s="73"/>
      <c r="G10" s="79">
        <v>20512.25</v>
      </c>
      <c r="H10" s="80">
        <v>41.25</v>
      </c>
    </row>
    <row r="11" spans="1:8" ht="15.75" thickTop="1" x14ac:dyDescent="0.25">
      <c r="A11" s="76"/>
      <c r="B11" s="124" t="s">
        <v>176</v>
      </c>
      <c r="C11" s="122"/>
      <c r="D11" s="73"/>
      <c r="E11" s="73"/>
      <c r="F11" s="73"/>
      <c r="G11" s="74"/>
      <c r="H11" s="75"/>
    </row>
    <row r="12" spans="1:8" ht="18" x14ac:dyDescent="0.15">
      <c r="A12" s="76"/>
      <c r="B12" s="100">
        <v>0.06</v>
      </c>
      <c r="C12" s="101" t="s">
        <v>1529</v>
      </c>
      <c r="D12" s="73" t="s">
        <v>1656</v>
      </c>
      <c r="E12" s="73" t="s">
        <v>1531</v>
      </c>
      <c r="F12" s="73">
        <v>550</v>
      </c>
      <c r="G12" s="74">
        <v>6950.02</v>
      </c>
      <c r="H12" s="75">
        <v>13.98</v>
      </c>
    </row>
    <row r="13" spans="1:8" x14ac:dyDescent="0.15">
      <c r="A13" s="76"/>
      <c r="B13" s="77">
        <v>0.111</v>
      </c>
      <c r="C13" s="73" t="s">
        <v>1226</v>
      </c>
      <c r="D13" s="73" t="s">
        <v>1534</v>
      </c>
      <c r="E13" s="73" t="s">
        <v>979</v>
      </c>
      <c r="F13" s="73">
        <v>60</v>
      </c>
      <c r="G13" s="74">
        <v>6005.88</v>
      </c>
      <c r="H13" s="75">
        <v>12.08</v>
      </c>
    </row>
    <row r="14" spans="1:8" ht="9.75" thickBot="1" x14ac:dyDescent="0.2">
      <c r="A14" s="76"/>
      <c r="B14" s="73"/>
      <c r="C14" s="73"/>
      <c r="D14" s="73"/>
      <c r="E14" s="78" t="s">
        <v>154</v>
      </c>
      <c r="F14" s="73"/>
      <c r="G14" s="79">
        <v>12955.9</v>
      </c>
      <c r="H14" s="80">
        <v>26.06</v>
      </c>
    </row>
    <row r="15" spans="1:8" ht="9.75" thickTop="1" x14ac:dyDescent="0.15">
      <c r="A15" s="76"/>
      <c r="B15" s="73"/>
      <c r="C15" s="73"/>
      <c r="D15" s="73"/>
      <c r="E15" s="73"/>
      <c r="F15" s="73"/>
      <c r="G15" s="74"/>
      <c r="H15" s="75"/>
    </row>
    <row r="16" spans="1:8" ht="15" x14ac:dyDescent="0.25">
      <c r="A16" s="121" t="s">
        <v>667</v>
      </c>
      <c r="B16" s="122"/>
      <c r="C16" s="122"/>
      <c r="D16" s="73"/>
      <c r="E16" s="73"/>
      <c r="F16" s="73"/>
      <c r="G16" s="74"/>
      <c r="H16" s="75"/>
    </row>
    <row r="17" spans="1:8" x14ac:dyDescent="0.15">
      <c r="A17" s="76"/>
      <c r="B17" s="123" t="s">
        <v>668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81" t="s">
        <v>669</v>
      </c>
      <c r="C18" s="73" t="s">
        <v>306</v>
      </c>
      <c r="D18" s="73" t="s">
        <v>1554</v>
      </c>
      <c r="E18" s="73" t="s">
        <v>1009</v>
      </c>
      <c r="F18" s="73">
        <v>820</v>
      </c>
      <c r="G18" s="74">
        <v>4089.7200000000003</v>
      </c>
      <c r="H18" s="75">
        <v>8.23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4089.72</v>
      </c>
      <c r="H19" s="80">
        <v>8.23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5554</v>
      </c>
      <c r="H21" s="75">
        <v>11.17</v>
      </c>
    </row>
    <row r="22" spans="1:8" ht="9.75" thickBot="1" x14ac:dyDescent="0.2">
      <c r="A22" s="76"/>
      <c r="B22" s="81"/>
      <c r="C22" s="73"/>
      <c r="D22" s="73"/>
      <c r="E22" s="73"/>
      <c r="F22" s="73"/>
      <c r="G22" s="79">
        <f>SUM(G21)</f>
        <v>5554</v>
      </c>
      <c r="H22" s="80">
        <f>SUM(H21)</f>
        <v>11.17</v>
      </c>
    </row>
    <row r="23" spans="1:8" ht="9.75" thickTop="1" x14ac:dyDescent="0.15">
      <c r="A23" s="76"/>
      <c r="B23" s="81"/>
      <c r="C23" s="78" t="s">
        <v>1314</v>
      </c>
      <c r="D23" s="73"/>
      <c r="E23" s="73"/>
      <c r="F23" s="73"/>
      <c r="G23" s="74"/>
      <c r="H23" s="75"/>
    </row>
    <row r="24" spans="1:8" x14ac:dyDescent="0.15">
      <c r="A24" s="76"/>
      <c r="B24" s="81" t="s">
        <v>9</v>
      </c>
      <c r="C24" s="102" t="s">
        <v>1641</v>
      </c>
      <c r="D24" s="73"/>
      <c r="E24" s="73" t="s">
        <v>9</v>
      </c>
      <c r="F24" s="73"/>
      <c r="G24" s="74">
        <v>4602.51</v>
      </c>
      <c r="H24" s="75">
        <v>9.26</v>
      </c>
    </row>
    <row r="25" spans="1:8" ht="9.75" thickBot="1" x14ac:dyDescent="0.2">
      <c r="A25" s="76"/>
      <c r="B25" s="73"/>
      <c r="C25" s="73"/>
      <c r="D25" s="73"/>
      <c r="E25" s="78" t="s">
        <v>154</v>
      </c>
      <c r="F25" s="73"/>
      <c r="G25" s="79">
        <f>SUM(G24)</f>
        <v>4602.51</v>
      </c>
      <c r="H25" s="80">
        <f>SUM(H24)</f>
        <v>9.26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82" t="s">
        <v>187</v>
      </c>
      <c r="B27" s="73"/>
      <c r="C27" s="73"/>
      <c r="D27" s="73"/>
      <c r="E27" s="73"/>
      <c r="F27" s="73"/>
      <c r="G27" s="83">
        <v>2004.88</v>
      </c>
      <c r="H27" s="84">
        <v>4.03</v>
      </c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ht="9.75" thickBot="1" x14ac:dyDescent="0.2">
      <c r="A29" s="76"/>
      <c r="B29" s="73"/>
      <c r="C29" s="73"/>
      <c r="D29" s="73"/>
      <c r="E29" s="78" t="s">
        <v>188</v>
      </c>
      <c r="F29" s="73"/>
      <c r="G29" s="79">
        <v>49719.26</v>
      </c>
      <c r="H29" s="80">
        <v>100</v>
      </c>
    </row>
    <row r="30" spans="1:8" ht="9.75" thickTop="1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85" t="s">
        <v>189</v>
      </c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1</v>
      </c>
      <c r="B32" s="73" t="s">
        <v>1657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2</v>
      </c>
      <c r="B34" s="73" t="s">
        <v>191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3</v>
      </c>
      <c r="B36" s="73" t="s">
        <v>193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 t="s">
        <v>194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 t="s">
        <v>195</v>
      </c>
      <c r="C38" s="73"/>
      <c r="D38" s="73"/>
      <c r="E38" s="73"/>
      <c r="F38" s="73"/>
      <c r="G38" s="74"/>
      <c r="H38" s="75"/>
    </row>
    <row r="39" spans="1:8" x14ac:dyDescent="0.15">
      <c r="A39" s="59"/>
      <c r="B39" s="60"/>
      <c r="C39" s="60"/>
      <c r="D39" s="60"/>
      <c r="E39" s="60"/>
      <c r="F39" s="60"/>
      <c r="G39" s="61"/>
      <c r="H39" s="62"/>
    </row>
  </sheetData>
  <mergeCells count="7">
    <mergeCell ref="B17:C17"/>
    <mergeCell ref="A2:C2"/>
    <mergeCell ref="A3:C3"/>
    <mergeCell ref="B4:C4"/>
    <mergeCell ref="B5:C5"/>
    <mergeCell ref="B11:C11"/>
    <mergeCell ref="A16:C16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11" sqref="C1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8554687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1647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9.8430000000000004E-2</v>
      </c>
      <c r="C6" s="73" t="s">
        <v>1073</v>
      </c>
      <c r="D6" s="73" t="s">
        <v>1648</v>
      </c>
      <c r="E6" s="73" t="s">
        <v>989</v>
      </c>
      <c r="F6" s="73">
        <v>67</v>
      </c>
      <c r="G6" s="74">
        <v>67.33</v>
      </c>
      <c r="H6" s="75">
        <v>10.89</v>
      </c>
    </row>
    <row r="7" spans="1:8" x14ac:dyDescent="0.15">
      <c r="A7" s="76"/>
      <c r="B7" s="77">
        <v>9.64E-2</v>
      </c>
      <c r="C7" s="73" t="s">
        <v>311</v>
      </c>
      <c r="D7" s="73" t="s">
        <v>1436</v>
      </c>
      <c r="E7" s="73" t="s">
        <v>169</v>
      </c>
      <c r="F7" s="73">
        <v>4</v>
      </c>
      <c r="G7" s="74">
        <v>40.119999999999997</v>
      </c>
      <c r="H7" s="75">
        <v>6.49</v>
      </c>
    </row>
    <row r="8" spans="1:8" ht="9.75" thickBot="1" x14ac:dyDescent="0.2">
      <c r="A8" s="76"/>
      <c r="B8" s="73"/>
      <c r="C8" s="73"/>
      <c r="D8" s="73"/>
      <c r="E8" s="78" t="s">
        <v>154</v>
      </c>
      <c r="F8" s="73"/>
      <c r="G8" s="79">
        <v>107.45</v>
      </c>
      <c r="H8" s="80">
        <v>17.38</v>
      </c>
    </row>
    <row r="9" spans="1:8" ht="15.75" thickTop="1" x14ac:dyDescent="0.25">
      <c r="A9" s="76"/>
      <c r="B9" s="123" t="s">
        <v>179</v>
      </c>
      <c r="C9" s="122"/>
      <c r="D9" s="73"/>
      <c r="E9" s="73"/>
      <c r="F9" s="73"/>
      <c r="G9" s="74"/>
      <c r="H9" s="75"/>
    </row>
    <row r="10" spans="1:8" ht="15" x14ac:dyDescent="0.25">
      <c r="A10" s="76"/>
      <c r="B10" s="124" t="s">
        <v>8</v>
      </c>
      <c r="C10" s="122"/>
      <c r="D10" s="73"/>
      <c r="E10" s="73"/>
      <c r="F10" s="73"/>
      <c r="G10" s="74"/>
      <c r="H10" s="75"/>
    </row>
    <row r="11" spans="1:8" x14ac:dyDescent="0.15">
      <c r="A11" s="76"/>
      <c r="B11" s="77">
        <v>8.7499999999999994E-2</v>
      </c>
      <c r="C11" s="73" t="s">
        <v>1240</v>
      </c>
      <c r="D11" s="73" t="s">
        <v>1242</v>
      </c>
      <c r="E11" s="73" t="s">
        <v>182</v>
      </c>
      <c r="F11" s="73">
        <v>75000</v>
      </c>
      <c r="G11" s="74">
        <v>75.08</v>
      </c>
      <c r="H11" s="75">
        <v>12.15</v>
      </c>
    </row>
    <row r="12" spans="1:8" ht="9.75" thickBot="1" x14ac:dyDescent="0.2">
      <c r="A12" s="76"/>
      <c r="B12" s="73"/>
      <c r="C12" s="73"/>
      <c r="D12" s="73"/>
      <c r="E12" s="78" t="s">
        <v>154</v>
      </c>
      <c r="F12" s="73"/>
      <c r="G12" s="79">
        <v>75.08</v>
      </c>
      <c r="H12" s="80">
        <v>12.15</v>
      </c>
    </row>
    <row r="13" spans="1:8" ht="9.75" thickTop="1" x14ac:dyDescent="0.15">
      <c r="A13" s="76"/>
      <c r="B13" s="73"/>
      <c r="C13" s="73"/>
      <c r="D13" s="73"/>
      <c r="E13" s="73"/>
      <c r="F13" s="73"/>
      <c r="G13" s="74"/>
      <c r="H13" s="75"/>
    </row>
    <row r="14" spans="1:8" x14ac:dyDescent="0.15">
      <c r="A14" s="76"/>
      <c r="B14" s="81" t="s">
        <v>9</v>
      </c>
      <c r="C14" s="73" t="s">
        <v>186</v>
      </c>
      <c r="D14" s="73"/>
      <c r="E14" s="73" t="s">
        <v>9</v>
      </c>
      <c r="F14" s="73"/>
      <c r="G14" s="74">
        <v>385</v>
      </c>
      <c r="H14" s="75">
        <v>62.29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385</v>
      </c>
      <c r="H15" s="80">
        <v>62.29</v>
      </c>
    </row>
    <row r="16" spans="1:8" ht="9.75" thickTop="1" x14ac:dyDescent="0.15">
      <c r="A16" s="76"/>
      <c r="B16" s="73"/>
      <c r="C16" s="73"/>
      <c r="D16" s="73"/>
      <c r="E16" s="73"/>
      <c r="F16" s="73"/>
      <c r="G16" s="74"/>
      <c r="H16" s="75"/>
    </row>
    <row r="17" spans="1:8" x14ac:dyDescent="0.15">
      <c r="A17" s="82" t="s">
        <v>187</v>
      </c>
      <c r="B17" s="73"/>
      <c r="C17" s="73"/>
      <c r="D17" s="73"/>
      <c r="E17" s="73"/>
      <c r="F17" s="73"/>
      <c r="G17" s="83">
        <v>50.54</v>
      </c>
      <c r="H17" s="84">
        <v>8.18</v>
      </c>
    </row>
    <row r="18" spans="1:8" x14ac:dyDescent="0.15">
      <c r="A18" s="76"/>
      <c r="B18" s="73"/>
      <c r="C18" s="73"/>
      <c r="D18" s="73"/>
      <c r="E18" s="73"/>
      <c r="F18" s="73"/>
      <c r="G18" s="74"/>
      <c r="H18" s="75"/>
    </row>
    <row r="19" spans="1:8" ht="9.75" thickBot="1" x14ac:dyDescent="0.2">
      <c r="A19" s="76"/>
      <c r="B19" s="73"/>
      <c r="C19" s="73"/>
      <c r="D19" s="73"/>
      <c r="E19" s="78" t="s">
        <v>188</v>
      </c>
      <c r="F19" s="73"/>
      <c r="G19" s="79">
        <v>618.07000000000005</v>
      </c>
      <c r="H19" s="80">
        <v>100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85" t="s">
        <v>189</v>
      </c>
      <c r="B21" s="73"/>
      <c r="C21" s="73"/>
      <c r="D21" s="73"/>
      <c r="E21" s="73"/>
      <c r="F21" s="73"/>
      <c r="G21" s="74"/>
      <c r="H21" s="75"/>
    </row>
    <row r="22" spans="1:8" x14ac:dyDescent="0.15">
      <c r="A22" s="76">
        <v>1</v>
      </c>
      <c r="B22" s="73" t="s">
        <v>1646</v>
      </c>
      <c r="C22" s="73"/>
      <c r="D22" s="73"/>
      <c r="E22" s="73"/>
      <c r="F22" s="73"/>
      <c r="G22" s="74"/>
      <c r="H22" s="75"/>
    </row>
    <row r="23" spans="1:8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76">
        <v>2</v>
      </c>
      <c r="B24" s="73" t="s">
        <v>191</v>
      </c>
      <c r="C24" s="73"/>
      <c r="D24" s="73"/>
      <c r="E24" s="73"/>
      <c r="F24" s="73"/>
      <c r="G24" s="74"/>
      <c r="H24" s="75"/>
    </row>
    <row r="25" spans="1:8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76">
        <v>3</v>
      </c>
      <c r="B26" s="73" t="s">
        <v>193</v>
      </c>
      <c r="C26" s="73"/>
      <c r="D26" s="73"/>
      <c r="E26" s="73"/>
      <c r="F26" s="73"/>
      <c r="G26" s="74"/>
      <c r="H26" s="75"/>
    </row>
    <row r="27" spans="1:8" x14ac:dyDescent="0.15">
      <c r="A27" s="76"/>
      <c r="B27" s="73" t="s">
        <v>194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 t="s">
        <v>195</v>
      </c>
      <c r="C28" s="73"/>
      <c r="D28" s="73"/>
      <c r="E28" s="73"/>
      <c r="F28" s="73"/>
      <c r="G28" s="74"/>
      <c r="H28" s="75"/>
    </row>
    <row r="29" spans="1:8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59"/>
      <c r="B30" s="60"/>
      <c r="C30" s="60"/>
      <c r="D30" s="60"/>
      <c r="E30" s="60"/>
      <c r="F30" s="60"/>
      <c r="G30" s="61"/>
      <c r="H30" s="62"/>
    </row>
  </sheetData>
  <mergeCells count="6">
    <mergeCell ref="A2:C2"/>
    <mergeCell ref="A3:C3"/>
    <mergeCell ref="B4:C4"/>
    <mergeCell ref="B5:C5"/>
    <mergeCell ref="B9:C9"/>
    <mergeCell ref="B10:C10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8" sqref="L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140625" style="55" bestFit="1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1643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9.8430000000000004E-2</v>
      </c>
      <c r="C6" s="73" t="s">
        <v>1073</v>
      </c>
      <c r="D6" s="73" t="s">
        <v>1644</v>
      </c>
      <c r="E6" s="73" t="s">
        <v>989</v>
      </c>
      <c r="F6" s="73">
        <v>203</v>
      </c>
      <c r="G6" s="74">
        <v>203.36</v>
      </c>
      <c r="H6" s="75">
        <v>12.440000000000001</v>
      </c>
    </row>
    <row r="7" spans="1:8" x14ac:dyDescent="0.15">
      <c r="A7" s="76"/>
      <c r="B7" s="77">
        <v>9.7500000000000003E-2</v>
      </c>
      <c r="C7" s="73" t="s">
        <v>48</v>
      </c>
      <c r="D7" s="73" t="s">
        <v>986</v>
      </c>
      <c r="E7" s="73" t="s">
        <v>169</v>
      </c>
      <c r="F7" s="73">
        <v>20</v>
      </c>
      <c r="G7" s="74">
        <v>200.5</v>
      </c>
      <c r="H7" s="75">
        <v>12.27</v>
      </c>
    </row>
    <row r="8" spans="1:8" x14ac:dyDescent="0.15">
      <c r="A8" s="76"/>
      <c r="B8" s="77">
        <v>9.1600000000000001E-2</v>
      </c>
      <c r="C8" s="73" t="s">
        <v>304</v>
      </c>
      <c r="D8" s="73" t="s">
        <v>1645</v>
      </c>
      <c r="E8" s="73" t="s">
        <v>169</v>
      </c>
      <c r="F8" s="73">
        <v>20</v>
      </c>
      <c r="G8" s="74">
        <v>200.08</v>
      </c>
      <c r="H8" s="75">
        <v>12.24</v>
      </c>
    </row>
    <row r="9" spans="1:8" ht="9.75" thickBot="1" x14ac:dyDescent="0.2">
      <c r="A9" s="76"/>
      <c r="B9" s="73"/>
      <c r="C9" s="73"/>
      <c r="D9" s="73"/>
      <c r="E9" s="78" t="s">
        <v>154</v>
      </c>
      <c r="F9" s="73"/>
      <c r="G9" s="79">
        <v>603.94000000000005</v>
      </c>
      <c r="H9" s="80">
        <v>36.950000000000003</v>
      </c>
    </row>
    <row r="10" spans="1:8" ht="15.75" thickTop="1" x14ac:dyDescent="0.25">
      <c r="A10" s="76"/>
      <c r="B10" s="123" t="s">
        <v>179</v>
      </c>
      <c r="C10" s="122"/>
      <c r="D10" s="73"/>
      <c r="E10" s="73"/>
      <c r="F10" s="73"/>
      <c r="G10" s="74"/>
      <c r="H10" s="75"/>
    </row>
    <row r="11" spans="1:8" ht="15" x14ac:dyDescent="0.25">
      <c r="A11" s="76"/>
      <c r="B11" s="124" t="s">
        <v>8</v>
      </c>
      <c r="C11" s="122"/>
      <c r="D11" s="73"/>
      <c r="E11" s="73"/>
      <c r="F11" s="73"/>
      <c r="G11" s="74"/>
      <c r="H11" s="75"/>
    </row>
    <row r="12" spans="1:8" x14ac:dyDescent="0.15">
      <c r="A12" s="76"/>
      <c r="B12" s="77">
        <v>8.7499999999999994E-2</v>
      </c>
      <c r="C12" s="73" t="s">
        <v>1240</v>
      </c>
      <c r="D12" s="73" t="s">
        <v>1242</v>
      </c>
      <c r="E12" s="73" t="s">
        <v>182</v>
      </c>
      <c r="F12" s="73">
        <v>75000</v>
      </c>
      <c r="G12" s="74">
        <v>75.08</v>
      </c>
      <c r="H12" s="75">
        <v>4.5900000000000007</v>
      </c>
    </row>
    <row r="13" spans="1:8" ht="9.75" thickBot="1" x14ac:dyDescent="0.2">
      <c r="A13" s="76"/>
      <c r="B13" s="73"/>
      <c r="C13" s="73"/>
      <c r="D13" s="73"/>
      <c r="E13" s="78" t="s">
        <v>154</v>
      </c>
      <c r="F13" s="73"/>
      <c r="G13" s="79">
        <v>75.08</v>
      </c>
      <c r="H13" s="80">
        <v>4.59</v>
      </c>
    </row>
    <row r="14" spans="1:8" ht="9.75" thickTop="1" x14ac:dyDescent="0.15">
      <c r="A14" s="76"/>
      <c r="B14" s="73"/>
      <c r="C14" s="73"/>
      <c r="D14" s="73"/>
      <c r="E14" s="73"/>
      <c r="F14" s="73"/>
      <c r="G14" s="74"/>
      <c r="H14" s="75"/>
    </row>
    <row r="15" spans="1:8" x14ac:dyDescent="0.15">
      <c r="A15" s="76"/>
      <c r="B15" s="81" t="s">
        <v>9</v>
      </c>
      <c r="C15" s="73" t="s">
        <v>186</v>
      </c>
      <c r="D15" s="73"/>
      <c r="E15" s="73" t="s">
        <v>9</v>
      </c>
      <c r="F15" s="73"/>
      <c r="G15" s="74">
        <v>824</v>
      </c>
      <c r="H15" s="75">
        <v>50.41</v>
      </c>
    </row>
    <row r="16" spans="1:8" ht="9.75" thickBot="1" x14ac:dyDescent="0.2">
      <c r="A16" s="76"/>
      <c r="B16" s="73"/>
      <c r="C16" s="73"/>
      <c r="D16" s="73"/>
      <c r="E16" s="78" t="s">
        <v>154</v>
      </c>
      <c r="F16" s="73"/>
      <c r="G16" s="79">
        <v>824</v>
      </c>
      <c r="H16" s="80">
        <v>50.41</v>
      </c>
    </row>
    <row r="17" spans="1:8" ht="9.75" thickTop="1" x14ac:dyDescent="0.15">
      <c r="A17" s="76"/>
      <c r="B17" s="73"/>
      <c r="C17" s="73"/>
      <c r="D17" s="73"/>
      <c r="E17" s="73"/>
      <c r="F17" s="73"/>
      <c r="G17" s="74"/>
      <c r="H17" s="75"/>
    </row>
    <row r="18" spans="1:8" x14ac:dyDescent="0.15">
      <c r="A18" s="82" t="s">
        <v>187</v>
      </c>
      <c r="B18" s="73"/>
      <c r="C18" s="73"/>
      <c r="D18" s="73"/>
      <c r="E18" s="73"/>
      <c r="F18" s="73"/>
      <c r="G18" s="83">
        <v>131.5</v>
      </c>
      <c r="H18" s="84">
        <v>8.0500000000000007</v>
      </c>
    </row>
    <row r="19" spans="1:8" x14ac:dyDescent="0.15">
      <c r="A19" s="76"/>
      <c r="B19" s="73"/>
      <c r="C19" s="73"/>
      <c r="D19" s="73"/>
      <c r="E19" s="73"/>
      <c r="F19" s="73"/>
      <c r="G19" s="74"/>
      <c r="H19" s="75"/>
    </row>
    <row r="20" spans="1:8" ht="9.75" thickBot="1" x14ac:dyDescent="0.2">
      <c r="A20" s="76"/>
      <c r="B20" s="73"/>
      <c r="C20" s="73"/>
      <c r="D20" s="73"/>
      <c r="E20" s="78" t="s">
        <v>188</v>
      </c>
      <c r="F20" s="73"/>
      <c r="G20" s="79">
        <v>1634.52</v>
      </c>
      <c r="H20" s="80">
        <v>100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85" t="s">
        <v>189</v>
      </c>
      <c r="B22" s="73"/>
      <c r="C22" s="73"/>
      <c r="D22" s="73"/>
      <c r="E22" s="73"/>
      <c r="F22" s="73"/>
      <c r="G22" s="74"/>
      <c r="H22" s="75"/>
    </row>
    <row r="23" spans="1:8" x14ac:dyDescent="0.15">
      <c r="A23" s="76">
        <v>1</v>
      </c>
      <c r="B23" s="73" t="s">
        <v>1646</v>
      </c>
      <c r="C23" s="73"/>
      <c r="D23" s="73"/>
      <c r="E23" s="73"/>
      <c r="F23" s="73"/>
      <c r="G23" s="74"/>
      <c r="H23" s="75"/>
    </row>
    <row r="24" spans="1:8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76">
        <v>2</v>
      </c>
      <c r="B25" s="73" t="s">
        <v>191</v>
      </c>
      <c r="C25" s="73"/>
      <c r="D25" s="73"/>
      <c r="E25" s="73"/>
      <c r="F25" s="73"/>
      <c r="G25" s="74"/>
      <c r="H25" s="75"/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>
        <v>3</v>
      </c>
      <c r="B27" s="73" t="s">
        <v>193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 t="s">
        <v>194</v>
      </c>
      <c r="C28" s="73"/>
      <c r="D28" s="73"/>
      <c r="E28" s="73"/>
      <c r="F28" s="73"/>
      <c r="G28" s="74"/>
      <c r="H28" s="75"/>
    </row>
    <row r="29" spans="1:8" x14ac:dyDescent="0.15">
      <c r="A29" s="76"/>
      <c r="B29" s="73" t="s">
        <v>195</v>
      </c>
      <c r="C29" s="73"/>
      <c r="D29" s="73"/>
      <c r="E29" s="73"/>
      <c r="F29" s="73"/>
      <c r="G29" s="74"/>
      <c r="H29" s="75"/>
    </row>
    <row r="30" spans="1:8" x14ac:dyDescent="0.15">
      <c r="A30" s="59"/>
      <c r="B30" s="60"/>
      <c r="C30" s="60"/>
      <c r="D30" s="60"/>
      <c r="E30" s="60"/>
      <c r="F30" s="60"/>
      <c r="G30" s="61"/>
      <c r="H30" s="62"/>
    </row>
  </sheetData>
  <mergeCells count="6">
    <mergeCell ref="A2:C2"/>
    <mergeCell ref="A3:C3"/>
    <mergeCell ref="B4:C4"/>
    <mergeCell ref="B5:C5"/>
    <mergeCell ref="B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6" activeCellId="2" sqref="G13:G16 G9:G11 G6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1890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8.3299999999999999E-2</v>
      </c>
      <c r="C6" s="73" t="s">
        <v>992</v>
      </c>
      <c r="D6" s="73" t="s">
        <v>1057</v>
      </c>
      <c r="E6" s="73" t="s">
        <v>169</v>
      </c>
      <c r="F6" s="73">
        <v>200</v>
      </c>
      <c r="G6" s="74">
        <v>2049.29</v>
      </c>
      <c r="H6" s="75">
        <v>11.34</v>
      </c>
    </row>
    <row r="7" spans="1:8" x14ac:dyDescent="0.15">
      <c r="A7" s="76"/>
      <c r="B7" s="81" t="s">
        <v>335</v>
      </c>
      <c r="C7" s="73" t="s">
        <v>234</v>
      </c>
      <c r="D7" s="73" t="s">
        <v>1891</v>
      </c>
      <c r="E7" s="73" t="s">
        <v>303</v>
      </c>
      <c r="F7" s="73">
        <v>150</v>
      </c>
      <c r="G7" s="74">
        <v>1605.71</v>
      </c>
      <c r="H7" s="75">
        <v>8.89</v>
      </c>
    </row>
    <row r="8" spans="1:8" x14ac:dyDescent="0.15">
      <c r="A8" s="76"/>
      <c r="B8" s="81" t="s">
        <v>335</v>
      </c>
      <c r="C8" s="73" t="s">
        <v>662</v>
      </c>
      <c r="D8" s="73" t="s">
        <v>1892</v>
      </c>
      <c r="E8" s="73" t="s">
        <v>169</v>
      </c>
      <c r="F8" s="73">
        <v>192</v>
      </c>
      <c r="G8" s="74">
        <v>1598.54</v>
      </c>
      <c r="H8" s="75">
        <v>8.8500000000000014</v>
      </c>
    </row>
    <row r="9" spans="1:8" x14ac:dyDescent="0.15">
      <c r="A9" s="76"/>
      <c r="B9" s="77">
        <v>9.69E-2</v>
      </c>
      <c r="C9" s="73" t="s">
        <v>311</v>
      </c>
      <c r="D9" s="73" t="s">
        <v>1595</v>
      </c>
      <c r="E9" s="73" t="s">
        <v>169</v>
      </c>
      <c r="F9" s="73">
        <v>150</v>
      </c>
      <c r="G9" s="74">
        <v>1573.1100000000001</v>
      </c>
      <c r="H9" s="75">
        <v>8.7100000000000009</v>
      </c>
    </row>
    <row r="10" spans="1:8" x14ac:dyDescent="0.15">
      <c r="A10" s="76"/>
      <c r="B10" s="77">
        <v>8.6499999999999994E-2</v>
      </c>
      <c r="C10" s="73" t="s">
        <v>331</v>
      </c>
      <c r="D10" s="73" t="s">
        <v>1893</v>
      </c>
      <c r="E10" s="73" t="s">
        <v>169</v>
      </c>
      <c r="F10" s="73">
        <v>150</v>
      </c>
      <c r="G10" s="74">
        <v>1540.38</v>
      </c>
      <c r="H10" s="75">
        <v>8.52</v>
      </c>
    </row>
    <row r="11" spans="1:8" x14ac:dyDescent="0.15">
      <c r="A11" s="76"/>
      <c r="B11" s="77">
        <v>8.0600000000000005E-2</v>
      </c>
      <c r="C11" s="73" t="s">
        <v>1020</v>
      </c>
      <c r="D11" s="73" t="s">
        <v>1041</v>
      </c>
      <c r="E11" s="73" t="s">
        <v>666</v>
      </c>
      <c r="F11" s="73">
        <v>150</v>
      </c>
      <c r="G11" s="74">
        <v>1526.88</v>
      </c>
      <c r="H11" s="75">
        <v>8.4500000000000011</v>
      </c>
    </row>
    <row r="12" spans="1:8" x14ac:dyDescent="0.15">
      <c r="A12" s="76"/>
      <c r="B12" s="81" t="s">
        <v>335</v>
      </c>
      <c r="C12" s="73" t="s">
        <v>982</v>
      </c>
      <c r="D12" s="73" t="s">
        <v>1354</v>
      </c>
      <c r="E12" s="73" t="s">
        <v>169</v>
      </c>
      <c r="F12" s="73">
        <v>8000</v>
      </c>
      <c r="G12" s="74">
        <v>1375.52</v>
      </c>
      <c r="H12" s="75">
        <v>7.61</v>
      </c>
    </row>
    <row r="13" spans="1:8" x14ac:dyDescent="0.15">
      <c r="A13" s="76"/>
      <c r="B13" s="77">
        <v>8.7300000000000003E-2</v>
      </c>
      <c r="C13" s="73" t="s">
        <v>174</v>
      </c>
      <c r="D13" s="73" t="s">
        <v>1894</v>
      </c>
      <c r="E13" s="73" t="s">
        <v>169</v>
      </c>
      <c r="F13" s="73">
        <v>100</v>
      </c>
      <c r="G13" s="74">
        <v>1019.89</v>
      </c>
      <c r="H13" s="75">
        <v>5.6400000000000006</v>
      </c>
    </row>
    <row r="14" spans="1:8" x14ac:dyDescent="0.15">
      <c r="A14" s="76"/>
      <c r="B14" s="77">
        <v>8.3400000000000002E-2</v>
      </c>
      <c r="C14" s="73" t="s">
        <v>48</v>
      </c>
      <c r="D14" s="73" t="s">
        <v>1019</v>
      </c>
      <c r="E14" s="73" t="s">
        <v>169</v>
      </c>
      <c r="F14" s="73">
        <v>9</v>
      </c>
      <c r="G14" s="74">
        <v>910.43000000000006</v>
      </c>
      <c r="H14" s="75">
        <v>5.04</v>
      </c>
    </row>
    <row r="15" spans="1:8" x14ac:dyDescent="0.15">
      <c r="A15" s="76"/>
      <c r="B15" s="77">
        <v>9.6500000000000002E-2</v>
      </c>
      <c r="C15" s="73" t="s">
        <v>174</v>
      </c>
      <c r="D15" s="73" t="s">
        <v>1055</v>
      </c>
      <c r="E15" s="73" t="s">
        <v>169</v>
      </c>
      <c r="F15" s="73">
        <v>50</v>
      </c>
      <c r="G15" s="74">
        <v>519.39</v>
      </c>
      <c r="H15" s="75">
        <v>2.87</v>
      </c>
    </row>
    <row r="16" spans="1:8" x14ac:dyDescent="0.15">
      <c r="A16" s="76"/>
      <c r="B16" s="77">
        <v>8.3799999999999999E-2</v>
      </c>
      <c r="C16" s="73" t="s">
        <v>174</v>
      </c>
      <c r="D16" s="73" t="s">
        <v>1895</v>
      </c>
      <c r="E16" s="73" t="s">
        <v>169</v>
      </c>
      <c r="F16" s="73">
        <v>50</v>
      </c>
      <c r="G16" s="74">
        <v>506.38</v>
      </c>
      <c r="H16" s="75">
        <v>2.8000000000000003</v>
      </c>
    </row>
    <row r="17" spans="1:8" ht="9.75" thickBot="1" x14ac:dyDescent="0.2">
      <c r="A17" s="76"/>
      <c r="B17" s="73"/>
      <c r="C17" s="73"/>
      <c r="D17" s="73"/>
      <c r="E17" s="78" t="s">
        <v>154</v>
      </c>
      <c r="F17" s="73"/>
      <c r="G17" s="79">
        <v>14225.52</v>
      </c>
      <c r="H17" s="80">
        <v>78.72</v>
      </c>
    </row>
    <row r="18" spans="1:8" ht="15.75" thickTop="1" x14ac:dyDescent="0.25">
      <c r="A18" s="76"/>
      <c r="B18" s="123" t="s">
        <v>179</v>
      </c>
      <c r="C18" s="122"/>
      <c r="D18" s="73"/>
      <c r="E18" s="73"/>
      <c r="F18" s="73"/>
      <c r="G18" s="74"/>
      <c r="H18" s="75"/>
    </row>
    <row r="19" spans="1:8" ht="15" x14ac:dyDescent="0.25">
      <c r="A19" s="76"/>
      <c r="B19" s="124" t="s">
        <v>8</v>
      </c>
      <c r="C19" s="122"/>
      <c r="D19" s="73"/>
      <c r="E19" s="73"/>
      <c r="F19" s="73"/>
      <c r="G19" s="74"/>
      <c r="H19" s="75"/>
    </row>
    <row r="20" spans="1:8" x14ac:dyDescent="0.15">
      <c r="A20" s="76"/>
      <c r="B20" s="77">
        <v>8.3900000000000002E-2</v>
      </c>
      <c r="C20" s="73" t="s">
        <v>1006</v>
      </c>
      <c r="D20" s="73" t="s">
        <v>1110</v>
      </c>
      <c r="E20" s="73" t="s">
        <v>182</v>
      </c>
      <c r="F20" s="73">
        <v>3000000</v>
      </c>
      <c r="G20" s="74">
        <v>3085.16</v>
      </c>
      <c r="H20" s="75">
        <v>17.07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3085.16</v>
      </c>
      <c r="H21" s="80">
        <v>17.07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x14ac:dyDescent="0.15">
      <c r="A23" s="76"/>
      <c r="B23" s="81" t="s">
        <v>9</v>
      </c>
      <c r="C23" s="73" t="s">
        <v>186</v>
      </c>
      <c r="D23" s="73"/>
      <c r="E23" s="73" t="s">
        <v>9</v>
      </c>
      <c r="F23" s="73"/>
      <c r="G23" s="74">
        <v>230</v>
      </c>
      <c r="H23" s="75">
        <v>1.27</v>
      </c>
    </row>
    <row r="24" spans="1:8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82" t="s">
        <v>187</v>
      </c>
      <c r="B25" s="73"/>
      <c r="C25" s="73"/>
      <c r="D25" s="73"/>
      <c r="E25" s="73"/>
      <c r="F25" s="73"/>
      <c r="G25" s="83">
        <v>528.30999999999995</v>
      </c>
      <c r="H25" s="84">
        <v>2.94</v>
      </c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ht="9.75" thickBot="1" x14ac:dyDescent="0.2">
      <c r="A27" s="76"/>
      <c r="B27" s="73"/>
      <c r="C27" s="73"/>
      <c r="D27" s="73"/>
      <c r="E27" s="78" t="s">
        <v>188</v>
      </c>
      <c r="F27" s="73"/>
      <c r="G27" s="79">
        <v>18068.990000000002</v>
      </c>
      <c r="H27" s="80">
        <v>100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5" t="s">
        <v>189</v>
      </c>
      <c r="B29" s="73"/>
      <c r="C29" s="73"/>
      <c r="D29" s="73"/>
      <c r="E29" s="73"/>
      <c r="F29" s="73"/>
      <c r="G29" s="74"/>
      <c r="H29" s="75"/>
    </row>
    <row r="30" spans="1:8" x14ac:dyDescent="0.15">
      <c r="A30" s="76">
        <v>1</v>
      </c>
      <c r="B30" s="73" t="s">
        <v>1896</v>
      </c>
      <c r="C30" s="73"/>
      <c r="D30" s="73"/>
      <c r="E30" s="73"/>
      <c r="F30" s="73"/>
      <c r="G30" s="74"/>
      <c r="H30" s="75"/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2</v>
      </c>
      <c r="B32" s="73" t="s">
        <v>191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3</v>
      </c>
      <c r="B34" s="73" t="s">
        <v>193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 t="s">
        <v>194</v>
      </c>
      <c r="C35" s="73"/>
      <c r="D35" s="73"/>
      <c r="E35" s="73"/>
      <c r="F35" s="73"/>
      <c r="G35" s="74"/>
      <c r="H35" s="75"/>
    </row>
    <row r="36" spans="1:8" x14ac:dyDescent="0.15">
      <c r="A36" s="59"/>
      <c r="B36" s="60" t="s">
        <v>195</v>
      </c>
      <c r="C36" s="60"/>
      <c r="D36" s="60"/>
      <c r="E36" s="60"/>
      <c r="F36" s="60"/>
      <c r="G36" s="61"/>
      <c r="H36" s="62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2" sqref="C12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85546875" style="55" bestFit="1" customWidth="1"/>
    <col min="5" max="5" width="17.425781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1626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97" t="s">
        <v>2</v>
      </c>
      <c r="E2" s="97" t="s">
        <v>973</v>
      </c>
      <c r="F2" s="97" t="s">
        <v>4</v>
      </c>
      <c r="G2" s="98" t="s">
        <v>5</v>
      </c>
      <c r="H2" s="99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0.105</v>
      </c>
      <c r="C6" s="73" t="s">
        <v>1185</v>
      </c>
      <c r="D6" s="73" t="s">
        <v>1627</v>
      </c>
      <c r="E6" s="73" t="s">
        <v>163</v>
      </c>
      <c r="F6" s="73">
        <v>350</v>
      </c>
      <c r="G6" s="74">
        <v>3527.59</v>
      </c>
      <c r="H6" s="75">
        <v>9.51</v>
      </c>
    </row>
    <row r="7" spans="1:8" ht="18" x14ac:dyDescent="0.15">
      <c r="A7" s="76"/>
      <c r="B7" s="100">
        <v>9.8199999999999996E-2</v>
      </c>
      <c r="C7" s="101" t="s">
        <v>1158</v>
      </c>
      <c r="D7" s="73" t="s">
        <v>1513</v>
      </c>
      <c r="E7" s="73" t="s">
        <v>1160</v>
      </c>
      <c r="F7" s="73">
        <v>350</v>
      </c>
      <c r="G7" s="74">
        <v>3509.88</v>
      </c>
      <c r="H7" s="75">
        <v>9.4600000000000009</v>
      </c>
    </row>
    <row r="8" spans="1:8" x14ac:dyDescent="0.15">
      <c r="A8" s="76"/>
      <c r="B8" s="77">
        <v>9.2499999999999999E-2</v>
      </c>
      <c r="C8" s="73" t="s">
        <v>1586</v>
      </c>
      <c r="D8" s="73" t="s">
        <v>1587</v>
      </c>
      <c r="E8" s="73" t="s">
        <v>795</v>
      </c>
      <c r="F8" s="73">
        <v>350</v>
      </c>
      <c r="G8" s="74">
        <v>3498.78</v>
      </c>
      <c r="H8" s="75">
        <v>9.4300000000000015</v>
      </c>
    </row>
    <row r="9" spans="1:8" x14ac:dyDescent="0.15">
      <c r="A9" s="76"/>
      <c r="B9" s="77">
        <v>9.9000000000000005E-2</v>
      </c>
      <c r="C9" s="73" t="s">
        <v>1201</v>
      </c>
      <c r="D9" s="73" t="s">
        <v>1202</v>
      </c>
      <c r="E9" s="73" t="s">
        <v>163</v>
      </c>
      <c r="F9" s="73">
        <v>25</v>
      </c>
      <c r="G9" s="74">
        <v>2523.13</v>
      </c>
      <c r="H9" s="75">
        <v>6.8000000000000007</v>
      </c>
    </row>
    <row r="10" spans="1:8" x14ac:dyDescent="0.15">
      <c r="A10" s="76"/>
      <c r="B10" s="77">
        <v>9.9099999999999994E-2</v>
      </c>
      <c r="C10" s="73" t="s">
        <v>765</v>
      </c>
      <c r="D10" s="73" t="s">
        <v>1589</v>
      </c>
      <c r="E10" s="73" t="s">
        <v>795</v>
      </c>
      <c r="F10" s="73">
        <v>150</v>
      </c>
      <c r="G10" s="74">
        <v>1521.71</v>
      </c>
      <c r="H10" s="75">
        <v>4.1000000000000005</v>
      </c>
    </row>
    <row r="11" spans="1:8" ht="18" x14ac:dyDescent="0.15">
      <c r="A11" s="76"/>
      <c r="B11" s="100">
        <v>0.114</v>
      </c>
      <c r="C11" s="101" t="s">
        <v>1195</v>
      </c>
      <c r="D11" s="73" t="s">
        <v>1196</v>
      </c>
      <c r="E11" s="73" t="s">
        <v>1138</v>
      </c>
      <c r="F11" s="73">
        <v>2663.4670000000001</v>
      </c>
      <c r="G11" s="74">
        <v>682.39</v>
      </c>
      <c r="H11" s="75">
        <v>1.8399999999999999</v>
      </c>
    </row>
    <row r="12" spans="1:8" ht="9.75" thickBot="1" x14ac:dyDescent="0.2">
      <c r="A12" s="76"/>
      <c r="B12" s="73"/>
      <c r="C12" s="73"/>
      <c r="D12" s="73"/>
      <c r="E12" s="78" t="s">
        <v>154</v>
      </c>
      <c r="F12" s="73"/>
      <c r="G12" s="79">
        <v>15263.48</v>
      </c>
      <c r="H12" s="80">
        <v>41.14</v>
      </c>
    </row>
    <row r="13" spans="1:8" ht="15.75" thickTop="1" x14ac:dyDescent="0.25">
      <c r="A13" s="76"/>
      <c r="B13" s="124" t="s">
        <v>176</v>
      </c>
      <c r="C13" s="122"/>
      <c r="D13" s="73"/>
      <c r="E13" s="73"/>
      <c r="F13" s="73"/>
      <c r="G13" s="74"/>
      <c r="H13" s="75"/>
    </row>
    <row r="14" spans="1:8" ht="18" x14ac:dyDescent="0.15">
      <c r="A14" s="76"/>
      <c r="B14" s="100" t="s">
        <v>335</v>
      </c>
      <c r="C14" s="101" t="s">
        <v>1221</v>
      </c>
      <c r="D14" s="73" t="s">
        <v>1222</v>
      </c>
      <c r="E14" s="73" t="s">
        <v>1223</v>
      </c>
      <c r="F14" s="73">
        <v>35</v>
      </c>
      <c r="G14" s="74">
        <v>3710.89</v>
      </c>
      <c r="H14" s="75">
        <v>10</v>
      </c>
    </row>
    <row r="15" spans="1:8" ht="18" x14ac:dyDescent="0.15">
      <c r="A15" s="76"/>
      <c r="B15" s="100">
        <v>0.10050000000000001</v>
      </c>
      <c r="C15" s="101" t="s">
        <v>1628</v>
      </c>
      <c r="D15" s="73" t="s">
        <v>1629</v>
      </c>
      <c r="E15" s="73" t="s">
        <v>1364</v>
      </c>
      <c r="F15" s="73">
        <v>28</v>
      </c>
      <c r="G15" s="74">
        <v>2835.8</v>
      </c>
      <c r="H15" s="75">
        <v>7.6400000000000006</v>
      </c>
    </row>
    <row r="16" spans="1:8" ht="18" x14ac:dyDescent="0.15">
      <c r="A16" s="76"/>
      <c r="B16" s="100" t="s">
        <v>335</v>
      </c>
      <c r="C16" s="101" t="s">
        <v>1630</v>
      </c>
      <c r="D16" s="73" t="s">
        <v>1631</v>
      </c>
      <c r="E16" s="73" t="s">
        <v>1632</v>
      </c>
      <c r="F16" s="73">
        <v>25</v>
      </c>
      <c r="G16" s="74">
        <v>2697.82</v>
      </c>
      <c r="H16" s="75">
        <v>7.2700000000000005</v>
      </c>
    </row>
    <row r="17" spans="1:8" ht="18" x14ac:dyDescent="0.15">
      <c r="A17" s="76"/>
      <c r="B17" s="100">
        <v>0.113</v>
      </c>
      <c r="C17" s="101" t="s">
        <v>1633</v>
      </c>
      <c r="D17" s="73" t="s">
        <v>1634</v>
      </c>
      <c r="E17" s="73" t="s">
        <v>1632</v>
      </c>
      <c r="F17" s="73">
        <v>210</v>
      </c>
      <c r="G17" s="74">
        <v>2143.2600000000002</v>
      </c>
      <c r="H17" s="75">
        <v>5.78</v>
      </c>
    </row>
    <row r="18" spans="1:8" ht="18" x14ac:dyDescent="0.15">
      <c r="A18" s="76"/>
      <c r="B18" s="100">
        <v>0.113</v>
      </c>
      <c r="C18" s="101" t="s">
        <v>1635</v>
      </c>
      <c r="D18" s="73" t="s">
        <v>1636</v>
      </c>
      <c r="E18" s="73" t="s">
        <v>1632</v>
      </c>
      <c r="F18" s="73">
        <v>198</v>
      </c>
      <c r="G18" s="74">
        <v>2020.48</v>
      </c>
      <c r="H18" s="75">
        <v>5.45</v>
      </c>
    </row>
    <row r="19" spans="1:8" ht="18" x14ac:dyDescent="0.15">
      <c r="A19" s="76"/>
      <c r="B19" s="100">
        <v>0.1032</v>
      </c>
      <c r="C19" s="101" t="s">
        <v>1637</v>
      </c>
      <c r="D19" s="73" t="s">
        <v>1638</v>
      </c>
      <c r="E19" s="73" t="s">
        <v>1364</v>
      </c>
      <c r="F19" s="73">
        <v>17</v>
      </c>
      <c r="G19" s="74">
        <v>1731.8500000000001</v>
      </c>
      <c r="H19" s="75">
        <v>4.6700000000000008</v>
      </c>
    </row>
    <row r="20" spans="1:8" ht="27" x14ac:dyDescent="0.15">
      <c r="A20" s="76"/>
      <c r="B20" s="100">
        <v>0.11749999999999999</v>
      </c>
      <c r="C20" s="101" t="s">
        <v>1639</v>
      </c>
      <c r="D20" s="73" t="s">
        <v>1211</v>
      </c>
      <c r="E20" s="73" t="s">
        <v>1138</v>
      </c>
      <c r="F20" s="73">
        <v>160</v>
      </c>
      <c r="G20" s="74">
        <v>1602.88</v>
      </c>
      <c r="H20" s="75">
        <v>4.32</v>
      </c>
    </row>
    <row r="21" spans="1:8" ht="18" x14ac:dyDescent="0.15">
      <c r="A21" s="76"/>
      <c r="B21" s="100">
        <v>0.10050000000000001</v>
      </c>
      <c r="C21" s="101" t="s">
        <v>1637</v>
      </c>
      <c r="D21" s="73" t="s">
        <v>1640</v>
      </c>
      <c r="E21" s="73" t="s">
        <v>795</v>
      </c>
      <c r="F21" s="73">
        <v>13</v>
      </c>
      <c r="G21" s="74">
        <v>1314.32</v>
      </c>
      <c r="H21" s="75">
        <v>3.54</v>
      </c>
    </row>
    <row r="22" spans="1:8" x14ac:dyDescent="0.15">
      <c r="A22" s="76"/>
      <c r="B22" s="100">
        <v>9.5699999999999993E-2</v>
      </c>
      <c r="C22" s="101" t="s">
        <v>1205</v>
      </c>
      <c r="D22" s="73" t="s">
        <v>1206</v>
      </c>
      <c r="E22" s="73" t="s">
        <v>795</v>
      </c>
      <c r="F22" s="73">
        <v>100</v>
      </c>
      <c r="G22" s="74">
        <v>1012.49</v>
      </c>
      <c r="H22" s="75">
        <v>2.73</v>
      </c>
    </row>
    <row r="23" spans="1:8" ht="18" x14ac:dyDescent="0.15">
      <c r="A23" s="76"/>
      <c r="B23" s="100">
        <v>9.8799999999999999E-2</v>
      </c>
      <c r="C23" s="101" t="s">
        <v>1606</v>
      </c>
      <c r="D23" s="73" t="s">
        <v>1607</v>
      </c>
      <c r="E23" s="73" t="s">
        <v>1608</v>
      </c>
      <c r="F23" s="73">
        <v>80</v>
      </c>
      <c r="G23" s="74">
        <v>809.83</v>
      </c>
      <c r="H23" s="75">
        <v>2.1800000000000002</v>
      </c>
    </row>
    <row r="24" spans="1:8" ht="9.75" thickBot="1" x14ac:dyDescent="0.2">
      <c r="A24" s="76"/>
      <c r="B24" s="73"/>
      <c r="C24" s="73"/>
      <c r="D24" s="73"/>
      <c r="E24" s="78" t="s">
        <v>154</v>
      </c>
      <c r="F24" s="73"/>
      <c r="G24" s="79">
        <v>19879.62</v>
      </c>
      <c r="H24" s="80">
        <v>53.58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76"/>
      <c r="B26" s="81" t="s">
        <v>9</v>
      </c>
      <c r="C26" s="78" t="s">
        <v>1314</v>
      </c>
      <c r="D26" s="73"/>
      <c r="E26" s="73" t="s">
        <v>9</v>
      </c>
      <c r="F26" s="73"/>
      <c r="G26" s="74"/>
      <c r="H26" s="75"/>
    </row>
    <row r="27" spans="1:8" x14ac:dyDescent="0.15">
      <c r="A27" s="76"/>
      <c r="B27" s="81"/>
      <c r="C27" s="102" t="s">
        <v>1641</v>
      </c>
      <c r="D27" s="73"/>
      <c r="E27" s="73"/>
      <c r="F27" s="73"/>
      <c r="G27" s="74">
        <v>788.61</v>
      </c>
      <c r="H27" s="75">
        <v>2.13</v>
      </c>
    </row>
    <row r="28" spans="1:8" ht="9.75" thickBot="1" x14ac:dyDescent="0.2">
      <c r="A28" s="76"/>
      <c r="B28" s="81"/>
      <c r="C28" s="73"/>
      <c r="D28" s="73"/>
      <c r="E28" s="73"/>
      <c r="F28" s="73"/>
      <c r="G28" s="79">
        <f>SUM(G27)</f>
        <v>788.61</v>
      </c>
      <c r="H28" s="80">
        <f>SUM(H27)</f>
        <v>2.13</v>
      </c>
    </row>
    <row r="29" spans="1:8" ht="9.75" thickTop="1" x14ac:dyDescent="0.15">
      <c r="A29" s="76"/>
      <c r="B29" s="81"/>
      <c r="C29" s="73"/>
      <c r="D29" s="73"/>
      <c r="E29" s="73"/>
      <c r="F29" s="73"/>
      <c r="G29" s="83"/>
      <c r="H29" s="84"/>
    </row>
    <row r="30" spans="1:8" x14ac:dyDescent="0.15">
      <c r="A30" s="76"/>
      <c r="B30" s="81" t="s">
        <v>9</v>
      </c>
      <c r="C30" s="73" t="s">
        <v>186</v>
      </c>
      <c r="D30" s="73"/>
      <c r="E30" s="73" t="s">
        <v>9</v>
      </c>
      <c r="F30" s="73"/>
      <c r="G30" s="74">
        <v>260</v>
      </c>
      <c r="H30" s="75">
        <v>0.70000000000000007</v>
      </c>
    </row>
    <row r="31" spans="1:8" ht="9.75" thickBot="1" x14ac:dyDescent="0.2">
      <c r="A31" s="76"/>
      <c r="B31" s="81"/>
      <c r="C31" s="73"/>
      <c r="D31" s="73"/>
      <c r="E31" s="73"/>
      <c r="F31" s="73"/>
      <c r="G31" s="79">
        <f>SUM(G30)</f>
        <v>260</v>
      </c>
      <c r="H31" s="80">
        <f>SUM(H30)</f>
        <v>0.70000000000000007</v>
      </c>
    </row>
    <row r="32" spans="1:8" ht="9.75" thickTop="1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82" t="s">
        <v>187</v>
      </c>
      <c r="B33" s="73"/>
      <c r="C33" s="73"/>
      <c r="D33" s="73"/>
      <c r="E33" s="73"/>
      <c r="F33" s="73"/>
      <c r="G33" s="83">
        <v>903.86</v>
      </c>
      <c r="H33" s="84">
        <v>2.4500000000000002</v>
      </c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ht="9.75" thickBot="1" x14ac:dyDescent="0.2">
      <c r="A35" s="76"/>
      <c r="B35" s="73"/>
      <c r="C35" s="73"/>
      <c r="D35" s="73"/>
      <c r="E35" s="78" t="s">
        <v>188</v>
      </c>
      <c r="F35" s="73"/>
      <c r="G35" s="79">
        <v>37095.57</v>
      </c>
      <c r="H35" s="80">
        <v>100</v>
      </c>
    </row>
    <row r="36" spans="1:8" ht="9.75" thickTop="1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85" t="s">
        <v>189</v>
      </c>
      <c r="B37" s="73"/>
      <c r="C37" s="73"/>
      <c r="D37" s="73"/>
      <c r="E37" s="73"/>
      <c r="F37" s="73"/>
      <c r="G37" s="74"/>
      <c r="H37" s="75"/>
    </row>
    <row r="38" spans="1:8" x14ac:dyDescent="0.15">
      <c r="A38" s="76">
        <v>1</v>
      </c>
      <c r="B38" s="73" t="s">
        <v>1642</v>
      </c>
      <c r="C38" s="73"/>
      <c r="D38" s="73"/>
      <c r="E38" s="73"/>
      <c r="F38" s="73"/>
      <c r="G38" s="74"/>
      <c r="H38" s="75"/>
    </row>
    <row r="39" spans="1:8" x14ac:dyDescent="0.15">
      <c r="A39" s="76"/>
      <c r="B39" s="73"/>
      <c r="C39" s="73"/>
      <c r="D39" s="73"/>
      <c r="E39" s="73"/>
      <c r="F39" s="73"/>
      <c r="G39" s="74"/>
      <c r="H39" s="75"/>
    </row>
    <row r="40" spans="1:8" x14ac:dyDescent="0.15">
      <c r="A40" s="76">
        <v>2</v>
      </c>
      <c r="B40" s="73" t="s">
        <v>191</v>
      </c>
      <c r="C40" s="73"/>
      <c r="D40" s="73"/>
      <c r="E40" s="73"/>
      <c r="F40" s="73"/>
      <c r="G40" s="74"/>
      <c r="H40" s="75"/>
    </row>
    <row r="41" spans="1:8" x14ac:dyDescent="0.15">
      <c r="A41" s="76"/>
      <c r="B41" s="73"/>
      <c r="C41" s="73"/>
      <c r="D41" s="73"/>
      <c r="E41" s="73"/>
      <c r="F41" s="73"/>
      <c r="G41" s="74"/>
      <c r="H41" s="75"/>
    </row>
    <row r="42" spans="1:8" x14ac:dyDescent="0.15">
      <c r="A42" s="76">
        <v>3</v>
      </c>
      <c r="B42" s="73" t="s">
        <v>193</v>
      </c>
      <c r="C42" s="73"/>
      <c r="D42" s="73"/>
      <c r="E42" s="73"/>
      <c r="F42" s="73"/>
      <c r="G42" s="74"/>
      <c r="H42" s="75"/>
    </row>
    <row r="43" spans="1:8" x14ac:dyDescent="0.15">
      <c r="A43" s="76"/>
      <c r="B43" s="73" t="s">
        <v>194</v>
      </c>
      <c r="C43" s="73"/>
      <c r="D43" s="73"/>
      <c r="E43" s="73"/>
      <c r="F43" s="73"/>
      <c r="G43" s="74"/>
      <c r="H43" s="75"/>
    </row>
    <row r="44" spans="1:8" x14ac:dyDescent="0.15">
      <c r="A44" s="76"/>
      <c r="B44" s="73" t="s">
        <v>195</v>
      </c>
      <c r="C44" s="73"/>
      <c r="D44" s="73"/>
      <c r="E44" s="73"/>
      <c r="F44" s="73"/>
      <c r="G44" s="74"/>
      <c r="H44" s="75"/>
    </row>
    <row r="45" spans="1:8" x14ac:dyDescent="0.15">
      <c r="A45" s="59"/>
      <c r="B45" s="60"/>
      <c r="C45" s="60"/>
      <c r="D45" s="60"/>
      <c r="E45" s="60"/>
      <c r="F45" s="60"/>
      <c r="G45" s="61"/>
      <c r="H45" s="62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1625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/>
      <c r="F2" s="70" t="s">
        <v>4</v>
      </c>
      <c r="G2" s="71" t="s">
        <v>5</v>
      </c>
      <c r="H2" s="72" t="s">
        <v>6</v>
      </c>
    </row>
    <row r="3" spans="1:8" x14ac:dyDescent="0.15">
      <c r="A3" s="76"/>
      <c r="B3" s="81" t="s">
        <v>9</v>
      </c>
      <c r="C3" s="73" t="s">
        <v>186</v>
      </c>
      <c r="D3" s="73"/>
      <c r="E3" s="73" t="s">
        <v>9</v>
      </c>
      <c r="F3" s="73"/>
      <c r="G3" s="74">
        <v>926</v>
      </c>
      <c r="H3" s="75">
        <v>97.960000000000008</v>
      </c>
    </row>
    <row r="4" spans="1:8" ht="9.75" thickBot="1" x14ac:dyDescent="0.2">
      <c r="A4" s="76"/>
      <c r="B4" s="73"/>
      <c r="C4" s="73"/>
      <c r="D4" s="73"/>
      <c r="E4" s="78" t="s">
        <v>154</v>
      </c>
      <c r="F4" s="73"/>
      <c r="G4" s="79">
        <v>926</v>
      </c>
      <c r="H4" s="80">
        <v>97.96</v>
      </c>
    </row>
    <row r="5" spans="1:8" ht="9.75" thickTop="1" x14ac:dyDescent="0.15">
      <c r="A5" s="76"/>
      <c r="B5" s="73"/>
      <c r="C5" s="73"/>
      <c r="D5" s="73"/>
      <c r="E5" s="73"/>
      <c r="F5" s="73"/>
      <c r="G5" s="74"/>
      <c r="H5" s="75"/>
    </row>
    <row r="6" spans="1:8" x14ac:dyDescent="0.15">
      <c r="A6" s="82" t="s">
        <v>187</v>
      </c>
      <c r="B6" s="73"/>
      <c r="C6" s="73"/>
      <c r="D6" s="73"/>
      <c r="E6" s="73"/>
      <c r="F6" s="73"/>
      <c r="G6" s="83">
        <v>19.27</v>
      </c>
      <c r="H6" s="84">
        <v>2.04</v>
      </c>
    </row>
    <row r="7" spans="1:8" x14ac:dyDescent="0.15">
      <c r="A7" s="76"/>
      <c r="B7" s="73"/>
      <c r="C7" s="73"/>
      <c r="D7" s="73"/>
      <c r="E7" s="73"/>
      <c r="F7" s="73"/>
      <c r="G7" s="74"/>
      <c r="H7" s="75"/>
    </row>
    <row r="8" spans="1:8" ht="9.75" thickBot="1" x14ac:dyDescent="0.2">
      <c r="A8" s="76"/>
      <c r="B8" s="73"/>
      <c r="C8" s="73"/>
      <c r="D8" s="73"/>
      <c r="E8" s="78" t="s">
        <v>188</v>
      </c>
      <c r="F8" s="73"/>
      <c r="G8" s="79">
        <v>945.27</v>
      </c>
      <c r="H8" s="80">
        <v>100</v>
      </c>
    </row>
    <row r="9" spans="1:8" ht="9.75" thickTop="1" x14ac:dyDescent="0.15">
      <c r="A9" s="76"/>
      <c r="B9" s="73"/>
      <c r="C9" s="73"/>
      <c r="D9" s="73"/>
      <c r="E9" s="73"/>
      <c r="F9" s="73"/>
      <c r="G9" s="74"/>
      <c r="H9" s="75"/>
    </row>
    <row r="10" spans="1:8" x14ac:dyDescent="0.15">
      <c r="A10" s="85" t="s">
        <v>189</v>
      </c>
      <c r="B10" s="73"/>
      <c r="C10" s="73"/>
      <c r="D10" s="73"/>
      <c r="E10" s="73"/>
      <c r="F10" s="73"/>
      <c r="G10" s="74"/>
      <c r="H10" s="75"/>
    </row>
    <row r="11" spans="1:8" x14ac:dyDescent="0.15">
      <c r="A11" s="76">
        <v>1</v>
      </c>
      <c r="B11" s="73" t="s">
        <v>1429</v>
      </c>
      <c r="C11" s="73"/>
      <c r="D11" s="73"/>
      <c r="E11" s="73"/>
      <c r="F11" s="73"/>
      <c r="G11" s="74"/>
      <c r="H11" s="75"/>
    </row>
    <row r="12" spans="1:8" x14ac:dyDescent="0.15">
      <c r="A12" s="76"/>
      <c r="B12" s="73"/>
      <c r="C12" s="73"/>
      <c r="D12" s="73"/>
      <c r="E12" s="73"/>
      <c r="F12" s="73"/>
      <c r="G12" s="74"/>
      <c r="H12" s="75"/>
    </row>
    <row r="13" spans="1:8" x14ac:dyDescent="0.15">
      <c r="A13" s="59">
        <v>2</v>
      </c>
      <c r="B13" s="60" t="s">
        <v>191</v>
      </c>
      <c r="C13" s="60"/>
      <c r="D13" s="60"/>
      <c r="E13" s="60"/>
      <c r="F13" s="60"/>
      <c r="G13" s="61"/>
      <c r="H13" s="62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1624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/>
      <c r="F2" s="70" t="s">
        <v>4</v>
      </c>
      <c r="G2" s="71" t="s">
        <v>5</v>
      </c>
      <c r="H2" s="72" t="s">
        <v>6</v>
      </c>
    </row>
    <row r="3" spans="1:8" x14ac:dyDescent="0.15">
      <c r="A3" s="76"/>
      <c r="B3" s="81" t="s">
        <v>9</v>
      </c>
      <c r="C3" s="73" t="s">
        <v>186</v>
      </c>
      <c r="D3" s="73"/>
      <c r="E3" s="73" t="s">
        <v>9</v>
      </c>
      <c r="F3" s="73"/>
      <c r="G3" s="74">
        <v>252</v>
      </c>
      <c r="H3" s="75">
        <v>90.91</v>
      </c>
    </row>
    <row r="4" spans="1:8" ht="9.75" thickBot="1" x14ac:dyDescent="0.2">
      <c r="A4" s="76"/>
      <c r="B4" s="73"/>
      <c r="C4" s="73"/>
      <c r="D4" s="73"/>
      <c r="E4" s="78" t="s">
        <v>154</v>
      </c>
      <c r="F4" s="73"/>
      <c r="G4" s="79">
        <v>252</v>
      </c>
      <c r="H4" s="80">
        <v>90.91</v>
      </c>
    </row>
    <row r="5" spans="1:8" ht="9.75" thickTop="1" x14ac:dyDescent="0.15">
      <c r="A5" s="76"/>
      <c r="B5" s="73"/>
      <c r="C5" s="73"/>
      <c r="D5" s="73"/>
      <c r="E5" s="73"/>
      <c r="F5" s="73"/>
      <c r="G5" s="74"/>
      <c r="H5" s="75"/>
    </row>
    <row r="6" spans="1:8" x14ac:dyDescent="0.15">
      <c r="A6" s="82" t="s">
        <v>187</v>
      </c>
      <c r="B6" s="73"/>
      <c r="C6" s="73"/>
      <c r="D6" s="73"/>
      <c r="E6" s="73"/>
      <c r="F6" s="73"/>
      <c r="G6" s="83">
        <v>25.18</v>
      </c>
      <c r="H6" s="84">
        <v>9.09</v>
      </c>
    </row>
    <row r="7" spans="1:8" x14ac:dyDescent="0.15">
      <c r="A7" s="76"/>
      <c r="B7" s="73"/>
      <c r="C7" s="73"/>
      <c r="D7" s="73"/>
      <c r="E7" s="73"/>
      <c r="F7" s="73"/>
      <c r="G7" s="74"/>
      <c r="H7" s="75"/>
    </row>
    <row r="8" spans="1:8" ht="9.75" thickBot="1" x14ac:dyDescent="0.2">
      <c r="A8" s="76"/>
      <c r="B8" s="73"/>
      <c r="C8" s="73"/>
      <c r="D8" s="73"/>
      <c r="E8" s="78" t="s">
        <v>188</v>
      </c>
      <c r="F8" s="73"/>
      <c r="G8" s="79">
        <v>277.18</v>
      </c>
      <c r="H8" s="80">
        <v>100</v>
      </c>
    </row>
    <row r="9" spans="1:8" ht="9.75" thickTop="1" x14ac:dyDescent="0.15">
      <c r="A9" s="76"/>
      <c r="B9" s="73"/>
      <c r="C9" s="73"/>
      <c r="D9" s="73"/>
      <c r="E9" s="73"/>
      <c r="F9" s="73"/>
      <c r="G9" s="74"/>
      <c r="H9" s="75"/>
    </row>
    <row r="10" spans="1:8" x14ac:dyDescent="0.15">
      <c r="A10" s="85" t="s">
        <v>189</v>
      </c>
      <c r="B10" s="73"/>
      <c r="C10" s="73"/>
      <c r="D10" s="73"/>
      <c r="E10" s="73"/>
      <c r="F10" s="73"/>
      <c r="G10" s="74"/>
      <c r="H10" s="75"/>
    </row>
    <row r="11" spans="1:8" x14ac:dyDescent="0.15">
      <c r="A11" s="76">
        <v>1</v>
      </c>
      <c r="B11" s="73" t="s">
        <v>1429</v>
      </c>
      <c r="C11" s="73"/>
      <c r="D11" s="73"/>
      <c r="E11" s="73"/>
      <c r="F11" s="73"/>
      <c r="G11" s="74"/>
      <c r="H11" s="75"/>
    </row>
    <row r="12" spans="1:8" x14ac:dyDescent="0.15">
      <c r="A12" s="76"/>
      <c r="B12" s="73"/>
      <c r="C12" s="73"/>
      <c r="D12" s="73"/>
      <c r="E12" s="73"/>
      <c r="F12" s="73"/>
      <c r="G12" s="74"/>
      <c r="H12" s="75"/>
    </row>
    <row r="13" spans="1:8" x14ac:dyDescent="0.15">
      <c r="A13" s="59">
        <v>2</v>
      </c>
      <c r="B13" s="60" t="s">
        <v>191</v>
      </c>
      <c r="C13" s="60"/>
      <c r="D13" s="60"/>
      <c r="E13" s="60"/>
      <c r="F13" s="60"/>
      <c r="G13" s="61"/>
      <c r="H13" s="62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13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1623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/>
      <c r="F2" s="70" t="s">
        <v>4</v>
      </c>
      <c r="G2" s="71" t="s">
        <v>5</v>
      </c>
      <c r="H2" s="72" t="s">
        <v>6</v>
      </c>
    </row>
    <row r="3" spans="1:8" x14ac:dyDescent="0.15">
      <c r="A3" s="76"/>
      <c r="B3" s="81" t="s">
        <v>9</v>
      </c>
      <c r="C3" s="73" t="s">
        <v>186</v>
      </c>
      <c r="D3" s="73"/>
      <c r="E3" s="73" t="s">
        <v>9</v>
      </c>
      <c r="F3" s="73"/>
      <c r="G3" s="74">
        <v>285</v>
      </c>
      <c r="H3" s="75">
        <v>81.39</v>
      </c>
    </row>
    <row r="4" spans="1:8" ht="9.75" thickBot="1" x14ac:dyDescent="0.2">
      <c r="A4" s="76"/>
      <c r="B4" s="73"/>
      <c r="C4" s="73"/>
      <c r="D4" s="73"/>
      <c r="E4" s="78" t="s">
        <v>154</v>
      </c>
      <c r="F4" s="73"/>
      <c r="G4" s="79">
        <v>285</v>
      </c>
      <c r="H4" s="80">
        <v>81.39</v>
      </c>
    </row>
    <row r="5" spans="1:8" ht="9.75" thickTop="1" x14ac:dyDescent="0.15">
      <c r="A5" s="76"/>
      <c r="B5" s="73"/>
      <c r="C5" s="73"/>
      <c r="D5" s="73"/>
      <c r="E5" s="73"/>
      <c r="F5" s="73"/>
      <c r="G5" s="74"/>
      <c r="H5" s="75"/>
    </row>
    <row r="6" spans="1:8" x14ac:dyDescent="0.15">
      <c r="A6" s="82" t="s">
        <v>187</v>
      </c>
      <c r="B6" s="73"/>
      <c r="C6" s="73"/>
      <c r="D6" s="73"/>
      <c r="E6" s="73"/>
      <c r="F6" s="73"/>
      <c r="G6" s="83">
        <v>65.150000000000006</v>
      </c>
      <c r="H6" s="84">
        <v>18.61</v>
      </c>
    </row>
    <row r="7" spans="1:8" x14ac:dyDescent="0.15">
      <c r="A7" s="76"/>
      <c r="B7" s="73"/>
      <c r="C7" s="73"/>
      <c r="D7" s="73"/>
      <c r="E7" s="73"/>
      <c r="F7" s="73"/>
      <c r="G7" s="74"/>
      <c r="H7" s="75"/>
    </row>
    <row r="8" spans="1:8" ht="9.75" thickBot="1" x14ac:dyDescent="0.2">
      <c r="A8" s="76"/>
      <c r="B8" s="73"/>
      <c r="C8" s="73"/>
      <c r="D8" s="73"/>
      <c r="E8" s="78" t="s">
        <v>188</v>
      </c>
      <c r="F8" s="73"/>
      <c r="G8" s="79">
        <v>350.15</v>
      </c>
      <c r="H8" s="80">
        <v>100</v>
      </c>
    </row>
    <row r="9" spans="1:8" ht="9.75" thickTop="1" x14ac:dyDescent="0.15">
      <c r="A9" s="76"/>
      <c r="B9" s="73"/>
      <c r="C9" s="73"/>
      <c r="D9" s="73"/>
      <c r="E9" s="73"/>
      <c r="F9" s="73"/>
      <c r="G9" s="74"/>
      <c r="H9" s="75"/>
    </row>
    <row r="10" spans="1:8" x14ac:dyDescent="0.15">
      <c r="A10" s="85" t="s">
        <v>189</v>
      </c>
      <c r="B10" s="73"/>
      <c r="C10" s="73"/>
      <c r="D10" s="73"/>
      <c r="E10" s="73"/>
      <c r="F10" s="73"/>
      <c r="G10" s="74"/>
      <c r="H10" s="75"/>
    </row>
    <row r="11" spans="1:8" x14ac:dyDescent="0.15">
      <c r="A11" s="76">
        <v>1</v>
      </c>
      <c r="B11" s="73" t="s">
        <v>1429</v>
      </c>
      <c r="C11" s="73"/>
      <c r="D11" s="73"/>
      <c r="E11" s="73"/>
      <c r="F11" s="73"/>
      <c r="G11" s="74"/>
      <c r="H11" s="75"/>
    </row>
    <row r="12" spans="1:8" x14ac:dyDescent="0.15">
      <c r="A12" s="76"/>
      <c r="B12" s="73"/>
      <c r="C12" s="73"/>
      <c r="D12" s="73"/>
      <c r="E12" s="73"/>
      <c r="F12" s="73"/>
      <c r="G12" s="74"/>
      <c r="H12" s="75"/>
    </row>
    <row r="13" spans="1:8" x14ac:dyDescent="0.15">
      <c r="A13" s="59">
        <v>2</v>
      </c>
      <c r="B13" s="60" t="s">
        <v>191</v>
      </c>
      <c r="C13" s="60"/>
      <c r="D13" s="60"/>
      <c r="E13" s="60"/>
      <c r="F13" s="60"/>
      <c r="G13" s="61"/>
      <c r="H13" s="62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20" sqref="H20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58.42578125" style="55" bestFit="1" customWidth="1"/>
    <col min="4" max="4" width="10.285156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1617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8.3199999999999996E-2</v>
      </c>
      <c r="C6" s="73" t="s">
        <v>308</v>
      </c>
      <c r="D6" s="73" t="s">
        <v>309</v>
      </c>
      <c r="E6" s="73" t="s">
        <v>166</v>
      </c>
      <c r="F6" s="73">
        <v>85</v>
      </c>
      <c r="G6" s="74">
        <v>860.94</v>
      </c>
      <c r="H6" s="75">
        <v>13.47</v>
      </c>
    </row>
    <row r="7" spans="1:8" x14ac:dyDescent="0.15">
      <c r="A7" s="76"/>
      <c r="B7" s="77">
        <v>8.4000000000000005E-2</v>
      </c>
      <c r="C7" s="73" t="s">
        <v>311</v>
      </c>
      <c r="D7" s="73" t="s">
        <v>1046</v>
      </c>
      <c r="E7" s="73" t="s">
        <v>169</v>
      </c>
      <c r="F7" s="73">
        <v>80</v>
      </c>
      <c r="G7" s="74">
        <v>813.34</v>
      </c>
      <c r="H7" s="75">
        <v>12.72</v>
      </c>
    </row>
    <row r="8" spans="1:8" x14ac:dyDescent="0.15">
      <c r="A8" s="76"/>
      <c r="B8" s="77">
        <v>8.8999999999999996E-2</v>
      </c>
      <c r="C8" s="73" t="s">
        <v>1558</v>
      </c>
      <c r="D8" s="73" t="s">
        <v>1618</v>
      </c>
      <c r="E8" s="73" t="s">
        <v>160</v>
      </c>
      <c r="F8" s="73">
        <v>80</v>
      </c>
      <c r="G8" s="74">
        <v>810.27</v>
      </c>
      <c r="H8" s="75">
        <v>12.68</v>
      </c>
    </row>
    <row r="9" spans="1:8" x14ac:dyDescent="0.15">
      <c r="A9" s="76"/>
      <c r="B9" s="77">
        <v>8.1900000000000001E-2</v>
      </c>
      <c r="C9" s="73" t="s">
        <v>982</v>
      </c>
      <c r="D9" s="73" t="s">
        <v>1619</v>
      </c>
      <c r="E9" s="73" t="s">
        <v>169</v>
      </c>
      <c r="F9" s="73">
        <v>70</v>
      </c>
      <c r="G9" s="74">
        <v>710.26</v>
      </c>
      <c r="H9" s="75">
        <v>11.110000000000001</v>
      </c>
    </row>
    <row r="10" spans="1:8" x14ac:dyDescent="0.15">
      <c r="A10" s="76"/>
      <c r="B10" s="77">
        <v>7.9500000000000001E-2</v>
      </c>
      <c r="C10" s="73" t="s">
        <v>487</v>
      </c>
      <c r="D10" s="73" t="s">
        <v>1062</v>
      </c>
      <c r="E10" s="73" t="s">
        <v>1063</v>
      </c>
      <c r="F10" s="73">
        <v>70</v>
      </c>
      <c r="G10" s="74">
        <v>699.37</v>
      </c>
      <c r="H10" s="75">
        <v>10.940000000000001</v>
      </c>
    </row>
    <row r="11" spans="1:8" x14ac:dyDescent="0.15">
      <c r="A11" s="76"/>
      <c r="B11" s="77">
        <v>8.6499999999999994E-2</v>
      </c>
      <c r="C11" s="73" t="s">
        <v>662</v>
      </c>
      <c r="D11" s="73" t="s">
        <v>1033</v>
      </c>
      <c r="E11" s="73" t="s">
        <v>169</v>
      </c>
      <c r="F11" s="73">
        <v>50</v>
      </c>
      <c r="G11" s="74">
        <v>505.57</v>
      </c>
      <c r="H11" s="75">
        <v>7.91</v>
      </c>
    </row>
    <row r="12" spans="1:8" x14ac:dyDescent="0.15">
      <c r="A12" s="76"/>
      <c r="B12" s="77">
        <v>8.4099999999999994E-2</v>
      </c>
      <c r="C12" s="73" t="s">
        <v>48</v>
      </c>
      <c r="D12" s="73" t="s">
        <v>1448</v>
      </c>
      <c r="E12" s="73" t="s">
        <v>169</v>
      </c>
      <c r="F12" s="73">
        <v>100</v>
      </c>
      <c r="G12" s="74">
        <v>504.71000000000004</v>
      </c>
      <c r="H12" s="75">
        <v>7.9</v>
      </c>
    </row>
    <row r="13" spans="1:8" x14ac:dyDescent="0.15">
      <c r="A13" s="76"/>
      <c r="B13" s="77">
        <v>8.6999999999999994E-2</v>
      </c>
      <c r="C13" s="73" t="s">
        <v>331</v>
      </c>
      <c r="D13" s="73" t="s">
        <v>1058</v>
      </c>
      <c r="E13" s="73" t="s">
        <v>169</v>
      </c>
      <c r="F13" s="73">
        <v>35</v>
      </c>
      <c r="G13" s="74">
        <v>355.77</v>
      </c>
      <c r="H13" s="75">
        <v>5.57</v>
      </c>
    </row>
    <row r="14" spans="1:8" x14ac:dyDescent="0.15">
      <c r="A14" s="76"/>
      <c r="B14" s="77">
        <v>8.9700000000000002E-2</v>
      </c>
      <c r="C14" s="73" t="s">
        <v>304</v>
      </c>
      <c r="D14" s="73" t="s">
        <v>1050</v>
      </c>
      <c r="E14" s="73" t="s">
        <v>169</v>
      </c>
      <c r="F14" s="73">
        <v>20</v>
      </c>
      <c r="G14" s="74">
        <v>202.53</v>
      </c>
      <c r="H14" s="75">
        <v>3.17</v>
      </c>
    </row>
    <row r="15" spans="1:8" x14ac:dyDescent="0.15">
      <c r="A15" s="76"/>
      <c r="B15" s="77">
        <v>9.8430000000000004E-2</v>
      </c>
      <c r="C15" s="73" t="s">
        <v>1073</v>
      </c>
      <c r="D15" s="73" t="s">
        <v>1620</v>
      </c>
      <c r="E15" s="73" t="s">
        <v>989</v>
      </c>
      <c r="F15" s="73">
        <v>170</v>
      </c>
      <c r="G15" s="74">
        <v>179.07</v>
      </c>
      <c r="H15" s="75">
        <v>2.8000000000000003</v>
      </c>
    </row>
    <row r="16" spans="1:8" x14ac:dyDescent="0.15">
      <c r="A16" s="76"/>
      <c r="B16" s="77">
        <v>8.2500000000000004E-2</v>
      </c>
      <c r="C16" s="73" t="s">
        <v>336</v>
      </c>
      <c r="D16" s="73" t="s">
        <v>1028</v>
      </c>
      <c r="E16" s="73" t="s">
        <v>166</v>
      </c>
      <c r="F16" s="73">
        <v>20</v>
      </c>
      <c r="G16" s="74">
        <v>100.53</v>
      </c>
      <c r="H16" s="75">
        <v>1.5700000000000003</v>
      </c>
    </row>
    <row r="17" spans="1:8" x14ac:dyDescent="0.15">
      <c r="A17" s="76"/>
      <c r="B17" s="77">
        <v>6.6799999999999998E-2</v>
      </c>
      <c r="C17" s="73" t="s">
        <v>225</v>
      </c>
      <c r="D17" s="73" t="s">
        <v>1621</v>
      </c>
      <c r="E17" s="73" t="s">
        <v>169</v>
      </c>
      <c r="F17" s="73">
        <v>1</v>
      </c>
      <c r="G17" s="74">
        <v>12.42</v>
      </c>
      <c r="H17" s="75">
        <v>0.19</v>
      </c>
    </row>
    <row r="18" spans="1:8" ht="9.75" thickBot="1" x14ac:dyDescent="0.2">
      <c r="A18" s="76"/>
      <c r="B18" s="73"/>
      <c r="C18" s="73"/>
      <c r="D18" s="73"/>
      <c r="E18" s="78" t="s">
        <v>154</v>
      </c>
      <c r="F18" s="73"/>
      <c r="G18" s="79">
        <v>5754.78</v>
      </c>
      <c r="H18" s="80">
        <v>90.03</v>
      </c>
    </row>
    <row r="19" spans="1:8" ht="15.75" thickTop="1" x14ac:dyDescent="0.25">
      <c r="A19" s="76"/>
      <c r="B19" s="123" t="s">
        <v>179</v>
      </c>
      <c r="C19" s="122"/>
      <c r="D19" s="73"/>
      <c r="E19" s="73"/>
      <c r="F19" s="73"/>
      <c r="G19" s="74"/>
      <c r="H19" s="75"/>
    </row>
    <row r="20" spans="1:8" x14ac:dyDescent="0.15">
      <c r="A20" s="76"/>
      <c r="B20" s="77">
        <v>0.08</v>
      </c>
      <c r="C20" s="73" t="s">
        <v>314</v>
      </c>
      <c r="D20" s="73" t="s">
        <v>1416</v>
      </c>
      <c r="E20" s="73" t="s">
        <v>182</v>
      </c>
      <c r="F20" s="73">
        <v>250000</v>
      </c>
      <c r="G20" s="74">
        <v>253.58</v>
      </c>
      <c r="H20" s="75">
        <v>3.9699999999999998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253.58</v>
      </c>
      <c r="H21" s="80">
        <v>3.97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x14ac:dyDescent="0.15">
      <c r="A23" s="76"/>
      <c r="B23" s="81" t="s">
        <v>9</v>
      </c>
      <c r="C23" s="73" t="s">
        <v>186</v>
      </c>
      <c r="D23" s="73"/>
      <c r="E23" s="73" t="s">
        <v>9</v>
      </c>
      <c r="F23" s="73"/>
      <c r="G23" s="74">
        <v>48</v>
      </c>
      <c r="H23" s="75">
        <v>0.75000000000000011</v>
      </c>
    </row>
    <row r="24" spans="1:8" ht="9.75" thickBot="1" x14ac:dyDescent="0.2">
      <c r="A24" s="76"/>
      <c r="B24" s="73"/>
      <c r="C24" s="73"/>
      <c r="D24" s="73"/>
      <c r="E24" s="78" t="s">
        <v>154</v>
      </c>
      <c r="F24" s="73"/>
      <c r="G24" s="79">
        <v>48</v>
      </c>
      <c r="H24" s="80">
        <v>0.75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2" t="s">
        <v>187</v>
      </c>
      <c r="B26" s="73"/>
      <c r="C26" s="73"/>
      <c r="D26" s="73"/>
      <c r="E26" s="73"/>
      <c r="F26" s="73"/>
      <c r="G26" s="83">
        <v>336.15</v>
      </c>
      <c r="H26" s="84">
        <v>5.25</v>
      </c>
    </row>
    <row r="27" spans="1:8" x14ac:dyDescent="0.15">
      <c r="A27" s="76"/>
      <c r="B27" s="73"/>
      <c r="C27" s="73"/>
      <c r="D27" s="73"/>
      <c r="E27" s="73"/>
      <c r="F27" s="73"/>
      <c r="G27" s="74"/>
      <c r="H27" s="75"/>
    </row>
    <row r="28" spans="1:8" ht="9.75" thickBot="1" x14ac:dyDescent="0.2">
      <c r="A28" s="76"/>
      <c r="B28" s="73"/>
      <c r="C28" s="73"/>
      <c r="D28" s="73"/>
      <c r="E28" s="78" t="s">
        <v>188</v>
      </c>
      <c r="F28" s="73"/>
      <c r="G28" s="79">
        <v>6392.51</v>
      </c>
      <c r="H28" s="80">
        <v>100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5" t="s">
        <v>189</v>
      </c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1</v>
      </c>
      <c r="B31" s="73" t="s">
        <v>1622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2</v>
      </c>
      <c r="B33" s="73" t="s">
        <v>191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3</v>
      </c>
      <c r="B35" s="73" t="s">
        <v>193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 t="s">
        <v>194</v>
      </c>
      <c r="C36" s="73"/>
      <c r="D36" s="73"/>
      <c r="E36" s="73"/>
      <c r="F36" s="73"/>
      <c r="G36" s="74"/>
      <c r="H36" s="75"/>
    </row>
    <row r="37" spans="1:8" x14ac:dyDescent="0.15">
      <c r="A37" s="59"/>
      <c r="B37" s="60" t="s">
        <v>195</v>
      </c>
      <c r="C37" s="60"/>
      <c r="D37" s="60"/>
      <c r="E37" s="60"/>
      <c r="F37" s="60"/>
      <c r="G37" s="61"/>
      <c r="H37" s="62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1616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/>
      <c r="F2" s="70" t="s">
        <v>4</v>
      </c>
      <c r="G2" s="71" t="s">
        <v>5</v>
      </c>
      <c r="H2" s="72" t="s">
        <v>6</v>
      </c>
    </row>
    <row r="3" spans="1:8" x14ac:dyDescent="0.15">
      <c r="A3" s="76"/>
      <c r="B3" s="81" t="s">
        <v>9</v>
      </c>
      <c r="C3" s="73" t="s">
        <v>186</v>
      </c>
      <c r="D3" s="73"/>
      <c r="E3" s="73" t="s">
        <v>9</v>
      </c>
      <c r="F3" s="73"/>
      <c r="G3" s="74">
        <v>363</v>
      </c>
      <c r="H3" s="75">
        <v>95.61</v>
      </c>
    </row>
    <row r="4" spans="1:8" ht="9.75" thickBot="1" x14ac:dyDescent="0.2">
      <c r="A4" s="76"/>
      <c r="B4" s="73"/>
      <c r="C4" s="73"/>
      <c r="D4" s="73"/>
      <c r="E4" s="78" t="s">
        <v>154</v>
      </c>
      <c r="F4" s="73"/>
      <c r="G4" s="79">
        <v>363</v>
      </c>
      <c r="H4" s="80">
        <v>95.61</v>
      </c>
    </row>
    <row r="5" spans="1:8" ht="9.75" thickTop="1" x14ac:dyDescent="0.15">
      <c r="A5" s="76"/>
      <c r="B5" s="73"/>
      <c r="C5" s="73"/>
      <c r="D5" s="73"/>
      <c r="E5" s="73"/>
      <c r="F5" s="73"/>
      <c r="G5" s="74"/>
      <c r="H5" s="75"/>
    </row>
    <row r="6" spans="1:8" x14ac:dyDescent="0.15">
      <c r="A6" s="82" t="s">
        <v>187</v>
      </c>
      <c r="B6" s="73"/>
      <c r="C6" s="73"/>
      <c r="D6" s="73"/>
      <c r="E6" s="73"/>
      <c r="F6" s="73"/>
      <c r="G6" s="83">
        <v>16.66</v>
      </c>
      <c r="H6" s="84">
        <v>4.3899999999999997</v>
      </c>
    </row>
    <row r="7" spans="1:8" x14ac:dyDescent="0.15">
      <c r="A7" s="76"/>
      <c r="B7" s="73"/>
      <c r="C7" s="73"/>
      <c r="D7" s="73"/>
      <c r="E7" s="73"/>
      <c r="F7" s="73"/>
      <c r="G7" s="74"/>
      <c r="H7" s="75"/>
    </row>
    <row r="8" spans="1:8" ht="9.75" thickBot="1" x14ac:dyDescent="0.2">
      <c r="A8" s="76"/>
      <c r="B8" s="73"/>
      <c r="C8" s="73"/>
      <c r="D8" s="73"/>
      <c r="E8" s="78" t="s">
        <v>188</v>
      </c>
      <c r="F8" s="73"/>
      <c r="G8" s="79">
        <v>379.66</v>
      </c>
      <c r="H8" s="80">
        <v>100</v>
      </c>
    </row>
    <row r="9" spans="1:8" ht="9.75" thickTop="1" x14ac:dyDescent="0.15">
      <c r="A9" s="76"/>
      <c r="B9" s="73"/>
      <c r="C9" s="73"/>
      <c r="D9" s="73"/>
      <c r="E9" s="73"/>
      <c r="F9" s="73"/>
      <c r="G9" s="74"/>
      <c r="H9" s="75"/>
    </row>
    <row r="10" spans="1:8" x14ac:dyDescent="0.15">
      <c r="A10" s="85" t="s">
        <v>189</v>
      </c>
      <c r="B10" s="73"/>
      <c r="C10" s="73"/>
      <c r="D10" s="73"/>
      <c r="E10" s="73"/>
      <c r="F10" s="73"/>
      <c r="G10" s="74"/>
      <c r="H10" s="75"/>
    </row>
    <row r="11" spans="1:8" x14ac:dyDescent="0.15">
      <c r="A11" s="76">
        <v>1</v>
      </c>
      <c r="B11" s="73" t="s">
        <v>1429</v>
      </c>
      <c r="C11" s="73"/>
      <c r="D11" s="73"/>
      <c r="E11" s="73"/>
      <c r="F11" s="73"/>
      <c r="G11" s="74"/>
      <c r="H11" s="75"/>
    </row>
    <row r="12" spans="1:8" x14ac:dyDescent="0.15">
      <c r="A12" s="76"/>
      <c r="B12" s="73"/>
      <c r="C12" s="73"/>
      <c r="D12" s="73"/>
      <c r="E12" s="73"/>
      <c r="F12" s="73"/>
      <c r="G12" s="74"/>
      <c r="H12" s="75"/>
    </row>
    <row r="13" spans="1:8" x14ac:dyDescent="0.15">
      <c r="A13" s="59">
        <v>2</v>
      </c>
      <c r="B13" s="60" t="s">
        <v>191</v>
      </c>
      <c r="C13" s="60"/>
      <c r="D13" s="60"/>
      <c r="E13" s="60"/>
      <c r="F13" s="60"/>
      <c r="G13" s="61"/>
      <c r="H13" s="62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7" sqref="C7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140625" style="55" bestFit="1" customWidth="1"/>
    <col min="5" max="5" width="11.14062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1614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8.7800000000000003E-2</v>
      </c>
      <c r="C6" s="73" t="s">
        <v>662</v>
      </c>
      <c r="D6" s="73" t="s">
        <v>663</v>
      </c>
      <c r="E6" s="73" t="s">
        <v>169</v>
      </c>
      <c r="F6" s="73">
        <v>20</v>
      </c>
      <c r="G6" s="74">
        <v>201.66</v>
      </c>
      <c r="H6" s="75">
        <v>10.08</v>
      </c>
    </row>
    <row r="7" spans="1:8" x14ac:dyDescent="0.15">
      <c r="A7" s="76"/>
      <c r="B7" s="77">
        <v>9.11E-2</v>
      </c>
      <c r="C7" s="73" t="s">
        <v>1323</v>
      </c>
      <c r="D7" s="73" t="s">
        <v>1324</v>
      </c>
      <c r="E7" s="73" t="s">
        <v>666</v>
      </c>
      <c r="F7" s="73">
        <v>17</v>
      </c>
      <c r="G7" s="74">
        <v>171.09</v>
      </c>
      <c r="H7" s="75">
        <v>8.5500000000000007</v>
      </c>
    </row>
    <row r="8" spans="1:8" x14ac:dyDescent="0.15">
      <c r="A8" s="76"/>
      <c r="B8" s="77">
        <v>8.7499999999999994E-2</v>
      </c>
      <c r="C8" s="73" t="s">
        <v>174</v>
      </c>
      <c r="D8" s="73" t="s">
        <v>665</v>
      </c>
      <c r="E8" s="73" t="s">
        <v>666</v>
      </c>
      <c r="F8" s="73">
        <v>17</v>
      </c>
      <c r="G8" s="74">
        <v>171.02</v>
      </c>
      <c r="H8" s="75">
        <v>8.5500000000000007</v>
      </c>
    </row>
    <row r="9" spans="1:8" x14ac:dyDescent="0.15">
      <c r="A9" s="76"/>
      <c r="B9" s="77">
        <v>9.8430000000000004E-2</v>
      </c>
      <c r="C9" s="73" t="s">
        <v>1073</v>
      </c>
      <c r="D9" s="73" t="s">
        <v>1103</v>
      </c>
      <c r="E9" s="73" t="s">
        <v>989</v>
      </c>
      <c r="F9" s="73">
        <v>150</v>
      </c>
      <c r="G9" s="74">
        <v>153.51</v>
      </c>
      <c r="H9" s="75">
        <v>7.6700000000000008</v>
      </c>
    </row>
    <row r="10" spans="1:8" x14ac:dyDescent="0.15">
      <c r="A10" s="76"/>
      <c r="B10" s="77">
        <v>9.8500000000000004E-2</v>
      </c>
      <c r="C10" s="73" t="s">
        <v>1319</v>
      </c>
      <c r="D10" s="73" t="s">
        <v>1320</v>
      </c>
      <c r="E10" s="73" t="s">
        <v>160</v>
      </c>
      <c r="F10" s="73">
        <v>11000</v>
      </c>
      <c r="G10" s="74">
        <v>111.19</v>
      </c>
      <c r="H10" s="75">
        <v>5.5600000000000005</v>
      </c>
    </row>
    <row r="11" spans="1:8" ht="9.75" thickBot="1" x14ac:dyDescent="0.2">
      <c r="A11" s="76"/>
      <c r="B11" s="73"/>
      <c r="C11" s="73"/>
      <c r="D11" s="73"/>
      <c r="E11" s="78" t="s">
        <v>154</v>
      </c>
      <c r="F11" s="73"/>
      <c r="G11" s="79">
        <v>808.47</v>
      </c>
      <c r="H11" s="80">
        <v>40.409999999999997</v>
      </c>
    </row>
    <row r="12" spans="1:8" ht="9.75" thickTop="1" x14ac:dyDescent="0.15">
      <c r="A12" s="76"/>
      <c r="B12" s="73"/>
      <c r="C12" s="73"/>
      <c r="D12" s="73"/>
      <c r="E12" s="73"/>
      <c r="F12" s="73"/>
      <c r="G12" s="74"/>
      <c r="H12" s="75"/>
    </row>
    <row r="13" spans="1:8" ht="15" x14ac:dyDescent="0.25">
      <c r="A13" s="121" t="s">
        <v>667</v>
      </c>
      <c r="B13" s="122"/>
      <c r="C13" s="122"/>
      <c r="D13" s="73"/>
      <c r="E13" s="73"/>
      <c r="F13" s="73"/>
      <c r="G13" s="74"/>
      <c r="H13" s="75"/>
    </row>
    <row r="14" spans="1:8" ht="15" x14ac:dyDescent="0.25">
      <c r="A14" s="76"/>
      <c r="B14" s="123" t="s">
        <v>668</v>
      </c>
      <c r="C14" s="122"/>
      <c r="D14" s="73"/>
      <c r="E14" s="73"/>
      <c r="F14" s="73"/>
      <c r="G14" s="74"/>
      <c r="H14" s="75"/>
    </row>
    <row r="15" spans="1:8" x14ac:dyDescent="0.15">
      <c r="A15" s="76"/>
      <c r="B15" s="81" t="s">
        <v>1011</v>
      </c>
      <c r="C15" s="73" t="s">
        <v>18</v>
      </c>
      <c r="D15" s="73" t="s">
        <v>1012</v>
      </c>
      <c r="E15" s="73" t="s">
        <v>674</v>
      </c>
      <c r="F15" s="73">
        <v>215</v>
      </c>
      <c r="G15" s="74">
        <v>204.57</v>
      </c>
      <c r="H15" s="75">
        <v>10.220000000000001</v>
      </c>
    </row>
    <row r="16" spans="1:8" x14ac:dyDescent="0.15">
      <c r="A16" s="76"/>
      <c r="B16" s="81" t="s">
        <v>1011</v>
      </c>
      <c r="C16" s="73" t="s">
        <v>80</v>
      </c>
      <c r="D16" s="73" t="s">
        <v>1229</v>
      </c>
      <c r="E16" s="73" t="s">
        <v>674</v>
      </c>
      <c r="F16" s="73">
        <v>215</v>
      </c>
      <c r="G16" s="74">
        <v>204.54</v>
      </c>
      <c r="H16" s="75">
        <v>10.220000000000001</v>
      </c>
    </row>
    <row r="17" spans="1:8" x14ac:dyDescent="0.15">
      <c r="A17" s="76"/>
      <c r="B17" s="81" t="s">
        <v>1011</v>
      </c>
      <c r="C17" s="73" t="s">
        <v>171</v>
      </c>
      <c r="D17" s="73" t="s">
        <v>1384</v>
      </c>
      <c r="E17" s="73" t="s">
        <v>1009</v>
      </c>
      <c r="F17" s="73">
        <v>215</v>
      </c>
      <c r="G17" s="74">
        <v>204.47</v>
      </c>
      <c r="H17" s="75">
        <v>10.220000000000001</v>
      </c>
    </row>
    <row r="18" spans="1:8" x14ac:dyDescent="0.15">
      <c r="A18" s="76"/>
      <c r="B18" s="81" t="s">
        <v>1011</v>
      </c>
      <c r="C18" s="73" t="s">
        <v>13</v>
      </c>
      <c r="D18" s="73" t="s">
        <v>1538</v>
      </c>
      <c r="E18" s="73" t="s">
        <v>674</v>
      </c>
      <c r="F18" s="73">
        <v>210</v>
      </c>
      <c r="G18" s="74">
        <v>200.88</v>
      </c>
      <c r="H18" s="75">
        <v>10.040000000000001</v>
      </c>
    </row>
    <row r="19" spans="1:8" x14ac:dyDescent="0.15">
      <c r="A19" s="76"/>
      <c r="B19" s="81" t="s">
        <v>669</v>
      </c>
      <c r="C19" s="73" t="s">
        <v>1176</v>
      </c>
      <c r="D19" s="73" t="s">
        <v>1369</v>
      </c>
      <c r="E19" s="73" t="s">
        <v>671</v>
      </c>
      <c r="F19" s="73">
        <v>36</v>
      </c>
      <c r="G19" s="74">
        <v>172.15</v>
      </c>
      <c r="H19" s="75">
        <v>8.6000000000000014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986.61</v>
      </c>
      <c r="H20" s="80">
        <v>49.3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76"/>
      <c r="B22" s="81" t="s">
        <v>9</v>
      </c>
      <c r="C22" s="73" t="s">
        <v>186</v>
      </c>
      <c r="D22" s="73"/>
      <c r="E22" s="73" t="s">
        <v>9</v>
      </c>
      <c r="F22" s="73"/>
      <c r="G22" s="74">
        <v>41</v>
      </c>
      <c r="H22" s="75">
        <v>2.0500000000000003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41</v>
      </c>
      <c r="H23" s="80">
        <v>2.0499999999999998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82" t="s">
        <v>187</v>
      </c>
      <c r="B25" s="73"/>
      <c r="C25" s="73"/>
      <c r="D25" s="73"/>
      <c r="E25" s="73"/>
      <c r="F25" s="73"/>
      <c r="G25" s="83">
        <v>164.89</v>
      </c>
      <c r="H25" s="84">
        <v>8.24</v>
      </c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ht="9.75" thickBot="1" x14ac:dyDescent="0.2">
      <c r="A27" s="76"/>
      <c r="B27" s="73"/>
      <c r="C27" s="73"/>
      <c r="D27" s="73"/>
      <c r="E27" s="78" t="s">
        <v>188</v>
      </c>
      <c r="F27" s="73"/>
      <c r="G27" s="79">
        <v>2000.97</v>
      </c>
      <c r="H27" s="80">
        <v>100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5" t="s">
        <v>189</v>
      </c>
      <c r="B29" s="73"/>
      <c r="C29" s="73"/>
      <c r="D29" s="73"/>
      <c r="E29" s="73"/>
      <c r="F29" s="73"/>
      <c r="G29" s="74"/>
      <c r="H29" s="75"/>
    </row>
    <row r="30" spans="1:8" x14ac:dyDescent="0.15">
      <c r="A30" s="76">
        <v>1</v>
      </c>
      <c r="B30" s="73" t="s">
        <v>1615</v>
      </c>
      <c r="C30" s="73"/>
      <c r="D30" s="73"/>
      <c r="E30" s="73"/>
      <c r="F30" s="73"/>
      <c r="G30" s="74"/>
      <c r="H30" s="75"/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2</v>
      </c>
      <c r="B32" s="73" t="s">
        <v>191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3</v>
      </c>
      <c r="B34" s="73" t="s">
        <v>1238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4</v>
      </c>
      <c r="B36" s="73" t="s">
        <v>193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 t="s">
        <v>194</v>
      </c>
      <c r="C37" s="73"/>
      <c r="D37" s="73"/>
      <c r="E37" s="73"/>
      <c r="F37" s="73"/>
      <c r="G37" s="74"/>
      <c r="H37" s="75"/>
    </row>
    <row r="38" spans="1:8" x14ac:dyDescent="0.15">
      <c r="A38" s="59"/>
      <c r="B38" s="60" t="s">
        <v>195</v>
      </c>
      <c r="C38" s="60"/>
      <c r="D38" s="60"/>
      <c r="E38" s="60"/>
      <c r="F38" s="60"/>
      <c r="G38" s="61"/>
      <c r="H38" s="62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8" sqref="D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140625" style="55" bestFit="1" customWidth="1"/>
    <col min="5" max="5" width="9.85546875" style="55" bestFit="1" customWidth="1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1611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8.7800000000000003E-2</v>
      </c>
      <c r="C6" s="73" t="s">
        <v>662</v>
      </c>
      <c r="D6" s="73" t="s">
        <v>663</v>
      </c>
      <c r="E6" s="73" t="s">
        <v>169</v>
      </c>
      <c r="F6" s="73">
        <v>40</v>
      </c>
      <c r="G6" s="74">
        <v>403.32</v>
      </c>
      <c r="H6" s="75">
        <v>10.51</v>
      </c>
    </row>
    <row r="7" spans="1:8" x14ac:dyDescent="0.15">
      <c r="A7" s="76"/>
      <c r="B7" s="77">
        <v>9.11E-2</v>
      </c>
      <c r="C7" s="73" t="s">
        <v>1323</v>
      </c>
      <c r="D7" s="73" t="s">
        <v>1324</v>
      </c>
      <c r="E7" s="73" t="s">
        <v>666</v>
      </c>
      <c r="F7" s="73">
        <v>36</v>
      </c>
      <c r="G7" s="74">
        <v>362.32</v>
      </c>
      <c r="H7" s="75">
        <v>9.44</v>
      </c>
    </row>
    <row r="8" spans="1:8" x14ac:dyDescent="0.15">
      <c r="A8" s="76"/>
      <c r="B8" s="77">
        <v>9.11E-2</v>
      </c>
      <c r="C8" s="73" t="s">
        <v>311</v>
      </c>
      <c r="D8" s="73" t="s">
        <v>1612</v>
      </c>
      <c r="E8" s="73" t="s">
        <v>169</v>
      </c>
      <c r="F8" s="73">
        <v>35</v>
      </c>
      <c r="G8" s="74">
        <v>354.02</v>
      </c>
      <c r="H8" s="75">
        <v>9.2200000000000006</v>
      </c>
    </row>
    <row r="9" spans="1:8" x14ac:dyDescent="0.15">
      <c r="A9" s="76"/>
      <c r="B9" s="77">
        <v>8.7499999999999994E-2</v>
      </c>
      <c r="C9" s="73" t="s">
        <v>174</v>
      </c>
      <c r="D9" s="73" t="s">
        <v>665</v>
      </c>
      <c r="E9" s="73" t="s">
        <v>666</v>
      </c>
      <c r="F9" s="73">
        <v>35</v>
      </c>
      <c r="G9" s="74">
        <v>352.1</v>
      </c>
      <c r="H9" s="75">
        <v>9.17</v>
      </c>
    </row>
    <row r="10" spans="1:8" x14ac:dyDescent="0.15">
      <c r="A10" s="76"/>
      <c r="B10" s="77">
        <v>9.8500000000000004E-2</v>
      </c>
      <c r="C10" s="73" t="s">
        <v>1319</v>
      </c>
      <c r="D10" s="73" t="s">
        <v>1320</v>
      </c>
      <c r="E10" s="73" t="s">
        <v>160</v>
      </c>
      <c r="F10" s="73">
        <v>17500</v>
      </c>
      <c r="G10" s="74">
        <v>176.9</v>
      </c>
      <c r="H10" s="75">
        <v>4.6100000000000003</v>
      </c>
    </row>
    <row r="11" spans="1:8" ht="9.75" thickBot="1" x14ac:dyDescent="0.2">
      <c r="A11" s="76"/>
      <c r="B11" s="73"/>
      <c r="C11" s="73"/>
      <c r="D11" s="73"/>
      <c r="E11" s="78" t="s">
        <v>154</v>
      </c>
      <c r="F11" s="73"/>
      <c r="G11" s="79">
        <v>1648.66</v>
      </c>
      <c r="H11" s="80">
        <v>42.95</v>
      </c>
    </row>
    <row r="12" spans="1:8" ht="9.75" thickTop="1" x14ac:dyDescent="0.15">
      <c r="A12" s="76"/>
      <c r="B12" s="73"/>
      <c r="C12" s="73"/>
      <c r="D12" s="73"/>
      <c r="E12" s="73"/>
      <c r="F12" s="73"/>
      <c r="G12" s="74"/>
      <c r="H12" s="75"/>
    </row>
    <row r="13" spans="1:8" ht="15" x14ac:dyDescent="0.25">
      <c r="A13" s="121" t="s">
        <v>667</v>
      </c>
      <c r="B13" s="122"/>
      <c r="C13" s="122"/>
      <c r="D13" s="73"/>
      <c r="E13" s="73"/>
      <c r="F13" s="73"/>
      <c r="G13" s="74"/>
      <c r="H13" s="75"/>
    </row>
    <row r="14" spans="1:8" ht="15" x14ac:dyDescent="0.25">
      <c r="A14" s="76"/>
      <c r="B14" s="123" t="s">
        <v>668</v>
      </c>
      <c r="C14" s="122"/>
      <c r="D14" s="73"/>
      <c r="E14" s="73"/>
      <c r="F14" s="73"/>
      <c r="G14" s="74"/>
      <c r="H14" s="75"/>
    </row>
    <row r="15" spans="1:8" x14ac:dyDescent="0.15">
      <c r="A15" s="76"/>
      <c r="B15" s="81" t="s">
        <v>1011</v>
      </c>
      <c r="C15" s="73" t="s">
        <v>13</v>
      </c>
      <c r="D15" s="73" t="s">
        <v>1538</v>
      </c>
      <c r="E15" s="73" t="s">
        <v>674</v>
      </c>
      <c r="F15" s="73">
        <v>440</v>
      </c>
      <c r="G15" s="74">
        <v>420.89</v>
      </c>
      <c r="H15" s="75">
        <v>10.96</v>
      </c>
    </row>
    <row r="16" spans="1:8" x14ac:dyDescent="0.15">
      <c r="A16" s="76"/>
      <c r="B16" s="81" t="s">
        <v>1011</v>
      </c>
      <c r="C16" s="73" t="s">
        <v>18</v>
      </c>
      <c r="D16" s="73" t="s">
        <v>1012</v>
      </c>
      <c r="E16" s="73" t="s">
        <v>674</v>
      </c>
      <c r="F16" s="73">
        <v>440</v>
      </c>
      <c r="G16" s="74">
        <v>418.66</v>
      </c>
      <c r="H16" s="75">
        <v>10.91</v>
      </c>
    </row>
    <row r="17" spans="1:8" x14ac:dyDescent="0.15">
      <c r="A17" s="76"/>
      <c r="B17" s="81" t="s">
        <v>1011</v>
      </c>
      <c r="C17" s="73" t="s">
        <v>80</v>
      </c>
      <c r="D17" s="73" t="s">
        <v>1229</v>
      </c>
      <c r="E17" s="73" t="s">
        <v>674</v>
      </c>
      <c r="F17" s="73">
        <v>440</v>
      </c>
      <c r="G17" s="74">
        <v>418.6</v>
      </c>
      <c r="H17" s="75">
        <v>10.91</v>
      </c>
    </row>
    <row r="18" spans="1:8" x14ac:dyDescent="0.15">
      <c r="A18" s="76"/>
      <c r="B18" s="81" t="s">
        <v>1011</v>
      </c>
      <c r="C18" s="73" t="s">
        <v>171</v>
      </c>
      <c r="D18" s="73" t="s">
        <v>1384</v>
      </c>
      <c r="E18" s="73" t="s">
        <v>1009</v>
      </c>
      <c r="F18" s="73">
        <v>440</v>
      </c>
      <c r="G18" s="74">
        <v>418.45</v>
      </c>
      <c r="H18" s="75">
        <v>10.9</v>
      </c>
    </row>
    <row r="19" spans="1:8" x14ac:dyDescent="0.15">
      <c r="A19" s="76"/>
      <c r="B19" s="81" t="s">
        <v>669</v>
      </c>
      <c r="C19" s="73" t="s">
        <v>1176</v>
      </c>
      <c r="D19" s="73" t="s">
        <v>1369</v>
      </c>
      <c r="E19" s="73" t="s">
        <v>671</v>
      </c>
      <c r="F19" s="73">
        <v>74</v>
      </c>
      <c r="G19" s="74">
        <v>353.86</v>
      </c>
      <c r="H19" s="75">
        <v>9.2200000000000006</v>
      </c>
    </row>
    <row r="20" spans="1:8" ht="9.75" thickBot="1" x14ac:dyDescent="0.2">
      <c r="A20" s="76"/>
      <c r="B20" s="73"/>
      <c r="C20" s="73"/>
      <c r="D20" s="73"/>
      <c r="E20" s="78" t="s">
        <v>154</v>
      </c>
      <c r="F20" s="73"/>
      <c r="G20" s="79">
        <v>2030.46</v>
      </c>
      <c r="H20" s="80">
        <v>52.9</v>
      </c>
    </row>
    <row r="21" spans="1:8" ht="9.75" thickTop="1" x14ac:dyDescent="0.15">
      <c r="A21" s="76"/>
      <c r="B21" s="73"/>
      <c r="C21" s="73"/>
      <c r="D21" s="73"/>
      <c r="E21" s="73"/>
      <c r="F21" s="73"/>
      <c r="G21" s="74"/>
      <c r="H21" s="75"/>
    </row>
    <row r="22" spans="1:8" x14ac:dyDescent="0.15">
      <c r="A22" s="76"/>
      <c r="B22" s="81" t="s">
        <v>9</v>
      </c>
      <c r="C22" s="73" t="s">
        <v>186</v>
      </c>
      <c r="D22" s="73"/>
      <c r="E22" s="73" t="s">
        <v>9</v>
      </c>
      <c r="F22" s="73"/>
      <c r="G22" s="74">
        <v>43</v>
      </c>
      <c r="H22" s="75">
        <v>1.1199999999999999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43</v>
      </c>
      <c r="H23" s="80">
        <v>1.1200000000000001</v>
      </c>
    </row>
    <row r="24" spans="1:8" ht="9.75" thickTop="1" x14ac:dyDescent="0.15">
      <c r="A24" s="76"/>
      <c r="B24" s="73"/>
      <c r="C24" s="73"/>
      <c r="D24" s="73"/>
      <c r="E24" s="73"/>
      <c r="F24" s="73"/>
      <c r="G24" s="74"/>
      <c r="H24" s="75"/>
    </row>
    <row r="25" spans="1:8" x14ac:dyDescent="0.15">
      <c r="A25" s="82" t="s">
        <v>187</v>
      </c>
      <c r="B25" s="73"/>
      <c r="C25" s="73"/>
      <c r="D25" s="73"/>
      <c r="E25" s="73"/>
      <c r="F25" s="73"/>
      <c r="G25" s="83">
        <v>116.44</v>
      </c>
      <c r="H25" s="84">
        <v>3.03</v>
      </c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ht="9.75" thickBot="1" x14ac:dyDescent="0.2">
      <c r="A27" s="76"/>
      <c r="B27" s="73"/>
      <c r="C27" s="73"/>
      <c r="D27" s="73"/>
      <c r="E27" s="78" t="s">
        <v>188</v>
      </c>
      <c r="F27" s="73"/>
      <c r="G27" s="79">
        <v>3838.56</v>
      </c>
      <c r="H27" s="80">
        <v>100</v>
      </c>
    </row>
    <row r="28" spans="1:8" ht="9.75" thickTop="1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85" t="s">
        <v>189</v>
      </c>
      <c r="B29" s="73"/>
      <c r="C29" s="73"/>
      <c r="D29" s="73"/>
      <c r="E29" s="73"/>
      <c r="F29" s="73"/>
      <c r="G29" s="74"/>
      <c r="H29" s="75"/>
    </row>
    <row r="30" spans="1:8" x14ac:dyDescent="0.15">
      <c r="A30" s="76">
        <v>1</v>
      </c>
      <c r="B30" s="73" t="s">
        <v>1613</v>
      </c>
      <c r="C30" s="73"/>
      <c r="D30" s="73"/>
      <c r="E30" s="73"/>
      <c r="F30" s="73"/>
      <c r="G30" s="74"/>
      <c r="H30" s="75"/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2</v>
      </c>
      <c r="B32" s="73" t="s">
        <v>191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3</v>
      </c>
      <c r="B34" s="73" t="s">
        <v>1238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4</v>
      </c>
      <c r="B36" s="73" t="s">
        <v>193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 t="s">
        <v>194</v>
      </c>
      <c r="C37" s="73"/>
      <c r="D37" s="73"/>
      <c r="E37" s="73"/>
      <c r="F37" s="73"/>
      <c r="G37" s="74"/>
      <c r="H37" s="75"/>
    </row>
    <row r="38" spans="1:8" x14ac:dyDescent="0.15">
      <c r="A38" s="59"/>
      <c r="B38" s="60" t="s">
        <v>195</v>
      </c>
      <c r="C38" s="60"/>
      <c r="D38" s="60"/>
      <c r="E38" s="60"/>
      <c r="F38" s="60"/>
      <c r="G38" s="61"/>
      <c r="H38" s="62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/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1574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9.2499999999999999E-2</v>
      </c>
      <c r="C6" s="73" t="s">
        <v>306</v>
      </c>
      <c r="D6" s="73" t="s">
        <v>1139</v>
      </c>
      <c r="E6" s="73" t="s">
        <v>169</v>
      </c>
      <c r="F6" s="73">
        <v>1480</v>
      </c>
      <c r="G6" s="74">
        <v>15789.9</v>
      </c>
      <c r="H6" s="75">
        <v>5.6800000000000006</v>
      </c>
    </row>
    <row r="7" spans="1:8" x14ac:dyDescent="0.15">
      <c r="A7" s="76"/>
      <c r="B7" s="77">
        <v>9.9099999999999994E-2</v>
      </c>
      <c r="C7" s="73" t="s">
        <v>765</v>
      </c>
      <c r="D7" s="73" t="s">
        <v>1575</v>
      </c>
      <c r="E7" s="73" t="s">
        <v>795</v>
      </c>
      <c r="F7" s="73">
        <v>1230</v>
      </c>
      <c r="G7" s="74">
        <v>12524.92</v>
      </c>
      <c r="H7" s="75">
        <v>4.5000000000000009</v>
      </c>
    </row>
    <row r="8" spans="1:8" x14ac:dyDescent="0.15">
      <c r="A8" s="76"/>
      <c r="B8" s="77">
        <v>7.9500000000000001E-2</v>
      </c>
      <c r="C8" s="73" t="s">
        <v>1141</v>
      </c>
      <c r="D8" s="73" t="s">
        <v>1142</v>
      </c>
      <c r="E8" s="73" t="s">
        <v>1143</v>
      </c>
      <c r="F8" s="73">
        <v>1200</v>
      </c>
      <c r="G8" s="74">
        <v>12020.380000000001</v>
      </c>
      <c r="H8" s="75">
        <v>4.32</v>
      </c>
    </row>
    <row r="9" spans="1:8" x14ac:dyDescent="0.15">
      <c r="A9" s="76"/>
      <c r="B9" s="77">
        <v>0.1075</v>
      </c>
      <c r="C9" s="73" t="s">
        <v>393</v>
      </c>
      <c r="D9" s="73" t="s">
        <v>1140</v>
      </c>
      <c r="E9" s="73" t="s">
        <v>173</v>
      </c>
      <c r="F9" s="73">
        <v>1027</v>
      </c>
      <c r="G9" s="74">
        <v>11128.11</v>
      </c>
      <c r="H9" s="75">
        <v>4</v>
      </c>
    </row>
    <row r="10" spans="1:8" x14ac:dyDescent="0.15">
      <c r="A10" s="76"/>
      <c r="B10" s="77">
        <v>8.3199999999999996E-2</v>
      </c>
      <c r="C10" s="73" t="s">
        <v>306</v>
      </c>
      <c r="D10" s="73" t="s">
        <v>1039</v>
      </c>
      <c r="E10" s="73" t="s">
        <v>169</v>
      </c>
      <c r="F10" s="73">
        <v>1000</v>
      </c>
      <c r="G10" s="74">
        <v>10203.57</v>
      </c>
      <c r="H10" s="75">
        <v>3.6700000000000004</v>
      </c>
    </row>
    <row r="11" spans="1:8" x14ac:dyDescent="0.15">
      <c r="A11" s="76"/>
      <c r="B11" s="77">
        <v>8.6599999999999996E-2</v>
      </c>
      <c r="C11" s="73" t="s">
        <v>1149</v>
      </c>
      <c r="D11" s="73" t="s">
        <v>1576</v>
      </c>
      <c r="E11" s="73" t="s">
        <v>1143</v>
      </c>
      <c r="F11" s="73">
        <v>900</v>
      </c>
      <c r="G11" s="74">
        <v>9170.82</v>
      </c>
      <c r="H11" s="75">
        <v>3.3000000000000003</v>
      </c>
    </row>
    <row r="12" spans="1:8" x14ac:dyDescent="0.15">
      <c r="A12" s="76"/>
      <c r="B12" s="77">
        <v>9.1499999999999998E-2</v>
      </c>
      <c r="C12" s="73" t="s">
        <v>1577</v>
      </c>
      <c r="D12" s="73" t="s">
        <v>1578</v>
      </c>
      <c r="E12" s="73" t="s">
        <v>976</v>
      </c>
      <c r="F12" s="73">
        <v>900</v>
      </c>
      <c r="G12" s="74">
        <v>9028.34</v>
      </c>
      <c r="H12" s="75">
        <v>3.25</v>
      </c>
    </row>
    <row r="13" spans="1:8" x14ac:dyDescent="0.15">
      <c r="A13" s="76"/>
      <c r="B13" s="77">
        <v>0.1045</v>
      </c>
      <c r="C13" s="73" t="s">
        <v>1178</v>
      </c>
      <c r="D13" s="73" t="s">
        <v>1179</v>
      </c>
      <c r="E13" s="73" t="s">
        <v>976</v>
      </c>
      <c r="F13" s="73">
        <v>830000</v>
      </c>
      <c r="G13" s="74">
        <v>8422.57</v>
      </c>
      <c r="H13" s="75">
        <v>3.0300000000000002</v>
      </c>
    </row>
    <row r="14" spans="1:8" x14ac:dyDescent="0.15">
      <c r="A14" s="76"/>
      <c r="B14" s="77">
        <v>0.114</v>
      </c>
      <c r="C14" s="73" t="s">
        <v>924</v>
      </c>
      <c r="D14" s="73" t="s">
        <v>1153</v>
      </c>
      <c r="E14" s="73" t="s">
        <v>979</v>
      </c>
      <c r="F14" s="73">
        <v>75</v>
      </c>
      <c r="G14" s="74">
        <v>7604.04</v>
      </c>
      <c r="H14" s="75">
        <v>2.73</v>
      </c>
    </row>
    <row r="15" spans="1:8" x14ac:dyDescent="0.15">
      <c r="A15" s="76"/>
      <c r="B15" s="77">
        <v>8.1500000000000003E-2</v>
      </c>
      <c r="C15" s="73" t="s">
        <v>232</v>
      </c>
      <c r="D15" s="73" t="s">
        <v>1154</v>
      </c>
      <c r="E15" s="73" t="s">
        <v>1155</v>
      </c>
      <c r="F15" s="73">
        <v>750</v>
      </c>
      <c r="G15" s="74">
        <v>7442.1500000000005</v>
      </c>
      <c r="H15" s="75">
        <v>2.68</v>
      </c>
    </row>
    <row r="16" spans="1:8" x14ac:dyDescent="0.15">
      <c r="A16" s="76"/>
      <c r="B16" s="77">
        <v>8.9499999999999996E-2</v>
      </c>
      <c r="C16" s="73" t="s">
        <v>1579</v>
      </c>
      <c r="D16" s="73" t="s">
        <v>1580</v>
      </c>
      <c r="E16" s="73" t="s">
        <v>169</v>
      </c>
      <c r="F16" s="73">
        <v>700</v>
      </c>
      <c r="G16" s="74">
        <v>7293.31</v>
      </c>
      <c r="H16" s="75">
        <v>2.62</v>
      </c>
    </row>
    <row r="17" spans="1:8" x14ac:dyDescent="0.15">
      <c r="A17" s="76"/>
      <c r="B17" s="77">
        <v>8.4699999999999998E-2</v>
      </c>
      <c r="C17" s="73" t="s">
        <v>1031</v>
      </c>
      <c r="D17" s="73" t="s">
        <v>1401</v>
      </c>
      <c r="E17" s="73" t="s">
        <v>666</v>
      </c>
      <c r="F17" s="73">
        <v>600</v>
      </c>
      <c r="G17" s="74">
        <v>6169.25</v>
      </c>
      <c r="H17" s="75">
        <v>2.2200000000000002</v>
      </c>
    </row>
    <row r="18" spans="1:8" x14ac:dyDescent="0.15">
      <c r="A18" s="76"/>
      <c r="B18" s="77">
        <v>9.5000000000000001E-2</v>
      </c>
      <c r="C18" s="73" t="s">
        <v>1156</v>
      </c>
      <c r="D18" s="73" t="s">
        <v>1157</v>
      </c>
      <c r="E18" s="73" t="s">
        <v>795</v>
      </c>
      <c r="F18" s="73">
        <v>600</v>
      </c>
      <c r="G18" s="74">
        <v>6022.9800000000005</v>
      </c>
      <c r="H18" s="75">
        <v>2.17</v>
      </c>
    </row>
    <row r="19" spans="1:8" x14ac:dyDescent="0.15">
      <c r="A19" s="76"/>
      <c r="B19" s="77">
        <v>8.6499999999999994E-2</v>
      </c>
      <c r="C19" s="73" t="s">
        <v>345</v>
      </c>
      <c r="D19" s="73" t="s">
        <v>1038</v>
      </c>
      <c r="E19" s="73" t="s">
        <v>666</v>
      </c>
      <c r="F19" s="73">
        <v>2400</v>
      </c>
      <c r="G19" s="74">
        <v>6019.93</v>
      </c>
      <c r="H19" s="75">
        <v>2.16</v>
      </c>
    </row>
    <row r="20" spans="1:8" x14ac:dyDescent="0.15">
      <c r="A20" s="76"/>
      <c r="B20" s="77">
        <v>0.115</v>
      </c>
      <c r="C20" s="73" t="s">
        <v>205</v>
      </c>
      <c r="D20" s="73" t="s">
        <v>1163</v>
      </c>
      <c r="E20" s="73" t="s">
        <v>1164</v>
      </c>
      <c r="F20" s="73">
        <v>500</v>
      </c>
      <c r="G20" s="74">
        <v>5236.1500000000005</v>
      </c>
      <c r="H20" s="75">
        <v>1.8800000000000001</v>
      </c>
    </row>
    <row r="21" spans="1:8" x14ac:dyDescent="0.15">
      <c r="A21" s="76"/>
      <c r="B21" s="77">
        <v>9.5000000000000001E-2</v>
      </c>
      <c r="C21" s="73" t="s">
        <v>208</v>
      </c>
      <c r="D21" s="73" t="s">
        <v>975</v>
      </c>
      <c r="E21" s="73" t="s">
        <v>976</v>
      </c>
      <c r="F21" s="73">
        <v>500</v>
      </c>
      <c r="G21" s="74">
        <v>5176.58</v>
      </c>
      <c r="H21" s="75">
        <v>1.86</v>
      </c>
    </row>
    <row r="22" spans="1:8" x14ac:dyDescent="0.15">
      <c r="A22" s="76"/>
      <c r="B22" s="77">
        <v>0.04</v>
      </c>
      <c r="C22" s="73" t="s">
        <v>1136</v>
      </c>
      <c r="D22" s="73" t="s">
        <v>1188</v>
      </c>
      <c r="E22" s="73" t="s">
        <v>1138</v>
      </c>
      <c r="F22" s="73">
        <v>350</v>
      </c>
      <c r="G22" s="74">
        <v>5172.26</v>
      </c>
      <c r="H22" s="75">
        <v>1.86</v>
      </c>
    </row>
    <row r="23" spans="1:8" x14ac:dyDescent="0.15">
      <c r="A23" s="76"/>
      <c r="B23" s="77">
        <v>0.1109</v>
      </c>
      <c r="C23" s="73" t="s">
        <v>210</v>
      </c>
      <c r="D23" s="73" t="s">
        <v>978</v>
      </c>
      <c r="E23" s="73" t="s">
        <v>979</v>
      </c>
      <c r="F23" s="73">
        <v>500</v>
      </c>
      <c r="G23" s="74">
        <v>5061.24</v>
      </c>
      <c r="H23" s="75">
        <v>1.82</v>
      </c>
    </row>
    <row r="24" spans="1:8" x14ac:dyDescent="0.15">
      <c r="A24" s="76"/>
      <c r="B24" s="77">
        <v>9.8199999999999996E-2</v>
      </c>
      <c r="C24" s="73" t="s">
        <v>1158</v>
      </c>
      <c r="D24" s="73" t="s">
        <v>1513</v>
      </c>
      <c r="E24" s="73" t="s">
        <v>1160</v>
      </c>
      <c r="F24" s="73">
        <v>490</v>
      </c>
      <c r="G24" s="74">
        <v>4913.83</v>
      </c>
      <c r="H24" s="75">
        <v>1.77</v>
      </c>
    </row>
    <row r="25" spans="1:8" x14ac:dyDescent="0.15">
      <c r="A25" s="76"/>
      <c r="B25" s="77">
        <v>7.9500000000000001E-2</v>
      </c>
      <c r="C25" s="73" t="s">
        <v>1031</v>
      </c>
      <c r="D25" s="73" t="s">
        <v>1032</v>
      </c>
      <c r="E25" s="73" t="s">
        <v>666</v>
      </c>
      <c r="F25" s="73">
        <v>400</v>
      </c>
      <c r="G25" s="74">
        <v>4007.17</v>
      </c>
      <c r="H25" s="75">
        <v>1.4400000000000002</v>
      </c>
    </row>
    <row r="26" spans="1:8" x14ac:dyDescent="0.15">
      <c r="A26" s="76"/>
      <c r="B26" s="77">
        <v>0.04</v>
      </c>
      <c r="C26" s="73" t="s">
        <v>1136</v>
      </c>
      <c r="D26" s="73" t="s">
        <v>1137</v>
      </c>
      <c r="E26" s="73" t="s">
        <v>1138</v>
      </c>
      <c r="F26" s="73">
        <v>260</v>
      </c>
      <c r="G26" s="74">
        <v>3891.05</v>
      </c>
      <c r="H26" s="75">
        <v>1.4000000000000001</v>
      </c>
    </row>
    <row r="27" spans="1:8" x14ac:dyDescent="0.15">
      <c r="A27" s="76"/>
      <c r="B27" s="77">
        <v>7.6999999999999999E-2</v>
      </c>
      <c r="C27" s="73" t="s">
        <v>1151</v>
      </c>
      <c r="D27" s="73" t="s">
        <v>1152</v>
      </c>
      <c r="E27" s="73" t="s">
        <v>795</v>
      </c>
      <c r="F27" s="73">
        <v>370</v>
      </c>
      <c r="G27" s="74">
        <v>3694.98</v>
      </c>
      <c r="H27" s="75">
        <v>1.33</v>
      </c>
    </row>
    <row r="28" spans="1:8" x14ac:dyDescent="0.15">
      <c r="A28" s="76"/>
      <c r="B28" s="77">
        <v>0.125</v>
      </c>
      <c r="C28" s="73" t="s">
        <v>1169</v>
      </c>
      <c r="D28" s="73" t="s">
        <v>1170</v>
      </c>
      <c r="E28" s="73" t="s">
        <v>1171</v>
      </c>
      <c r="F28" s="73">
        <v>350</v>
      </c>
      <c r="G28" s="74">
        <v>3547.94</v>
      </c>
      <c r="H28" s="75">
        <v>1.28</v>
      </c>
    </row>
    <row r="29" spans="1:8" x14ac:dyDescent="0.15">
      <c r="A29" s="76"/>
      <c r="B29" s="77">
        <v>9.8000000000000004E-2</v>
      </c>
      <c r="C29" s="73" t="s">
        <v>1178</v>
      </c>
      <c r="D29" s="73" t="s">
        <v>1183</v>
      </c>
      <c r="E29" s="73" t="s">
        <v>795</v>
      </c>
      <c r="F29" s="73">
        <v>350</v>
      </c>
      <c r="G29" s="74">
        <v>3537.82</v>
      </c>
      <c r="H29" s="75">
        <v>1.27</v>
      </c>
    </row>
    <row r="30" spans="1:8" x14ac:dyDescent="0.15">
      <c r="A30" s="76"/>
      <c r="B30" s="77">
        <v>8.6499999999999994E-2</v>
      </c>
      <c r="C30" s="73" t="s">
        <v>345</v>
      </c>
      <c r="D30" s="73" t="s">
        <v>1043</v>
      </c>
      <c r="E30" s="73" t="s">
        <v>666</v>
      </c>
      <c r="F30" s="73">
        <v>350</v>
      </c>
      <c r="G30" s="74">
        <v>3503.57</v>
      </c>
      <c r="H30" s="75">
        <v>1.26</v>
      </c>
    </row>
    <row r="31" spans="1:8" x14ac:dyDescent="0.15">
      <c r="A31" s="76"/>
      <c r="B31" s="81" t="s">
        <v>1165</v>
      </c>
      <c r="C31" s="73" t="s">
        <v>1166</v>
      </c>
      <c r="D31" s="73" t="s">
        <v>1167</v>
      </c>
      <c r="E31" s="73" t="s">
        <v>1168</v>
      </c>
      <c r="F31" s="73">
        <v>340</v>
      </c>
      <c r="G31" s="74">
        <v>3450.3</v>
      </c>
      <c r="H31" s="75">
        <v>1.2400000000000002</v>
      </c>
    </row>
    <row r="32" spans="1:8" x14ac:dyDescent="0.15">
      <c r="A32" s="76"/>
      <c r="B32" s="77">
        <v>0.13519999999999999</v>
      </c>
      <c r="C32" s="73" t="s">
        <v>1173</v>
      </c>
      <c r="D32" s="73" t="s">
        <v>1581</v>
      </c>
      <c r="E32" s="73" t="s">
        <v>1171</v>
      </c>
      <c r="F32" s="73">
        <v>500</v>
      </c>
      <c r="G32" s="74">
        <v>3345.89</v>
      </c>
      <c r="H32" s="75">
        <v>1.2</v>
      </c>
    </row>
    <row r="33" spans="1:8" x14ac:dyDescent="0.15">
      <c r="A33" s="76"/>
      <c r="B33" s="77">
        <v>8.4699999999999998E-2</v>
      </c>
      <c r="C33" s="73" t="s">
        <v>1149</v>
      </c>
      <c r="D33" s="73" t="s">
        <v>1504</v>
      </c>
      <c r="E33" s="73" t="s">
        <v>1143</v>
      </c>
      <c r="F33" s="73">
        <v>300</v>
      </c>
      <c r="G33" s="74">
        <v>3033.25</v>
      </c>
      <c r="H33" s="75">
        <v>1.0900000000000001</v>
      </c>
    </row>
    <row r="34" spans="1:8" x14ac:dyDescent="0.15">
      <c r="A34" s="76"/>
      <c r="B34" s="77">
        <v>9.0499999999999997E-2</v>
      </c>
      <c r="C34" s="73" t="s">
        <v>1190</v>
      </c>
      <c r="D34" s="73" t="s">
        <v>1582</v>
      </c>
      <c r="E34" s="73" t="s">
        <v>666</v>
      </c>
      <c r="F34" s="73">
        <v>276</v>
      </c>
      <c r="G34" s="74">
        <v>2861.35</v>
      </c>
      <c r="H34" s="75">
        <v>1.03</v>
      </c>
    </row>
    <row r="35" spans="1:8" x14ac:dyDescent="0.15">
      <c r="A35" s="76"/>
      <c r="B35" s="77">
        <v>0.1225</v>
      </c>
      <c r="C35" s="73" t="s">
        <v>1146</v>
      </c>
      <c r="D35" s="73" t="s">
        <v>1583</v>
      </c>
      <c r="E35" s="73" t="s">
        <v>1148</v>
      </c>
      <c r="F35" s="73">
        <v>250</v>
      </c>
      <c r="G35" s="74">
        <v>2634.46</v>
      </c>
      <c r="H35" s="75">
        <v>0.95</v>
      </c>
    </row>
    <row r="36" spans="1:8" x14ac:dyDescent="0.15">
      <c r="A36" s="76"/>
      <c r="B36" s="77">
        <v>0.1125</v>
      </c>
      <c r="C36" s="73" t="s">
        <v>161</v>
      </c>
      <c r="D36" s="73" t="s">
        <v>162</v>
      </c>
      <c r="E36" s="73" t="s">
        <v>163</v>
      </c>
      <c r="F36" s="73">
        <v>250</v>
      </c>
      <c r="G36" s="74">
        <v>2616.86</v>
      </c>
      <c r="H36" s="75">
        <v>0.94000000000000006</v>
      </c>
    </row>
    <row r="37" spans="1:8" x14ac:dyDescent="0.15">
      <c r="A37" s="76"/>
      <c r="B37" s="77">
        <v>8.4000000000000005E-2</v>
      </c>
      <c r="C37" s="73" t="s">
        <v>203</v>
      </c>
      <c r="D37" s="73" t="s">
        <v>977</v>
      </c>
      <c r="E37" s="73" t="s">
        <v>169</v>
      </c>
      <c r="F37" s="73">
        <v>250</v>
      </c>
      <c r="G37" s="74">
        <v>2611.65</v>
      </c>
      <c r="H37" s="75">
        <v>0.94000000000000006</v>
      </c>
    </row>
    <row r="38" spans="1:8" x14ac:dyDescent="0.15">
      <c r="A38" s="76"/>
      <c r="B38" s="77">
        <v>0.13500000000000001</v>
      </c>
      <c r="C38" s="73" t="s">
        <v>1161</v>
      </c>
      <c r="D38" s="73" t="s">
        <v>1184</v>
      </c>
      <c r="E38" s="73" t="s">
        <v>979</v>
      </c>
      <c r="F38" s="73">
        <v>25</v>
      </c>
      <c r="G38" s="74">
        <v>2584.85</v>
      </c>
      <c r="H38" s="75">
        <v>0.93</v>
      </c>
    </row>
    <row r="39" spans="1:8" x14ac:dyDescent="0.15">
      <c r="A39" s="76"/>
      <c r="B39" s="77">
        <v>8.4500000000000006E-2</v>
      </c>
      <c r="C39" s="73" t="s">
        <v>234</v>
      </c>
      <c r="D39" s="73" t="s">
        <v>1402</v>
      </c>
      <c r="E39" s="73" t="s">
        <v>666</v>
      </c>
      <c r="F39" s="73">
        <v>250</v>
      </c>
      <c r="G39" s="74">
        <v>2500.34</v>
      </c>
      <c r="H39" s="75">
        <v>0.90000000000000013</v>
      </c>
    </row>
    <row r="40" spans="1:8" x14ac:dyDescent="0.15">
      <c r="A40" s="76"/>
      <c r="B40" s="77">
        <v>0.11</v>
      </c>
      <c r="C40" s="73" t="s">
        <v>205</v>
      </c>
      <c r="D40" s="73" t="s">
        <v>1199</v>
      </c>
      <c r="E40" s="73" t="s">
        <v>1200</v>
      </c>
      <c r="F40" s="73">
        <v>220</v>
      </c>
      <c r="G40" s="74">
        <v>2282.86</v>
      </c>
      <c r="H40" s="75">
        <v>0.82000000000000006</v>
      </c>
    </row>
    <row r="41" spans="1:8" x14ac:dyDescent="0.15">
      <c r="A41" s="76"/>
      <c r="B41" s="81" t="s">
        <v>1165</v>
      </c>
      <c r="C41" s="73" t="s">
        <v>65</v>
      </c>
      <c r="D41" s="73" t="s">
        <v>1335</v>
      </c>
      <c r="E41" s="73" t="s">
        <v>1215</v>
      </c>
      <c r="F41" s="73">
        <v>200</v>
      </c>
      <c r="G41" s="74">
        <v>2014.14</v>
      </c>
      <c r="H41" s="75">
        <v>0.72000000000000008</v>
      </c>
    </row>
    <row r="42" spans="1:8" x14ac:dyDescent="0.15">
      <c r="A42" s="76"/>
      <c r="B42" s="77">
        <v>0.13500000000000001</v>
      </c>
      <c r="C42" s="73" t="s">
        <v>1161</v>
      </c>
      <c r="D42" s="73" t="s">
        <v>1172</v>
      </c>
      <c r="E42" s="73" t="s">
        <v>979</v>
      </c>
      <c r="F42" s="73">
        <v>150</v>
      </c>
      <c r="G42" s="74">
        <v>1553.07</v>
      </c>
      <c r="H42" s="75">
        <v>0.55999999999999994</v>
      </c>
    </row>
    <row r="43" spans="1:8" x14ac:dyDescent="0.15">
      <c r="A43" s="76"/>
      <c r="B43" s="77">
        <v>9.8000000000000004E-2</v>
      </c>
      <c r="C43" s="73" t="s">
        <v>1178</v>
      </c>
      <c r="D43" s="73" t="s">
        <v>1198</v>
      </c>
      <c r="E43" s="73" t="s">
        <v>795</v>
      </c>
      <c r="F43" s="73">
        <v>140</v>
      </c>
      <c r="G43" s="74">
        <v>1419.29</v>
      </c>
      <c r="H43" s="75">
        <v>0.51</v>
      </c>
    </row>
    <row r="44" spans="1:8" x14ac:dyDescent="0.15">
      <c r="A44" s="76"/>
      <c r="B44" s="77">
        <v>8.4500000000000006E-2</v>
      </c>
      <c r="C44" s="73" t="s">
        <v>1442</v>
      </c>
      <c r="D44" s="73" t="s">
        <v>1443</v>
      </c>
      <c r="E44" s="73" t="s">
        <v>169</v>
      </c>
      <c r="F44" s="73">
        <v>130</v>
      </c>
      <c r="G44" s="74">
        <v>1327.39</v>
      </c>
      <c r="H44" s="75">
        <v>0.48000000000000004</v>
      </c>
    </row>
    <row r="45" spans="1:8" x14ac:dyDescent="0.15">
      <c r="A45" s="76"/>
      <c r="B45" s="77">
        <v>8.4500000000000006E-2</v>
      </c>
      <c r="C45" s="73" t="s">
        <v>1477</v>
      </c>
      <c r="D45" s="73" t="s">
        <v>1478</v>
      </c>
      <c r="E45" s="73" t="s">
        <v>169</v>
      </c>
      <c r="F45" s="73">
        <v>110</v>
      </c>
      <c r="G45" s="74">
        <v>1134.93</v>
      </c>
      <c r="H45" s="75">
        <v>0.41000000000000003</v>
      </c>
    </row>
    <row r="46" spans="1:8" x14ac:dyDescent="0.15">
      <c r="A46" s="76"/>
      <c r="B46" s="77">
        <v>9.0999999999999998E-2</v>
      </c>
      <c r="C46" s="73" t="s">
        <v>987</v>
      </c>
      <c r="D46" s="73" t="s">
        <v>1584</v>
      </c>
      <c r="E46" s="73" t="s">
        <v>989</v>
      </c>
      <c r="F46" s="73">
        <v>100</v>
      </c>
      <c r="G46" s="74">
        <v>1025.3399999999999</v>
      </c>
      <c r="H46" s="75">
        <v>0.37</v>
      </c>
    </row>
    <row r="47" spans="1:8" x14ac:dyDescent="0.15">
      <c r="A47" s="76"/>
      <c r="B47" s="77">
        <v>8.5500000000000007E-2</v>
      </c>
      <c r="C47" s="73" t="s">
        <v>306</v>
      </c>
      <c r="D47" s="73" t="s">
        <v>1056</v>
      </c>
      <c r="E47" s="73" t="s">
        <v>169</v>
      </c>
      <c r="F47" s="73">
        <v>100</v>
      </c>
      <c r="G47" s="74">
        <v>1017.25</v>
      </c>
      <c r="H47" s="75">
        <v>0.37</v>
      </c>
    </row>
    <row r="48" spans="1:8" x14ac:dyDescent="0.15">
      <c r="A48" s="76"/>
      <c r="B48" s="77">
        <v>8.3000000000000004E-2</v>
      </c>
      <c r="C48" s="73" t="s">
        <v>308</v>
      </c>
      <c r="D48" s="73" t="s">
        <v>1022</v>
      </c>
      <c r="E48" s="73" t="s">
        <v>166</v>
      </c>
      <c r="F48" s="73">
        <v>100</v>
      </c>
      <c r="G48" s="74">
        <v>1014.4300000000001</v>
      </c>
      <c r="H48" s="75">
        <v>0.36000000000000004</v>
      </c>
    </row>
    <row r="49" spans="1:8" x14ac:dyDescent="0.15">
      <c r="A49" s="76"/>
      <c r="B49" s="77">
        <v>9.4E-2</v>
      </c>
      <c r="C49" s="73" t="s">
        <v>1176</v>
      </c>
      <c r="D49" s="73" t="s">
        <v>1585</v>
      </c>
      <c r="E49" s="73" t="s">
        <v>795</v>
      </c>
      <c r="F49" s="73">
        <v>100</v>
      </c>
      <c r="G49" s="74">
        <v>1007.2900000000001</v>
      </c>
      <c r="H49" s="75">
        <v>0.36000000000000004</v>
      </c>
    </row>
    <row r="50" spans="1:8" x14ac:dyDescent="0.15">
      <c r="A50" s="76"/>
      <c r="B50" s="77">
        <v>9.2499999999999999E-2</v>
      </c>
      <c r="C50" s="73" t="s">
        <v>1586</v>
      </c>
      <c r="D50" s="73" t="s">
        <v>1587</v>
      </c>
      <c r="E50" s="73" t="s">
        <v>795</v>
      </c>
      <c r="F50" s="73">
        <v>90</v>
      </c>
      <c r="G50" s="74">
        <v>899.69</v>
      </c>
      <c r="H50" s="75">
        <v>0.32</v>
      </c>
    </row>
    <row r="51" spans="1:8" x14ac:dyDescent="0.15">
      <c r="A51" s="76"/>
      <c r="B51" s="77">
        <v>0.114</v>
      </c>
      <c r="C51" s="73" t="s">
        <v>1195</v>
      </c>
      <c r="D51" s="73" t="s">
        <v>1196</v>
      </c>
      <c r="E51" s="73" t="s">
        <v>1138</v>
      </c>
      <c r="F51" s="73">
        <v>3237.3940000000002</v>
      </c>
      <c r="G51" s="74">
        <v>829.44</v>
      </c>
      <c r="H51" s="75">
        <v>0.3</v>
      </c>
    </row>
    <row r="52" spans="1:8" x14ac:dyDescent="0.15">
      <c r="A52" s="76"/>
      <c r="B52" s="77">
        <v>9.0499999999999997E-2</v>
      </c>
      <c r="C52" s="73" t="s">
        <v>1190</v>
      </c>
      <c r="D52" s="73" t="s">
        <v>1588</v>
      </c>
      <c r="E52" s="73" t="s">
        <v>666</v>
      </c>
      <c r="F52" s="73">
        <v>67</v>
      </c>
      <c r="G52" s="74">
        <v>692.48</v>
      </c>
      <c r="H52" s="75">
        <v>0.25</v>
      </c>
    </row>
    <row r="53" spans="1:8" x14ac:dyDescent="0.15">
      <c r="A53" s="76"/>
      <c r="B53" s="77">
        <v>4.4999999999999998E-2</v>
      </c>
      <c r="C53" s="73" t="s">
        <v>345</v>
      </c>
      <c r="D53" s="73" t="s">
        <v>1506</v>
      </c>
      <c r="E53" s="73" t="s">
        <v>666</v>
      </c>
      <c r="F53" s="73">
        <v>50</v>
      </c>
      <c r="G53" s="74">
        <v>582.75</v>
      </c>
      <c r="H53" s="75">
        <v>0.21000000000000002</v>
      </c>
    </row>
    <row r="54" spans="1:8" x14ac:dyDescent="0.15">
      <c r="A54" s="76"/>
      <c r="B54" s="77">
        <v>9.9099999999999994E-2</v>
      </c>
      <c r="C54" s="73" t="s">
        <v>765</v>
      </c>
      <c r="D54" s="73" t="s">
        <v>1589</v>
      </c>
      <c r="E54" s="73" t="s">
        <v>795</v>
      </c>
      <c r="F54" s="73">
        <v>50</v>
      </c>
      <c r="G54" s="74">
        <v>507.24</v>
      </c>
      <c r="H54" s="75">
        <v>0.18000000000000002</v>
      </c>
    </row>
    <row r="55" spans="1:8" x14ac:dyDescent="0.15">
      <c r="A55" s="76"/>
      <c r="B55" s="77">
        <v>8.8499999999999995E-2</v>
      </c>
      <c r="C55" s="73" t="s">
        <v>987</v>
      </c>
      <c r="D55" s="73" t="s">
        <v>1590</v>
      </c>
      <c r="E55" s="73" t="s">
        <v>989</v>
      </c>
      <c r="F55" s="73">
        <v>50</v>
      </c>
      <c r="G55" s="74">
        <v>507.21000000000004</v>
      </c>
      <c r="H55" s="75">
        <v>0.18000000000000002</v>
      </c>
    </row>
    <row r="56" spans="1:8" x14ac:dyDescent="0.15">
      <c r="A56" s="76"/>
      <c r="B56" s="77">
        <v>9.0999999999999998E-2</v>
      </c>
      <c r="C56" s="73" t="s">
        <v>1059</v>
      </c>
      <c r="D56" s="73" t="s">
        <v>1444</v>
      </c>
      <c r="E56" s="73" t="s">
        <v>166</v>
      </c>
      <c r="F56" s="73">
        <v>50</v>
      </c>
      <c r="G56" s="74">
        <v>506.12</v>
      </c>
      <c r="H56" s="75">
        <v>0.18000000000000002</v>
      </c>
    </row>
    <row r="57" spans="1:8" x14ac:dyDescent="0.15">
      <c r="A57" s="76"/>
      <c r="B57" s="77">
        <v>8.8499999999999995E-2</v>
      </c>
      <c r="C57" s="73" t="s">
        <v>987</v>
      </c>
      <c r="D57" s="73" t="s">
        <v>1591</v>
      </c>
      <c r="E57" s="73" t="s">
        <v>989</v>
      </c>
      <c r="F57" s="73">
        <v>50</v>
      </c>
      <c r="G57" s="74">
        <v>506.02000000000004</v>
      </c>
      <c r="H57" s="75">
        <v>0.18000000000000002</v>
      </c>
    </row>
    <row r="58" spans="1:8" x14ac:dyDescent="0.15">
      <c r="A58" s="76"/>
      <c r="B58" s="77">
        <v>0.11600000000000001</v>
      </c>
      <c r="C58" s="73" t="s">
        <v>1178</v>
      </c>
      <c r="D58" s="73" t="s">
        <v>1592</v>
      </c>
      <c r="E58" s="73" t="s">
        <v>976</v>
      </c>
      <c r="F58" s="73">
        <v>50000</v>
      </c>
      <c r="G58" s="74">
        <v>505.78000000000003</v>
      </c>
      <c r="H58" s="75">
        <v>0.18000000000000002</v>
      </c>
    </row>
    <row r="59" spans="1:8" x14ac:dyDescent="0.15">
      <c r="A59" s="76"/>
      <c r="B59" s="77">
        <v>0.122</v>
      </c>
      <c r="C59" s="73" t="s">
        <v>1173</v>
      </c>
      <c r="D59" s="73" t="s">
        <v>1174</v>
      </c>
      <c r="E59" s="73" t="s">
        <v>1164</v>
      </c>
      <c r="F59" s="73">
        <v>50</v>
      </c>
      <c r="G59" s="74">
        <v>505.78000000000003</v>
      </c>
      <c r="H59" s="75">
        <v>0.18000000000000002</v>
      </c>
    </row>
    <row r="60" spans="1:8" x14ac:dyDescent="0.15">
      <c r="A60" s="76"/>
      <c r="B60" s="77">
        <v>8.8499999999999995E-2</v>
      </c>
      <c r="C60" s="73" t="s">
        <v>987</v>
      </c>
      <c r="D60" s="73" t="s">
        <v>1593</v>
      </c>
      <c r="E60" s="73" t="s">
        <v>989</v>
      </c>
      <c r="F60" s="73">
        <v>50</v>
      </c>
      <c r="G60" s="74">
        <v>504.84000000000003</v>
      </c>
      <c r="H60" s="75">
        <v>0.18000000000000002</v>
      </c>
    </row>
    <row r="61" spans="1:8" x14ac:dyDescent="0.15">
      <c r="A61" s="76"/>
      <c r="B61" s="77">
        <v>0.11600000000000001</v>
      </c>
      <c r="C61" s="73" t="s">
        <v>1178</v>
      </c>
      <c r="D61" s="73" t="s">
        <v>1515</v>
      </c>
      <c r="E61" s="73" t="s">
        <v>976</v>
      </c>
      <c r="F61" s="73">
        <v>50000</v>
      </c>
      <c r="G61" s="74">
        <v>504.39</v>
      </c>
      <c r="H61" s="75">
        <v>0.18000000000000002</v>
      </c>
    </row>
    <row r="62" spans="1:8" x14ac:dyDescent="0.15">
      <c r="A62" s="76"/>
      <c r="B62" s="77">
        <v>9.0999999999999998E-2</v>
      </c>
      <c r="C62" s="73" t="s">
        <v>1059</v>
      </c>
      <c r="D62" s="73" t="s">
        <v>1594</v>
      </c>
      <c r="E62" s="73" t="s">
        <v>166</v>
      </c>
      <c r="F62" s="73">
        <v>43</v>
      </c>
      <c r="G62" s="74">
        <v>435.26</v>
      </c>
      <c r="H62" s="75">
        <v>0.16</v>
      </c>
    </row>
    <row r="63" spans="1:8" x14ac:dyDescent="0.15">
      <c r="A63" s="76"/>
      <c r="B63" s="77">
        <v>9.69E-2</v>
      </c>
      <c r="C63" s="73" t="s">
        <v>311</v>
      </c>
      <c r="D63" s="73" t="s">
        <v>1595</v>
      </c>
      <c r="E63" s="73" t="s">
        <v>169</v>
      </c>
      <c r="F63" s="73">
        <v>40</v>
      </c>
      <c r="G63" s="74">
        <v>419.49</v>
      </c>
      <c r="H63" s="75">
        <v>0.15</v>
      </c>
    </row>
    <row r="64" spans="1:8" x14ac:dyDescent="0.15">
      <c r="A64" s="76"/>
      <c r="B64" s="77">
        <v>9.2999999999999999E-2</v>
      </c>
      <c r="C64" s="73" t="s">
        <v>311</v>
      </c>
      <c r="D64" s="73" t="s">
        <v>1197</v>
      </c>
      <c r="E64" s="73" t="s">
        <v>169</v>
      </c>
      <c r="F64" s="73">
        <v>20</v>
      </c>
      <c r="G64" s="74">
        <v>203.16</v>
      </c>
      <c r="H64" s="75">
        <v>6.9999999999999993E-2</v>
      </c>
    </row>
    <row r="65" spans="1:8" x14ac:dyDescent="0.15">
      <c r="A65" s="76"/>
      <c r="B65" s="77">
        <v>9.8430000000000004E-2</v>
      </c>
      <c r="C65" s="73" t="s">
        <v>1073</v>
      </c>
      <c r="D65" s="73" t="s">
        <v>1596</v>
      </c>
      <c r="E65" s="73" t="s">
        <v>989</v>
      </c>
      <c r="F65" s="73">
        <v>170</v>
      </c>
      <c r="G65" s="74">
        <v>181.33</v>
      </c>
      <c r="H65" s="75">
        <v>6.9999999999999993E-2</v>
      </c>
    </row>
    <row r="66" spans="1:8" x14ac:dyDescent="0.15">
      <c r="A66" s="76"/>
      <c r="B66" s="77">
        <v>9.8430000000000004E-2</v>
      </c>
      <c r="C66" s="73" t="s">
        <v>1073</v>
      </c>
      <c r="D66" s="73" t="s">
        <v>1597</v>
      </c>
      <c r="E66" s="73" t="s">
        <v>989</v>
      </c>
      <c r="F66" s="73">
        <v>170</v>
      </c>
      <c r="G66" s="74">
        <v>180.89000000000001</v>
      </c>
      <c r="H66" s="75">
        <v>6.9999999999999993E-2</v>
      </c>
    </row>
    <row r="67" spans="1:8" x14ac:dyDescent="0.15">
      <c r="A67" s="76"/>
      <c r="B67" s="77">
        <v>9.8430000000000004E-2</v>
      </c>
      <c r="C67" s="73" t="s">
        <v>1073</v>
      </c>
      <c r="D67" s="73" t="s">
        <v>1598</v>
      </c>
      <c r="E67" s="73" t="s">
        <v>989</v>
      </c>
      <c r="F67" s="73">
        <v>170</v>
      </c>
      <c r="G67" s="74">
        <v>180.43</v>
      </c>
      <c r="H67" s="75">
        <v>6.0000000000000005E-2</v>
      </c>
    </row>
    <row r="68" spans="1:8" x14ac:dyDescent="0.15">
      <c r="A68" s="76"/>
      <c r="B68" s="77">
        <v>9.8430000000000004E-2</v>
      </c>
      <c r="C68" s="73" t="s">
        <v>1073</v>
      </c>
      <c r="D68" s="73" t="s">
        <v>1599</v>
      </c>
      <c r="E68" s="73" t="s">
        <v>989</v>
      </c>
      <c r="F68" s="73">
        <v>153</v>
      </c>
      <c r="G68" s="74">
        <v>169.65</v>
      </c>
      <c r="H68" s="75">
        <v>6.0000000000000005E-2</v>
      </c>
    </row>
    <row r="69" spans="1:8" x14ac:dyDescent="0.15">
      <c r="A69" s="76"/>
      <c r="B69" s="77">
        <v>9.8430000000000004E-2</v>
      </c>
      <c r="C69" s="73" t="s">
        <v>1073</v>
      </c>
      <c r="D69" s="73" t="s">
        <v>1600</v>
      </c>
      <c r="E69" s="73" t="s">
        <v>989</v>
      </c>
      <c r="F69" s="73">
        <v>153</v>
      </c>
      <c r="G69" s="74">
        <v>169.25</v>
      </c>
      <c r="H69" s="75">
        <v>6.0000000000000005E-2</v>
      </c>
    </row>
    <row r="70" spans="1:8" x14ac:dyDescent="0.15">
      <c r="A70" s="76"/>
      <c r="B70" s="77">
        <v>9.8430000000000004E-2</v>
      </c>
      <c r="C70" s="73" t="s">
        <v>1073</v>
      </c>
      <c r="D70" s="73" t="s">
        <v>1601</v>
      </c>
      <c r="E70" s="73" t="s">
        <v>989</v>
      </c>
      <c r="F70" s="73">
        <v>136</v>
      </c>
      <c r="G70" s="74">
        <v>150.07</v>
      </c>
      <c r="H70" s="75">
        <v>0.05</v>
      </c>
    </row>
    <row r="71" spans="1:8" x14ac:dyDescent="0.15">
      <c r="A71" s="76"/>
      <c r="B71" s="77">
        <v>0.10630000000000001</v>
      </c>
      <c r="C71" s="73" t="s">
        <v>1073</v>
      </c>
      <c r="D71" s="73" t="s">
        <v>1602</v>
      </c>
      <c r="E71" s="73" t="s">
        <v>169</v>
      </c>
      <c r="F71" s="73">
        <v>15</v>
      </c>
      <c r="G71" s="74">
        <v>16.04</v>
      </c>
      <c r="H71" s="75">
        <v>0.01</v>
      </c>
    </row>
    <row r="72" spans="1:8" x14ac:dyDescent="0.15">
      <c r="A72" s="76"/>
      <c r="B72" s="77">
        <v>0.10630000000000001</v>
      </c>
      <c r="C72" s="73" t="s">
        <v>1073</v>
      </c>
      <c r="D72" s="73" t="s">
        <v>1603</v>
      </c>
      <c r="E72" s="73" t="s">
        <v>169</v>
      </c>
      <c r="F72" s="73">
        <v>8</v>
      </c>
      <c r="G72" s="74">
        <v>8.5299999999999994</v>
      </c>
      <c r="H72" s="75">
        <v>0</v>
      </c>
    </row>
    <row r="73" spans="1:8" x14ac:dyDescent="0.15">
      <c r="A73" s="76"/>
      <c r="B73" s="77">
        <v>0.10630000000000001</v>
      </c>
      <c r="C73" s="73" t="s">
        <v>1073</v>
      </c>
      <c r="D73" s="73" t="s">
        <v>1604</v>
      </c>
      <c r="E73" s="73" t="s">
        <v>169</v>
      </c>
      <c r="F73" s="73">
        <v>2</v>
      </c>
      <c r="G73" s="74">
        <v>2.14</v>
      </c>
      <c r="H73" s="75">
        <v>0</v>
      </c>
    </row>
    <row r="74" spans="1:8" ht="9.75" thickBot="1" x14ac:dyDescent="0.2">
      <c r="A74" s="76"/>
      <c r="B74" s="73"/>
      <c r="C74" s="73"/>
      <c r="D74" s="73"/>
      <c r="E74" s="78" t="s">
        <v>154</v>
      </c>
      <c r="F74" s="73"/>
      <c r="G74" s="79">
        <v>225185.78</v>
      </c>
      <c r="H74" s="80">
        <v>80.959999999999994</v>
      </c>
    </row>
    <row r="75" spans="1:8" ht="15.75" thickTop="1" x14ac:dyDescent="0.25">
      <c r="A75" s="76"/>
      <c r="B75" s="124" t="s">
        <v>176</v>
      </c>
      <c r="C75" s="122"/>
      <c r="D75" s="73"/>
      <c r="E75" s="73"/>
      <c r="F75" s="73"/>
      <c r="G75" s="74"/>
      <c r="H75" s="75"/>
    </row>
    <row r="76" spans="1:8" x14ac:dyDescent="0.15">
      <c r="A76" s="76"/>
      <c r="B76" s="77">
        <v>9.5699999999999993E-2</v>
      </c>
      <c r="C76" s="73" t="s">
        <v>1205</v>
      </c>
      <c r="D76" s="73" t="s">
        <v>1206</v>
      </c>
      <c r="E76" s="73" t="s">
        <v>795</v>
      </c>
      <c r="F76" s="73">
        <v>1420</v>
      </c>
      <c r="G76" s="74">
        <v>14377.32</v>
      </c>
      <c r="H76" s="75">
        <v>5.17</v>
      </c>
    </row>
    <row r="77" spans="1:8" x14ac:dyDescent="0.15">
      <c r="A77" s="76"/>
      <c r="B77" s="77">
        <v>0.04</v>
      </c>
      <c r="C77" s="73" t="s">
        <v>1207</v>
      </c>
      <c r="D77" s="73" t="s">
        <v>1605</v>
      </c>
      <c r="E77" s="73" t="s">
        <v>1138</v>
      </c>
      <c r="F77" s="73">
        <v>700</v>
      </c>
      <c r="G77" s="74">
        <v>10226.83</v>
      </c>
      <c r="H77" s="75">
        <v>3.6799999999999997</v>
      </c>
    </row>
    <row r="78" spans="1:8" x14ac:dyDescent="0.15">
      <c r="A78" s="76"/>
      <c r="B78" s="77">
        <v>9.8799999999999999E-2</v>
      </c>
      <c r="C78" s="73" t="s">
        <v>1606</v>
      </c>
      <c r="D78" s="73" t="s">
        <v>1607</v>
      </c>
      <c r="E78" s="73" t="s">
        <v>1608</v>
      </c>
      <c r="F78" s="73">
        <v>430</v>
      </c>
      <c r="G78" s="74">
        <v>4352.8599999999997</v>
      </c>
      <c r="H78" s="75">
        <v>1.5700000000000003</v>
      </c>
    </row>
    <row r="79" spans="1:8" x14ac:dyDescent="0.15">
      <c r="A79" s="76"/>
      <c r="B79" s="77">
        <v>9.9500000000000005E-2</v>
      </c>
      <c r="C79" s="73" t="s">
        <v>1532</v>
      </c>
      <c r="D79" s="73" t="s">
        <v>1533</v>
      </c>
      <c r="E79" s="73" t="s">
        <v>303</v>
      </c>
      <c r="F79" s="73">
        <v>4120</v>
      </c>
      <c r="G79" s="74">
        <v>3828.15</v>
      </c>
      <c r="H79" s="75">
        <v>1.3800000000000001</v>
      </c>
    </row>
    <row r="80" spans="1:8" x14ac:dyDescent="0.15">
      <c r="A80" s="76"/>
      <c r="B80" s="81" t="s">
        <v>335</v>
      </c>
      <c r="C80" s="73" t="s">
        <v>1216</v>
      </c>
      <c r="D80" s="73" t="s">
        <v>1217</v>
      </c>
      <c r="E80" s="73" t="s">
        <v>1138</v>
      </c>
      <c r="F80" s="73">
        <v>200</v>
      </c>
      <c r="G80" s="74">
        <v>2529.7000000000003</v>
      </c>
      <c r="H80" s="75">
        <v>0.91</v>
      </c>
    </row>
    <row r="81" spans="1:8" x14ac:dyDescent="0.15">
      <c r="A81" s="76"/>
      <c r="B81" s="77">
        <v>0.04</v>
      </c>
      <c r="C81" s="73" t="s">
        <v>1207</v>
      </c>
      <c r="D81" s="73" t="s">
        <v>1209</v>
      </c>
      <c r="E81" s="73" t="s">
        <v>1138</v>
      </c>
      <c r="F81" s="73">
        <v>140</v>
      </c>
      <c r="G81" s="74">
        <v>2114.5500000000002</v>
      </c>
      <c r="H81" s="75">
        <v>0.76</v>
      </c>
    </row>
    <row r="82" spans="1:8" x14ac:dyDescent="0.15">
      <c r="A82" s="76"/>
      <c r="B82" s="77">
        <v>0.04</v>
      </c>
      <c r="C82" s="73" t="s">
        <v>1207</v>
      </c>
      <c r="D82" s="73" t="s">
        <v>1208</v>
      </c>
      <c r="E82" s="73" t="s">
        <v>1138</v>
      </c>
      <c r="F82" s="73">
        <v>100</v>
      </c>
      <c r="G82" s="74">
        <v>1490.32</v>
      </c>
      <c r="H82" s="75">
        <v>0.54</v>
      </c>
    </row>
    <row r="83" spans="1:8" x14ac:dyDescent="0.15">
      <c r="A83" s="76"/>
      <c r="B83" s="77">
        <v>0.10349999999999999</v>
      </c>
      <c r="C83" s="73" t="s">
        <v>1224</v>
      </c>
      <c r="D83" s="73" t="s">
        <v>1225</v>
      </c>
      <c r="E83" s="73" t="s">
        <v>166</v>
      </c>
      <c r="F83" s="73">
        <v>8.0185899999999997</v>
      </c>
      <c r="G83" s="74">
        <v>767.45</v>
      </c>
      <c r="H83" s="75">
        <v>0.27999999999999997</v>
      </c>
    </row>
    <row r="84" spans="1:8" ht="9.75" thickBot="1" x14ac:dyDescent="0.2">
      <c r="A84" s="76"/>
      <c r="B84" s="73"/>
      <c r="C84" s="73"/>
      <c r="D84" s="73"/>
      <c r="E84" s="78" t="s">
        <v>154</v>
      </c>
      <c r="F84" s="73"/>
      <c r="G84" s="79">
        <v>39687.18</v>
      </c>
      <c r="H84" s="80">
        <v>14.29</v>
      </c>
    </row>
    <row r="85" spans="1:8" ht="15.75" thickTop="1" x14ac:dyDescent="0.25">
      <c r="A85" s="76"/>
      <c r="B85" s="123" t="s">
        <v>179</v>
      </c>
      <c r="C85" s="122"/>
      <c r="D85" s="73"/>
      <c r="E85" s="73"/>
      <c r="F85" s="73"/>
      <c r="G85" s="74"/>
      <c r="H85" s="75"/>
    </row>
    <row r="86" spans="1:8" ht="15" x14ac:dyDescent="0.25">
      <c r="A86" s="76"/>
      <c r="B86" s="124" t="s">
        <v>8</v>
      </c>
      <c r="C86" s="122"/>
      <c r="D86" s="73"/>
      <c r="E86" s="73"/>
      <c r="F86" s="73"/>
      <c r="G86" s="74"/>
      <c r="H86" s="75"/>
    </row>
    <row r="87" spans="1:8" x14ac:dyDescent="0.15">
      <c r="A87" s="76"/>
      <c r="B87" s="77">
        <v>1.44E-2</v>
      </c>
      <c r="C87" s="73" t="s">
        <v>180</v>
      </c>
      <c r="D87" s="73" t="s">
        <v>1118</v>
      </c>
      <c r="E87" s="73" t="s">
        <v>182</v>
      </c>
      <c r="F87" s="73">
        <v>1500000</v>
      </c>
      <c r="G87" s="74">
        <v>1546.29</v>
      </c>
      <c r="H87" s="75">
        <v>0.55999999999999994</v>
      </c>
    </row>
    <row r="88" spans="1:8" ht="9.75" thickBot="1" x14ac:dyDescent="0.2">
      <c r="A88" s="76"/>
      <c r="B88" s="73"/>
      <c r="C88" s="73"/>
      <c r="D88" s="73"/>
      <c r="E88" s="78" t="s">
        <v>154</v>
      </c>
      <c r="F88" s="73"/>
      <c r="G88" s="79">
        <v>1546.29</v>
      </c>
      <c r="H88" s="80">
        <v>0.56000000000000005</v>
      </c>
    </row>
    <row r="89" spans="1:8" ht="9.75" thickTop="1" x14ac:dyDescent="0.15">
      <c r="A89" s="76"/>
      <c r="B89" s="73"/>
      <c r="C89" s="73"/>
      <c r="D89" s="73"/>
      <c r="E89" s="73"/>
      <c r="F89" s="73"/>
      <c r="G89" s="74"/>
      <c r="H89" s="75"/>
    </row>
    <row r="90" spans="1:8" ht="15" x14ac:dyDescent="0.25">
      <c r="A90" s="121" t="s">
        <v>667</v>
      </c>
      <c r="B90" s="122"/>
      <c r="C90" s="122"/>
      <c r="D90" s="73"/>
      <c r="E90" s="73"/>
      <c r="F90" s="73"/>
      <c r="G90" s="74"/>
      <c r="H90" s="75"/>
    </row>
    <row r="91" spans="1:8" ht="15" x14ac:dyDescent="0.25">
      <c r="A91" s="76"/>
      <c r="B91" s="123" t="s">
        <v>668</v>
      </c>
      <c r="C91" s="122"/>
      <c r="D91" s="73"/>
      <c r="E91" s="73"/>
      <c r="F91" s="73"/>
      <c r="G91" s="74"/>
      <c r="H91" s="75"/>
    </row>
    <row r="92" spans="1:8" x14ac:dyDescent="0.15">
      <c r="A92" s="76"/>
      <c r="B92" s="81" t="s">
        <v>1011</v>
      </c>
      <c r="C92" s="73" t="s">
        <v>212</v>
      </c>
      <c r="D92" s="73" t="s">
        <v>1609</v>
      </c>
      <c r="E92" s="73" t="s">
        <v>674</v>
      </c>
      <c r="F92" s="73">
        <v>2500</v>
      </c>
      <c r="G92" s="74">
        <v>2485.06</v>
      </c>
      <c r="H92" s="75">
        <v>0.89</v>
      </c>
    </row>
    <row r="93" spans="1:8" x14ac:dyDescent="0.15">
      <c r="A93" s="76"/>
      <c r="B93" s="81" t="s">
        <v>1011</v>
      </c>
      <c r="C93" s="73" t="s">
        <v>13</v>
      </c>
      <c r="D93" s="73" t="s">
        <v>1394</v>
      </c>
      <c r="E93" s="73" t="s">
        <v>671</v>
      </c>
      <c r="F93" s="73">
        <v>1000</v>
      </c>
      <c r="G93" s="74">
        <v>986.88</v>
      </c>
      <c r="H93" s="75">
        <v>0.35000000000000003</v>
      </c>
    </row>
    <row r="94" spans="1:8" ht="9.75" thickBot="1" x14ac:dyDescent="0.2">
      <c r="A94" s="76"/>
      <c r="B94" s="73"/>
      <c r="C94" s="73"/>
      <c r="D94" s="73"/>
      <c r="E94" s="78" t="s">
        <v>154</v>
      </c>
      <c r="F94" s="73"/>
      <c r="G94" s="79">
        <v>3471.94</v>
      </c>
      <c r="H94" s="80">
        <v>1.24</v>
      </c>
    </row>
    <row r="95" spans="1:8" ht="9.75" thickTop="1" x14ac:dyDescent="0.15">
      <c r="A95" s="76"/>
      <c r="B95" s="73"/>
      <c r="C95" s="73"/>
      <c r="D95" s="73"/>
      <c r="E95" s="73"/>
      <c r="F95" s="73"/>
      <c r="G95" s="74"/>
      <c r="H95" s="75"/>
    </row>
    <row r="96" spans="1:8" x14ac:dyDescent="0.15">
      <c r="A96" s="76"/>
      <c r="B96" s="81" t="s">
        <v>9</v>
      </c>
      <c r="C96" s="73" t="s">
        <v>186</v>
      </c>
      <c r="D96" s="73"/>
      <c r="E96" s="73" t="s">
        <v>9</v>
      </c>
      <c r="F96" s="73"/>
      <c r="G96" s="74">
        <v>838</v>
      </c>
      <c r="H96" s="75">
        <v>0.3</v>
      </c>
    </row>
    <row r="97" spans="1:8" ht="9.75" thickBot="1" x14ac:dyDescent="0.2">
      <c r="A97" s="76"/>
      <c r="B97" s="73"/>
      <c r="C97" s="73"/>
      <c r="D97" s="73"/>
      <c r="E97" s="78" t="s">
        <v>154</v>
      </c>
      <c r="F97" s="73"/>
      <c r="G97" s="79">
        <v>838</v>
      </c>
      <c r="H97" s="80">
        <v>0.3</v>
      </c>
    </row>
    <row r="98" spans="1:8" ht="9.75" thickTop="1" x14ac:dyDescent="0.15">
      <c r="A98" s="76"/>
      <c r="B98" s="73"/>
      <c r="C98" s="73"/>
      <c r="D98" s="73"/>
      <c r="E98" s="73"/>
      <c r="F98" s="73"/>
      <c r="G98" s="74"/>
      <c r="H98" s="75"/>
    </row>
    <row r="99" spans="1:8" x14ac:dyDescent="0.15">
      <c r="A99" s="82" t="s">
        <v>187</v>
      </c>
      <c r="B99" s="73"/>
      <c r="C99" s="73"/>
      <c r="D99" s="73"/>
      <c r="E99" s="73"/>
      <c r="F99" s="73"/>
      <c r="G99" s="83">
        <v>7344.99</v>
      </c>
      <c r="H99" s="84">
        <v>2.65</v>
      </c>
    </row>
    <row r="100" spans="1:8" x14ac:dyDescent="0.15">
      <c r="A100" s="76"/>
      <c r="B100" s="73"/>
      <c r="C100" s="73"/>
      <c r="D100" s="73"/>
      <c r="E100" s="73"/>
      <c r="F100" s="73"/>
      <c r="G100" s="74"/>
      <c r="H100" s="75"/>
    </row>
    <row r="101" spans="1:8" ht="9.75" thickBot="1" x14ac:dyDescent="0.2">
      <c r="A101" s="76"/>
      <c r="B101" s="73"/>
      <c r="C101" s="73"/>
      <c r="D101" s="73"/>
      <c r="E101" s="78" t="s">
        <v>188</v>
      </c>
      <c r="F101" s="73"/>
      <c r="G101" s="79">
        <v>278074.18</v>
      </c>
      <c r="H101" s="80">
        <v>100</v>
      </c>
    </row>
    <row r="102" spans="1:8" ht="9.75" thickTop="1" x14ac:dyDescent="0.15">
      <c r="A102" s="76"/>
      <c r="B102" s="73"/>
      <c r="C102" s="73"/>
      <c r="D102" s="73"/>
      <c r="E102" s="73"/>
      <c r="F102" s="73"/>
      <c r="G102" s="74"/>
      <c r="H102" s="75"/>
    </row>
    <row r="103" spans="1:8" x14ac:dyDescent="0.15">
      <c r="A103" s="85" t="s">
        <v>189</v>
      </c>
      <c r="B103" s="73"/>
      <c r="C103" s="73"/>
      <c r="D103" s="73"/>
      <c r="E103" s="73"/>
      <c r="F103" s="73"/>
      <c r="G103" s="74"/>
      <c r="H103" s="75"/>
    </row>
    <row r="104" spans="1:8" x14ac:dyDescent="0.15">
      <c r="A104" s="76">
        <v>1</v>
      </c>
      <c r="B104" s="73" t="s">
        <v>1610</v>
      </c>
      <c r="C104" s="73"/>
      <c r="D104" s="73"/>
      <c r="E104" s="73"/>
      <c r="F104" s="73"/>
      <c r="G104" s="74"/>
      <c r="H104" s="75"/>
    </row>
    <row r="105" spans="1:8" x14ac:dyDescent="0.15">
      <c r="A105" s="76"/>
      <c r="B105" s="73"/>
      <c r="C105" s="73"/>
      <c r="D105" s="73"/>
      <c r="E105" s="73"/>
      <c r="F105" s="73"/>
      <c r="G105" s="74"/>
      <c r="H105" s="75"/>
    </row>
    <row r="106" spans="1:8" x14ac:dyDescent="0.15">
      <c r="A106" s="76">
        <v>2</v>
      </c>
      <c r="B106" s="73" t="s">
        <v>191</v>
      </c>
      <c r="C106" s="73"/>
      <c r="D106" s="73"/>
      <c r="E106" s="73"/>
      <c r="F106" s="73"/>
      <c r="G106" s="74"/>
      <c r="H106" s="75"/>
    </row>
    <row r="107" spans="1:8" x14ac:dyDescent="0.15">
      <c r="A107" s="76"/>
      <c r="B107" s="73"/>
      <c r="C107" s="73"/>
      <c r="D107" s="73"/>
      <c r="E107" s="73"/>
      <c r="F107" s="73"/>
      <c r="G107" s="74"/>
      <c r="H107" s="75"/>
    </row>
    <row r="108" spans="1:8" x14ac:dyDescent="0.15">
      <c r="A108" s="76">
        <v>3</v>
      </c>
      <c r="B108" s="73" t="s">
        <v>1238</v>
      </c>
      <c r="C108" s="73"/>
      <c r="D108" s="73"/>
      <c r="E108" s="73"/>
      <c r="F108" s="73"/>
      <c r="G108" s="74"/>
      <c r="H108" s="75"/>
    </row>
    <row r="109" spans="1:8" x14ac:dyDescent="0.15">
      <c r="A109" s="76"/>
      <c r="B109" s="73"/>
      <c r="C109" s="73"/>
      <c r="D109" s="73"/>
      <c r="E109" s="73"/>
      <c r="F109" s="73"/>
      <c r="G109" s="74"/>
      <c r="H109" s="75"/>
    </row>
    <row r="110" spans="1:8" x14ac:dyDescent="0.15">
      <c r="A110" s="76">
        <v>4</v>
      </c>
      <c r="B110" s="73" t="s">
        <v>193</v>
      </c>
      <c r="C110" s="73"/>
      <c r="D110" s="73"/>
      <c r="E110" s="73"/>
      <c r="F110" s="73"/>
      <c r="G110" s="74"/>
      <c r="H110" s="75"/>
    </row>
    <row r="111" spans="1:8" x14ac:dyDescent="0.15">
      <c r="A111" s="76"/>
      <c r="B111" s="73" t="s">
        <v>194</v>
      </c>
      <c r="C111" s="73"/>
      <c r="D111" s="73"/>
      <c r="E111" s="73"/>
      <c r="F111" s="73"/>
      <c r="G111" s="74"/>
      <c r="H111" s="75"/>
    </row>
    <row r="112" spans="1:8" x14ac:dyDescent="0.15">
      <c r="A112" s="76"/>
      <c r="B112" s="73" t="s">
        <v>195</v>
      </c>
      <c r="C112" s="73"/>
      <c r="D112" s="73"/>
      <c r="E112" s="73"/>
      <c r="F112" s="73"/>
      <c r="G112" s="74"/>
      <c r="H112" s="75"/>
    </row>
    <row r="113" spans="1:8" x14ac:dyDescent="0.15">
      <c r="A113" s="76"/>
      <c r="B113" s="73"/>
      <c r="C113" s="73"/>
      <c r="D113" s="73"/>
      <c r="E113" s="73"/>
      <c r="F113" s="73"/>
      <c r="G113" s="74"/>
      <c r="H113" s="75"/>
    </row>
    <row r="114" spans="1:8" x14ac:dyDescent="0.15">
      <c r="A114" s="59"/>
      <c r="B114" s="60"/>
      <c r="C114" s="60"/>
      <c r="D114" s="60"/>
      <c r="E114" s="60"/>
      <c r="F114" s="60"/>
      <c r="G114" s="61"/>
      <c r="H114" s="62"/>
    </row>
  </sheetData>
  <mergeCells count="9">
    <mergeCell ref="B86:C86"/>
    <mergeCell ref="A90:C90"/>
    <mergeCell ref="B91:C91"/>
    <mergeCell ref="A2:C2"/>
    <mergeCell ref="A3:C3"/>
    <mergeCell ref="B4:C4"/>
    <mergeCell ref="B5:C5"/>
    <mergeCell ref="B75:C75"/>
    <mergeCell ref="B85:C85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7" workbookViewId="0">
      <selection sqref="A1:H53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1548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667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668</v>
      </c>
      <c r="C4" s="122"/>
      <c r="D4" s="73"/>
      <c r="E4" s="73"/>
      <c r="F4" s="73"/>
      <c r="G4" s="74"/>
      <c r="H4" s="75"/>
    </row>
    <row r="5" spans="1:8" x14ac:dyDescent="0.15">
      <c r="A5" s="76"/>
      <c r="B5" s="81" t="s">
        <v>669</v>
      </c>
      <c r="C5" s="73" t="s">
        <v>982</v>
      </c>
      <c r="D5" s="73" t="s">
        <v>1304</v>
      </c>
      <c r="E5" s="73" t="s">
        <v>674</v>
      </c>
      <c r="F5" s="73">
        <v>15300</v>
      </c>
      <c r="G5" s="74">
        <v>76366.34</v>
      </c>
      <c r="H5" s="75">
        <v>10.200000000000001</v>
      </c>
    </row>
    <row r="6" spans="1:8" x14ac:dyDescent="0.15">
      <c r="A6" s="76"/>
      <c r="B6" s="81" t="s">
        <v>669</v>
      </c>
      <c r="C6" s="73" t="s">
        <v>1205</v>
      </c>
      <c r="D6" s="73" t="s">
        <v>1549</v>
      </c>
      <c r="E6" s="73" t="s">
        <v>671</v>
      </c>
      <c r="F6" s="73">
        <v>15000</v>
      </c>
      <c r="G6" s="74">
        <v>74222.92</v>
      </c>
      <c r="H6" s="75">
        <v>9.91</v>
      </c>
    </row>
    <row r="7" spans="1:8" x14ac:dyDescent="0.15">
      <c r="A7" s="76"/>
      <c r="B7" s="81" t="s">
        <v>669</v>
      </c>
      <c r="C7" s="73" t="s">
        <v>48</v>
      </c>
      <c r="D7" s="73" t="s">
        <v>1246</v>
      </c>
      <c r="E7" s="73" t="s">
        <v>671</v>
      </c>
      <c r="F7" s="73">
        <v>10000</v>
      </c>
      <c r="G7" s="74">
        <v>49491.48</v>
      </c>
      <c r="H7" s="75">
        <v>6.61</v>
      </c>
    </row>
    <row r="8" spans="1:8" x14ac:dyDescent="0.15">
      <c r="A8" s="76"/>
      <c r="B8" s="81" t="s">
        <v>669</v>
      </c>
      <c r="C8" s="73" t="s">
        <v>311</v>
      </c>
      <c r="D8" s="73" t="s">
        <v>1550</v>
      </c>
      <c r="E8" s="73" t="s">
        <v>674</v>
      </c>
      <c r="F8" s="73">
        <v>9900</v>
      </c>
      <c r="G8" s="74">
        <v>49380.91</v>
      </c>
      <c r="H8" s="75">
        <v>6.6000000000000005</v>
      </c>
    </row>
    <row r="9" spans="1:8" x14ac:dyDescent="0.15">
      <c r="A9" s="76"/>
      <c r="B9" s="81" t="s">
        <v>669</v>
      </c>
      <c r="C9" s="73" t="s">
        <v>232</v>
      </c>
      <c r="D9" s="73" t="s">
        <v>1551</v>
      </c>
      <c r="E9" s="73" t="s">
        <v>1552</v>
      </c>
      <c r="F9" s="73">
        <v>9900</v>
      </c>
      <c r="G9" s="74">
        <v>49056.590000000004</v>
      </c>
      <c r="H9" s="75">
        <v>6.5500000000000007</v>
      </c>
    </row>
    <row r="10" spans="1:8" x14ac:dyDescent="0.15">
      <c r="A10" s="76"/>
      <c r="B10" s="81" t="s">
        <v>669</v>
      </c>
      <c r="C10" s="73" t="s">
        <v>1020</v>
      </c>
      <c r="D10" s="73" t="s">
        <v>1300</v>
      </c>
      <c r="E10" s="73" t="s">
        <v>1009</v>
      </c>
      <c r="F10" s="73">
        <v>7900</v>
      </c>
      <c r="G10" s="74">
        <v>39478.83</v>
      </c>
      <c r="H10" s="75">
        <v>5.2700000000000005</v>
      </c>
    </row>
    <row r="11" spans="1:8" x14ac:dyDescent="0.15">
      <c r="A11" s="76"/>
      <c r="B11" s="81" t="s">
        <v>669</v>
      </c>
      <c r="C11" s="73" t="s">
        <v>672</v>
      </c>
      <c r="D11" s="73" t="s">
        <v>1553</v>
      </c>
      <c r="E11" s="73" t="s">
        <v>674</v>
      </c>
      <c r="F11" s="73">
        <v>5500</v>
      </c>
      <c r="G11" s="74">
        <v>27074.74</v>
      </c>
      <c r="H11" s="75">
        <v>3.62</v>
      </c>
    </row>
    <row r="12" spans="1:8" x14ac:dyDescent="0.15">
      <c r="A12" s="76"/>
      <c r="B12" s="81" t="s">
        <v>669</v>
      </c>
      <c r="C12" s="73" t="s">
        <v>306</v>
      </c>
      <c r="D12" s="73" t="s">
        <v>1554</v>
      </c>
      <c r="E12" s="73" t="s">
        <v>1009</v>
      </c>
      <c r="F12" s="73">
        <v>5080</v>
      </c>
      <c r="G12" s="74">
        <v>25336.32</v>
      </c>
      <c r="H12" s="75">
        <v>3.3800000000000003</v>
      </c>
    </row>
    <row r="13" spans="1:8" x14ac:dyDescent="0.15">
      <c r="A13" s="76"/>
      <c r="B13" s="81" t="s">
        <v>1011</v>
      </c>
      <c r="C13" s="73" t="s">
        <v>1555</v>
      </c>
      <c r="D13" s="73" t="s">
        <v>1556</v>
      </c>
      <c r="E13" s="73" t="s">
        <v>674</v>
      </c>
      <c r="F13" s="73">
        <v>25000</v>
      </c>
      <c r="G13" s="74">
        <v>24758.639999999999</v>
      </c>
      <c r="H13" s="75">
        <v>3.3100000000000005</v>
      </c>
    </row>
    <row r="14" spans="1:8" x14ac:dyDescent="0.15">
      <c r="A14" s="76"/>
      <c r="B14" s="81" t="s">
        <v>669</v>
      </c>
      <c r="C14" s="73" t="s">
        <v>403</v>
      </c>
      <c r="D14" s="73" t="s">
        <v>1557</v>
      </c>
      <c r="E14" s="73" t="s">
        <v>671</v>
      </c>
      <c r="F14" s="73">
        <v>4000</v>
      </c>
      <c r="G14" s="74">
        <v>19963.560000000001</v>
      </c>
      <c r="H14" s="75">
        <v>2.67</v>
      </c>
    </row>
    <row r="15" spans="1:8" x14ac:dyDescent="0.15">
      <c r="A15" s="76"/>
      <c r="B15" s="81" t="s">
        <v>669</v>
      </c>
      <c r="C15" s="73" t="s">
        <v>1558</v>
      </c>
      <c r="D15" s="73" t="s">
        <v>1559</v>
      </c>
      <c r="E15" s="73" t="s">
        <v>671</v>
      </c>
      <c r="F15" s="73">
        <v>4000</v>
      </c>
      <c r="G15" s="74">
        <v>19962.82</v>
      </c>
      <c r="H15" s="75">
        <v>2.67</v>
      </c>
    </row>
    <row r="16" spans="1:8" x14ac:dyDescent="0.15">
      <c r="A16" s="76"/>
      <c r="B16" s="81" t="s">
        <v>669</v>
      </c>
      <c r="C16" s="73" t="s">
        <v>1178</v>
      </c>
      <c r="D16" s="73" t="s">
        <v>1560</v>
      </c>
      <c r="E16" s="73" t="s">
        <v>674</v>
      </c>
      <c r="F16" s="73">
        <v>3000</v>
      </c>
      <c r="G16" s="74">
        <v>14970.83</v>
      </c>
      <c r="H16" s="75">
        <v>2</v>
      </c>
    </row>
    <row r="17" spans="1:8" x14ac:dyDescent="0.15">
      <c r="A17" s="76"/>
      <c r="B17" s="81" t="s">
        <v>1011</v>
      </c>
      <c r="C17" s="73" t="s">
        <v>146</v>
      </c>
      <c r="D17" s="73" t="s">
        <v>1561</v>
      </c>
      <c r="E17" s="73" t="s">
        <v>674</v>
      </c>
      <c r="F17" s="73">
        <v>14500</v>
      </c>
      <c r="G17" s="74">
        <v>14337.19</v>
      </c>
      <c r="H17" s="75">
        <v>1.9100000000000001</v>
      </c>
    </row>
    <row r="18" spans="1:8" x14ac:dyDescent="0.15">
      <c r="A18" s="76"/>
      <c r="B18" s="81" t="s">
        <v>669</v>
      </c>
      <c r="C18" s="73" t="s">
        <v>306</v>
      </c>
      <c r="D18" s="73" t="s">
        <v>1010</v>
      </c>
      <c r="E18" s="73" t="s">
        <v>1009</v>
      </c>
      <c r="F18" s="73">
        <v>2500</v>
      </c>
      <c r="G18" s="74">
        <v>12493.23</v>
      </c>
      <c r="H18" s="75">
        <v>1.67</v>
      </c>
    </row>
    <row r="19" spans="1:8" x14ac:dyDescent="0.15">
      <c r="A19" s="76"/>
      <c r="B19" s="81" t="s">
        <v>669</v>
      </c>
      <c r="C19" s="73" t="s">
        <v>331</v>
      </c>
      <c r="D19" s="73" t="s">
        <v>1562</v>
      </c>
      <c r="E19" s="73" t="s">
        <v>674</v>
      </c>
      <c r="F19" s="73">
        <v>2500</v>
      </c>
      <c r="G19" s="74">
        <v>12436.44</v>
      </c>
      <c r="H19" s="75">
        <v>1.66</v>
      </c>
    </row>
    <row r="20" spans="1:8" x14ac:dyDescent="0.15">
      <c r="A20" s="76"/>
      <c r="B20" s="81" t="s">
        <v>669</v>
      </c>
      <c r="C20" s="73" t="s">
        <v>306</v>
      </c>
      <c r="D20" s="73" t="s">
        <v>1120</v>
      </c>
      <c r="E20" s="73" t="s">
        <v>1009</v>
      </c>
      <c r="F20" s="73">
        <v>2000</v>
      </c>
      <c r="G20" s="74">
        <v>9983.76</v>
      </c>
      <c r="H20" s="75">
        <v>1.33</v>
      </c>
    </row>
    <row r="21" spans="1:8" x14ac:dyDescent="0.15">
      <c r="A21" s="76"/>
      <c r="B21" s="81" t="s">
        <v>669</v>
      </c>
      <c r="C21" s="73" t="s">
        <v>93</v>
      </c>
      <c r="D21" s="73" t="s">
        <v>1563</v>
      </c>
      <c r="E21" s="73" t="s">
        <v>674</v>
      </c>
      <c r="F21" s="73">
        <v>2000</v>
      </c>
      <c r="G21" s="74">
        <v>9981.9500000000007</v>
      </c>
      <c r="H21" s="75">
        <v>1.33</v>
      </c>
    </row>
    <row r="22" spans="1:8" x14ac:dyDescent="0.15">
      <c r="A22" s="76"/>
      <c r="B22" s="81" t="s">
        <v>669</v>
      </c>
      <c r="C22" s="73" t="s">
        <v>1438</v>
      </c>
      <c r="D22" s="73" t="s">
        <v>1564</v>
      </c>
      <c r="E22" s="73" t="s">
        <v>671</v>
      </c>
      <c r="F22" s="73">
        <v>2000</v>
      </c>
      <c r="G22" s="74">
        <v>9981.44</v>
      </c>
      <c r="H22" s="75">
        <v>1.33</v>
      </c>
    </row>
    <row r="23" spans="1:8" x14ac:dyDescent="0.15">
      <c r="A23" s="76"/>
      <c r="B23" s="81" t="s">
        <v>669</v>
      </c>
      <c r="C23" s="73" t="s">
        <v>331</v>
      </c>
      <c r="D23" s="73" t="s">
        <v>1421</v>
      </c>
      <c r="E23" s="73" t="s">
        <v>1009</v>
      </c>
      <c r="F23" s="73">
        <v>2000</v>
      </c>
      <c r="G23" s="74">
        <v>9937.5400000000009</v>
      </c>
      <c r="H23" s="75">
        <v>1.33</v>
      </c>
    </row>
    <row r="24" spans="1:8" x14ac:dyDescent="0.15">
      <c r="A24" s="76"/>
      <c r="B24" s="81" t="s">
        <v>669</v>
      </c>
      <c r="C24" s="73" t="s">
        <v>306</v>
      </c>
      <c r="D24" s="73" t="s">
        <v>1289</v>
      </c>
      <c r="E24" s="73" t="s">
        <v>1009</v>
      </c>
      <c r="F24" s="73">
        <v>1500</v>
      </c>
      <c r="G24" s="74">
        <v>7455.06</v>
      </c>
      <c r="H24" s="75">
        <v>1</v>
      </c>
    </row>
    <row r="25" spans="1:8" x14ac:dyDescent="0.15">
      <c r="A25" s="76"/>
      <c r="B25" s="81" t="s">
        <v>669</v>
      </c>
      <c r="C25" s="73" t="s">
        <v>1565</v>
      </c>
      <c r="D25" s="73" t="s">
        <v>1566</v>
      </c>
      <c r="E25" s="73" t="s">
        <v>1552</v>
      </c>
      <c r="F25" s="73">
        <v>1000</v>
      </c>
      <c r="G25" s="74">
        <v>4941.2300000000005</v>
      </c>
      <c r="H25" s="75">
        <v>0.66</v>
      </c>
    </row>
    <row r="26" spans="1:8" x14ac:dyDescent="0.15">
      <c r="A26" s="76"/>
      <c r="B26" s="81" t="s">
        <v>669</v>
      </c>
      <c r="C26" s="73" t="s">
        <v>1270</v>
      </c>
      <c r="D26" s="73" t="s">
        <v>1271</v>
      </c>
      <c r="E26" s="73" t="s">
        <v>671</v>
      </c>
      <c r="F26" s="73">
        <v>900</v>
      </c>
      <c r="G26" s="74">
        <v>4494.0200000000004</v>
      </c>
      <c r="H26" s="75">
        <v>0.6</v>
      </c>
    </row>
    <row r="27" spans="1:8" x14ac:dyDescent="0.15">
      <c r="A27" s="76"/>
      <c r="B27" s="81" t="s">
        <v>669</v>
      </c>
      <c r="C27" s="73" t="s">
        <v>1017</v>
      </c>
      <c r="D27" s="73" t="s">
        <v>1567</v>
      </c>
      <c r="E27" s="73" t="s">
        <v>671</v>
      </c>
      <c r="F27" s="73">
        <v>500</v>
      </c>
      <c r="G27" s="74">
        <v>2481.19</v>
      </c>
      <c r="H27" s="75">
        <v>0.33</v>
      </c>
    </row>
    <row r="28" spans="1:8" x14ac:dyDescent="0.15">
      <c r="A28" s="76"/>
      <c r="B28" s="81" t="s">
        <v>669</v>
      </c>
      <c r="C28" s="73" t="s">
        <v>672</v>
      </c>
      <c r="D28" s="73" t="s">
        <v>673</v>
      </c>
      <c r="E28" s="73" t="s">
        <v>674</v>
      </c>
      <c r="F28" s="73">
        <v>500</v>
      </c>
      <c r="G28" s="74">
        <v>2475.3000000000002</v>
      </c>
      <c r="H28" s="75">
        <v>0.33</v>
      </c>
    </row>
    <row r="29" spans="1:8" x14ac:dyDescent="0.15">
      <c r="A29" s="76"/>
      <c r="B29" s="81" t="s">
        <v>669</v>
      </c>
      <c r="C29" s="73" t="s">
        <v>1178</v>
      </c>
      <c r="D29" s="73" t="s">
        <v>1251</v>
      </c>
      <c r="E29" s="73" t="s">
        <v>674</v>
      </c>
      <c r="F29" s="73">
        <v>500</v>
      </c>
      <c r="G29" s="74">
        <v>2461.06</v>
      </c>
      <c r="H29" s="75">
        <v>0.33</v>
      </c>
    </row>
    <row r="30" spans="1:8" ht="9.75" thickBot="1" x14ac:dyDescent="0.2">
      <c r="A30" s="76"/>
      <c r="B30" s="73"/>
      <c r="C30" s="73"/>
      <c r="D30" s="73"/>
      <c r="E30" s="78" t="s">
        <v>154</v>
      </c>
      <c r="F30" s="73"/>
      <c r="G30" s="79">
        <v>573523.39</v>
      </c>
      <c r="H30" s="80">
        <v>76.599999999999994</v>
      </c>
    </row>
    <row r="31" spans="1:8" ht="15.75" thickTop="1" x14ac:dyDescent="0.25">
      <c r="A31" s="76"/>
      <c r="B31" s="123" t="s">
        <v>1233</v>
      </c>
      <c r="C31" s="122"/>
      <c r="D31" s="73"/>
      <c r="E31" s="73"/>
      <c r="F31" s="73"/>
      <c r="G31" s="74"/>
      <c r="H31" s="75"/>
    </row>
    <row r="32" spans="1:8" x14ac:dyDescent="0.15">
      <c r="A32" s="76"/>
      <c r="B32" s="81" t="s">
        <v>1234</v>
      </c>
      <c r="C32" s="73" t="s">
        <v>1235</v>
      </c>
      <c r="D32" s="73" t="s">
        <v>1236</v>
      </c>
      <c r="E32" s="73" t="s">
        <v>182</v>
      </c>
      <c r="F32" s="73">
        <v>100000000</v>
      </c>
      <c r="G32" s="74">
        <v>99135</v>
      </c>
      <c r="H32" s="75">
        <v>13.240000000000002</v>
      </c>
    </row>
    <row r="33" spans="1:8" x14ac:dyDescent="0.15">
      <c r="A33" s="76"/>
      <c r="B33" s="81" t="s">
        <v>1234</v>
      </c>
      <c r="C33" s="73" t="s">
        <v>1568</v>
      </c>
      <c r="D33" s="73" t="s">
        <v>1569</v>
      </c>
      <c r="E33" s="73" t="s">
        <v>182</v>
      </c>
      <c r="F33" s="73">
        <v>16500000</v>
      </c>
      <c r="G33" s="74">
        <v>16453.46</v>
      </c>
      <c r="H33" s="75">
        <v>2.2000000000000002</v>
      </c>
    </row>
    <row r="34" spans="1:8" x14ac:dyDescent="0.15">
      <c r="A34" s="76"/>
      <c r="B34" s="81" t="s">
        <v>1234</v>
      </c>
      <c r="C34" s="73" t="s">
        <v>1570</v>
      </c>
      <c r="D34" s="73" t="s">
        <v>1571</v>
      </c>
      <c r="E34" s="73" t="s">
        <v>182</v>
      </c>
      <c r="F34" s="73">
        <v>9500000</v>
      </c>
      <c r="G34" s="74">
        <v>9473.2000000000007</v>
      </c>
      <c r="H34" s="75">
        <v>1.27</v>
      </c>
    </row>
    <row r="35" spans="1:8" x14ac:dyDescent="0.15">
      <c r="A35" s="76"/>
      <c r="B35" s="81" t="s">
        <v>1234</v>
      </c>
      <c r="C35" s="73" t="s">
        <v>1572</v>
      </c>
      <c r="D35" s="73" t="s">
        <v>1573</v>
      </c>
      <c r="E35" s="73" t="s">
        <v>182</v>
      </c>
      <c r="F35" s="73">
        <v>2000000</v>
      </c>
      <c r="G35" s="74">
        <v>1987.3700000000001</v>
      </c>
      <c r="H35" s="75">
        <v>0.27</v>
      </c>
    </row>
    <row r="36" spans="1:8" ht="9.75" thickBot="1" x14ac:dyDescent="0.2">
      <c r="A36" s="76"/>
      <c r="B36" s="73"/>
      <c r="C36" s="73"/>
      <c r="D36" s="73"/>
      <c r="E36" s="78" t="s">
        <v>154</v>
      </c>
      <c r="F36" s="73"/>
      <c r="G36" s="79">
        <v>127049.03</v>
      </c>
      <c r="H36" s="80">
        <v>16.98</v>
      </c>
    </row>
    <row r="37" spans="1:8" ht="9.75" thickTop="1" x14ac:dyDescent="0.15">
      <c r="A37" s="76"/>
      <c r="B37" s="73"/>
      <c r="C37" s="73"/>
      <c r="D37" s="73"/>
      <c r="E37" s="73"/>
      <c r="F37" s="73"/>
      <c r="G37" s="74"/>
      <c r="H37" s="75"/>
    </row>
    <row r="38" spans="1:8" x14ac:dyDescent="0.15">
      <c r="A38" s="76"/>
      <c r="B38" s="81" t="s">
        <v>9</v>
      </c>
      <c r="C38" s="73" t="s">
        <v>1314</v>
      </c>
      <c r="D38" s="73"/>
      <c r="E38" s="73" t="s">
        <v>9</v>
      </c>
      <c r="F38" s="73"/>
      <c r="G38" s="74">
        <v>65557.88</v>
      </c>
      <c r="H38" s="75">
        <v>8.76</v>
      </c>
    </row>
    <row r="39" spans="1:8" x14ac:dyDescent="0.15">
      <c r="A39" s="76"/>
      <c r="B39" s="81" t="s">
        <v>9</v>
      </c>
      <c r="C39" s="73" t="s">
        <v>186</v>
      </c>
      <c r="D39" s="73"/>
      <c r="E39" s="73" t="s">
        <v>9</v>
      </c>
      <c r="F39" s="73"/>
      <c r="G39" s="74">
        <v>705</v>
      </c>
      <c r="H39" s="75">
        <v>9.0000000000000011E-2</v>
      </c>
    </row>
    <row r="40" spans="1:8" x14ac:dyDescent="0.15">
      <c r="A40" s="76"/>
      <c r="B40" s="73"/>
      <c r="C40" s="73"/>
      <c r="D40" s="73"/>
      <c r="E40" s="73"/>
      <c r="F40" s="73"/>
      <c r="G40" s="74"/>
      <c r="H40" s="75"/>
    </row>
    <row r="41" spans="1:8" x14ac:dyDescent="0.15">
      <c r="A41" s="82" t="s">
        <v>187</v>
      </c>
      <c r="B41" s="73"/>
      <c r="C41" s="73"/>
      <c r="D41" s="73"/>
      <c r="E41" s="73"/>
      <c r="F41" s="73"/>
      <c r="G41" s="83">
        <v>-18084.84</v>
      </c>
      <c r="H41" s="84">
        <v>-2.4300000000000002</v>
      </c>
    </row>
    <row r="42" spans="1:8" x14ac:dyDescent="0.15">
      <c r="A42" s="76"/>
      <c r="B42" s="73"/>
      <c r="C42" s="73"/>
      <c r="D42" s="73"/>
      <c r="E42" s="73"/>
      <c r="F42" s="73"/>
      <c r="G42" s="74"/>
      <c r="H42" s="75"/>
    </row>
    <row r="43" spans="1:8" ht="9.75" thickBot="1" x14ac:dyDescent="0.2">
      <c r="A43" s="76"/>
      <c r="B43" s="73"/>
      <c r="C43" s="73"/>
      <c r="D43" s="73"/>
      <c r="E43" s="78" t="s">
        <v>188</v>
      </c>
      <c r="F43" s="73"/>
      <c r="G43" s="79">
        <v>748750.46</v>
      </c>
      <c r="H43" s="80">
        <v>100</v>
      </c>
    </row>
    <row r="44" spans="1:8" ht="9.75" thickTop="1" x14ac:dyDescent="0.15">
      <c r="A44" s="76"/>
      <c r="B44" s="73"/>
      <c r="C44" s="73"/>
      <c r="D44" s="73"/>
      <c r="E44" s="73"/>
      <c r="F44" s="73"/>
      <c r="G44" s="74"/>
      <c r="H44" s="75"/>
    </row>
    <row r="45" spans="1:8" x14ac:dyDescent="0.15">
      <c r="A45" s="85" t="s">
        <v>189</v>
      </c>
      <c r="B45" s="73"/>
      <c r="C45" s="73"/>
      <c r="D45" s="73"/>
      <c r="E45" s="73"/>
      <c r="F45" s="73"/>
      <c r="G45" s="74"/>
      <c r="H45" s="75"/>
    </row>
    <row r="46" spans="1:8" x14ac:dyDescent="0.15">
      <c r="A46" s="76">
        <v>1</v>
      </c>
      <c r="B46" s="73" t="s">
        <v>945</v>
      </c>
      <c r="C46" s="73"/>
      <c r="D46" s="73"/>
      <c r="E46" s="73"/>
      <c r="F46" s="73"/>
      <c r="G46" s="74"/>
      <c r="H46" s="75"/>
    </row>
    <row r="47" spans="1:8" x14ac:dyDescent="0.15">
      <c r="A47" s="76"/>
      <c r="B47" s="73"/>
      <c r="C47" s="73"/>
      <c r="D47" s="73"/>
      <c r="E47" s="73"/>
      <c r="F47" s="73"/>
      <c r="G47" s="74"/>
      <c r="H47" s="75"/>
    </row>
    <row r="48" spans="1:8" x14ac:dyDescent="0.15">
      <c r="A48" s="76">
        <v>2</v>
      </c>
      <c r="B48" s="73" t="s">
        <v>191</v>
      </c>
      <c r="C48" s="73"/>
      <c r="D48" s="73"/>
      <c r="E48" s="73"/>
      <c r="F48" s="73"/>
      <c r="G48" s="74"/>
      <c r="H48" s="75"/>
    </row>
    <row r="49" spans="1:8" x14ac:dyDescent="0.15">
      <c r="A49" s="76"/>
      <c r="B49" s="73"/>
      <c r="C49" s="73"/>
      <c r="D49" s="73"/>
      <c r="E49" s="73"/>
      <c r="F49" s="73"/>
      <c r="G49" s="74"/>
      <c r="H49" s="75"/>
    </row>
    <row r="50" spans="1:8" x14ac:dyDescent="0.15">
      <c r="A50" s="76">
        <v>3</v>
      </c>
      <c r="B50" s="73" t="s">
        <v>193</v>
      </c>
      <c r="C50" s="73"/>
      <c r="D50" s="73"/>
      <c r="E50" s="73"/>
      <c r="F50" s="73"/>
      <c r="G50" s="74"/>
      <c r="H50" s="75"/>
    </row>
    <row r="51" spans="1:8" x14ac:dyDescent="0.15">
      <c r="A51" s="76"/>
      <c r="B51" s="73" t="s">
        <v>194</v>
      </c>
      <c r="C51" s="73"/>
      <c r="D51" s="73"/>
      <c r="E51" s="73"/>
      <c r="F51" s="73"/>
      <c r="G51" s="74"/>
      <c r="H51" s="75"/>
    </row>
    <row r="52" spans="1:8" x14ac:dyDescent="0.15">
      <c r="A52" s="76"/>
      <c r="B52" s="73" t="s">
        <v>195</v>
      </c>
      <c r="C52" s="73"/>
      <c r="D52" s="73"/>
      <c r="E52" s="73"/>
      <c r="F52" s="73"/>
      <c r="G52" s="74"/>
      <c r="H52" s="75"/>
    </row>
    <row r="53" spans="1:8" x14ac:dyDescent="0.15">
      <c r="A53" s="59"/>
      <c r="B53" s="60"/>
      <c r="C53" s="60"/>
      <c r="D53" s="60"/>
      <c r="E53" s="60"/>
      <c r="F53" s="60"/>
      <c r="G53" s="61"/>
      <c r="H53" s="62"/>
    </row>
  </sheetData>
  <mergeCells count="4">
    <mergeCell ref="A2:C2"/>
    <mergeCell ref="A3:C3"/>
    <mergeCell ref="B4:C4"/>
    <mergeCell ref="B31:C3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G7" sqref="G7:G17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1884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335</v>
      </c>
      <c r="C6" s="73" t="s">
        <v>234</v>
      </c>
      <c r="D6" s="73" t="s">
        <v>1885</v>
      </c>
      <c r="E6" s="73" t="s">
        <v>303</v>
      </c>
      <c r="F6" s="73">
        <v>70</v>
      </c>
      <c r="G6" s="74">
        <v>755.81000000000006</v>
      </c>
      <c r="H6" s="75">
        <v>9.7799999999999994</v>
      </c>
    </row>
    <row r="7" spans="1:8" x14ac:dyDescent="0.15">
      <c r="A7" s="76"/>
      <c r="B7" s="77">
        <v>9.6500000000000002E-2</v>
      </c>
      <c r="C7" s="73" t="s">
        <v>174</v>
      </c>
      <c r="D7" s="73" t="s">
        <v>1055</v>
      </c>
      <c r="E7" s="73" t="s">
        <v>169</v>
      </c>
      <c r="F7" s="73">
        <v>70</v>
      </c>
      <c r="G7" s="74">
        <v>727.14</v>
      </c>
      <c r="H7" s="75">
        <v>9.41</v>
      </c>
    </row>
    <row r="8" spans="1:8" x14ac:dyDescent="0.15">
      <c r="A8" s="76"/>
      <c r="B8" s="77">
        <v>8.3299999999999999E-2</v>
      </c>
      <c r="C8" s="73" t="s">
        <v>992</v>
      </c>
      <c r="D8" s="73" t="s">
        <v>1057</v>
      </c>
      <c r="E8" s="73" t="s">
        <v>169</v>
      </c>
      <c r="F8" s="73">
        <v>70</v>
      </c>
      <c r="G8" s="74">
        <v>717.25</v>
      </c>
      <c r="H8" s="75">
        <v>9.2800000000000011</v>
      </c>
    </row>
    <row r="9" spans="1:8" x14ac:dyDescent="0.15">
      <c r="A9" s="76"/>
      <c r="B9" s="77">
        <v>8.4000000000000005E-2</v>
      </c>
      <c r="C9" s="73" t="s">
        <v>1017</v>
      </c>
      <c r="D9" s="73" t="s">
        <v>1030</v>
      </c>
      <c r="E9" s="73" t="s">
        <v>303</v>
      </c>
      <c r="F9" s="73">
        <v>69</v>
      </c>
      <c r="G9" s="74">
        <v>704.34</v>
      </c>
      <c r="H9" s="75">
        <v>9.11</v>
      </c>
    </row>
    <row r="10" spans="1:8" x14ac:dyDescent="0.15">
      <c r="A10" s="76"/>
      <c r="B10" s="77">
        <v>9.6500000000000002E-2</v>
      </c>
      <c r="C10" s="73" t="s">
        <v>48</v>
      </c>
      <c r="D10" s="73" t="s">
        <v>1411</v>
      </c>
      <c r="E10" s="73" t="s">
        <v>169</v>
      </c>
      <c r="F10" s="73">
        <v>65</v>
      </c>
      <c r="G10" s="74">
        <v>673.76</v>
      </c>
      <c r="H10" s="75">
        <v>8.7200000000000006</v>
      </c>
    </row>
    <row r="11" spans="1:8" x14ac:dyDescent="0.15">
      <c r="A11" s="76"/>
      <c r="B11" s="77">
        <v>8.0600000000000005E-2</v>
      </c>
      <c r="C11" s="73" t="s">
        <v>1020</v>
      </c>
      <c r="D11" s="73" t="s">
        <v>1041</v>
      </c>
      <c r="E11" s="73" t="s">
        <v>666</v>
      </c>
      <c r="F11" s="73">
        <v>65</v>
      </c>
      <c r="G11" s="74">
        <v>661.65</v>
      </c>
      <c r="H11" s="75">
        <v>8.56</v>
      </c>
    </row>
    <row r="12" spans="1:8" x14ac:dyDescent="0.15">
      <c r="A12" s="76"/>
      <c r="B12" s="77">
        <v>0.09</v>
      </c>
      <c r="C12" s="73" t="s">
        <v>333</v>
      </c>
      <c r="D12" s="73" t="s">
        <v>1126</v>
      </c>
      <c r="E12" s="73" t="s">
        <v>169</v>
      </c>
      <c r="F12" s="73">
        <v>63</v>
      </c>
      <c r="G12" s="74">
        <v>653.91</v>
      </c>
      <c r="H12" s="75">
        <v>8.4600000000000009</v>
      </c>
    </row>
    <row r="13" spans="1:8" x14ac:dyDescent="0.15">
      <c r="A13" s="76"/>
      <c r="B13" s="77">
        <v>9.69E-2</v>
      </c>
      <c r="C13" s="73" t="s">
        <v>311</v>
      </c>
      <c r="D13" s="73" t="s">
        <v>1595</v>
      </c>
      <c r="E13" s="73" t="s">
        <v>169</v>
      </c>
      <c r="F13" s="73">
        <v>60</v>
      </c>
      <c r="G13" s="74">
        <v>629.24</v>
      </c>
      <c r="H13" s="75">
        <v>8.14</v>
      </c>
    </row>
    <row r="14" spans="1:8" x14ac:dyDescent="0.15">
      <c r="A14" s="76"/>
      <c r="B14" s="77">
        <v>9.8430000000000004E-2</v>
      </c>
      <c r="C14" s="73" t="s">
        <v>1073</v>
      </c>
      <c r="D14" s="73" t="s">
        <v>1886</v>
      </c>
      <c r="E14" s="73" t="s">
        <v>989</v>
      </c>
      <c r="F14" s="73">
        <v>153</v>
      </c>
      <c r="G14" s="74">
        <v>164.18</v>
      </c>
      <c r="H14" s="75">
        <v>2.12</v>
      </c>
    </row>
    <row r="15" spans="1:8" x14ac:dyDescent="0.15">
      <c r="A15" s="76"/>
      <c r="B15" s="77">
        <v>9.8430000000000004E-2</v>
      </c>
      <c r="C15" s="73" t="s">
        <v>1073</v>
      </c>
      <c r="D15" s="73" t="s">
        <v>1887</v>
      </c>
      <c r="E15" s="73" t="s">
        <v>989</v>
      </c>
      <c r="F15" s="73">
        <v>153</v>
      </c>
      <c r="G15" s="74">
        <v>163.81</v>
      </c>
      <c r="H15" s="75">
        <v>2.12</v>
      </c>
    </row>
    <row r="16" spans="1:8" x14ac:dyDescent="0.15">
      <c r="A16" s="76"/>
      <c r="B16" s="77">
        <v>9.8430000000000004E-2</v>
      </c>
      <c r="C16" s="73" t="s">
        <v>1073</v>
      </c>
      <c r="D16" s="73" t="s">
        <v>1888</v>
      </c>
      <c r="E16" s="73" t="s">
        <v>989</v>
      </c>
      <c r="F16" s="73">
        <v>153</v>
      </c>
      <c r="G16" s="74">
        <v>163.4</v>
      </c>
      <c r="H16" s="75">
        <v>2.11</v>
      </c>
    </row>
    <row r="17" spans="1:8" x14ac:dyDescent="0.15">
      <c r="A17" s="76"/>
      <c r="B17" s="77">
        <v>8.1199999999999994E-2</v>
      </c>
      <c r="C17" s="73" t="s">
        <v>311</v>
      </c>
      <c r="D17" s="73" t="s">
        <v>1061</v>
      </c>
      <c r="E17" s="73" t="s">
        <v>169</v>
      </c>
      <c r="F17" s="73">
        <v>15</v>
      </c>
      <c r="G17" s="74">
        <v>152.47999999999999</v>
      </c>
      <c r="H17" s="75">
        <v>1.9700000000000002</v>
      </c>
    </row>
    <row r="18" spans="1:8" ht="9.75" thickBot="1" x14ac:dyDescent="0.2">
      <c r="A18" s="76"/>
      <c r="B18" s="73"/>
      <c r="C18" s="73"/>
      <c r="D18" s="73"/>
      <c r="E18" s="78" t="s">
        <v>154</v>
      </c>
      <c r="F18" s="73"/>
      <c r="G18" s="79">
        <v>6166.97</v>
      </c>
      <c r="H18" s="80">
        <v>79.78</v>
      </c>
    </row>
    <row r="19" spans="1:8" ht="15.75" thickTop="1" x14ac:dyDescent="0.25">
      <c r="A19" s="76"/>
      <c r="B19" s="123" t="s">
        <v>179</v>
      </c>
      <c r="C19" s="122"/>
      <c r="D19" s="73"/>
      <c r="E19" s="73"/>
      <c r="F19" s="73"/>
      <c r="G19" s="74"/>
      <c r="H19" s="75"/>
    </row>
    <row r="20" spans="1:8" ht="15" x14ac:dyDescent="0.25">
      <c r="A20" s="76"/>
      <c r="B20" s="124" t="s">
        <v>8</v>
      </c>
      <c r="C20" s="122"/>
      <c r="D20" s="73"/>
      <c r="E20" s="73"/>
      <c r="F20" s="73"/>
      <c r="G20" s="74"/>
      <c r="H20" s="75"/>
    </row>
    <row r="21" spans="1:8" x14ac:dyDescent="0.15">
      <c r="A21" s="76"/>
      <c r="B21" s="77">
        <v>8.3900000000000002E-2</v>
      </c>
      <c r="C21" s="73" t="s">
        <v>1006</v>
      </c>
      <c r="D21" s="73" t="s">
        <v>1110</v>
      </c>
      <c r="E21" s="73" t="s">
        <v>182</v>
      </c>
      <c r="F21" s="73">
        <v>1000000</v>
      </c>
      <c r="G21" s="74">
        <v>1028.3900000000001</v>
      </c>
      <c r="H21" s="75">
        <v>13.3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1028.3900000000001</v>
      </c>
      <c r="H22" s="80">
        <v>13.3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76"/>
      <c r="B24" s="81" t="s">
        <v>9</v>
      </c>
      <c r="C24" s="73" t="s">
        <v>186</v>
      </c>
      <c r="D24" s="73"/>
      <c r="E24" s="73" t="s">
        <v>9</v>
      </c>
      <c r="F24" s="73"/>
      <c r="G24" s="74">
        <v>103</v>
      </c>
      <c r="H24" s="75">
        <v>1.33</v>
      </c>
    </row>
    <row r="25" spans="1:8" ht="9.75" thickBot="1" x14ac:dyDescent="0.2">
      <c r="A25" s="76"/>
      <c r="B25" s="73"/>
      <c r="C25" s="73"/>
      <c r="D25" s="73"/>
      <c r="E25" s="78" t="s">
        <v>154</v>
      </c>
      <c r="F25" s="73"/>
      <c r="G25" s="79">
        <v>103</v>
      </c>
      <c r="H25" s="80">
        <v>1.33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82" t="s">
        <v>187</v>
      </c>
      <c r="B27" s="73"/>
      <c r="C27" s="73"/>
      <c r="D27" s="73"/>
      <c r="E27" s="73"/>
      <c r="F27" s="73"/>
      <c r="G27" s="83">
        <v>432.71</v>
      </c>
      <c r="H27" s="84">
        <v>5.59</v>
      </c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ht="9.75" thickBot="1" x14ac:dyDescent="0.2">
      <c r="A29" s="76"/>
      <c r="B29" s="73"/>
      <c r="C29" s="73"/>
      <c r="D29" s="73"/>
      <c r="E29" s="78" t="s">
        <v>188</v>
      </c>
      <c r="F29" s="73"/>
      <c r="G29" s="79">
        <v>7731.07</v>
      </c>
      <c r="H29" s="80">
        <v>100</v>
      </c>
    </row>
    <row r="30" spans="1:8" ht="9.75" thickTop="1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85" t="s">
        <v>189</v>
      </c>
      <c r="B31" s="73"/>
      <c r="C31" s="73"/>
      <c r="D31" s="73"/>
      <c r="E31" s="73"/>
      <c r="F31" s="73"/>
      <c r="G31" s="74"/>
      <c r="H31" s="75"/>
    </row>
    <row r="32" spans="1:8" x14ac:dyDescent="0.15">
      <c r="A32" s="76">
        <v>1</v>
      </c>
      <c r="B32" s="73" t="s">
        <v>1889</v>
      </c>
      <c r="C32" s="73"/>
      <c r="D32" s="73"/>
      <c r="E32" s="73"/>
      <c r="F32" s="73"/>
      <c r="G32" s="74"/>
      <c r="H32" s="75"/>
    </row>
    <row r="33" spans="1:8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76">
        <v>2</v>
      </c>
      <c r="B34" s="73" t="s">
        <v>191</v>
      </c>
      <c r="C34" s="73"/>
      <c r="D34" s="73"/>
      <c r="E34" s="73"/>
      <c r="F34" s="73"/>
      <c r="G34" s="74"/>
      <c r="H34" s="75"/>
    </row>
    <row r="35" spans="1:8" x14ac:dyDescent="0.15">
      <c r="A35" s="76"/>
      <c r="B35" s="73"/>
      <c r="C35" s="73"/>
      <c r="D35" s="73"/>
      <c r="E35" s="73"/>
      <c r="F35" s="73"/>
      <c r="G35" s="74"/>
      <c r="H35" s="75"/>
    </row>
    <row r="36" spans="1:8" x14ac:dyDescent="0.15">
      <c r="A36" s="76">
        <v>3</v>
      </c>
      <c r="B36" s="73" t="s">
        <v>193</v>
      </c>
      <c r="C36" s="73"/>
      <c r="D36" s="73"/>
      <c r="E36" s="73"/>
      <c r="F36" s="73"/>
      <c r="G36" s="74"/>
      <c r="H36" s="75"/>
    </row>
    <row r="37" spans="1:8" x14ac:dyDescent="0.15">
      <c r="A37" s="76"/>
      <c r="B37" s="73" t="s">
        <v>194</v>
      </c>
      <c r="C37" s="73"/>
      <c r="D37" s="73"/>
      <c r="E37" s="73"/>
      <c r="F37" s="73"/>
      <c r="G37" s="74"/>
      <c r="H37" s="75"/>
    </row>
    <row r="38" spans="1:8" x14ac:dyDescent="0.15">
      <c r="A38" s="59"/>
      <c r="B38" s="60" t="s">
        <v>195</v>
      </c>
      <c r="C38" s="60"/>
      <c r="D38" s="60"/>
      <c r="E38" s="60"/>
      <c r="F38" s="60"/>
      <c r="G38" s="61"/>
      <c r="H38" s="62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B1" sqref="B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73.85546875" style="55" customWidth="1"/>
    <col min="4" max="4" width="10.42578125" style="55" bestFit="1" customWidth="1"/>
    <col min="5" max="5" width="16.7109375" style="55" bestFit="1" customWidth="1"/>
    <col min="6" max="6" width="8.7109375" style="55" customWidth="1"/>
    <col min="7" max="7" width="9.8554687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1499</v>
      </c>
      <c r="D1" s="65"/>
      <c r="E1" s="65"/>
      <c r="F1" s="65"/>
      <c r="G1" s="67"/>
      <c r="H1" s="68"/>
    </row>
    <row r="2" spans="1:8" ht="28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9.9900000000000003E-2</v>
      </c>
      <c r="C6" s="73" t="s">
        <v>1185</v>
      </c>
      <c r="D6" s="73" t="s">
        <v>1500</v>
      </c>
      <c r="E6" s="73" t="s">
        <v>1138</v>
      </c>
      <c r="F6" s="73">
        <v>2500</v>
      </c>
      <c r="G6" s="74">
        <v>24939.4</v>
      </c>
      <c r="H6" s="75">
        <v>6.35</v>
      </c>
    </row>
    <row r="7" spans="1:8" x14ac:dyDescent="0.15">
      <c r="A7" s="76"/>
      <c r="B7" s="77">
        <v>7.6999999999999999E-2</v>
      </c>
      <c r="C7" s="73" t="s">
        <v>1151</v>
      </c>
      <c r="D7" s="73" t="s">
        <v>1152</v>
      </c>
      <c r="E7" s="73" t="s">
        <v>795</v>
      </c>
      <c r="F7" s="73">
        <v>1650</v>
      </c>
      <c r="G7" s="74">
        <v>16477.59</v>
      </c>
      <c r="H7" s="75">
        <v>4.1900000000000004</v>
      </c>
    </row>
    <row r="8" spans="1:8" x14ac:dyDescent="0.15">
      <c r="A8" s="76"/>
      <c r="B8" s="77">
        <v>9.2399999999999996E-2</v>
      </c>
      <c r="C8" s="73" t="s">
        <v>1181</v>
      </c>
      <c r="D8" s="73" t="s">
        <v>1501</v>
      </c>
      <c r="E8" s="73" t="s">
        <v>173</v>
      </c>
      <c r="F8" s="73">
        <v>1550</v>
      </c>
      <c r="G8" s="74">
        <v>15688.7</v>
      </c>
      <c r="H8" s="75">
        <v>3.9900000000000007</v>
      </c>
    </row>
    <row r="9" spans="1:8" x14ac:dyDescent="0.15">
      <c r="A9" s="76"/>
      <c r="B9" s="77">
        <v>9.2399999999999996E-2</v>
      </c>
      <c r="C9" s="73" t="s">
        <v>1181</v>
      </c>
      <c r="D9" s="73" t="s">
        <v>1502</v>
      </c>
      <c r="E9" s="73" t="s">
        <v>173</v>
      </c>
      <c r="F9" s="73">
        <v>1200</v>
      </c>
      <c r="G9" s="74">
        <v>12142.460000000001</v>
      </c>
      <c r="H9" s="75">
        <v>3.09</v>
      </c>
    </row>
    <row r="10" spans="1:8" x14ac:dyDescent="0.15">
      <c r="A10" s="76"/>
      <c r="B10" s="77">
        <v>0.09</v>
      </c>
      <c r="C10" s="73" t="s">
        <v>1331</v>
      </c>
      <c r="D10" s="73" t="s">
        <v>1332</v>
      </c>
      <c r="E10" s="73" t="s">
        <v>666</v>
      </c>
      <c r="F10" s="73">
        <v>1140</v>
      </c>
      <c r="G10" s="74">
        <v>11403.73</v>
      </c>
      <c r="H10" s="75">
        <v>2.9000000000000004</v>
      </c>
    </row>
    <row r="11" spans="1:8" x14ac:dyDescent="0.15">
      <c r="A11" s="76"/>
      <c r="B11" s="77">
        <v>8.1299999999999997E-2</v>
      </c>
      <c r="C11" s="73" t="s">
        <v>60</v>
      </c>
      <c r="D11" s="73" t="s">
        <v>1336</v>
      </c>
      <c r="E11" s="73" t="s">
        <v>1155</v>
      </c>
      <c r="F11" s="73">
        <v>1000</v>
      </c>
      <c r="G11" s="74">
        <v>10094.81</v>
      </c>
      <c r="H11" s="75">
        <v>2.5700000000000003</v>
      </c>
    </row>
    <row r="12" spans="1:8" x14ac:dyDescent="0.15">
      <c r="A12" s="76"/>
      <c r="B12" s="77">
        <v>7.6300000000000007E-2</v>
      </c>
      <c r="C12" s="73" t="s">
        <v>662</v>
      </c>
      <c r="D12" s="73" t="s">
        <v>1503</v>
      </c>
      <c r="E12" s="73" t="s">
        <v>169</v>
      </c>
      <c r="F12" s="73">
        <v>1000</v>
      </c>
      <c r="G12" s="74">
        <v>9993.77</v>
      </c>
      <c r="H12" s="75">
        <v>2.54</v>
      </c>
    </row>
    <row r="13" spans="1:8" x14ac:dyDescent="0.15">
      <c r="A13" s="76"/>
      <c r="B13" s="77">
        <v>9.4E-2</v>
      </c>
      <c r="C13" s="73" t="s">
        <v>1181</v>
      </c>
      <c r="D13" s="73" t="s">
        <v>1182</v>
      </c>
      <c r="E13" s="73" t="s">
        <v>173</v>
      </c>
      <c r="F13" s="73">
        <v>950</v>
      </c>
      <c r="G13" s="74">
        <v>9625.99</v>
      </c>
      <c r="H13" s="75">
        <v>2.4500000000000002</v>
      </c>
    </row>
    <row r="14" spans="1:8" x14ac:dyDescent="0.15">
      <c r="A14" s="76"/>
      <c r="B14" s="77">
        <v>9.2499999999999999E-2</v>
      </c>
      <c r="C14" s="73" t="s">
        <v>331</v>
      </c>
      <c r="D14" s="73" t="s">
        <v>1340</v>
      </c>
      <c r="E14" s="73" t="s">
        <v>169</v>
      </c>
      <c r="F14" s="73">
        <v>904</v>
      </c>
      <c r="G14" s="74">
        <v>9182.880000000001</v>
      </c>
      <c r="H14" s="75">
        <v>2.34</v>
      </c>
    </row>
    <row r="15" spans="1:8" x14ac:dyDescent="0.15">
      <c r="A15" s="76"/>
      <c r="B15" s="77">
        <v>8.4699999999999998E-2</v>
      </c>
      <c r="C15" s="73" t="s">
        <v>1149</v>
      </c>
      <c r="D15" s="73" t="s">
        <v>1504</v>
      </c>
      <c r="E15" s="73" t="s">
        <v>1143</v>
      </c>
      <c r="F15" s="73">
        <v>900</v>
      </c>
      <c r="G15" s="74">
        <v>9099.76</v>
      </c>
      <c r="H15" s="75">
        <v>2.3200000000000003</v>
      </c>
    </row>
    <row r="16" spans="1:8" x14ac:dyDescent="0.15">
      <c r="A16" s="76"/>
      <c r="B16" s="77">
        <v>0.13</v>
      </c>
      <c r="C16" s="73" t="s">
        <v>672</v>
      </c>
      <c r="D16" s="73" t="s">
        <v>1505</v>
      </c>
      <c r="E16" s="73" t="s">
        <v>1138</v>
      </c>
      <c r="F16" s="73">
        <v>758</v>
      </c>
      <c r="G16" s="74">
        <v>7636.08</v>
      </c>
      <c r="H16" s="75">
        <v>1.94</v>
      </c>
    </row>
    <row r="17" spans="1:8" x14ac:dyDescent="0.15">
      <c r="A17" s="76"/>
      <c r="B17" s="77">
        <v>4.4999999999999998E-2</v>
      </c>
      <c r="C17" s="73" t="s">
        <v>345</v>
      </c>
      <c r="D17" s="73" t="s">
        <v>1506</v>
      </c>
      <c r="E17" s="73" t="s">
        <v>666</v>
      </c>
      <c r="F17" s="73">
        <v>650</v>
      </c>
      <c r="G17" s="74">
        <v>7575.7300000000005</v>
      </c>
      <c r="H17" s="75">
        <v>1.9300000000000002</v>
      </c>
    </row>
    <row r="18" spans="1:8" x14ac:dyDescent="0.15">
      <c r="A18" s="76"/>
      <c r="B18" s="77">
        <v>0.1</v>
      </c>
      <c r="C18" s="73" t="s">
        <v>1507</v>
      </c>
      <c r="D18" s="73" t="s">
        <v>1508</v>
      </c>
      <c r="E18" s="73" t="s">
        <v>1509</v>
      </c>
      <c r="F18" s="73">
        <v>65</v>
      </c>
      <c r="G18" s="74">
        <v>6502.91</v>
      </c>
      <c r="H18" s="75">
        <v>1.66</v>
      </c>
    </row>
    <row r="19" spans="1:8" x14ac:dyDescent="0.15">
      <c r="A19" s="76"/>
      <c r="B19" s="77">
        <v>9.8000000000000004E-2</v>
      </c>
      <c r="C19" s="73" t="s">
        <v>1178</v>
      </c>
      <c r="D19" s="73" t="s">
        <v>1198</v>
      </c>
      <c r="E19" s="73" t="s">
        <v>795</v>
      </c>
      <c r="F19" s="73">
        <v>530</v>
      </c>
      <c r="G19" s="74">
        <v>5373.04</v>
      </c>
      <c r="H19" s="75">
        <v>1.37</v>
      </c>
    </row>
    <row r="20" spans="1:8" x14ac:dyDescent="0.15">
      <c r="A20" s="76"/>
      <c r="B20" s="77">
        <v>0.1265</v>
      </c>
      <c r="C20" s="73" t="s">
        <v>1161</v>
      </c>
      <c r="D20" s="73" t="s">
        <v>1162</v>
      </c>
      <c r="E20" s="73" t="s">
        <v>979</v>
      </c>
      <c r="F20" s="73">
        <v>500</v>
      </c>
      <c r="G20" s="74">
        <v>5211.32</v>
      </c>
      <c r="H20" s="75">
        <v>1.33</v>
      </c>
    </row>
    <row r="21" spans="1:8" x14ac:dyDescent="0.15">
      <c r="A21" s="76"/>
      <c r="B21" s="77">
        <v>9.4E-2</v>
      </c>
      <c r="C21" s="73" t="s">
        <v>65</v>
      </c>
      <c r="D21" s="73" t="s">
        <v>1335</v>
      </c>
      <c r="E21" s="73" t="s">
        <v>1215</v>
      </c>
      <c r="F21" s="73">
        <v>500</v>
      </c>
      <c r="G21" s="74">
        <v>5035.34</v>
      </c>
      <c r="H21" s="75">
        <v>1.28</v>
      </c>
    </row>
    <row r="22" spans="1:8" x14ac:dyDescent="0.15">
      <c r="A22" s="76"/>
      <c r="B22" s="77">
        <v>7.6700000000000004E-2</v>
      </c>
      <c r="C22" s="73" t="s">
        <v>48</v>
      </c>
      <c r="D22" s="73" t="s">
        <v>661</v>
      </c>
      <c r="E22" s="73" t="s">
        <v>169</v>
      </c>
      <c r="F22" s="73">
        <v>50</v>
      </c>
      <c r="G22" s="74">
        <v>5007.75</v>
      </c>
      <c r="H22" s="75">
        <v>1.27</v>
      </c>
    </row>
    <row r="23" spans="1:8" x14ac:dyDescent="0.15">
      <c r="A23" s="76"/>
      <c r="B23" s="77">
        <v>8.3199999999999996E-2</v>
      </c>
      <c r="C23" s="73" t="s">
        <v>306</v>
      </c>
      <c r="D23" s="73" t="s">
        <v>1039</v>
      </c>
      <c r="E23" s="73" t="s">
        <v>169</v>
      </c>
      <c r="F23" s="73">
        <v>350</v>
      </c>
      <c r="G23" s="74">
        <v>3571.25</v>
      </c>
      <c r="H23" s="75">
        <v>0.91</v>
      </c>
    </row>
    <row r="24" spans="1:8" x14ac:dyDescent="0.15">
      <c r="A24" s="76"/>
      <c r="B24" s="77">
        <v>0.115</v>
      </c>
      <c r="C24" s="73" t="s">
        <v>1510</v>
      </c>
      <c r="D24" s="73" t="s">
        <v>1511</v>
      </c>
      <c r="E24" s="73" t="s">
        <v>1512</v>
      </c>
      <c r="F24" s="73">
        <v>300</v>
      </c>
      <c r="G24" s="74">
        <v>3104.75</v>
      </c>
      <c r="H24" s="75">
        <v>0.79</v>
      </c>
    </row>
    <row r="25" spans="1:8" x14ac:dyDescent="0.15">
      <c r="A25" s="76"/>
      <c r="B25" s="77">
        <v>9.9000000000000005E-2</v>
      </c>
      <c r="C25" s="73" t="s">
        <v>1201</v>
      </c>
      <c r="D25" s="73" t="s">
        <v>1202</v>
      </c>
      <c r="E25" s="73" t="s">
        <v>163</v>
      </c>
      <c r="F25" s="73">
        <v>23</v>
      </c>
      <c r="G25" s="74">
        <v>2321.2800000000002</v>
      </c>
      <c r="H25" s="75">
        <v>0.59</v>
      </c>
    </row>
    <row r="26" spans="1:8" x14ac:dyDescent="0.15">
      <c r="A26" s="76"/>
      <c r="B26" s="77">
        <v>9.4E-2</v>
      </c>
      <c r="C26" s="73" t="s">
        <v>1328</v>
      </c>
      <c r="D26" s="73" t="s">
        <v>1329</v>
      </c>
      <c r="E26" s="73" t="s">
        <v>166</v>
      </c>
      <c r="F26" s="73">
        <v>200</v>
      </c>
      <c r="G26" s="74">
        <v>2036.68</v>
      </c>
      <c r="H26" s="75">
        <v>0.52</v>
      </c>
    </row>
    <row r="27" spans="1:8" x14ac:dyDescent="0.15">
      <c r="A27" s="76"/>
      <c r="B27" s="77">
        <v>8.6499999999999994E-2</v>
      </c>
      <c r="C27" s="73" t="s">
        <v>345</v>
      </c>
      <c r="D27" s="73" t="s">
        <v>1043</v>
      </c>
      <c r="E27" s="73" t="s">
        <v>666</v>
      </c>
      <c r="F27" s="73">
        <v>200</v>
      </c>
      <c r="G27" s="74">
        <v>2002.04</v>
      </c>
      <c r="H27" s="75">
        <v>0.51</v>
      </c>
    </row>
    <row r="28" spans="1:8" x14ac:dyDescent="0.15">
      <c r="A28" s="76"/>
      <c r="B28" s="77">
        <v>8.7800000000000003E-2</v>
      </c>
      <c r="C28" s="73" t="s">
        <v>662</v>
      </c>
      <c r="D28" s="73" t="s">
        <v>663</v>
      </c>
      <c r="E28" s="73" t="s">
        <v>169</v>
      </c>
      <c r="F28" s="73">
        <v>190</v>
      </c>
      <c r="G28" s="74">
        <v>1915.76</v>
      </c>
      <c r="H28" s="75">
        <v>0.49</v>
      </c>
    </row>
    <row r="29" spans="1:8" x14ac:dyDescent="0.15">
      <c r="A29" s="76"/>
      <c r="B29" s="77">
        <v>9.8199999999999996E-2</v>
      </c>
      <c r="C29" s="73" t="s">
        <v>1158</v>
      </c>
      <c r="D29" s="73" t="s">
        <v>1513</v>
      </c>
      <c r="E29" s="73" t="s">
        <v>1160</v>
      </c>
      <c r="F29" s="73">
        <v>190</v>
      </c>
      <c r="G29" s="74">
        <v>1905.3600000000001</v>
      </c>
      <c r="H29" s="75">
        <v>0.49</v>
      </c>
    </row>
    <row r="30" spans="1:8" x14ac:dyDescent="0.15">
      <c r="A30" s="76"/>
      <c r="B30" s="77">
        <v>9.4E-2</v>
      </c>
      <c r="C30" s="73" t="s">
        <v>308</v>
      </c>
      <c r="D30" s="73" t="s">
        <v>1514</v>
      </c>
      <c r="E30" s="73" t="s">
        <v>166</v>
      </c>
      <c r="F30" s="73">
        <v>150</v>
      </c>
      <c r="G30" s="74">
        <v>1524.89</v>
      </c>
      <c r="H30" s="75">
        <v>0.39</v>
      </c>
    </row>
    <row r="31" spans="1:8" x14ac:dyDescent="0.15">
      <c r="A31" s="76"/>
      <c r="B31" s="77">
        <v>8.6499999999999994E-2</v>
      </c>
      <c r="C31" s="73" t="s">
        <v>345</v>
      </c>
      <c r="D31" s="73" t="s">
        <v>1038</v>
      </c>
      <c r="E31" s="73" t="s">
        <v>666</v>
      </c>
      <c r="F31" s="73">
        <v>600</v>
      </c>
      <c r="G31" s="74">
        <v>1504.98</v>
      </c>
      <c r="H31" s="75">
        <v>0.38</v>
      </c>
    </row>
    <row r="32" spans="1:8" x14ac:dyDescent="0.15">
      <c r="A32" s="76"/>
      <c r="B32" s="77">
        <v>0.11600000000000001</v>
      </c>
      <c r="C32" s="73" t="s">
        <v>1178</v>
      </c>
      <c r="D32" s="73" t="s">
        <v>1515</v>
      </c>
      <c r="E32" s="73" t="s">
        <v>976</v>
      </c>
      <c r="F32" s="73">
        <v>100000</v>
      </c>
      <c r="G32" s="74">
        <v>1008.78</v>
      </c>
      <c r="H32" s="75">
        <v>0.26</v>
      </c>
    </row>
    <row r="33" spans="1:8" x14ac:dyDescent="0.15">
      <c r="A33" s="76"/>
      <c r="B33" s="77">
        <v>8.5800000000000001E-2</v>
      </c>
      <c r="C33" s="73" t="s">
        <v>48</v>
      </c>
      <c r="D33" s="73" t="s">
        <v>1065</v>
      </c>
      <c r="E33" s="73" t="s">
        <v>169</v>
      </c>
      <c r="F33" s="73">
        <v>70</v>
      </c>
      <c r="G33" s="74">
        <v>707.65</v>
      </c>
      <c r="H33" s="75">
        <v>0.18000000000000002</v>
      </c>
    </row>
    <row r="34" spans="1:8" x14ac:dyDescent="0.15">
      <c r="A34" s="76"/>
      <c r="B34" s="77">
        <v>0.1045</v>
      </c>
      <c r="C34" s="73" t="s">
        <v>1178</v>
      </c>
      <c r="D34" s="73" t="s">
        <v>1179</v>
      </c>
      <c r="E34" s="73" t="s">
        <v>976</v>
      </c>
      <c r="F34" s="73">
        <v>60000</v>
      </c>
      <c r="G34" s="74">
        <v>608.86</v>
      </c>
      <c r="H34" s="75">
        <v>0.15</v>
      </c>
    </row>
    <row r="35" spans="1:8" x14ac:dyDescent="0.15">
      <c r="A35" s="76"/>
      <c r="B35" s="77">
        <v>9.4E-2</v>
      </c>
      <c r="C35" s="73" t="s">
        <v>308</v>
      </c>
      <c r="D35" s="73" t="s">
        <v>1189</v>
      </c>
      <c r="E35" s="73" t="s">
        <v>166</v>
      </c>
      <c r="F35" s="73">
        <v>50</v>
      </c>
      <c r="G35" s="74">
        <v>507.95</v>
      </c>
      <c r="H35" s="75">
        <v>0.13</v>
      </c>
    </row>
    <row r="36" spans="1:8" x14ac:dyDescent="0.15">
      <c r="A36" s="76"/>
      <c r="B36" s="77">
        <v>8.9700000000000002E-2</v>
      </c>
      <c r="C36" s="73" t="s">
        <v>304</v>
      </c>
      <c r="D36" s="73" t="s">
        <v>1050</v>
      </c>
      <c r="E36" s="73" t="s">
        <v>169</v>
      </c>
      <c r="F36" s="73">
        <v>50</v>
      </c>
      <c r="G36" s="74">
        <v>506.34000000000003</v>
      </c>
      <c r="H36" s="75">
        <v>0.13</v>
      </c>
    </row>
    <row r="37" spans="1:8" x14ac:dyDescent="0.15">
      <c r="A37" s="76"/>
      <c r="B37" s="77">
        <v>0.107</v>
      </c>
      <c r="C37" s="73" t="s">
        <v>1516</v>
      </c>
      <c r="D37" s="73" t="s">
        <v>1517</v>
      </c>
      <c r="E37" s="73" t="s">
        <v>1138</v>
      </c>
      <c r="F37" s="73">
        <v>30</v>
      </c>
      <c r="G37" s="74">
        <v>303.90000000000003</v>
      </c>
      <c r="H37" s="75">
        <v>0.08</v>
      </c>
    </row>
    <row r="38" spans="1:8" x14ac:dyDescent="0.15">
      <c r="A38" s="76"/>
      <c r="B38" s="77">
        <v>8.3699999999999997E-2</v>
      </c>
      <c r="C38" s="73" t="s">
        <v>1149</v>
      </c>
      <c r="D38" s="73" t="s">
        <v>1441</v>
      </c>
      <c r="E38" s="73" t="s">
        <v>1143</v>
      </c>
      <c r="F38" s="73">
        <v>20</v>
      </c>
      <c r="G38" s="74">
        <v>201.31</v>
      </c>
      <c r="H38" s="75">
        <v>0.05</v>
      </c>
    </row>
    <row r="39" spans="1:8" x14ac:dyDescent="0.15">
      <c r="A39" s="76"/>
      <c r="B39" s="77">
        <v>8.4500000000000006E-2</v>
      </c>
      <c r="C39" s="73" t="s">
        <v>174</v>
      </c>
      <c r="D39" s="73" t="s">
        <v>1518</v>
      </c>
      <c r="E39" s="73" t="s">
        <v>169</v>
      </c>
      <c r="F39" s="73">
        <v>10</v>
      </c>
      <c r="G39" s="74">
        <v>101.09</v>
      </c>
      <c r="H39" s="75">
        <v>3.0000000000000002E-2</v>
      </c>
    </row>
    <row r="40" spans="1:8" x14ac:dyDescent="0.15">
      <c r="A40" s="76"/>
      <c r="B40" s="77">
        <v>9.2999999999999999E-2</v>
      </c>
      <c r="C40" s="73" t="s">
        <v>1176</v>
      </c>
      <c r="D40" s="73" t="s">
        <v>1177</v>
      </c>
      <c r="E40" s="73" t="s">
        <v>795</v>
      </c>
      <c r="F40" s="73">
        <v>4</v>
      </c>
      <c r="G40" s="74">
        <v>40.090000000000003</v>
      </c>
      <c r="H40" s="75">
        <v>0.01</v>
      </c>
    </row>
    <row r="41" spans="1:8" ht="9.75" thickBot="1" x14ac:dyDescent="0.2">
      <c r="A41" s="76"/>
      <c r="B41" s="73"/>
      <c r="C41" s="73"/>
      <c r="D41" s="73"/>
      <c r="E41" s="78" t="s">
        <v>154</v>
      </c>
      <c r="F41" s="73"/>
      <c r="G41" s="79">
        <v>194864.22</v>
      </c>
      <c r="H41" s="80">
        <v>49.61</v>
      </c>
    </row>
    <row r="42" spans="1:8" ht="15.75" thickTop="1" x14ac:dyDescent="0.25">
      <c r="A42" s="76"/>
      <c r="B42" s="124" t="s">
        <v>176</v>
      </c>
      <c r="C42" s="122"/>
      <c r="D42" s="73"/>
      <c r="E42" s="73"/>
      <c r="F42" s="73"/>
      <c r="G42" s="74"/>
      <c r="H42" s="75"/>
    </row>
    <row r="43" spans="1:8" x14ac:dyDescent="0.15">
      <c r="A43" s="76"/>
      <c r="B43" s="77">
        <v>8.4000000000000005E-2</v>
      </c>
      <c r="C43" s="73" t="s">
        <v>1212</v>
      </c>
      <c r="D43" s="73" t="s">
        <v>1213</v>
      </c>
      <c r="E43" s="73" t="s">
        <v>674</v>
      </c>
      <c r="F43" s="73">
        <v>2500</v>
      </c>
      <c r="G43" s="74">
        <v>25002.93</v>
      </c>
      <c r="H43" s="75">
        <v>6.36</v>
      </c>
    </row>
    <row r="44" spans="1:8" x14ac:dyDescent="0.15">
      <c r="A44" s="76"/>
      <c r="B44" s="77">
        <v>0.105</v>
      </c>
      <c r="C44" s="73" t="s">
        <v>1519</v>
      </c>
      <c r="D44" s="73" t="s">
        <v>1520</v>
      </c>
      <c r="E44" s="73" t="s">
        <v>1521</v>
      </c>
      <c r="F44" s="73">
        <v>12700</v>
      </c>
      <c r="G44" s="74">
        <v>12710.220000000001</v>
      </c>
      <c r="H44" s="75">
        <v>3.2399999999999998</v>
      </c>
    </row>
    <row r="45" spans="1:8" x14ac:dyDescent="0.15">
      <c r="A45" s="76"/>
      <c r="B45" s="77">
        <v>0.105</v>
      </c>
      <c r="C45" s="73" t="s">
        <v>1519</v>
      </c>
      <c r="D45" s="73" t="s">
        <v>1522</v>
      </c>
      <c r="E45" s="73" t="s">
        <v>1521</v>
      </c>
      <c r="F45" s="73">
        <v>10140</v>
      </c>
      <c r="G45" s="74">
        <v>10151.19</v>
      </c>
      <c r="H45" s="75">
        <v>2.58</v>
      </c>
    </row>
    <row r="46" spans="1:8" x14ac:dyDescent="0.15">
      <c r="A46" s="76"/>
      <c r="B46" s="77">
        <v>9.4E-2</v>
      </c>
      <c r="C46" s="73" t="s">
        <v>65</v>
      </c>
      <c r="D46" s="73" t="s">
        <v>1214</v>
      </c>
      <c r="E46" s="73" t="s">
        <v>1215</v>
      </c>
      <c r="F46" s="73">
        <v>1000</v>
      </c>
      <c r="G46" s="74">
        <v>10031.050000000001</v>
      </c>
      <c r="H46" s="75">
        <v>2.5500000000000003</v>
      </c>
    </row>
    <row r="47" spans="1:8" x14ac:dyDescent="0.15">
      <c r="A47" s="76"/>
      <c r="B47" s="77">
        <v>0.11749999999999999</v>
      </c>
      <c r="C47" s="73" t="s">
        <v>1210</v>
      </c>
      <c r="D47" s="73" t="s">
        <v>1211</v>
      </c>
      <c r="E47" s="73" t="s">
        <v>1138</v>
      </c>
      <c r="F47" s="73">
        <v>1000</v>
      </c>
      <c r="G47" s="74">
        <v>10017.969999999999</v>
      </c>
      <c r="H47" s="75">
        <v>2.5500000000000003</v>
      </c>
    </row>
    <row r="48" spans="1:8" x14ac:dyDescent="0.15">
      <c r="A48" s="76"/>
      <c r="B48" s="77">
        <v>9.0999999999999998E-2</v>
      </c>
      <c r="C48" s="73" t="s">
        <v>1523</v>
      </c>
      <c r="D48" s="73" t="s">
        <v>1524</v>
      </c>
      <c r="E48" s="73" t="s">
        <v>1525</v>
      </c>
      <c r="F48" s="73">
        <v>7984</v>
      </c>
      <c r="G48" s="74">
        <v>8007.33</v>
      </c>
      <c r="H48" s="75">
        <v>2.04</v>
      </c>
    </row>
    <row r="49" spans="1:8" x14ac:dyDescent="0.15">
      <c r="A49" s="76"/>
      <c r="B49" s="77">
        <v>0.1225</v>
      </c>
      <c r="C49" s="73" t="s">
        <v>1526</v>
      </c>
      <c r="D49" s="73" t="s">
        <v>1527</v>
      </c>
      <c r="E49" s="73" t="s">
        <v>1528</v>
      </c>
      <c r="F49" s="73">
        <v>500</v>
      </c>
      <c r="G49" s="74">
        <v>5000.34</v>
      </c>
      <c r="H49" s="75">
        <v>1.27</v>
      </c>
    </row>
    <row r="50" spans="1:8" x14ac:dyDescent="0.15">
      <c r="A50" s="76"/>
      <c r="B50" s="77">
        <v>9.5699999999999993E-2</v>
      </c>
      <c r="C50" s="73" t="s">
        <v>1205</v>
      </c>
      <c r="D50" s="73" t="s">
        <v>1206</v>
      </c>
      <c r="E50" s="73" t="s">
        <v>795</v>
      </c>
      <c r="F50" s="73">
        <v>410</v>
      </c>
      <c r="G50" s="74">
        <v>4151.2</v>
      </c>
      <c r="H50" s="75">
        <v>1.06</v>
      </c>
    </row>
    <row r="51" spans="1:8" x14ac:dyDescent="0.15">
      <c r="A51" s="76"/>
      <c r="B51" s="77">
        <v>0.10349999999999999</v>
      </c>
      <c r="C51" s="73" t="s">
        <v>1224</v>
      </c>
      <c r="D51" s="73" t="s">
        <v>1225</v>
      </c>
      <c r="E51" s="73" t="s">
        <v>166</v>
      </c>
      <c r="F51" s="73">
        <v>43</v>
      </c>
      <c r="G51" s="74">
        <v>4115.46</v>
      </c>
      <c r="H51" s="75">
        <v>1.05</v>
      </c>
    </row>
    <row r="52" spans="1:8" x14ac:dyDescent="0.15">
      <c r="A52" s="76"/>
      <c r="B52" s="81" t="s">
        <v>335</v>
      </c>
      <c r="C52" s="73" t="s">
        <v>1529</v>
      </c>
      <c r="D52" s="73" t="s">
        <v>1530</v>
      </c>
      <c r="E52" s="73" t="s">
        <v>1531</v>
      </c>
      <c r="F52" s="73">
        <v>300</v>
      </c>
      <c r="G52" s="74">
        <v>3728.87</v>
      </c>
      <c r="H52" s="75">
        <v>0.95</v>
      </c>
    </row>
    <row r="53" spans="1:8" x14ac:dyDescent="0.15">
      <c r="A53" s="76"/>
      <c r="B53" s="77">
        <v>0.04</v>
      </c>
      <c r="C53" s="73" t="s">
        <v>1207</v>
      </c>
      <c r="D53" s="73" t="s">
        <v>1209</v>
      </c>
      <c r="E53" s="73" t="s">
        <v>1138</v>
      </c>
      <c r="F53" s="73">
        <v>210</v>
      </c>
      <c r="G53" s="74">
        <v>3171.83</v>
      </c>
      <c r="H53" s="75">
        <v>0.80999999999999994</v>
      </c>
    </row>
    <row r="54" spans="1:8" x14ac:dyDescent="0.15">
      <c r="A54" s="76"/>
      <c r="B54" s="77">
        <v>9.9500000000000005E-2</v>
      </c>
      <c r="C54" s="73" t="s">
        <v>1532</v>
      </c>
      <c r="D54" s="73" t="s">
        <v>1533</v>
      </c>
      <c r="E54" s="73" t="s">
        <v>303</v>
      </c>
      <c r="F54" s="73">
        <v>2500</v>
      </c>
      <c r="G54" s="74">
        <v>2322.91</v>
      </c>
      <c r="H54" s="75">
        <v>0.59</v>
      </c>
    </row>
    <row r="55" spans="1:8" x14ac:dyDescent="0.15">
      <c r="A55" s="76"/>
      <c r="B55" s="77">
        <v>0.111</v>
      </c>
      <c r="C55" s="73" t="s">
        <v>1226</v>
      </c>
      <c r="D55" s="73" t="s">
        <v>1227</v>
      </c>
      <c r="E55" s="73" t="s">
        <v>979</v>
      </c>
      <c r="F55" s="73">
        <v>20</v>
      </c>
      <c r="G55" s="74">
        <v>2007.8</v>
      </c>
      <c r="H55" s="75">
        <v>0.51</v>
      </c>
    </row>
    <row r="56" spans="1:8" x14ac:dyDescent="0.15">
      <c r="A56" s="76"/>
      <c r="B56" s="77">
        <v>0.111</v>
      </c>
      <c r="C56" s="73" t="s">
        <v>1226</v>
      </c>
      <c r="D56" s="73" t="s">
        <v>1534</v>
      </c>
      <c r="E56" s="73" t="s">
        <v>979</v>
      </c>
      <c r="F56" s="73">
        <v>15</v>
      </c>
      <c r="G56" s="74">
        <v>1501.47</v>
      </c>
      <c r="H56" s="75">
        <v>0.38</v>
      </c>
    </row>
    <row r="57" spans="1:8" x14ac:dyDescent="0.15">
      <c r="A57" s="76"/>
      <c r="B57" s="77">
        <v>0.04</v>
      </c>
      <c r="C57" s="73" t="s">
        <v>1207</v>
      </c>
      <c r="D57" s="73" t="s">
        <v>1208</v>
      </c>
      <c r="E57" s="73" t="s">
        <v>1138</v>
      </c>
      <c r="F57" s="73">
        <v>70</v>
      </c>
      <c r="G57" s="74">
        <v>1043.23</v>
      </c>
      <c r="H57" s="75">
        <v>0.27</v>
      </c>
    </row>
    <row r="58" spans="1:8" x14ac:dyDescent="0.15">
      <c r="A58" s="76"/>
      <c r="B58" s="77">
        <v>9.0999999999999998E-2</v>
      </c>
      <c r="C58" s="73" t="s">
        <v>1523</v>
      </c>
      <c r="D58" s="73" t="s">
        <v>1535</v>
      </c>
      <c r="E58" s="73" t="s">
        <v>1525</v>
      </c>
      <c r="F58" s="73">
        <v>797</v>
      </c>
      <c r="G58" s="74">
        <v>799.33</v>
      </c>
      <c r="H58" s="75">
        <v>0.2</v>
      </c>
    </row>
    <row r="59" spans="1:8" ht="9.75" thickBot="1" x14ac:dyDescent="0.2">
      <c r="A59" s="76"/>
      <c r="B59" s="73"/>
      <c r="C59" s="73"/>
      <c r="D59" s="73"/>
      <c r="E59" s="78" t="s">
        <v>154</v>
      </c>
      <c r="F59" s="73"/>
      <c r="G59" s="79">
        <v>103763.13</v>
      </c>
      <c r="H59" s="80">
        <v>26.41</v>
      </c>
    </row>
    <row r="60" spans="1:8" ht="9.75" thickTop="1" x14ac:dyDescent="0.15">
      <c r="A60" s="76"/>
      <c r="B60" s="73"/>
      <c r="C60" s="73"/>
      <c r="D60" s="73"/>
      <c r="E60" s="73"/>
      <c r="F60" s="73"/>
      <c r="G60" s="74"/>
      <c r="H60" s="75"/>
    </row>
    <row r="61" spans="1:8" ht="15" x14ac:dyDescent="0.25">
      <c r="A61" s="121" t="s">
        <v>667</v>
      </c>
      <c r="B61" s="122"/>
      <c r="C61" s="122"/>
      <c r="D61" s="73"/>
      <c r="E61" s="73"/>
      <c r="F61" s="73"/>
      <c r="G61" s="74"/>
      <c r="H61" s="75"/>
    </row>
    <row r="62" spans="1:8" ht="15" x14ac:dyDescent="0.25">
      <c r="A62" s="76"/>
      <c r="B62" s="123" t="s">
        <v>668</v>
      </c>
      <c r="C62" s="122"/>
      <c r="D62" s="73"/>
      <c r="E62" s="73"/>
      <c r="F62" s="73"/>
      <c r="G62" s="74"/>
      <c r="H62" s="75"/>
    </row>
    <row r="63" spans="1:8" x14ac:dyDescent="0.15">
      <c r="A63" s="76"/>
      <c r="B63" s="81" t="s">
        <v>1011</v>
      </c>
      <c r="C63" s="73" t="s">
        <v>13</v>
      </c>
      <c r="D63" s="73" t="s">
        <v>1536</v>
      </c>
      <c r="E63" s="73" t="s">
        <v>671</v>
      </c>
      <c r="F63" s="73">
        <v>12500</v>
      </c>
      <c r="G63" s="74">
        <v>11989.630000000001</v>
      </c>
      <c r="H63" s="75">
        <v>3.0500000000000003</v>
      </c>
    </row>
    <row r="64" spans="1:8" x14ac:dyDescent="0.15">
      <c r="A64" s="76"/>
      <c r="B64" s="81" t="s">
        <v>1011</v>
      </c>
      <c r="C64" s="73" t="s">
        <v>80</v>
      </c>
      <c r="D64" s="73" t="s">
        <v>1232</v>
      </c>
      <c r="E64" s="73" t="s">
        <v>674</v>
      </c>
      <c r="F64" s="73">
        <v>12000</v>
      </c>
      <c r="G64" s="74">
        <v>11449.630000000001</v>
      </c>
      <c r="H64" s="75">
        <v>2.91</v>
      </c>
    </row>
    <row r="65" spans="1:8" x14ac:dyDescent="0.15">
      <c r="A65" s="76"/>
      <c r="B65" s="81" t="s">
        <v>1011</v>
      </c>
      <c r="C65" s="73" t="s">
        <v>18</v>
      </c>
      <c r="D65" s="73" t="s">
        <v>1537</v>
      </c>
      <c r="E65" s="73" t="s">
        <v>674</v>
      </c>
      <c r="F65" s="73">
        <v>10000</v>
      </c>
      <c r="G65" s="74">
        <v>9856.9600000000009</v>
      </c>
      <c r="H65" s="75">
        <v>2.5100000000000002</v>
      </c>
    </row>
    <row r="66" spans="1:8" x14ac:dyDescent="0.15">
      <c r="A66" s="76"/>
      <c r="B66" s="81" t="s">
        <v>1011</v>
      </c>
      <c r="C66" s="73" t="s">
        <v>80</v>
      </c>
      <c r="D66" s="73" t="s">
        <v>1374</v>
      </c>
      <c r="E66" s="73" t="s">
        <v>674</v>
      </c>
      <c r="F66" s="73">
        <v>10000</v>
      </c>
      <c r="G66" s="74">
        <v>9577.85</v>
      </c>
      <c r="H66" s="75">
        <v>2.44</v>
      </c>
    </row>
    <row r="67" spans="1:8" x14ac:dyDescent="0.15">
      <c r="A67" s="76"/>
      <c r="B67" s="81" t="s">
        <v>669</v>
      </c>
      <c r="C67" s="73" t="s">
        <v>48</v>
      </c>
      <c r="D67" s="73" t="s">
        <v>670</v>
      </c>
      <c r="E67" s="73" t="s">
        <v>671</v>
      </c>
      <c r="F67" s="73">
        <v>1800</v>
      </c>
      <c r="G67" s="74">
        <v>8497.16</v>
      </c>
      <c r="H67" s="75">
        <v>2.16</v>
      </c>
    </row>
    <row r="68" spans="1:8" x14ac:dyDescent="0.15">
      <c r="A68" s="76"/>
      <c r="B68" s="81" t="s">
        <v>1011</v>
      </c>
      <c r="C68" s="73" t="s">
        <v>80</v>
      </c>
      <c r="D68" s="73" t="s">
        <v>1229</v>
      </c>
      <c r="E68" s="73" t="s">
        <v>674</v>
      </c>
      <c r="F68" s="73">
        <v>6345</v>
      </c>
      <c r="G68" s="74">
        <v>6036.41</v>
      </c>
      <c r="H68" s="75">
        <v>1.54</v>
      </c>
    </row>
    <row r="69" spans="1:8" x14ac:dyDescent="0.15">
      <c r="A69" s="76"/>
      <c r="B69" s="81" t="s">
        <v>1011</v>
      </c>
      <c r="C69" s="73" t="s">
        <v>13</v>
      </c>
      <c r="D69" s="73" t="s">
        <v>1385</v>
      </c>
      <c r="E69" s="73" t="s">
        <v>671</v>
      </c>
      <c r="F69" s="73">
        <v>5000</v>
      </c>
      <c r="G69" s="74">
        <v>4892.71</v>
      </c>
      <c r="H69" s="75">
        <v>1.25</v>
      </c>
    </row>
    <row r="70" spans="1:8" x14ac:dyDescent="0.15">
      <c r="A70" s="76"/>
      <c r="B70" s="81" t="s">
        <v>669</v>
      </c>
      <c r="C70" s="73" t="s">
        <v>1185</v>
      </c>
      <c r="D70" s="73" t="s">
        <v>1228</v>
      </c>
      <c r="E70" s="73" t="s">
        <v>674</v>
      </c>
      <c r="F70" s="73">
        <v>1000</v>
      </c>
      <c r="G70" s="74">
        <v>4767.38</v>
      </c>
      <c r="H70" s="75">
        <v>1.2100000000000002</v>
      </c>
    </row>
    <row r="71" spans="1:8" x14ac:dyDescent="0.15">
      <c r="A71" s="76"/>
      <c r="B71" s="81" t="s">
        <v>1011</v>
      </c>
      <c r="C71" s="73" t="s">
        <v>13</v>
      </c>
      <c r="D71" s="73" t="s">
        <v>1538</v>
      </c>
      <c r="E71" s="73" t="s">
        <v>674</v>
      </c>
      <c r="F71" s="73">
        <v>4350</v>
      </c>
      <c r="G71" s="74">
        <v>4161.1099999999997</v>
      </c>
      <c r="H71" s="75">
        <v>1.06</v>
      </c>
    </row>
    <row r="72" spans="1:8" x14ac:dyDescent="0.15">
      <c r="A72" s="76"/>
      <c r="B72" s="81" t="s">
        <v>1011</v>
      </c>
      <c r="C72" s="73" t="s">
        <v>13</v>
      </c>
      <c r="D72" s="73" t="s">
        <v>1387</v>
      </c>
      <c r="E72" s="73" t="s">
        <v>671</v>
      </c>
      <c r="F72" s="73">
        <v>2800</v>
      </c>
      <c r="G72" s="74">
        <v>2687.13</v>
      </c>
      <c r="H72" s="75">
        <v>0.68</v>
      </c>
    </row>
    <row r="73" spans="1:8" x14ac:dyDescent="0.15">
      <c r="A73" s="76"/>
      <c r="B73" s="81" t="s">
        <v>1011</v>
      </c>
      <c r="C73" s="73" t="s">
        <v>13</v>
      </c>
      <c r="D73" s="73" t="s">
        <v>1539</v>
      </c>
      <c r="E73" s="73" t="s">
        <v>674</v>
      </c>
      <c r="F73" s="73">
        <v>975</v>
      </c>
      <c r="G73" s="74">
        <v>940.29</v>
      </c>
      <c r="H73" s="75">
        <v>0.24000000000000002</v>
      </c>
    </row>
    <row r="74" spans="1:8" x14ac:dyDescent="0.15">
      <c r="A74" s="76"/>
      <c r="B74" s="81" t="s">
        <v>669</v>
      </c>
      <c r="C74" s="73" t="s">
        <v>1176</v>
      </c>
      <c r="D74" s="73" t="s">
        <v>1540</v>
      </c>
      <c r="E74" s="73" t="s">
        <v>671</v>
      </c>
      <c r="F74" s="73">
        <v>130</v>
      </c>
      <c r="G74" s="74">
        <v>636.1</v>
      </c>
      <c r="H74" s="75">
        <v>0.16</v>
      </c>
    </row>
    <row r="75" spans="1:8" x14ac:dyDescent="0.15">
      <c r="A75" s="76"/>
      <c r="B75" s="81" t="s">
        <v>669</v>
      </c>
      <c r="C75" s="73" t="s">
        <v>1146</v>
      </c>
      <c r="D75" s="73" t="s">
        <v>1541</v>
      </c>
      <c r="E75" s="73" t="s">
        <v>674</v>
      </c>
      <c r="F75" s="73">
        <v>100</v>
      </c>
      <c r="G75" s="74">
        <v>499.79</v>
      </c>
      <c r="H75" s="75">
        <v>0.13</v>
      </c>
    </row>
    <row r="76" spans="1:8" x14ac:dyDescent="0.15">
      <c r="A76" s="76"/>
      <c r="B76" s="81" t="s">
        <v>669</v>
      </c>
      <c r="C76" s="73" t="s">
        <v>48</v>
      </c>
      <c r="D76" s="73" t="s">
        <v>1542</v>
      </c>
      <c r="E76" s="73" t="s">
        <v>674</v>
      </c>
      <c r="F76" s="73">
        <v>100</v>
      </c>
      <c r="G76" s="74">
        <v>498.06</v>
      </c>
      <c r="H76" s="75">
        <v>0.13</v>
      </c>
    </row>
    <row r="77" spans="1:8" x14ac:dyDescent="0.15">
      <c r="A77" s="76"/>
      <c r="B77" s="81" t="s">
        <v>1011</v>
      </c>
      <c r="C77" s="73" t="s">
        <v>1543</v>
      </c>
      <c r="D77" s="73" t="s">
        <v>1544</v>
      </c>
      <c r="E77" s="73" t="s">
        <v>674</v>
      </c>
      <c r="F77" s="73">
        <v>500</v>
      </c>
      <c r="G77" s="74">
        <v>497.67</v>
      </c>
      <c r="H77" s="75">
        <v>0.13</v>
      </c>
    </row>
    <row r="78" spans="1:8" x14ac:dyDescent="0.15">
      <c r="A78" s="76"/>
      <c r="B78" s="81" t="s">
        <v>1011</v>
      </c>
      <c r="C78" s="73" t="s">
        <v>253</v>
      </c>
      <c r="D78" s="73" t="s">
        <v>1545</v>
      </c>
      <c r="E78" s="73" t="s">
        <v>671</v>
      </c>
      <c r="F78" s="73">
        <v>500</v>
      </c>
      <c r="G78" s="74">
        <v>496.72</v>
      </c>
      <c r="H78" s="75">
        <v>0.13</v>
      </c>
    </row>
    <row r="79" spans="1:8" x14ac:dyDescent="0.15">
      <c r="A79" s="76"/>
      <c r="B79" s="81" t="s">
        <v>1011</v>
      </c>
      <c r="C79" s="73" t="s">
        <v>18</v>
      </c>
      <c r="D79" s="73" t="s">
        <v>1012</v>
      </c>
      <c r="E79" s="73" t="s">
        <v>674</v>
      </c>
      <c r="F79" s="73">
        <v>345</v>
      </c>
      <c r="G79" s="74">
        <v>328.27</v>
      </c>
      <c r="H79" s="75">
        <v>0.08</v>
      </c>
    </row>
    <row r="80" spans="1:8" x14ac:dyDescent="0.15">
      <c r="A80" s="76"/>
      <c r="B80" s="81" t="s">
        <v>1011</v>
      </c>
      <c r="C80" s="73" t="s">
        <v>80</v>
      </c>
      <c r="D80" s="73" t="s">
        <v>1546</v>
      </c>
      <c r="E80" s="73" t="s">
        <v>674</v>
      </c>
      <c r="F80" s="73">
        <v>300</v>
      </c>
      <c r="G80" s="74">
        <v>292.15000000000003</v>
      </c>
      <c r="H80" s="75">
        <v>6.9999999999999993E-2</v>
      </c>
    </row>
    <row r="81" spans="1:12" ht="9.75" thickBot="1" x14ac:dyDescent="0.2">
      <c r="A81" s="76"/>
      <c r="B81" s="73"/>
      <c r="C81" s="73"/>
      <c r="D81" s="73"/>
      <c r="E81" s="78" t="s">
        <v>154</v>
      </c>
      <c r="F81" s="73"/>
      <c r="G81" s="79">
        <v>78105.02</v>
      </c>
      <c r="H81" s="80">
        <v>19.88</v>
      </c>
    </row>
    <row r="82" spans="1:12" ht="9.75" thickTop="1" x14ac:dyDescent="0.15">
      <c r="A82" s="76"/>
      <c r="B82" s="73"/>
      <c r="C82" s="73"/>
      <c r="D82" s="73"/>
      <c r="E82" s="73"/>
      <c r="F82" s="73"/>
      <c r="G82" s="74"/>
      <c r="H82" s="75"/>
    </row>
    <row r="83" spans="1:12" x14ac:dyDescent="0.15">
      <c r="A83" s="76"/>
      <c r="B83" s="81" t="s">
        <v>9</v>
      </c>
      <c r="C83" s="73" t="s">
        <v>186</v>
      </c>
      <c r="D83" s="73"/>
      <c r="E83" s="73" t="s">
        <v>9</v>
      </c>
      <c r="F83" s="73"/>
      <c r="G83" s="74">
        <v>4801</v>
      </c>
      <c r="H83" s="75">
        <v>1.22</v>
      </c>
    </row>
    <row r="84" spans="1:12" ht="9.75" thickBot="1" x14ac:dyDescent="0.2">
      <c r="A84" s="76"/>
      <c r="B84" s="73"/>
      <c r="C84" s="73"/>
      <c r="D84" s="73"/>
      <c r="E84" s="78" t="s">
        <v>154</v>
      </c>
      <c r="F84" s="73"/>
      <c r="G84" s="79">
        <v>4801</v>
      </c>
      <c r="H84" s="80">
        <v>1.22</v>
      </c>
      <c r="J84" s="57"/>
      <c r="K84" s="57"/>
      <c r="L84" s="57"/>
    </row>
    <row r="85" spans="1:12" ht="9.75" thickTop="1" x14ac:dyDescent="0.15">
      <c r="A85" s="76"/>
      <c r="B85" s="73"/>
      <c r="C85" s="73"/>
      <c r="D85" s="73"/>
      <c r="E85" s="73"/>
      <c r="F85" s="73"/>
      <c r="G85" s="74"/>
      <c r="H85" s="75"/>
      <c r="J85" s="57"/>
      <c r="K85" s="57"/>
    </row>
    <row r="86" spans="1:12" x14ac:dyDescent="0.15">
      <c r="A86" s="82" t="s">
        <v>187</v>
      </c>
      <c r="B86" s="73"/>
      <c r="C86" s="73"/>
      <c r="D86" s="73"/>
      <c r="E86" s="73"/>
      <c r="F86" s="73"/>
      <c r="G86" s="83">
        <v>11303.69</v>
      </c>
      <c r="H86" s="84">
        <v>2.88</v>
      </c>
    </row>
    <row r="87" spans="1:12" x14ac:dyDescent="0.15">
      <c r="A87" s="76"/>
      <c r="B87" s="73"/>
      <c r="C87" s="73"/>
      <c r="D87" s="73"/>
      <c r="E87" s="73"/>
      <c r="F87" s="73"/>
      <c r="G87" s="74"/>
      <c r="H87" s="75"/>
    </row>
    <row r="88" spans="1:12" ht="9.75" thickBot="1" x14ac:dyDescent="0.2">
      <c r="A88" s="76"/>
      <c r="B88" s="73"/>
      <c r="C88" s="73"/>
      <c r="D88" s="73"/>
      <c r="E88" s="78" t="s">
        <v>188</v>
      </c>
      <c r="F88" s="73"/>
      <c r="G88" s="79">
        <v>392837.06</v>
      </c>
      <c r="H88" s="80">
        <v>100</v>
      </c>
    </row>
    <row r="89" spans="1:12" ht="9.75" thickTop="1" x14ac:dyDescent="0.15">
      <c r="A89" s="76"/>
      <c r="B89" s="73"/>
      <c r="C89" s="73"/>
      <c r="D89" s="73"/>
      <c r="E89" s="73"/>
      <c r="F89" s="73"/>
      <c r="G89" s="74"/>
      <c r="H89" s="75"/>
    </row>
    <row r="90" spans="1:12" x14ac:dyDescent="0.15">
      <c r="A90" s="85" t="s">
        <v>189</v>
      </c>
      <c r="B90" s="73"/>
      <c r="C90" s="73"/>
      <c r="D90" s="73"/>
      <c r="E90" s="73"/>
      <c r="F90" s="73"/>
      <c r="G90" s="74"/>
      <c r="H90" s="75"/>
    </row>
    <row r="91" spans="1:12" x14ac:dyDescent="0.15">
      <c r="A91" s="76">
        <v>1</v>
      </c>
      <c r="B91" s="73" t="s">
        <v>1547</v>
      </c>
      <c r="C91" s="73"/>
      <c r="D91" s="73"/>
      <c r="E91" s="73"/>
      <c r="F91" s="73"/>
      <c r="G91" s="74"/>
      <c r="H91" s="75"/>
    </row>
    <row r="92" spans="1:12" x14ac:dyDescent="0.15">
      <c r="A92" s="76"/>
      <c r="B92" s="73"/>
      <c r="C92" s="73"/>
      <c r="D92" s="73"/>
      <c r="E92" s="73"/>
      <c r="F92" s="73"/>
      <c r="G92" s="74"/>
      <c r="H92" s="75"/>
    </row>
    <row r="93" spans="1:12" x14ac:dyDescent="0.15">
      <c r="A93" s="76">
        <v>2</v>
      </c>
      <c r="B93" s="73" t="s">
        <v>191</v>
      </c>
      <c r="C93" s="73"/>
      <c r="D93" s="73"/>
      <c r="E93" s="73"/>
      <c r="F93" s="73"/>
      <c r="G93" s="74"/>
      <c r="H93" s="75"/>
    </row>
    <row r="94" spans="1:12" x14ac:dyDescent="0.15">
      <c r="A94" s="76"/>
      <c r="B94" s="73"/>
      <c r="C94" s="73"/>
      <c r="D94" s="73"/>
      <c r="E94" s="73"/>
      <c r="F94" s="73"/>
      <c r="G94" s="74"/>
      <c r="H94" s="75"/>
    </row>
    <row r="95" spans="1:12" x14ac:dyDescent="0.15">
      <c r="A95" s="76">
        <v>3</v>
      </c>
      <c r="B95" s="73" t="s">
        <v>1238</v>
      </c>
      <c r="C95" s="73"/>
      <c r="D95" s="73"/>
      <c r="E95" s="73"/>
      <c r="F95" s="73"/>
      <c r="G95" s="74"/>
      <c r="H95" s="75"/>
    </row>
    <row r="96" spans="1:12" x14ac:dyDescent="0.15">
      <c r="A96" s="76"/>
      <c r="B96" s="73"/>
      <c r="C96" s="73"/>
      <c r="D96" s="73"/>
      <c r="E96" s="73"/>
      <c r="F96" s="73"/>
      <c r="G96" s="74"/>
      <c r="H96" s="75"/>
    </row>
    <row r="97" spans="1:8" x14ac:dyDescent="0.15">
      <c r="A97" s="76">
        <v>4</v>
      </c>
      <c r="B97" s="73" t="s">
        <v>193</v>
      </c>
      <c r="C97" s="73"/>
      <c r="D97" s="73"/>
      <c r="E97" s="73"/>
      <c r="F97" s="73"/>
      <c r="G97" s="74"/>
      <c r="H97" s="75"/>
    </row>
    <row r="98" spans="1:8" x14ac:dyDescent="0.15">
      <c r="A98" s="76"/>
      <c r="B98" s="73" t="s">
        <v>194</v>
      </c>
      <c r="C98" s="73"/>
      <c r="D98" s="73"/>
      <c r="E98" s="73"/>
      <c r="F98" s="73"/>
      <c r="G98" s="74"/>
      <c r="H98" s="75"/>
    </row>
    <row r="99" spans="1:8" x14ac:dyDescent="0.15">
      <c r="A99" s="59"/>
      <c r="B99" s="60" t="s">
        <v>195</v>
      </c>
      <c r="C99" s="60"/>
      <c r="D99" s="60"/>
      <c r="E99" s="60"/>
      <c r="F99" s="60"/>
      <c r="G99" s="61"/>
      <c r="H99" s="62"/>
    </row>
  </sheetData>
  <mergeCells count="7">
    <mergeCell ref="B62:C62"/>
    <mergeCell ref="A2:C2"/>
    <mergeCell ref="A3:C3"/>
    <mergeCell ref="B4:C4"/>
    <mergeCell ref="B5:C5"/>
    <mergeCell ref="B42:C42"/>
    <mergeCell ref="A61:C61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3" workbookViewId="0">
      <selection activeCell="G58" sqref="G5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1476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8.4699999999999998E-2</v>
      </c>
      <c r="C6" s="73" t="s">
        <v>1031</v>
      </c>
      <c r="D6" s="73" t="s">
        <v>1401</v>
      </c>
      <c r="E6" s="73" t="s">
        <v>666</v>
      </c>
      <c r="F6" s="73">
        <v>650</v>
      </c>
      <c r="G6" s="74">
        <v>6683.3600000000006</v>
      </c>
      <c r="H6" s="75">
        <v>7.07</v>
      </c>
    </row>
    <row r="7" spans="1:8" x14ac:dyDescent="0.15">
      <c r="A7" s="76"/>
      <c r="B7" s="77">
        <v>9.4799999999999995E-2</v>
      </c>
      <c r="C7" s="73" t="s">
        <v>117</v>
      </c>
      <c r="D7" s="73" t="s">
        <v>985</v>
      </c>
      <c r="E7" s="73" t="s">
        <v>976</v>
      </c>
      <c r="F7" s="73">
        <v>500</v>
      </c>
      <c r="G7" s="74">
        <v>5115.4000000000005</v>
      </c>
      <c r="H7" s="75">
        <v>5.41</v>
      </c>
    </row>
    <row r="8" spans="1:8" x14ac:dyDescent="0.15">
      <c r="A8" s="76"/>
      <c r="B8" s="77">
        <v>7.3999999999999996E-2</v>
      </c>
      <c r="C8" s="73" t="s">
        <v>311</v>
      </c>
      <c r="D8" s="73" t="s">
        <v>1408</v>
      </c>
      <c r="E8" s="73" t="s">
        <v>169</v>
      </c>
      <c r="F8" s="73">
        <v>400</v>
      </c>
      <c r="G8" s="74">
        <v>3998.83</v>
      </c>
      <c r="H8" s="75">
        <v>4.2300000000000004</v>
      </c>
    </row>
    <row r="9" spans="1:8" x14ac:dyDescent="0.15">
      <c r="A9" s="76"/>
      <c r="B9" s="77">
        <v>8.4500000000000006E-2</v>
      </c>
      <c r="C9" s="73" t="s">
        <v>1477</v>
      </c>
      <c r="D9" s="73" t="s">
        <v>1478</v>
      </c>
      <c r="E9" s="73" t="s">
        <v>169</v>
      </c>
      <c r="F9" s="73">
        <v>340</v>
      </c>
      <c r="G9" s="74">
        <v>3507.9700000000003</v>
      </c>
      <c r="H9" s="75">
        <v>3.71</v>
      </c>
    </row>
    <row r="10" spans="1:8" x14ac:dyDescent="0.15">
      <c r="A10" s="76"/>
      <c r="B10" s="77">
        <v>8.4000000000000005E-2</v>
      </c>
      <c r="C10" s="73" t="s">
        <v>1017</v>
      </c>
      <c r="D10" s="73" t="s">
        <v>1030</v>
      </c>
      <c r="E10" s="73" t="s">
        <v>303</v>
      </c>
      <c r="F10" s="73">
        <v>330</v>
      </c>
      <c r="G10" s="74">
        <v>3368.58</v>
      </c>
      <c r="H10" s="75">
        <v>3.5700000000000003</v>
      </c>
    </row>
    <row r="11" spans="1:8" x14ac:dyDescent="0.15">
      <c r="A11" s="76"/>
      <c r="B11" s="77">
        <v>8.8999999999999996E-2</v>
      </c>
      <c r="C11" s="73" t="s">
        <v>58</v>
      </c>
      <c r="D11" s="73" t="s">
        <v>1479</v>
      </c>
      <c r="E11" s="73" t="s">
        <v>169</v>
      </c>
      <c r="F11" s="73">
        <v>300</v>
      </c>
      <c r="G11" s="74">
        <v>3093.7000000000003</v>
      </c>
      <c r="H11" s="75">
        <v>3.27</v>
      </c>
    </row>
    <row r="12" spans="1:8" x14ac:dyDescent="0.15">
      <c r="A12" s="76"/>
      <c r="B12" s="77">
        <v>0.09</v>
      </c>
      <c r="C12" s="73" t="s">
        <v>203</v>
      </c>
      <c r="D12" s="73" t="s">
        <v>1480</v>
      </c>
      <c r="E12" s="73" t="s">
        <v>169</v>
      </c>
      <c r="F12" s="73">
        <v>300</v>
      </c>
      <c r="G12" s="74">
        <v>3048.9900000000002</v>
      </c>
      <c r="H12" s="75">
        <v>3.2300000000000004</v>
      </c>
    </row>
    <row r="13" spans="1:8" x14ac:dyDescent="0.15">
      <c r="A13" s="76"/>
      <c r="B13" s="77">
        <v>7.6499999999999999E-2</v>
      </c>
      <c r="C13" s="73" t="s">
        <v>982</v>
      </c>
      <c r="D13" s="73" t="s">
        <v>1132</v>
      </c>
      <c r="E13" s="73" t="s">
        <v>169</v>
      </c>
      <c r="F13" s="73">
        <v>300</v>
      </c>
      <c r="G13" s="74">
        <v>3014.39</v>
      </c>
      <c r="H13" s="75">
        <v>3.1900000000000004</v>
      </c>
    </row>
    <row r="14" spans="1:8" x14ac:dyDescent="0.15">
      <c r="A14" s="76"/>
      <c r="B14" s="77">
        <v>9.5000000000000001E-2</v>
      </c>
      <c r="C14" s="73" t="s">
        <v>208</v>
      </c>
      <c r="D14" s="73" t="s">
        <v>975</v>
      </c>
      <c r="E14" s="73" t="s">
        <v>976</v>
      </c>
      <c r="F14" s="73">
        <v>250</v>
      </c>
      <c r="G14" s="74">
        <v>2588.29</v>
      </c>
      <c r="H14" s="75">
        <v>2.74</v>
      </c>
    </row>
    <row r="15" spans="1:8" x14ac:dyDescent="0.15">
      <c r="A15" s="76"/>
      <c r="B15" s="77">
        <v>9.5500000000000002E-2</v>
      </c>
      <c r="C15" s="73" t="s">
        <v>171</v>
      </c>
      <c r="D15" s="73" t="s">
        <v>1481</v>
      </c>
      <c r="E15" s="73" t="s">
        <v>173</v>
      </c>
      <c r="F15" s="73">
        <v>250</v>
      </c>
      <c r="G15" s="74">
        <v>2458.92</v>
      </c>
      <c r="H15" s="75">
        <v>2.6</v>
      </c>
    </row>
    <row r="16" spans="1:8" x14ac:dyDescent="0.15">
      <c r="A16" s="76"/>
      <c r="B16" s="77">
        <v>9.4799999999999995E-2</v>
      </c>
      <c r="C16" s="73" t="s">
        <v>214</v>
      </c>
      <c r="D16" s="73" t="s">
        <v>1482</v>
      </c>
      <c r="E16" s="73" t="s">
        <v>979</v>
      </c>
      <c r="F16" s="73">
        <v>250</v>
      </c>
      <c r="G16" s="74">
        <v>2431.83</v>
      </c>
      <c r="H16" s="75">
        <v>2.5700000000000003</v>
      </c>
    </row>
    <row r="17" spans="1:8" x14ac:dyDescent="0.15">
      <c r="A17" s="76"/>
      <c r="B17" s="77">
        <v>9.4799999999999995E-2</v>
      </c>
      <c r="C17" s="73" t="s">
        <v>1483</v>
      </c>
      <c r="D17" s="73" t="s">
        <v>1484</v>
      </c>
      <c r="E17" s="73" t="s">
        <v>1485</v>
      </c>
      <c r="F17" s="73">
        <v>250</v>
      </c>
      <c r="G17" s="74">
        <v>2396.9900000000002</v>
      </c>
      <c r="H17" s="75">
        <v>2.54</v>
      </c>
    </row>
    <row r="18" spans="1:8" x14ac:dyDescent="0.15">
      <c r="A18" s="76"/>
      <c r="B18" s="77">
        <v>9.6299999999999997E-2</v>
      </c>
      <c r="C18" s="73" t="s">
        <v>333</v>
      </c>
      <c r="D18" s="73" t="s">
        <v>1341</v>
      </c>
      <c r="E18" s="73" t="s">
        <v>169</v>
      </c>
      <c r="F18" s="73">
        <v>215</v>
      </c>
      <c r="G18" s="74">
        <v>2247.4700000000003</v>
      </c>
      <c r="H18" s="75">
        <v>2.3800000000000003</v>
      </c>
    </row>
    <row r="19" spans="1:8" x14ac:dyDescent="0.15">
      <c r="A19" s="76"/>
      <c r="B19" s="77">
        <v>8.5300000000000001E-2</v>
      </c>
      <c r="C19" s="73" t="s">
        <v>311</v>
      </c>
      <c r="D19" s="73" t="s">
        <v>1486</v>
      </c>
      <c r="E19" s="73" t="s">
        <v>166</v>
      </c>
      <c r="F19" s="73">
        <v>200</v>
      </c>
      <c r="G19" s="74">
        <v>2073.23</v>
      </c>
      <c r="H19" s="75">
        <v>2.19</v>
      </c>
    </row>
    <row r="20" spans="1:8" x14ac:dyDescent="0.15">
      <c r="A20" s="76"/>
      <c r="B20" s="77">
        <v>8.3599999999999994E-2</v>
      </c>
      <c r="C20" s="73" t="s">
        <v>311</v>
      </c>
      <c r="D20" s="73" t="s">
        <v>1487</v>
      </c>
      <c r="E20" s="73" t="s">
        <v>169</v>
      </c>
      <c r="F20" s="73">
        <v>150</v>
      </c>
      <c r="G20" s="74">
        <v>1548.14</v>
      </c>
      <c r="H20" s="75">
        <v>1.6400000000000001</v>
      </c>
    </row>
    <row r="21" spans="1:8" x14ac:dyDescent="0.15">
      <c r="A21" s="76"/>
      <c r="B21" s="77">
        <v>8.8499999999999995E-2</v>
      </c>
      <c r="C21" s="73" t="s">
        <v>208</v>
      </c>
      <c r="D21" s="73" t="s">
        <v>1488</v>
      </c>
      <c r="E21" s="73" t="s">
        <v>169</v>
      </c>
      <c r="F21" s="73">
        <v>150</v>
      </c>
      <c r="G21" s="74">
        <v>1522.53</v>
      </c>
      <c r="H21" s="75">
        <v>1.6099999999999999</v>
      </c>
    </row>
    <row r="22" spans="1:8" x14ac:dyDescent="0.15">
      <c r="A22" s="76"/>
      <c r="B22" s="77">
        <v>8.8999999999999996E-2</v>
      </c>
      <c r="C22" s="73" t="s">
        <v>117</v>
      </c>
      <c r="D22" s="73" t="s">
        <v>1489</v>
      </c>
      <c r="E22" s="73" t="s">
        <v>1155</v>
      </c>
      <c r="F22" s="73">
        <v>150</v>
      </c>
      <c r="G22" s="74">
        <v>1518.44</v>
      </c>
      <c r="H22" s="75">
        <v>1.6099999999999999</v>
      </c>
    </row>
    <row r="23" spans="1:8" x14ac:dyDescent="0.15">
      <c r="A23" s="76"/>
      <c r="B23" s="77">
        <v>7.9500000000000001E-2</v>
      </c>
      <c r="C23" s="73" t="s">
        <v>1031</v>
      </c>
      <c r="D23" s="73" t="s">
        <v>1032</v>
      </c>
      <c r="E23" s="73" t="s">
        <v>666</v>
      </c>
      <c r="F23" s="73">
        <v>150</v>
      </c>
      <c r="G23" s="74">
        <v>1502.69</v>
      </c>
      <c r="H23" s="75">
        <v>1.59</v>
      </c>
    </row>
    <row r="24" spans="1:8" x14ac:dyDescent="0.15">
      <c r="A24" s="76"/>
      <c r="B24" s="77">
        <v>9.35E-2</v>
      </c>
      <c r="C24" s="73" t="s">
        <v>201</v>
      </c>
      <c r="D24" s="73" t="s">
        <v>1490</v>
      </c>
      <c r="E24" s="73" t="s">
        <v>976</v>
      </c>
      <c r="F24" s="73">
        <v>147</v>
      </c>
      <c r="G24" s="74">
        <v>1493.91</v>
      </c>
      <c r="H24" s="75">
        <v>1.58</v>
      </c>
    </row>
    <row r="25" spans="1:8" x14ac:dyDescent="0.15">
      <c r="A25" s="76"/>
      <c r="B25" s="77">
        <v>9.0200000000000002E-2</v>
      </c>
      <c r="C25" s="73" t="s">
        <v>331</v>
      </c>
      <c r="D25" s="73" t="s">
        <v>1491</v>
      </c>
      <c r="E25" s="73" t="s">
        <v>169</v>
      </c>
      <c r="F25" s="73">
        <v>135</v>
      </c>
      <c r="G25" s="74">
        <v>1403.72</v>
      </c>
      <c r="H25" s="75">
        <v>1.49</v>
      </c>
    </row>
    <row r="26" spans="1:8" x14ac:dyDescent="0.15">
      <c r="A26" s="76"/>
      <c r="B26" s="77">
        <v>0.09</v>
      </c>
      <c r="C26" s="73" t="s">
        <v>201</v>
      </c>
      <c r="D26" s="73" t="s">
        <v>1492</v>
      </c>
      <c r="E26" s="73" t="s">
        <v>976</v>
      </c>
      <c r="F26" s="73">
        <v>100</v>
      </c>
      <c r="G26" s="74">
        <v>1021.39</v>
      </c>
      <c r="H26" s="75">
        <v>1.08</v>
      </c>
    </row>
    <row r="27" spans="1:8" x14ac:dyDescent="0.15">
      <c r="A27" s="76"/>
      <c r="B27" s="77">
        <v>9.0999999999999998E-2</v>
      </c>
      <c r="C27" s="73" t="s">
        <v>208</v>
      </c>
      <c r="D27" s="73" t="s">
        <v>1493</v>
      </c>
      <c r="E27" s="73" t="s">
        <v>169</v>
      </c>
      <c r="F27" s="73">
        <v>100</v>
      </c>
      <c r="G27" s="74">
        <v>1019.07</v>
      </c>
      <c r="H27" s="75">
        <v>1.08</v>
      </c>
    </row>
    <row r="28" spans="1:8" x14ac:dyDescent="0.15">
      <c r="A28" s="76"/>
      <c r="B28" s="77">
        <v>0.08</v>
      </c>
      <c r="C28" s="73" t="s">
        <v>1069</v>
      </c>
      <c r="D28" s="73" t="s">
        <v>1070</v>
      </c>
      <c r="E28" s="73" t="s">
        <v>169</v>
      </c>
      <c r="F28" s="73">
        <v>80</v>
      </c>
      <c r="G28" s="74">
        <v>808.51</v>
      </c>
      <c r="H28" s="75">
        <v>0.86</v>
      </c>
    </row>
    <row r="29" spans="1:8" x14ac:dyDescent="0.15">
      <c r="A29" s="76"/>
      <c r="B29" s="77">
        <v>8.4000000000000005E-2</v>
      </c>
      <c r="C29" s="73" t="s">
        <v>311</v>
      </c>
      <c r="D29" s="73" t="s">
        <v>1046</v>
      </c>
      <c r="E29" s="73" t="s">
        <v>169</v>
      </c>
      <c r="F29" s="73">
        <v>50</v>
      </c>
      <c r="G29" s="74">
        <v>508.34000000000003</v>
      </c>
      <c r="H29" s="75">
        <v>0.54</v>
      </c>
    </row>
    <row r="30" spans="1:8" x14ac:dyDescent="0.15">
      <c r="A30" s="76"/>
      <c r="B30" s="77">
        <v>8.8999999999999996E-2</v>
      </c>
      <c r="C30" s="73" t="s">
        <v>201</v>
      </c>
      <c r="D30" s="73" t="s">
        <v>1494</v>
      </c>
      <c r="E30" s="73" t="s">
        <v>976</v>
      </c>
      <c r="F30" s="73">
        <v>50</v>
      </c>
      <c r="G30" s="74">
        <v>506.82</v>
      </c>
      <c r="H30" s="75">
        <v>0.54</v>
      </c>
    </row>
    <row r="31" spans="1:8" x14ac:dyDescent="0.15">
      <c r="A31" s="76"/>
      <c r="B31" s="77">
        <v>9.3899999999999997E-2</v>
      </c>
      <c r="C31" s="73" t="s">
        <v>311</v>
      </c>
      <c r="D31" s="73" t="s">
        <v>1495</v>
      </c>
      <c r="E31" s="73" t="s">
        <v>169</v>
      </c>
      <c r="F31" s="73">
        <v>20</v>
      </c>
      <c r="G31" s="74">
        <v>210.12</v>
      </c>
      <c r="H31" s="75">
        <v>0.22</v>
      </c>
    </row>
    <row r="32" spans="1:8" ht="9.75" thickBot="1" x14ac:dyDescent="0.2">
      <c r="A32" s="76"/>
      <c r="B32" s="73"/>
      <c r="C32" s="73"/>
      <c r="D32" s="73"/>
      <c r="E32" s="78" t="s">
        <v>154</v>
      </c>
      <c r="F32" s="73"/>
      <c r="G32" s="79">
        <v>59091.63</v>
      </c>
      <c r="H32" s="80">
        <v>62.54</v>
      </c>
    </row>
    <row r="33" spans="1:8" ht="9.75" thickTop="1" x14ac:dyDescent="0.15">
      <c r="A33" s="76"/>
      <c r="B33" s="124" t="s">
        <v>176</v>
      </c>
      <c r="C33" s="125"/>
      <c r="D33" s="73"/>
      <c r="E33" s="73"/>
      <c r="F33" s="73"/>
      <c r="G33" s="74"/>
      <c r="H33" s="75"/>
    </row>
    <row r="34" spans="1:8" x14ac:dyDescent="0.15">
      <c r="A34" s="76"/>
      <c r="B34" s="77">
        <v>8.8999999999999996E-2</v>
      </c>
      <c r="C34" s="73" t="s">
        <v>1466</v>
      </c>
      <c r="D34" s="73" t="s">
        <v>1467</v>
      </c>
      <c r="E34" s="73" t="s">
        <v>989</v>
      </c>
      <c r="F34" s="73">
        <v>130</v>
      </c>
      <c r="G34" s="74">
        <v>1347.44</v>
      </c>
      <c r="H34" s="75">
        <v>1.43</v>
      </c>
    </row>
    <row r="35" spans="1:8" ht="9.75" thickBot="1" x14ac:dyDescent="0.2">
      <c r="A35" s="76"/>
      <c r="B35" s="73"/>
      <c r="C35" s="73"/>
      <c r="D35" s="73"/>
      <c r="E35" s="78" t="s">
        <v>154</v>
      </c>
      <c r="F35" s="73"/>
      <c r="G35" s="79">
        <v>1347.44</v>
      </c>
      <c r="H35" s="80">
        <v>1.43</v>
      </c>
    </row>
    <row r="36" spans="1:8" ht="15.75" thickTop="1" x14ac:dyDescent="0.25">
      <c r="A36" s="76"/>
      <c r="B36" s="123" t="s">
        <v>179</v>
      </c>
      <c r="C36" s="122"/>
      <c r="D36" s="73"/>
      <c r="E36" s="73"/>
      <c r="F36" s="73"/>
      <c r="G36" s="74"/>
      <c r="H36" s="75"/>
    </row>
    <row r="37" spans="1:8" ht="15" x14ac:dyDescent="0.25">
      <c r="A37" s="76"/>
      <c r="B37" s="124" t="s">
        <v>8</v>
      </c>
      <c r="C37" s="122"/>
      <c r="D37" s="73"/>
      <c r="E37" s="73"/>
      <c r="F37" s="73"/>
      <c r="G37" s="74"/>
      <c r="H37" s="75"/>
    </row>
    <row r="38" spans="1:8" x14ac:dyDescent="0.15">
      <c r="A38" s="76"/>
      <c r="B38" s="77">
        <v>8.2699999999999996E-2</v>
      </c>
      <c r="C38" s="73" t="s">
        <v>915</v>
      </c>
      <c r="D38" s="73" t="s">
        <v>916</v>
      </c>
      <c r="E38" s="73" t="s">
        <v>182</v>
      </c>
      <c r="F38" s="73">
        <v>3700000</v>
      </c>
      <c r="G38" s="74">
        <v>3850.96</v>
      </c>
      <c r="H38" s="75">
        <v>4.08</v>
      </c>
    </row>
    <row r="39" spans="1:8" x14ac:dyDescent="0.15">
      <c r="A39" s="76"/>
      <c r="B39" s="77">
        <v>8.5300000000000001E-2</v>
      </c>
      <c r="C39" s="73" t="s">
        <v>915</v>
      </c>
      <c r="D39" s="73" t="s">
        <v>1003</v>
      </c>
      <c r="E39" s="73" t="s">
        <v>182</v>
      </c>
      <c r="F39" s="73">
        <v>3500000</v>
      </c>
      <c r="G39" s="74">
        <v>3677.23</v>
      </c>
      <c r="H39" s="75">
        <v>3.8900000000000006</v>
      </c>
    </row>
    <row r="40" spans="1:8" x14ac:dyDescent="0.15">
      <c r="A40" s="76"/>
      <c r="B40" s="77">
        <v>8.5199999999999998E-2</v>
      </c>
      <c r="C40" s="73" t="s">
        <v>915</v>
      </c>
      <c r="D40" s="73" t="s">
        <v>1115</v>
      </c>
      <c r="E40" s="73" t="s">
        <v>182</v>
      </c>
      <c r="F40" s="73">
        <v>2150000</v>
      </c>
      <c r="G40" s="74">
        <v>2258.9</v>
      </c>
      <c r="H40" s="75">
        <v>2.39</v>
      </c>
    </row>
    <row r="41" spans="1:8" x14ac:dyDescent="0.15">
      <c r="A41" s="76"/>
      <c r="B41" s="77">
        <v>7.7499999999999999E-2</v>
      </c>
      <c r="C41" s="73" t="s">
        <v>314</v>
      </c>
      <c r="D41" s="73" t="s">
        <v>1496</v>
      </c>
      <c r="E41" s="73" t="s">
        <v>182</v>
      </c>
      <c r="F41" s="73">
        <v>2000000</v>
      </c>
      <c r="G41" s="74">
        <v>2024.95</v>
      </c>
      <c r="H41" s="75">
        <v>2.14</v>
      </c>
    </row>
    <row r="42" spans="1:8" x14ac:dyDescent="0.15">
      <c r="A42" s="76"/>
      <c r="B42" s="77">
        <v>0.08</v>
      </c>
      <c r="C42" s="73" t="s">
        <v>314</v>
      </c>
      <c r="D42" s="73" t="s">
        <v>1416</v>
      </c>
      <c r="E42" s="73" t="s">
        <v>182</v>
      </c>
      <c r="F42" s="73">
        <v>500000</v>
      </c>
      <c r="G42" s="74">
        <v>507.15000000000003</v>
      </c>
      <c r="H42" s="75">
        <v>0.54</v>
      </c>
    </row>
    <row r="43" spans="1:8" ht="9.75" thickBot="1" x14ac:dyDescent="0.2">
      <c r="A43" s="76"/>
      <c r="B43" s="73"/>
      <c r="C43" s="73"/>
      <c r="D43" s="73"/>
      <c r="E43" s="78" t="s">
        <v>154</v>
      </c>
      <c r="F43" s="73"/>
      <c r="G43" s="79">
        <v>12319.19</v>
      </c>
      <c r="H43" s="80">
        <v>13.04</v>
      </c>
    </row>
    <row r="44" spans="1:8" ht="9.75" thickTop="1" x14ac:dyDescent="0.15">
      <c r="A44" s="76"/>
      <c r="B44" s="73"/>
      <c r="C44" s="73"/>
      <c r="D44" s="73"/>
      <c r="E44" s="73"/>
      <c r="F44" s="73"/>
      <c r="G44" s="74"/>
      <c r="H44" s="75"/>
    </row>
    <row r="45" spans="1:8" ht="15" x14ac:dyDescent="0.25">
      <c r="A45" s="121" t="s">
        <v>667</v>
      </c>
      <c r="B45" s="122"/>
      <c r="C45" s="122"/>
      <c r="D45" s="73"/>
      <c r="E45" s="73"/>
      <c r="F45" s="73"/>
      <c r="G45" s="74"/>
      <c r="H45" s="75"/>
    </row>
    <row r="46" spans="1:8" ht="15" x14ac:dyDescent="0.25">
      <c r="A46" s="76"/>
      <c r="B46" s="123" t="s">
        <v>668</v>
      </c>
      <c r="C46" s="122"/>
      <c r="D46" s="73"/>
      <c r="E46" s="73"/>
      <c r="F46" s="73"/>
      <c r="G46" s="74"/>
      <c r="H46" s="75"/>
    </row>
    <row r="47" spans="1:8" x14ac:dyDescent="0.15">
      <c r="A47" s="76"/>
      <c r="B47" s="81" t="s">
        <v>669</v>
      </c>
      <c r="C47" s="73" t="s">
        <v>1020</v>
      </c>
      <c r="D47" s="73" t="s">
        <v>1300</v>
      </c>
      <c r="E47" s="73" t="s">
        <v>1009</v>
      </c>
      <c r="F47" s="73">
        <v>1700</v>
      </c>
      <c r="G47" s="74">
        <v>8495.4500000000007</v>
      </c>
      <c r="H47" s="75">
        <v>8.99</v>
      </c>
    </row>
    <row r="48" spans="1:8" x14ac:dyDescent="0.15">
      <c r="A48" s="76"/>
      <c r="B48" s="81" t="s">
        <v>1011</v>
      </c>
      <c r="C48" s="73" t="s">
        <v>333</v>
      </c>
      <c r="D48" s="73" t="s">
        <v>1497</v>
      </c>
      <c r="E48" s="73" t="s">
        <v>674</v>
      </c>
      <c r="F48" s="73">
        <v>7500</v>
      </c>
      <c r="G48" s="74">
        <v>7120.9400000000005</v>
      </c>
      <c r="H48" s="75">
        <v>7.5400000000000009</v>
      </c>
    </row>
    <row r="49" spans="1:8" x14ac:dyDescent="0.15">
      <c r="A49" s="76"/>
      <c r="B49" s="81" t="s">
        <v>1011</v>
      </c>
      <c r="C49" s="73" t="s">
        <v>80</v>
      </c>
      <c r="D49" s="73" t="s">
        <v>1232</v>
      </c>
      <c r="E49" s="73" t="s">
        <v>674</v>
      </c>
      <c r="F49" s="73">
        <v>500</v>
      </c>
      <c r="G49" s="74">
        <v>477.07</v>
      </c>
      <c r="H49" s="75">
        <v>0.5</v>
      </c>
    </row>
    <row r="50" spans="1:8" ht="9.75" thickBot="1" x14ac:dyDescent="0.2">
      <c r="A50" s="76"/>
      <c r="B50" s="73"/>
      <c r="C50" s="73"/>
      <c r="D50" s="73"/>
      <c r="E50" s="78" t="s">
        <v>154</v>
      </c>
      <c r="F50" s="73"/>
      <c r="G50" s="79">
        <v>16093.46</v>
      </c>
      <c r="H50" s="80">
        <v>17.03</v>
      </c>
    </row>
    <row r="51" spans="1:8" ht="9.75" thickTop="1" x14ac:dyDescent="0.15">
      <c r="A51" s="76"/>
      <c r="B51" s="73"/>
      <c r="C51" s="73"/>
      <c r="D51" s="73"/>
      <c r="E51" s="73"/>
      <c r="F51" s="73"/>
      <c r="G51" s="74"/>
      <c r="H51" s="75"/>
    </row>
    <row r="52" spans="1:8" x14ac:dyDescent="0.15">
      <c r="A52" s="76"/>
      <c r="B52" s="81" t="s">
        <v>9</v>
      </c>
      <c r="C52" s="73" t="s">
        <v>186</v>
      </c>
      <c r="D52" s="73"/>
      <c r="E52" s="73" t="s">
        <v>9</v>
      </c>
      <c r="F52" s="73"/>
      <c r="G52" s="74">
        <v>2608</v>
      </c>
      <c r="H52" s="75">
        <v>2.7600000000000002</v>
      </c>
    </row>
    <row r="53" spans="1:8" ht="9.75" thickBot="1" x14ac:dyDescent="0.2">
      <c r="A53" s="76"/>
      <c r="B53" s="73"/>
      <c r="C53" s="73"/>
      <c r="D53" s="73"/>
      <c r="E53" s="78" t="s">
        <v>154</v>
      </c>
      <c r="F53" s="73"/>
      <c r="G53" s="79">
        <v>2608</v>
      </c>
      <c r="H53" s="80">
        <v>2.76</v>
      </c>
    </row>
    <row r="54" spans="1:8" ht="9.75" thickTop="1" x14ac:dyDescent="0.15">
      <c r="A54" s="76"/>
      <c r="B54" s="73"/>
      <c r="C54" s="73"/>
      <c r="D54" s="73"/>
      <c r="E54" s="73"/>
      <c r="F54" s="73"/>
      <c r="G54" s="74"/>
      <c r="H54" s="75"/>
    </row>
    <row r="55" spans="1:8" x14ac:dyDescent="0.15">
      <c r="A55" s="82" t="s">
        <v>187</v>
      </c>
      <c r="B55" s="73"/>
      <c r="C55" s="73"/>
      <c r="D55" s="73"/>
      <c r="E55" s="73"/>
      <c r="F55" s="73"/>
      <c r="G55" s="83">
        <v>3011.59</v>
      </c>
      <c r="H55" s="84">
        <v>3.2</v>
      </c>
    </row>
    <row r="56" spans="1:8" x14ac:dyDescent="0.15">
      <c r="A56" s="76"/>
      <c r="B56" s="73"/>
      <c r="C56" s="73"/>
      <c r="D56" s="73"/>
      <c r="E56" s="73"/>
      <c r="F56" s="73"/>
      <c r="G56" s="74"/>
      <c r="H56" s="75"/>
    </row>
    <row r="57" spans="1:8" ht="9.75" thickBot="1" x14ac:dyDescent="0.2">
      <c r="A57" s="76"/>
      <c r="B57" s="73"/>
      <c r="C57" s="73"/>
      <c r="D57" s="73"/>
      <c r="E57" s="78" t="s">
        <v>188</v>
      </c>
      <c r="F57" s="73"/>
      <c r="G57" s="79">
        <v>94471.31</v>
      </c>
      <c r="H57" s="80">
        <v>100</v>
      </c>
    </row>
    <row r="58" spans="1:8" ht="9.75" thickTop="1" x14ac:dyDescent="0.15">
      <c r="A58" s="76"/>
      <c r="B58" s="73"/>
      <c r="C58" s="73"/>
      <c r="D58" s="73"/>
      <c r="E58" s="73"/>
      <c r="F58" s="73"/>
      <c r="G58" s="74"/>
      <c r="H58" s="75"/>
    </row>
    <row r="59" spans="1:8" x14ac:dyDescent="0.15">
      <c r="A59" s="85" t="s">
        <v>189</v>
      </c>
      <c r="B59" s="73"/>
      <c r="C59" s="73"/>
      <c r="D59" s="73"/>
      <c r="E59" s="73"/>
      <c r="F59" s="73"/>
      <c r="G59" s="74"/>
      <c r="H59" s="75"/>
    </row>
    <row r="60" spans="1:8" x14ac:dyDescent="0.15">
      <c r="A60" s="76">
        <v>1</v>
      </c>
      <c r="B60" s="73" t="s">
        <v>1498</v>
      </c>
      <c r="C60" s="73"/>
      <c r="D60" s="73"/>
      <c r="E60" s="73"/>
      <c r="F60" s="73"/>
      <c r="G60" s="74"/>
      <c r="H60" s="75"/>
    </row>
    <row r="61" spans="1:8" x14ac:dyDescent="0.15">
      <c r="A61" s="76"/>
      <c r="B61" s="73"/>
      <c r="C61" s="73"/>
      <c r="D61" s="73"/>
      <c r="E61" s="73"/>
      <c r="F61" s="73"/>
      <c r="G61" s="74"/>
      <c r="H61" s="75"/>
    </row>
    <row r="62" spans="1:8" x14ac:dyDescent="0.15">
      <c r="A62" s="76">
        <v>2</v>
      </c>
      <c r="B62" s="73" t="s">
        <v>191</v>
      </c>
      <c r="C62" s="73"/>
      <c r="D62" s="73"/>
      <c r="E62" s="73"/>
      <c r="F62" s="73"/>
      <c r="G62" s="74"/>
      <c r="H62" s="75"/>
    </row>
    <row r="63" spans="1:8" x14ac:dyDescent="0.15">
      <c r="A63" s="76"/>
      <c r="B63" s="73"/>
      <c r="C63" s="73"/>
      <c r="D63" s="73"/>
      <c r="E63" s="73"/>
      <c r="F63" s="73"/>
      <c r="G63" s="74"/>
      <c r="H63" s="75"/>
    </row>
    <row r="64" spans="1:8" x14ac:dyDescent="0.15">
      <c r="A64" s="76">
        <v>3</v>
      </c>
      <c r="B64" s="73" t="s">
        <v>193</v>
      </c>
      <c r="C64" s="73"/>
      <c r="D64" s="73"/>
      <c r="E64" s="73"/>
      <c r="F64" s="73"/>
      <c r="G64" s="74"/>
      <c r="H64" s="75"/>
    </row>
    <row r="65" spans="1:8" x14ac:dyDescent="0.15">
      <c r="A65" s="76"/>
      <c r="B65" s="73" t="s">
        <v>194</v>
      </c>
      <c r="C65" s="73"/>
      <c r="D65" s="73"/>
      <c r="E65" s="73"/>
      <c r="F65" s="73"/>
      <c r="G65" s="74"/>
      <c r="H65" s="75"/>
    </row>
    <row r="66" spans="1:8" x14ac:dyDescent="0.15">
      <c r="A66" s="76"/>
      <c r="B66" s="73" t="s">
        <v>195</v>
      </c>
      <c r="C66" s="73"/>
      <c r="D66" s="73"/>
      <c r="E66" s="73"/>
      <c r="F66" s="73"/>
      <c r="G66" s="74"/>
      <c r="H66" s="75"/>
    </row>
    <row r="67" spans="1:8" x14ac:dyDescent="0.15">
      <c r="A67" s="59"/>
      <c r="B67" s="60"/>
      <c r="C67" s="60"/>
      <c r="D67" s="60"/>
      <c r="E67" s="60"/>
      <c r="F67" s="60"/>
      <c r="G67" s="61"/>
      <c r="H67" s="62"/>
    </row>
  </sheetData>
  <mergeCells count="9">
    <mergeCell ref="B37:C37"/>
    <mergeCell ref="A45:C45"/>
    <mergeCell ref="B46:C46"/>
    <mergeCell ref="A2:C2"/>
    <mergeCell ref="A3:C3"/>
    <mergeCell ref="B4:C4"/>
    <mergeCell ref="B5:C5"/>
    <mergeCell ref="B33:C33"/>
    <mergeCell ref="B36:C36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G28" sqref="G2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1471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179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7.6100000000000001E-2</v>
      </c>
      <c r="C6" s="73" t="s">
        <v>995</v>
      </c>
      <c r="D6" s="73" t="s">
        <v>996</v>
      </c>
      <c r="E6" s="73" t="s">
        <v>182</v>
      </c>
      <c r="F6" s="73">
        <v>21000000</v>
      </c>
      <c r="G6" s="74">
        <v>22107.23</v>
      </c>
      <c r="H6" s="75">
        <v>34.800000000000004</v>
      </c>
    </row>
    <row r="7" spans="1:8" x14ac:dyDescent="0.15">
      <c r="A7" s="76"/>
      <c r="B7" s="77">
        <v>7.7200000000000005E-2</v>
      </c>
      <c r="C7" s="73" t="s">
        <v>997</v>
      </c>
      <c r="D7" s="73" t="s">
        <v>998</v>
      </c>
      <c r="E7" s="73" t="s">
        <v>182</v>
      </c>
      <c r="F7" s="73">
        <v>9000000</v>
      </c>
      <c r="G7" s="74">
        <v>9435.380000000001</v>
      </c>
      <c r="H7" s="75">
        <v>14.850000000000001</v>
      </c>
    </row>
    <row r="8" spans="1:8" x14ac:dyDescent="0.15">
      <c r="A8" s="76"/>
      <c r="B8" s="77">
        <v>8.1900000000000001E-2</v>
      </c>
      <c r="C8" s="73" t="s">
        <v>999</v>
      </c>
      <c r="D8" s="73" t="s">
        <v>1000</v>
      </c>
      <c r="E8" s="73" t="s">
        <v>182</v>
      </c>
      <c r="F8" s="73">
        <v>5535890</v>
      </c>
      <c r="G8" s="74">
        <v>5820.99</v>
      </c>
      <c r="H8" s="75">
        <v>9.16</v>
      </c>
    </row>
    <row r="9" spans="1:8" x14ac:dyDescent="0.15">
      <c r="A9" s="76"/>
      <c r="B9" s="77">
        <v>7.7299999999999994E-2</v>
      </c>
      <c r="C9" s="73" t="s">
        <v>910</v>
      </c>
      <c r="D9" s="73" t="s">
        <v>911</v>
      </c>
      <c r="E9" s="73" t="s">
        <v>182</v>
      </c>
      <c r="F9" s="73">
        <v>5485000</v>
      </c>
      <c r="G9" s="74">
        <v>5802.58</v>
      </c>
      <c r="H9" s="75">
        <v>9.1300000000000008</v>
      </c>
    </row>
    <row r="10" spans="1:8" x14ac:dyDescent="0.15">
      <c r="A10" s="76"/>
      <c r="B10" s="77">
        <v>8.2699999999999996E-2</v>
      </c>
      <c r="C10" s="73" t="s">
        <v>180</v>
      </c>
      <c r="D10" s="73" t="s">
        <v>914</v>
      </c>
      <c r="E10" s="73" t="s">
        <v>182</v>
      </c>
      <c r="F10" s="73">
        <v>2500000</v>
      </c>
      <c r="G10" s="74">
        <v>2614.52</v>
      </c>
      <c r="H10" s="75">
        <v>4.12</v>
      </c>
    </row>
    <row r="11" spans="1:8" x14ac:dyDescent="0.15">
      <c r="A11" s="76"/>
      <c r="B11" s="77">
        <v>8.2699999999999996E-2</v>
      </c>
      <c r="C11" s="73" t="s">
        <v>915</v>
      </c>
      <c r="D11" s="73" t="s">
        <v>916</v>
      </c>
      <c r="E11" s="73" t="s">
        <v>182</v>
      </c>
      <c r="F11" s="73">
        <v>2300000</v>
      </c>
      <c r="G11" s="74">
        <v>2393.84</v>
      </c>
      <c r="H11" s="75">
        <v>3.7700000000000005</v>
      </c>
    </row>
    <row r="12" spans="1:8" x14ac:dyDescent="0.15">
      <c r="A12" s="76"/>
      <c r="B12" s="77">
        <v>8.0600000000000005E-2</v>
      </c>
      <c r="C12" s="73" t="s">
        <v>999</v>
      </c>
      <c r="D12" s="73" t="s">
        <v>1472</v>
      </c>
      <c r="E12" s="73" t="s">
        <v>182</v>
      </c>
      <c r="F12" s="73">
        <v>2000000</v>
      </c>
      <c r="G12" s="74">
        <v>2089.1999999999998</v>
      </c>
      <c r="H12" s="75">
        <v>3.29</v>
      </c>
    </row>
    <row r="13" spans="1:8" x14ac:dyDescent="0.15">
      <c r="A13" s="76"/>
      <c r="B13" s="77">
        <v>8.3900000000000002E-2</v>
      </c>
      <c r="C13" s="73" t="s">
        <v>180</v>
      </c>
      <c r="D13" s="73" t="s">
        <v>1473</v>
      </c>
      <c r="E13" s="73" t="s">
        <v>182</v>
      </c>
      <c r="F13" s="73">
        <v>1500000</v>
      </c>
      <c r="G13" s="74">
        <v>1575.52</v>
      </c>
      <c r="H13" s="75">
        <v>2.4800000000000004</v>
      </c>
    </row>
    <row r="14" spans="1:8" x14ac:dyDescent="0.15">
      <c r="A14" s="76"/>
      <c r="B14" s="77">
        <v>8.5199999999999998E-2</v>
      </c>
      <c r="C14" s="73" t="s">
        <v>915</v>
      </c>
      <c r="D14" s="73" t="s">
        <v>1115</v>
      </c>
      <c r="E14" s="73" t="s">
        <v>182</v>
      </c>
      <c r="F14" s="73">
        <v>350000</v>
      </c>
      <c r="G14" s="74">
        <v>367.73</v>
      </c>
      <c r="H14" s="75">
        <v>0.58000000000000007</v>
      </c>
    </row>
    <row r="15" spans="1:8" x14ac:dyDescent="0.15">
      <c r="A15" s="76"/>
      <c r="B15" s="77">
        <v>7.8600000000000003E-2</v>
      </c>
      <c r="C15" s="73" t="s">
        <v>1006</v>
      </c>
      <c r="D15" s="73" t="s">
        <v>1106</v>
      </c>
      <c r="E15" s="73" t="s">
        <v>182</v>
      </c>
      <c r="F15" s="73">
        <v>200000</v>
      </c>
      <c r="G15" s="74">
        <v>203.76</v>
      </c>
      <c r="H15" s="75">
        <v>0.32</v>
      </c>
    </row>
    <row r="16" spans="1:8" x14ac:dyDescent="0.15">
      <c r="A16" s="76"/>
      <c r="B16" s="77">
        <v>8.43E-2</v>
      </c>
      <c r="C16" s="73" t="s">
        <v>1006</v>
      </c>
      <c r="D16" s="73" t="s">
        <v>1007</v>
      </c>
      <c r="E16" s="73" t="s">
        <v>182</v>
      </c>
      <c r="F16" s="73">
        <v>100000</v>
      </c>
      <c r="G16" s="74">
        <v>103.23</v>
      </c>
      <c r="H16" s="75">
        <v>0.16</v>
      </c>
    </row>
    <row r="17" spans="1:8" x14ac:dyDescent="0.15">
      <c r="A17" s="76"/>
      <c r="B17" s="77">
        <v>8.1500000000000003E-2</v>
      </c>
      <c r="C17" s="73" t="s">
        <v>912</v>
      </c>
      <c r="D17" s="73" t="s">
        <v>1474</v>
      </c>
      <c r="E17" s="73" t="s">
        <v>182</v>
      </c>
      <c r="F17" s="73">
        <v>48000</v>
      </c>
      <c r="G17" s="74">
        <v>49.74</v>
      </c>
      <c r="H17" s="75">
        <v>0.08</v>
      </c>
    </row>
    <row r="18" spans="1:8" x14ac:dyDescent="0.15">
      <c r="A18" s="76"/>
      <c r="B18" s="77">
        <v>8.3900000000000002E-2</v>
      </c>
      <c r="C18" s="73" t="s">
        <v>314</v>
      </c>
      <c r="D18" s="73" t="s">
        <v>315</v>
      </c>
      <c r="E18" s="73" t="s">
        <v>182</v>
      </c>
      <c r="F18" s="73">
        <v>40000</v>
      </c>
      <c r="G18" s="74">
        <v>40.75</v>
      </c>
      <c r="H18" s="75">
        <v>6.0000000000000005E-2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52604.47</v>
      </c>
      <c r="H19" s="80">
        <v>82.8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567</v>
      </c>
      <c r="H21" s="75">
        <v>0.89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567</v>
      </c>
      <c r="H22" s="80">
        <v>0.89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2" t="s">
        <v>187</v>
      </c>
      <c r="B24" s="73"/>
      <c r="C24" s="73"/>
      <c r="D24" s="73"/>
      <c r="E24" s="73"/>
      <c r="F24" s="73"/>
      <c r="G24" s="83">
        <v>10352.040000000001</v>
      </c>
      <c r="H24" s="84">
        <v>16.309999999999999</v>
      </c>
    </row>
    <row r="25" spans="1:8" x14ac:dyDescent="0.15">
      <c r="A25" s="76"/>
      <c r="B25" s="73"/>
      <c r="C25" s="73"/>
      <c r="D25" s="73"/>
      <c r="E25" s="73"/>
      <c r="F25" s="73"/>
      <c r="G25" s="74"/>
      <c r="H25" s="75"/>
    </row>
    <row r="26" spans="1:8" ht="9.75" thickBot="1" x14ac:dyDescent="0.2">
      <c r="A26" s="76"/>
      <c r="B26" s="73"/>
      <c r="C26" s="73"/>
      <c r="D26" s="73"/>
      <c r="E26" s="78" t="s">
        <v>188</v>
      </c>
      <c r="F26" s="73"/>
      <c r="G26" s="79">
        <v>63523.51</v>
      </c>
      <c r="H26" s="80">
        <v>100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5" t="s">
        <v>189</v>
      </c>
      <c r="B28" s="73"/>
      <c r="C28" s="73"/>
      <c r="D28" s="73"/>
      <c r="E28" s="73"/>
      <c r="F28" s="73"/>
      <c r="G28" s="74">
        <f>G26-G24</f>
        <v>53171.47</v>
      </c>
      <c r="H28" s="75"/>
    </row>
    <row r="29" spans="1:8" x14ac:dyDescent="0.15">
      <c r="A29" s="76">
        <v>1</v>
      </c>
      <c r="B29" s="73" t="s">
        <v>1475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2</v>
      </c>
      <c r="B31" s="73" t="s">
        <v>191</v>
      </c>
      <c r="C31" s="73"/>
      <c r="D31" s="73"/>
      <c r="E31" s="73"/>
      <c r="F31" s="73"/>
      <c r="G31" s="74"/>
      <c r="H31" s="75"/>
    </row>
    <row r="32" spans="1:8" x14ac:dyDescent="0.15">
      <c r="A32" s="59"/>
      <c r="B32" s="60"/>
      <c r="C32" s="60"/>
      <c r="D32" s="60"/>
      <c r="E32" s="60"/>
      <c r="F32" s="60"/>
      <c r="G32" s="61"/>
      <c r="H32" s="6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43" workbookViewId="0">
      <selection activeCell="E54" sqref="E54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1440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8.3699999999999997E-2</v>
      </c>
      <c r="C6" s="73" t="s">
        <v>1149</v>
      </c>
      <c r="D6" s="73" t="s">
        <v>1441</v>
      </c>
      <c r="E6" s="73" t="s">
        <v>1143</v>
      </c>
      <c r="F6" s="73">
        <v>130</v>
      </c>
      <c r="G6" s="74">
        <v>1308.52</v>
      </c>
      <c r="H6" s="75">
        <v>8.25</v>
      </c>
    </row>
    <row r="7" spans="1:8" x14ac:dyDescent="0.15">
      <c r="A7" s="76"/>
      <c r="B7" s="77">
        <v>8.7900000000000006E-2</v>
      </c>
      <c r="C7" s="73" t="s">
        <v>234</v>
      </c>
      <c r="D7" s="73" t="s">
        <v>1101</v>
      </c>
      <c r="E7" s="73" t="s">
        <v>303</v>
      </c>
      <c r="F7" s="73">
        <v>90</v>
      </c>
      <c r="G7" s="74">
        <v>923.83</v>
      </c>
      <c r="H7" s="75">
        <v>5.82</v>
      </c>
    </row>
    <row r="8" spans="1:8" x14ac:dyDescent="0.15">
      <c r="A8" s="76"/>
      <c r="B8" s="77">
        <v>8.4000000000000005E-2</v>
      </c>
      <c r="C8" s="73" t="s">
        <v>1017</v>
      </c>
      <c r="D8" s="73" t="s">
        <v>1030</v>
      </c>
      <c r="E8" s="73" t="s">
        <v>303</v>
      </c>
      <c r="F8" s="73">
        <v>90</v>
      </c>
      <c r="G8" s="74">
        <v>918.7</v>
      </c>
      <c r="H8" s="75">
        <v>5.79</v>
      </c>
    </row>
    <row r="9" spans="1:8" x14ac:dyDescent="0.15">
      <c r="A9" s="76"/>
      <c r="B9" s="77">
        <v>8.1000000000000003E-2</v>
      </c>
      <c r="C9" s="73" t="s">
        <v>306</v>
      </c>
      <c r="D9" s="73" t="s">
        <v>1029</v>
      </c>
      <c r="E9" s="73" t="s">
        <v>169</v>
      </c>
      <c r="F9" s="73">
        <v>80</v>
      </c>
      <c r="G9" s="74">
        <v>809.49</v>
      </c>
      <c r="H9" s="75">
        <v>5.1000000000000005</v>
      </c>
    </row>
    <row r="10" spans="1:8" x14ac:dyDescent="0.15">
      <c r="A10" s="76"/>
      <c r="B10" s="77">
        <v>0.08</v>
      </c>
      <c r="C10" s="73" t="s">
        <v>1069</v>
      </c>
      <c r="D10" s="73" t="s">
        <v>1070</v>
      </c>
      <c r="E10" s="73" t="s">
        <v>169</v>
      </c>
      <c r="F10" s="73">
        <v>80</v>
      </c>
      <c r="G10" s="74">
        <v>808.51</v>
      </c>
      <c r="H10" s="75">
        <v>5.1000000000000005</v>
      </c>
    </row>
    <row r="11" spans="1:8" x14ac:dyDescent="0.15">
      <c r="A11" s="76"/>
      <c r="B11" s="77">
        <v>8.4500000000000006E-2</v>
      </c>
      <c r="C11" s="73" t="s">
        <v>1442</v>
      </c>
      <c r="D11" s="73" t="s">
        <v>1443</v>
      </c>
      <c r="E11" s="73" t="s">
        <v>169</v>
      </c>
      <c r="F11" s="73">
        <v>70</v>
      </c>
      <c r="G11" s="74">
        <v>714.75</v>
      </c>
      <c r="H11" s="75">
        <v>4.51</v>
      </c>
    </row>
    <row r="12" spans="1:8" x14ac:dyDescent="0.15">
      <c r="A12" s="76"/>
      <c r="B12" s="77">
        <v>9.0999999999999998E-2</v>
      </c>
      <c r="C12" s="73" t="s">
        <v>1059</v>
      </c>
      <c r="D12" s="73" t="s">
        <v>1444</v>
      </c>
      <c r="E12" s="73" t="s">
        <v>166</v>
      </c>
      <c r="F12" s="73">
        <v>70</v>
      </c>
      <c r="G12" s="74">
        <v>708.57</v>
      </c>
      <c r="H12" s="75">
        <v>4.4700000000000006</v>
      </c>
    </row>
    <row r="13" spans="1:8" x14ac:dyDescent="0.15">
      <c r="A13" s="76"/>
      <c r="B13" s="77">
        <v>9.4E-2</v>
      </c>
      <c r="C13" s="73" t="s">
        <v>308</v>
      </c>
      <c r="D13" s="73" t="s">
        <v>1333</v>
      </c>
      <c r="E13" s="73" t="s">
        <v>1334</v>
      </c>
      <c r="F13" s="73">
        <v>60</v>
      </c>
      <c r="G13" s="74">
        <v>610.37</v>
      </c>
      <c r="H13" s="75">
        <v>3.85</v>
      </c>
    </row>
    <row r="14" spans="1:8" x14ac:dyDescent="0.15">
      <c r="A14" s="76"/>
      <c r="B14" s="77">
        <v>9.2499999999999999E-2</v>
      </c>
      <c r="C14" s="73" t="s">
        <v>331</v>
      </c>
      <c r="D14" s="73" t="s">
        <v>1340</v>
      </c>
      <c r="E14" s="73" t="s">
        <v>169</v>
      </c>
      <c r="F14" s="73">
        <v>60</v>
      </c>
      <c r="G14" s="74">
        <v>609.48</v>
      </c>
      <c r="H14" s="75">
        <v>3.8400000000000003</v>
      </c>
    </row>
    <row r="15" spans="1:8" x14ac:dyDescent="0.15">
      <c r="A15" s="76"/>
      <c r="B15" s="77">
        <v>8.8200000000000001E-2</v>
      </c>
      <c r="C15" s="73" t="s">
        <v>311</v>
      </c>
      <c r="D15" s="73" t="s">
        <v>1445</v>
      </c>
      <c r="E15" s="73" t="s">
        <v>169</v>
      </c>
      <c r="F15" s="73">
        <v>50</v>
      </c>
      <c r="G15" s="74">
        <v>520.35</v>
      </c>
      <c r="H15" s="75">
        <v>3.2800000000000002</v>
      </c>
    </row>
    <row r="16" spans="1:8" x14ac:dyDescent="0.15">
      <c r="A16" s="76"/>
      <c r="B16" s="77">
        <v>8.3699999999999997E-2</v>
      </c>
      <c r="C16" s="73" t="s">
        <v>331</v>
      </c>
      <c r="D16" s="73" t="s">
        <v>1446</v>
      </c>
      <c r="E16" s="73" t="s">
        <v>169</v>
      </c>
      <c r="F16" s="73">
        <v>50</v>
      </c>
      <c r="G16" s="74">
        <v>517.21</v>
      </c>
      <c r="H16" s="75">
        <v>3.2600000000000002</v>
      </c>
    </row>
    <row r="17" spans="1:8" x14ac:dyDescent="0.15">
      <c r="A17" s="76"/>
      <c r="B17" s="77">
        <v>8.7499999999999994E-2</v>
      </c>
      <c r="C17" s="73" t="s">
        <v>48</v>
      </c>
      <c r="D17" s="73" t="s">
        <v>1447</v>
      </c>
      <c r="E17" s="73" t="s">
        <v>169</v>
      </c>
      <c r="F17" s="73">
        <v>100</v>
      </c>
      <c r="G17" s="74">
        <v>513.09</v>
      </c>
      <c r="H17" s="75">
        <v>3.2300000000000004</v>
      </c>
    </row>
    <row r="18" spans="1:8" x14ac:dyDescent="0.15">
      <c r="A18" s="76"/>
      <c r="B18" s="77">
        <v>8.4000000000000005E-2</v>
      </c>
      <c r="C18" s="73" t="s">
        <v>306</v>
      </c>
      <c r="D18" s="73" t="s">
        <v>307</v>
      </c>
      <c r="E18" s="73" t="s">
        <v>169</v>
      </c>
      <c r="F18" s="73">
        <v>50</v>
      </c>
      <c r="G18" s="74">
        <v>507.48</v>
      </c>
      <c r="H18" s="75">
        <v>3.2</v>
      </c>
    </row>
    <row r="19" spans="1:8" x14ac:dyDescent="0.15">
      <c r="A19" s="76"/>
      <c r="B19" s="77">
        <v>8.3199999999999996E-2</v>
      </c>
      <c r="C19" s="73" t="s">
        <v>308</v>
      </c>
      <c r="D19" s="73" t="s">
        <v>309</v>
      </c>
      <c r="E19" s="73" t="s">
        <v>166</v>
      </c>
      <c r="F19" s="73">
        <v>50</v>
      </c>
      <c r="G19" s="74">
        <v>506.43</v>
      </c>
      <c r="H19" s="75">
        <v>3.1900000000000004</v>
      </c>
    </row>
    <row r="20" spans="1:8" x14ac:dyDescent="0.15">
      <c r="A20" s="76"/>
      <c r="B20" s="77">
        <v>9.2700000000000005E-2</v>
      </c>
      <c r="C20" s="73" t="s">
        <v>311</v>
      </c>
      <c r="D20" s="73" t="s">
        <v>1344</v>
      </c>
      <c r="E20" s="73" t="s">
        <v>169</v>
      </c>
      <c r="F20" s="73">
        <v>45</v>
      </c>
      <c r="G20" s="74">
        <v>456.86</v>
      </c>
      <c r="H20" s="75">
        <v>2.8800000000000003</v>
      </c>
    </row>
    <row r="21" spans="1:8" x14ac:dyDescent="0.15">
      <c r="A21" s="76"/>
      <c r="B21" s="77">
        <v>0.1045</v>
      </c>
      <c r="C21" s="73" t="s">
        <v>1178</v>
      </c>
      <c r="D21" s="73" t="s">
        <v>1179</v>
      </c>
      <c r="E21" s="73" t="s">
        <v>976</v>
      </c>
      <c r="F21" s="73">
        <v>40000</v>
      </c>
      <c r="G21" s="74">
        <v>405.91</v>
      </c>
      <c r="H21" s="75">
        <v>2.56</v>
      </c>
    </row>
    <row r="22" spans="1:8" x14ac:dyDescent="0.15">
      <c r="A22" s="76"/>
      <c r="B22" s="77">
        <v>8.4099999999999994E-2</v>
      </c>
      <c r="C22" s="73" t="s">
        <v>48</v>
      </c>
      <c r="D22" s="73" t="s">
        <v>1448</v>
      </c>
      <c r="E22" s="73" t="s">
        <v>169</v>
      </c>
      <c r="F22" s="73">
        <v>70</v>
      </c>
      <c r="G22" s="74">
        <v>353.3</v>
      </c>
      <c r="H22" s="75">
        <v>2.23</v>
      </c>
    </row>
    <row r="23" spans="1:8" x14ac:dyDescent="0.15">
      <c r="A23" s="76"/>
      <c r="B23" s="77">
        <v>0.105</v>
      </c>
      <c r="C23" s="73" t="s">
        <v>65</v>
      </c>
      <c r="D23" s="73" t="s">
        <v>1449</v>
      </c>
      <c r="E23" s="73" t="s">
        <v>160</v>
      </c>
      <c r="F23" s="73">
        <v>20000</v>
      </c>
      <c r="G23" s="74">
        <v>203.57</v>
      </c>
      <c r="H23" s="75">
        <v>1.28</v>
      </c>
    </row>
    <row r="24" spans="1:8" x14ac:dyDescent="0.15">
      <c r="A24" s="76"/>
      <c r="B24" s="77">
        <v>8.4000000000000005E-2</v>
      </c>
      <c r="C24" s="73" t="s">
        <v>311</v>
      </c>
      <c r="D24" s="73" t="s">
        <v>1046</v>
      </c>
      <c r="E24" s="73" t="s">
        <v>169</v>
      </c>
      <c r="F24" s="73">
        <v>20</v>
      </c>
      <c r="G24" s="74">
        <v>203.34</v>
      </c>
      <c r="H24" s="75">
        <v>1.28</v>
      </c>
    </row>
    <row r="25" spans="1:8" x14ac:dyDescent="0.15">
      <c r="A25" s="76"/>
      <c r="B25" s="77">
        <v>9.8430000000000004E-2</v>
      </c>
      <c r="C25" s="73" t="s">
        <v>1073</v>
      </c>
      <c r="D25" s="73" t="s">
        <v>1450</v>
      </c>
      <c r="E25" s="73" t="s">
        <v>989</v>
      </c>
      <c r="F25" s="73">
        <v>170</v>
      </c>
      <c r="G25" s="74">
        <v>183.45000000000002</v>
      </c>
      <c r="H25" s="75">
        <v>1.1600000000000001</v>
      </c>
    </row>
    <row r="26" spans="1:8" x14ac:dyDescent="0.15">
      <c r="A26" s="76"/>
      <c r="B26" s="77">
        <v>9.8430000000000004E-2</v>
      </c>
      <c r="C26" s="73" t="s">
        <v>1073</v>
      </c>
      <c r="D26" s="73" t="s">
        <v>1451</v>
      </c>
      <c r="E26" s="73" t="s">
        <v>989</v>
      </c>
      <c r="F26" s="73">
        <v>170</v>
      </c>
      <c r="G26" s="74">
        <v>182.88</v>
      </c>
      <c r="H26" s="75">
        <v>1.1499999999999999</v>
      </c>
    </row>
    <row r="27" spans="1:8" x14ac:dyDescent="0.15">
      <c r="A27" s="76"/>
      <c r="B27" s="77">
        <v>9.1499999999999998E-2</v>
      </c>
      <c r="C27" s="73" t="s">
        <v>93</v>
      </c>
      <c r="D27" s="73" t="s">
        <v>1452</v>
      </c>
      <c r="E27" s="73" t="s">
        <v>169</v>
      </c>
      <c r="F27" s="73">
        <v>18</v>
      </c>
      <c r="G27" s="74">
        <v>182.66</v>
      </c>
      <c r="H27" s="75">
        <v>1.1499999999999999</v>
      </c>
    </row>
    <row r="28" spans="1:8" x14ac:dyDescent="0.15">
      <c r="A28" s="76"/>
      <c r="B28" s="77">
        <v>9.7000000000000003E-2</v>
      </c>
      <c r="C28" s="73" t="s">
        <v>333</v>
      </c>
      <c r="D28" s="73" t="s">
        <v>334</v>
      </c>
      <c r="E28" s="73" t="s">
        <v>169</v>
      </c>
      <c r="F28" s="73">
        <v>17</v>
      </c>
      <c r="G28" s="74">
        <v>177.86</v>
      </c>
      <c r="H28" s="75">
        <v>1.1199999999999999</v>
      </c>
    </row>
    <row r="29" spans="1:8" x14ac:dyDescent="0.15">
      <c r="A29" s="76"/>
      <c r="B29" s="77">
        <v>9.8430000000000004E-2</v>
      </c>
      <c r="C29" s="73" t="s">
        <v>1073</v>
      </c>
      <c r="D29" s="73" t="s">
        <v>1453</v>
      </c>
      <c r="E29" s="73" t="s">
        <v>989</v>
      </c>
      <c r="F29" s="73">
        <v>153</v>
      </c>
      <c r="G29" s="74">
        <v>166.76</v>
      </c>
      <c r="H29" s="75">
        <v>1.05</v>
      </c>
    </row>
    <row r="30" spans="1:8" x14ac:dyDescent="0.15">
      <c r="A30" s="76"/>
      <c r="B30" s="77">
        <v>8.6999999999999994E-2</v>
      </c>
      <c r="C30" s="73" t="s">
        <v>331</v>
      </c>
      <c r="D30" s="73" t="s">
        <v>1058</v>
      </c>
      <c r="E30" s="73" t="s">
        <v>169</v>
      </c>
      <c r="F30" s="73">
        <v>10</v>
      </c>
      <c r="G30" s="74">
        <v>101.65</v>
      </c>
      <c r="H30" s="75">
        <v>0.64</v>
      </c>
    </row>
    <row r="31" spans="1:8" x14ac:dyDescent="0.15">
      <c r="A31" s="76"/>
      <c r="B31" s="77">
        <v>8.5999999999999993E-2</v>
      </c>
      <c r="C31" s="73" t="s">
        <v>1454</v>
      </c>
      <c r="D31" s="73" t="s">
        <v>1455</v>
      </c>
      <c r="E31" s="73" t="s">
        <v>169</v>
      </c>
      <c r="F31" s="73">
        <v>10</v>
      </c>
      <c r="G31" s="74">
        <v>101.59</v>
      </c>
      <c r="H31" s="75">
        <v>0.64</v>
      </c>
    </row>
    <row r="32" spans="1:8" x14ac:dyDescent="0.15">
      <c r="A32" s="76"/>
      <c r="B32" s="77">
        <v>8.6999999999999994E-2</v>
      </c>
      <c r="C32" s="73" t="s">
        <v>152</v>
      </c>
      <c r="D32" s="73" t="s">
        <v>1456</v>
      </c>
      <c r="E32" s="73" t="s">
        <v>1457</v>
      </c>
      <c r="F32" s="73">
        <v>10</v>
      </c>
      <c r="G32" s="74">
        <v>101.06</v>
      </c>
      <c r="H32" s="75">
        <v>0.64</v>
      </c>
    </row>
    <row r="33" spans="1:8" x14ac:dyDescent="0.15">
      <c r="A33" s="76"/>
      <c r="B33" s="77">
        <v>8.72E-2</v>
      </c>
      <c r="C33" s="73" t="s">
        <v>487</v>
      </c>
      <c r="D33" s="73" t="s">
        <v>1458</v>
      </c>
      <c r="E33" s="73" t="s">
        <v>1063</v>
      </c>
      <c r="F33" s="73">
        <v>8</v>
      </c>
      <c r="G33" s="74">
        <v>81.62</v>
      </c>
      <c r="H33" s="75">
        <v>0.51</v>
      </c>
    </row>
    <row r="34" spans="1:8" x14ac:dyDescent="0.15">
      <c r="A34" s="76"/>
      <c r="B34" s="77">
        <v>9.8430000000000004E-2</v>
      </c>
      <c r="C34" s="73" t="s">
        <v>1073</v>
      </c>
      <c r="D34" s="73" t="s">
        <v>1459</v>
      </c>
      <c r="E34" s="73" t="s">
        <v>989</v>
      </c>
      <c r="F34" s="73">
        <v>40</v>
      </c>
      <c r="G34" s="74">
        <v>42.03</v>
      </c>
      <c r="H34" s="75">
        <v>0.26</v>
      </c>
    </row>
    <row r="35" spans="1:8" x14ac:dyDescent="0.15">
      <c r="A35" s="76"/>
      <c r="B35" s="77">
        <v>9.7299999999999998E-2</v>
      </c>
      <c r="C35" s="73" t="s">
        <v>174</v>
      </c>
      <c r="D35" s="73" t="s">
        <v>1460</v>
      </c>
      <c r="E35" s="73" t="s">
        <v>169</v>
      </c>
      <c r="F35" s="73">
        <v>2</v>
      </c>
      <c r="G35" s="74">
        <v>20.76</v>
      </c>
      <c r="H35" s="75">
        <v>0.13</v>
      </c>
    </row>
    <row r="36" spans="1:8" x14ac:dyDescent="0.15">
      <c r="A36" s="76"/>
      <c r="B36" s="77">
        <v>9.7000000000000003E-2</v>
      </c>
      <c r="C36" s="73" t="s">
        <v>174</v>
      </c>
      <c r="D36" s="73" t="s">
        <v>1461</v>
      </c>
      <c r="E36" s="73" t="s">
        <v>169</v>
      </c>
      <c r="F36" s="73">
        <v>2</v>
      </c>
      <c r="G36" s="74">
        <v>20.18</v>
      </c>
      <c r="H36" s="75">
        <v>0.13</v>
      </c>
    </row>
    <row r="37" spans="1:8" x14ac:dyDescent="0.15">
      <c r="A37" s="76"/>
      <c r="B37" s="81" t="s">
        <v>335</v>
      </c>
      <c r="C37" s="73" t="s">
        <v>982</v>
      </c>
      <c r="D37" s="73" t="s">
        <v>1462</v>
      </c>
      <c r="E37" s="73" t="s">
        <v>169</v>
      </c>
      <c r="F37" s="73">
        <v>70</v>
      </c>
      <c r="G37" s="74">
        <v>12.4</v>
      </c>
      <c r="H37" s="75">
        <v>0.08</v>
      </c>
    </row>
    <row r="38" spans="1:8" x14ac:dyDescent="0.15">
      <c r="A38" s="76"/>
      <c r="B38" s="77">
        <v>9.6500000000000002E-2</v>
      </c>
      <c r="C38" s="73" t="s">
        <v>174</v>
      </c>
      <c r="D38" s="73" t="s">
        <v>1463</v>
      </c>
      <c r="E38" s="73" t="s">
        <v>169</v>
      </c>
      <c r="F38" s="73">
        <v>1</v>
      </c>
      <c r="G38" s="74">
        <v>10.34</v>
      </c>
      <c r="H38" s="75">
        <v>6.9999999999999993E-2</v>
      </c>
    </row>
    <row r="39" spans="1:8" x14ac:dyDescent="0.15">
      <c r="A39" s="76"/>
      <c r="B39" s="77">
        <v>9.7500000000000003E-2</v>
      </c>
      <c r="C39" s="73" t="s">
        <v>174</v>
      </c>
      <c r="D39" s="73" t="s">
        <v>1464</v>
      </c>
      <c r="E39" s="73" t="s">
        <v>169</v>
      </c>
      <c r="F39" s="73">
        <v>1</v>
      </c>
      <c r="G39" s="74">
        <v>10.24</v>
      </c>
      <c r="H39" s="75">
        <v>6.0000000000000005E-2</v>
      </c>
    </row>
    <row r="40" spans="1:8" x14ac:dyDescent="0.15">
      <c r="A40" s="76"/>
      <c r="B40" s="77">
        <v>9.5600000000000004E-2</v>
      </c>
      <c r="C40" s="73" t="s">
        <v>174</v>
      </c>
      <c r="D40" s="73" t="s">
        <v>1465</v>
      </c>
      <c r="E40" s="73" t="s">
        <v>169</v>
      </c>
      <c r="F40" s="73">
        <v>1</v>
      </c>
      <c r="G40" s="74">
        <v>10.040000000000001</v>
      </c>
      <c r="H40" s="75">
        <v>6.0000000000000005E-2</v>
      </c>
    </row>
    <row r="41" spans="1:8" ht="9.75" thickBot="1" x14ac:dyDescent="0.2">
      <c r="A41" s="76"/>
      <c r="B41" s="73"/>
      <c r="C41" s="73"/>
      <c r="D41" s="73"/>
      <c r="E41" s="78" t="s">
        <v>154</v>
      </c>
      <c r="F41" s="73"/>
      <c r="G41" s="79">
        <v>13005.28</v>
      </c>
      <c r="H41" s="80">
        <v>81.97</v>
      </c>
    </row>
    <row r="42" spans="1:8" ht="15.75" thickTop="1" x14ac:dyDescent="0.25">
      <c r="A42" s="76"/>
      <c r="B42" s="124" t="s">
        <v>176</v>
      </c>
      <c r="C42" s="122"/>
      <c r="D42" s="73"/>
      <c r="E42" s="73"/>
      <c r="F42" s="73"/>
      <c r="G42" s="74"/>
      <c r="H42" s="75"/>
    </row>
    <row r="43" spans="1:8" x14ac:dyDescent="0.15">
      <c r="A43" s="76"/>
      <c r="B43" s="77">
        <v>8.8999999999999996E-2</v>
      </c>
      <c r="C43" s="73" t="s">
        <v>1466</v>
      </c>
      <c r="D43" s="73" t="s">
        <v>1467</v>
      </c>
      <c r="E43" s="73" t="s">
        <v>989</v>
      </c>
      <c r="F43" s="73">
        <v>70</v>
      </c>
      <c r="G43" s="74">
        <v>725.55000000000007</v>
      </c>
      <c r="H43" s="75">
        <v>4.57</v>
      </c>
    </row>
    <row r="44" spans="1:8" x14ac:dyDescent="0.15">
      <c r="A44" s="76"/>
      <c r="B44" s="77">
        <v>0.1085</v>
      </c>
      <c r="C44" s="73" t="s">
        <v>1468</v>
      </c>
      <c r="D44" s="73" t="s">
        <v>1469</v>
      </c>
      <c r="E44" s="73" t="s">
        <v>1143</v>
      </c>
      <c r="F44" s="73">
        <v>10</v>
      </c>
      <c r="G44" s="74">
        <v>100.29</v>
      </c>
      <c r="H44" s="75">
        <v>0.63</v>
      </c>
    </row>
    <row r="45" spans="1:8" ht="9.75" thickBot="1" x14ac:dyDescent="0.2">
      <c r="A45" s="76"/>
      <c r="B45" s="73"/>
      <c r="C45" s="73"/>
      <c r="D45" s="73"/>
      <c r="E45" s="78" t="s">
        <v>154</v>
      </c>
      <c r="F45" s="73"/>
      <c r="G45" s="79">
        <v>825.84</v>
      </c>
      <c r="H45" s="80">
        <v>5.2</v>
      </c>
    </row>
    <row r="46" spans="1:8" ht="9.75" thickTop="1" x14ac:dyDescent="0.15">
      <c r="A46" s="76"/>
      <c r="B46" s="73"/>
      <c r="C46" s="73"/>
      <c r="D46" s="73"/>
      <c r="E46" s="73"/>
      <c r="F46" s="73"/>
      <c r="G46" s="74"/>
      <c r="H46" s="75"/>
    </row>
    <row r="47" spans="1:8" x14ac:dyDescent="0.15">
      <c r="A47" s="76"/>
      <c r="B47" s="81" t="s">
        <v>9</v>
      </c>
      <c r="C47" s="73" t="s">
        <v>186</v>
      </c>
      <c r="D47" s="73"/>
      <c r="E47" s="73" t="s">
        <v>9</v>
      </c>
      <c r="F47" s="73"/>
      <c r="G47" s="74">
        <v>1289</v>
      </c>
      <c r="H47" s="75">
        <v>8.120000000000001</v>
      </c>
    </row>
    <row r="48" spans="1:8" ht="9.75" thickBot="1" x14ac:dyDescent="0.2">
      <c r="A48" s="76"/>
      <c r="B48" s="73"/>
      <c r="C48" s="73"/>
      <c r="D48" s="73"/>
      <c r="E48" s="78" t="s">
        <v>154</v>
      </c>
      <c r="F48" s="73"/>
      <c r="G48" s="79">
        <v>1289</v>
      </c>
      <c r="H48" s="80">
        <v>8.1199999999999992</v>
      </c>
    </row>
    <row r="49" spans="1:8" ht="9.75" thickTop="1" x14ac:dyDescent="0.15">
      <c r="A49" s="76"/>
      <c r="B49" s="73"/>
      <c r="C49" s="73"/>
      <c r="D49" s="73"/>
      <c r="E49" s="73"/>
      <c r="F49" s="73"/>
      <c r="G49" s="74"/>
      <c r="H49" s="75"/>
    </row>
    <row r="50" spans="1:8" x14ac:dyDescent="0.15">
      <c r="A50" s="82" t="s">
        <v>187</v>
      </c>
      <c r="B50" s="73"/>
      <c r="C50" s="73"/>
      <c r="D50" s="73"/>
      <c r="E50" s="73"/>
      <c r="F50" s="73"/>
      <c r="G50" s="83">
        <v>745.53</v>
      </c>
      <c r="H50" s="84">
        <v>4.71</v>
      </c>
    </row>
    <row r="51" spans="1:8" x14ac:dyDescent="0.15">
      <c r="A51" s="76"/>
      <c r="B51" s="73"/>
      <c r="C51" s="73"/>
      <c r="D51" s="73"/>
      <c r="E51" s="73"/>
      <c r="F51" s="73"/>
      <c r="G51" s="74"/>
      <c r="H51" s="75"/>
    </row>
    <row r="52" spans="1:8" ht="9.75" thickBot="1" x14ac:dyDescent="0.2">
      <c r="A52" s="76"/>
      <c r="B52" s="73"/>
      <c r="C52" s="73"/>
      <c r="D52" s="73"/>
      <c r="E52" s="78" t="s">
        <v>188</v>
      </c>
      <c r="F52" s="73"/>
      <c r="G52" s="79">
        <v>15865.65</v>
      </c>
      <c r="H52" s="80">
        <v>100</v>
      </c>
    </row>
    <row r="53" spans="1:8" ht="9.75" thickTop="1" x14ac:dyDescent="0.15">
      <c r="A53" s="76"/>
      <c r="B53" s="73"/>
      <c r="C53" s="73"/>
      <c r="D53" s="73"/>
      <c r="E53" s="73"/>
      <c r="F53" s="73"/>
      <c r="G53" s="74"/>
      <c r="H53" s="75"/>
    </row>
    <row r="54" spans="1:8" x14ac:dyDescent="0.15">
      <c r="A54" s="85" t="s">
        <v>189</v>
      </c>
      <c r="B54" s="73"/>
      <c r="C54" s="73"/>
      <c r="D54" s="73"/>
      <c r="E54" s="73"/>
      <c r="F54" s="73"/>
      <c r="G54" s="74"/>
      <c r="H54" s="75"/>
    </row>
    <row r="55" spans="1:8" x14ac:dyDescent="0.15">
      <c r="A55" s="76">
        <v>1</v>
      </c>
      <c r="B55" s="73" t="s">
        <v>1470</v>
      </c>
      <c r="C55" s="73"/>
      <c r="D55" s="73"/>
      <c r="E55" s="73"/>
      <c r="F55" s="73"/>
      <c r="G55" s="74"/>
      <c r="H55" s="75"/>
    </row>
    <row r="56" spans="1:8" x14ac:dyDescent="0.15">
      <c r="A56" s="76"/>
      <c r="B56" s="73"/>
      <c r="C56" s="73"/>
      <c r="D56" s="73"/>
      <c r="E56" s="73"/>
      <c r="F56" s="73"/>
      <c r="G56" s="74"/>
      <c r="H56" s="75"/>
    </row>
    <row r="57" spans="1:8" x14ac:dyDescent="0.15">
      <c r="A57" s="76">
        <v>2</v>
      </c>
      <c r="B57" s="73" t="s">
        <v>191</v>
      </c>
      <c r="C57" s="73"/>
      <c r="D57" s="73"/>
      <c r="E57" s="73"/>
      <c r="F57" s="73"/>
      <c r="G57" s="74"/>
      <c r="H57" s="75"/>
    </row>
    <row r="58" spans="1:8" x14ac:dyDescent="0.15">
      <c r="A58" s="76"/>
      <c r="B58" s="73"/>
      <c r="C58" s="73"/>
      <c r="D58" s="73"/>
      <c r="E58" s="73"/>
      <c r="F58" s="73"/>
      <c r="G58" s="74"/>
      <c r="H58" s="75"/>
    </row>
    <row r="59" spans="1:8" x14ac:dyDescent="0.15">
      <c r="A59" s="76">
        <v>3</v>
      </c>
      <c r="B59" s="73" t="s">
        <v>193</v>
      </c>
      <c r="C59" s="73"/>
      <c r="D59" s="73"/>
      <c r="E59" s="73"/>
      <c r="F59" s="73"/>
      <c r="G59" s="74"/>
      <c r="H59" s="75"/>
    </row>
    <row r="60" spans="1:8" x14ac:dyDescent="0.15">
      <c r="A60" s="76"/>
      <c r="B60" s="73" t="s">
        <v>194</v>
      </c>
      <c r="C60" s="73"/>
      <c r="D60" s="73"/>
      <c r="E60" s="73"/>
      <c r="F60" s="73"/>
      <c r="G60" s="74"/>
      <c r="H60" s="75"/>
    </row>
    <row r="61" spans="1:8" x14ac:dyDescent="0.15">
      <c r="A61" s="76"/>
      <c r="B61" s="73" t="s">
        <v>195</v>
      </c>
      <c r="C61" s="73"/>
      <c r="D61" s="73"/>
      <c r="E61" s="73"/>
      <c r="F61" s="73"/>
      <c r="G61" s="74"/>
      <c r="H61" s="75"/>
    </row>
    <row r="62" spans="1:8" x14ac:dyDescent="0.15">
      <c r="A62" s="59"/>
      <c r="B62" s="60"/>
      <c r="C62" s="60"/>
      <c r="D62" s="60"/>
      <c r="E62" s="60"/>
      <c r="F62" s="60"/>
      <c r="G62" s="61"/>
      <c r="H62" s="62"/>
    </row>
  </sheetData>
  <mergeCells count="5">
    <mergeCell ref="A2:C2"/>
    <mergeCell ref="A3:C3"/>
    <mergeCell ref="B4:C4"/>
    <mergeCell ref="B5:C5"/>
    <mergeCell ref="B42:C42"/>
  </mergeCells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5" workbookViewId="0">
      <selection activeCell="F16" sqref="F16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1430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4" t="s">
        <v>8</v>
      </c>
      <c r="C4" s="122"/>
      <c r="D4" s="73"/>
      <c r="E4" s="73"/>
      <c r="F4" s="73"/>
      <c r="G4" s="74"/>
      <c r="H4" s="75"/>
    </row>
    <row r="5" spans="1:8" x14ac:dyDescent="0.15">
      <c r="A5" s="76"/>
      <c r="B5" s="81" t="s">
        <v>9</v>
      </c>
      <c r="C5" s="73" t="s">
        <v>26</v>
      </c>
      <c r="D5" s="73" t="s">
        <v>27</v>
      </c>
      <c r="E5" s="73" t="s">
        <v>17</v>
      </c>
      <c r="F5" s="73">
        <v>3913</v>
      </c>
      <c r="G5" s="74">
        <v>230.72</v>
      </c>
      <c r="H5" s="75">
        <v>2.21</v>
      </c>
    </row>
    <row r="6" spans="1:8" x14ac:dyDescent="0.15">
      <c r="A6" s="76"/>
      <c r="B6" s="81" t="s">
        <v>9</v>
      </c>
      <c r="C6" s="73" t="s">
        <v>43</v>
      </c>
      <c r="D6" s="73" t="s">
        <v>44</v>
      </c>
      <c r="E6" s="73" t="s">
        <v>45</v>
      </c>
      <c r="F6" s="73">
        <v>8281</v>
      </c>
      <c r="G6" s="74">
        <v>122.17</v>
      </c>
      <c r="H6" s="75">
        <v>1.17</v>
      </c>
    </row>
    <row r="7" spans="1:8" x14ac:dyDescent="0.15">
      <c r="A7" s="76"/>
      <c r="B7" s="81" t="s">
        <v>9</v>
      </c>
      <c r="C7" s="73" t="s">
        <v>48</v>
      </c>
      <c r="D7" s="73" t="s">
        <v>49</v>
      </c>
      <c r="E7" s="73" t="s">
        <v>50</v>
      </c>
      <c r="F7" s="73">
        <v>7986</v>
      </c>
      <c r="G7" s="74">
        <v>110.01</v>
      </c>
      <c r="H7" s="75">
        <v>1.05</v>
      </c>
    </row>
    <row r="8" spans="1:8" x14ac:dyDescent="0.15">
      <c r="A8" s="76"/>
      <c r="B8" s="81" t="s">
        <v>9</v>
      </c>
      <c r="C8" s="73" t="s">
        <v>60</v>
      </c>
      <c r="D8" s="73" t="s">
        <v>61</v>
      </c>
      <c r="E8" s="73" t="s">
        <v>17</v>
      </c>
      <c r="F8" s="73">
        <v>20589</v>
      </c>
      <c r="G8" s="74">
        <v>109.52</v>
      </c>
      <c r="H8" s="75">
        <v>1.05</v>
      </c>
    </row>
    <row r="9" spans="1:8" x14ac:dyDescent="0.15">
      <c r="A9" s="76"/>
      <c r="B9" s="81" t="s">
        <v>9</v>
      </c>
      <c r="C9" s="73" t="s">
        <v>13</v>
      </c>
      <c r="D9" s="73" t="s">
        <v>14</v>
      </c>
      <c r="E9" s="73" t="s">
        <v>12</v>
      </c>
      <c r="F9" s="73">
        <v>37600</v>
      </c>
      <c r="G9" s="74">
        <v>104.17</v>
      </c>
      <c r="H9" s="75">
        <v>1</v>
      </c>
    </row>
    <row r="10" spans="1:8" x14ac:dyDescent="0.15">
      <c r="A10" s="76"/>
      <c r="B10" s="81" t="s">
        <v>9</v>
      </c>
      <c r="C10" s="73" t="s">
        <v>37</v>
      </c>
      <c r="D10" s="73" t="s">
        <v>38</v>
      </c>
      <c r="E10" s="73" t="s">
        <v>39</v>
      </c>
      <c r="F10" s="73">
        <v>9483</v>
      </c>
      <c r="G10" s="74">
        <v>99.69</v>
      </c>
      <c r="H10" s="75">
        <v>0.95</v>
      </c>
    </row>
    <row r="11" spans="1:8" x14ac:dyDescent="0.15">
      <c r="A11" s="76"/>
      <c r="B11" s="81" t="s">
        <v>9</v>
      </c>
      <c r="C11" s="73" t="s">
        <v>223</v>
      </c>
      <c r="D11" s="73" t="s">
        <v>224</v>
      </c>
      <c r="E11" s="73" t="s">
        <v>17</v>
      </c>
      <c r="F11" s="73">
        <v>1988</v>
      </c>
      <c r="G11" s="74">
        <v>66.64</v>
      </c>
      <c r="H11" s="75">
        <v>0.64</v>
      </c>
    </row>
    <row r="12" spans="1:8" x14ac:dyDescent="0.15">
      <c r="A12" s="76"/>
      <c r="B12" s="81" t="s">
        <v>9</v>
      </c>
      <c r="C12" s="73" t="s">
        <v>10</v>
      </c>
      <c r="D12" s="73" t="s">
        <v>11</v>
      </c>
      <c r="E12" s="73" t="s">
        <v>12</v>
      </c>
      <c r="F12" s="73">
        <v>4900</v>
      </c>
      <c r="G12" s="74">
        <v>61.410000000000004</v>
      </c>
      <c r="H12" s="75">
        <v>0.59</v>
      </c>
    </row>
    <row r="13" spans="1:8" x14ac:dyDescent="0.15">
      <c r="A13" s="76"/>
      <c r="B13" s="81" t="s">
        <v>9</v>
      </c>
      <c r="C13" s="73" t="s">
        <v>18</v>
      </c>
      <c r="D13" s="73" t="s">
        <v>19</v>
      </c>
      <c r="E13" s="73" t="s">
        <v>12</v>
      </c>
      <c r="F13" s="73">
        <v>4986</v>
      </c>
      <c r="G13" s="74">
        <v>59.58</v>
      </c>
      <c r="H13" s="75">
        <v>0.57000000000000006</v>
      </c>
    </row>
    <row r="14" spans="1:8" x14ac:dyDescent="0.15">
      <c r="A14" s="76"/>
      <c r="B14" s="81" t="s">
        <v>9</v>
      </c>
      <c r="C14" s="73" t="s">
        <v>80</v>
      </c>
      <c r="D14" s="73" t="s">
        <v>81</v>
      </c>
      <c r="E14" s="73" t="s">
        <v>12</v>
      </c>
      <c r="F14" s="73">
        <v>11375</v>
      </c>
      <c r="G14" s="74">
        <v>55.480000000000004</v>
      </c>
      <c r="H14" s="75">
        <v>0.53</v>
      </c>
    </row>
    <row r="15" spans="1:8" x14ac:dyDescent="0.15">
      <c r="A15" s="76"/>
      <c r="B15" s="81" t="s">
        <v>9</v>
      </c>
      <c r="C15" s="73" t="s">
        <v>257</v>
      </c>
      <c r="D15" s="73" t="s">
        <v>258</v>
      </c>
      <c r="E15" s="73" t="s">
        <v>25</v>
      </c>
      <c r="F15" s="73">
        <v>3587</v>
      </c>
      <c r="G15" s="74">
        <v>54.46</v>
      </c>
      <c r="H15" s="75">
        <v>0.52</v>
      </c>
    </row>
    <row r="16" spans="1:8" x14ac:dyDescent="0.15">
      <c r="A16" s="76"/>
      <c r="B16" s="81" t="s">
        <v>9</v>
      </c>
      <c r="C16" s="73" t="s">
        <v>119</v>
      </c>
      <c r="D16" s="73" t="s">
        <v>120</v>
      </c>
      <c r="E16" s="73" t="s">
        <v>30</v>
      </c>
      <c r="F16" s="73">
        <v>6340</v>
      </c>
      <c r="G16" s="74">
        <v>48.68</v>
      </c>
      <c r="H16" s="75">
        <v>0.47000000000000003</v>
      </c>
    </row>
    <row r="17" spans="1:8" x14ac:dyDescent="0.15">
      <c r="A17" s="76"/>
      <c r="B17" s="81" t="s">
        <v>9</v>
      </c>
      <c r="C17" s="73" t="s">
        <v>219</v>
      </c>
      <c r="D17" s="73" t="s">
        <v>220</v>
      </c>
      <c r="E17" s="73" t="s">
        <v>39</v>
      </c>
      <c r="F17" s="73">
        <v>7206</v>
      </c>
      <c r="G17" s="74">
        <v>48.230000000000004</v>
      </c>
      <c r="H17" s="75">
        <v>0.45999999999999996</v>
      </c>
    </row>
    <row r="18" spans="1:8" x14ac:dyDescent="0.15">
      <c r="A18" s="76"/>
      <c r="B18" s="81" t="s">
        <v>9</v>
      </c>
      <c r="C18" s="73" t="s">
        <v>239</v>
      </c>
      <c r="D18" s="73" t="s">
        <v>240</v>
      </c>
      <c r="E18" s="73" t="s">
        <v>64</v>
      </c>
      <c r="F18" s="73">
        <v>5509</v>
      </c>
      <c r="G18" s="74">
        <v>46.230000000000004</v>
      </c>
      <c r="H18" s="75">
        <v>0.44</v>
      </c>
    </row>
    <row r="19" spans="1:8" x14ac:dyDescent="0.15">
      <c r="A19" s="76"/>
      <c r="B19" s="81" t="s">
        <v>9</v>
      </c>
      <c r="C19" s="73" t="s">
        <v>232</v>
      </c>
      <c r="D19" s="73" t="s">
        <v>233</v>
      </c>
      <c r="E19" s="73" t="s">
        <v>137</v>
      </c>
      <c r="F19" s="73">
        <v>11166</v>
      </c>
      <c r="G19" s="74">
        <v>45.19</v>
      </c>
      <c r="H19" s="75">
        <v>0.43</v>
      </c>
    </row>
    <row r="20" spans="1:8" x14ac:dyDescent="0.15">
      <c r="A20" s="76"/>
      <c r="B20" s="81" t="s">
        <v>9</v>
      </c>
      <c r="C20" s="73" t="s">
        <v>265</v>
      </c>
      <c r="D20" s="73" t="s">
        <v>266</v>
      </c>
      <c r="E20" s="73" t="s">
        <v>25</v>
      </c>
      <c r="F20" s="73">
        <v>1306</v>
      </c>
      <c r="G20" s="74">
        <v>43.42</v>
      </c>
      <c r="H20" s="75">
        <v>0.42000000000000004</v>
      </c>
    </row>
    <row r="21" spans="1:8" x14ac:dyDescent="0.15">
      <c r="A21" s="76"/>
      <c r="B21" s="81" t="s">
        <v>9</v>
      </c>
      <c r="C21" s="73" t="s">
        <v>58</v>
      </c>
      <c r="D21" s="73" t="s">
        <v>59</v>
      </c>
      <c r="E21" s="73" t="s">
        <v>12</v>
      </c>
      <c r="F21" s="73">
        <v>16390</v>
      </c>
      <c r="G21" s="74">
        <v>42.22</v>
      </c>
      <c r="H21" s="75">
        <v>0.4</v>
      </c>
    </row>
    <row r="22" spans="1:8" x14ac:dyDescent="0.15">
      <c r="A22" s="76"/>
      <c r="B22" s="81" t="s">
        <v>9</v>
      </c>
      <c r="C22" s="73" t="s">
        <v>228</v>
      </c>
      <c r="D22" s="73" t="s">
        <v>229</v>
      </c>
      <c r="E22" s="73" t="s">
        <v>64</v>
      </c>
      <c r="F22" s="73">
        <v>3830</v>
      </c>
      <c r="G22" s="74">
        <v>41.2</v>
      </c>
      <c r="H22" s="75">
        <v>0.39</v>
      </c>
    </row>
    <row r="23" spans="1:8" x14ac:dyDescent="0.15">
      <c r="A23" s="76"/>
      <c r="B23" s="81" t="s">
        <v>9</v>
      </c>
      <c r="C23" s="73" t="s">
        <v>62</v>
      </c>
      <c r="D23" s="73" t="s">
        <v>63</v>
      </c>
      <c r="E23" s="73" t="s">
        <v>64</v>
      </c>
      <c r="F23" s="73">
        <v>16113</v>
      </c>
      <c r="G23" s="74">
        <v>38.94</v>
      </c>
      <c r="H23" s="75">
        <v>0.37</v>
      </c>
    </row>
    <row r="24" spans="1:8" x14ac:dyDescent="0.15">
      <c r="A24" s="76"/>
      <c r="B24" s="81" t="s">
        <v>9</v>
      </c>
      <c r="C24" s="73" t="s">
        <v>28</v>
      </c>
      <c r="D24" s="73" t="s">
        <v>29</v>
      </c>
      <c r="E24" s="73" t="s">
        <v>30</v>
      </c>
      <c r="F24" s="73">
        <v>3620</v>
      </c>
      <c r="G24" s="74">
        <v>36.28</v>
      </c>
      <c r="H24" s="75">
        <v>0.35000000000000003</v>
      </c>
    </row>
    <row r="25" spans="1:8" x14ac:dyDescent="0.15">
      <c r="A25" s="76"/>
      <c r="B25" s="81" t="s">
        <v>9</v>
      </c>
      <c r="C25" s="73" t="s">
        <v>115</v>
      </c>
      <c r="D25" s="73" t="s">
        <v>116</v>
      </c>
      <c r="E25" s="73" t="s">
        <v>30</v>
      </c>
      <c r="F25" s="73">
        <v>1414</v>
      </c>
      <c r="G25" s="74">
        <v>33.81</v>
      </c>
      <c r="H25" s="75">
        <v>0.32</v>
      </c>
    </row>
    <row r="26" spans="1:8" x14ac:dyDescent="0.15">
      <c r="A26" s="76"/>
      <c r="B26" s="81" t="s">
        <v>9</v>
      </c>
      <c r="C26" s="73" t="s">
        <v>259</v>
      </c>
      <c r="D26" s="73" t="s">
        <v>260</v>
      </c>
      <c r="E26" s="73" t="s">
        <v>25</v>
      </c>
      <c r="F26" s="73">
        <v>4356</v>
      </c>
      <c r="G26" s="74">
        <v>32.590000000000003</v>
      </c>
      <c r="H26" s="75">
        <v>0.31000000000000005</v>
      </c>
    </row>
    <row r="27" spans="1:8" x14ac:dyDescent="0.15">
      <c r="A27" s="76"/>
      <c r="B27" s="81" t="s">
        <v>9</v>
      </c>
      <c r="C27" s="73" t="s">
        <v>272</v>
      </c>
      <c r="D27" s="73" t="s">
        <v>273</v>
      </c>
      <c r="E27" s="73" t="s">
        <v>30</v>
      </c>
      <c r="F27" s="73">
        <v>6298</v>
      </c>
      <c r="G27" s="74">
        <v>29.25</v>
      </c>
      <c r="H27" s="75">
        <v>0.27999999999999997</v>
      </c>
    </row>
    <row r="28" spans="1:8" x14ac:dyDescent="0.15">
      <c r="A28" s="76"/>
      <c r="B28" s="81" t="s">
        <v>9</v>
      </c>
      <c r="C28" s="73" t="s">
        <v>93</v>
      </c>
      <c r="D28" s="73" t="s">
        <v>94</v>
      </c>
      <c r="E28" s="73" t="s">
        <v>42</v>
      </c>
      <c r="F28" s="73">
        <v>513</v>
      </c>
      <c r="G28" s="74">
        <v>20.34</v>
      </c>
      <c r="H28" s="75">
        <v>0.19</v>
      </c>
    </row>
    <row r="29" spans="1:8" x14ac:dyDescent="0.15">
      <c r="A29" s="76"/>
      <c r="B29" s="81" t="s">
        <v>9</v>
      </c>
      <c r="C29" s="73" t="s">
        <v>121</v>
      </c>
      <c r="D29" s="73" t="s">
        <v>122</v>
      </c>
      <c r="E29" s="73" t="s">
        <v>123</v>
      </c>
      <c r="F29" s="73">
        <v>6764</v>
      </c>
      <c r="G29" s="74">
        <v>19.559999999999999</v>
      </c>
      <c r="H29" s="75">
        <v>0.19</v>
      </c>
    </row>
    <row r="30" spans="1:8" x14ac:dyDescent="0.15">
      <c r="A30" s="76"/>
      <c r="B30" s="81" t="s">
        <v>9</v>
      </c>
      <c r="C30" s="73" t="s">
        <v>117</v>
      </c>
      <c r="D30" s="73" t="s">
        <v>118</v>
      </c>
      <c r="E30" s="73" t="s">
        <v>12</v>
      </c>
      <c r="F30" s="73">
        <v>12385</v>
      </c>
      <c r="G30" s="74">
        <v>19.28</v>
      </c>
      <c r="H30" s="75">
        <v>0.18000000000000002</v>
      </c>
    </row>
    <row r="31" spans="1:8" x14ac:dyDescent="0.15">
      <c r="A31" s="76"/>
      <c r="B31" s="81" t="s">
        <v>9</v>
      </c>
      <c r="C31" s="73" t="s">
        <v>489</v>
      </c>
      <c r="D31" s="73" t="s">
        <v>490</v>
      </c>
      <c r="E31" s="73" t="s">
        <v>269</v>
      </c>
      <c r="F31" s="73">
        <v>13149</v>
      </c>
      <c r="G31" s="74">
        <v>17.48</v>
      </c>
      <c r="H31" s="75">
        <v>0.17</v>
      </c>
    </row>
    <row r="32" spans="1:8" x14ac:dyDescent="0.15">
      <c r="A32" s="76"/>
      <c r="B32" s="81" t="s">
        <v>9</v>
      </c>
      <c r="C32" s="73" t="s">
        <v>31</v>
      </c>
      <c r="D32" s="73" t="s">
        <v>32</v>
      </c>
      <c r="E32" s="73" t="s">
        <v>33</v>
      </c>
      <c r="F32" s="73">
        <v>3532</v>
      </c>
      <c r="G32" s="74">
        <v>15.25</v>
      </c>
      <c r="H32" s="75">
        <v>0.15</v>
      </c>
    </row>
    <row r="33" spans="1:8" x14ac:dyDescent="0.15">
      <c r="A33" s="76"/>
      <c r="B33" s="81" t="s">
        <v>9</v>
      </c>
      <c r="C33" s="73" t="s">
        <v>267</v>
      </c>
      <c r="D33" s="73" t="s">
        <v>268</v>
      </c>
      <c r="E33" s="73" t="s">
        <v>269</v>
      </c>
      <c r="F33" s="73">
        <v>7345</v>
      </c>
      <c r="G33" s="74">
        <v>14.88</v>
      </c>
      <c r="H33" s="75">
        <v>0.13999999999999999</v>
      </c>
    </row>
    <row r="34" spans="1:8" x14ac:dyDescent="0.15">
      <c r="A34" s="76"/>
      <c r="B34" s="81" t="s">
        <v>9</v>
      </c>
      <c r="C34" s="73" t="s">
        <v>255</v>
      </c>
      <c r="D34" s="73" t="s">
        <v>256</v>
      </c>
      <c r="E34" s="73" t="s">
        <v>42</v>
      </c>
      <c r="F34" s="73">
        <v>5728</v>
      </c>
      <c r="G34" s="74">
        <v>13.76</v>
      </c>
      <c r="H34" s="75">
        <v>0.13</v>
      </c>
    </row>
    <row r="35" spans="1:8" x14ac:dyDescent="0.15">
      <c r="A35" s="76"/>
      <c r="B35" s="81" t="s">
        <v>9</v>
      </c>
      <c r="C35" s="73" t="s">
        <v>87</v>
      </c>
      <c r="D35" s="73" t="s">
        <v>88</v>
      </c>
      <c r="E35" s="73" t="s">
        <v>17</v>
      </c>
      <c r="F35" s="73">
        <v>1016</v>
      </c>
      <c r="G35" s="74">
        <v>13.38</v>
      </c>
      <c r="H35" s="75">
        <v>0.13</v>
      </c>
    </row>
    <row r="36" spans="1:8" x14ac:dyDescent="0.15">
      <c r="A36" s="76"/>
      <c r="B36" s="81" t="s">
        <v>9</v>
      </c>
      <c r="C36" s="73" t="s">
        <v>230</v>
      </c>
      <c r="D36" s="73" t="s">
        <v>231</v>
      </c>
      <c r="E36" s="73" t="s">
        <v>227</v>
      </c>
      <c r="F36" s="73">
        <v>8125</v>
      </c>
      <c r="G36" s="74">
        <v>12.27</v>
      </c>
      <c r="H36" s="75">
        <v>0.12000000000000001</v>
      </c>
    </row>
    <row r="37" spans="1:8" x14ac:dyDescent="0.15">
      <c r="A37" s="76"/>
      <c r="B37" s="81" t="s">
        <v>9</v>
      </c>
      <c r="C37" s="73" t="s">
        <v>201</v>
      </c>
      <c r="D37" s="73" t="s">
        <v>202</v>
      </c>
      <c r="E37" s="73" t="s">
        <v>12</v>
      </c>
      <c r="F37" s="73">
        <v>6710</v>
      </c>
      <c r="G37" s="74">
        <v>9.7200000000000006</v>
      </c>
      <c r="H37" s="75">
        <v>9.0000000000000011E-2</v>
      </c>
    </row>
    <row r="38" spans="1:8" x14ac:dyDescent="0.15">
      <c r="A38" s="76"/>
      <c r="B38" s="81" t="s">
        <v>9</v>
      </c>
      <c r="C38" s="73" t="s">
        <v>886</v>
      </c>
      <c r="D38" s="73" t="s">
        <v>887</v>
      </c>
      <c r="E38" s="73" t="s">
        <v>280</v>
      </c>
      <c r="F38" s="73">
        <v>2867</v>
      </c>
      <c r="G38" s="74">
        <v>9.14</v>
      </c>
      <c r="H38" s="75">
        <v>9.0000000000000011E-2</v>
      </c>
    </row>
    <row r="39" spans="1:8" x14ac:dyDescent="0.15">
      <c r="A39" s="76"/>
      <c r="B39" s="81" t="s">
        <v>9</v>
      </c>
      <c r="C39" s="73" t="s">
        <v>236</v>
      </c>
      <c r="D39" s="73" t="s">
        <v>237</v>
      </c>
      <c r="E39" s="73" t="s">
        <v>238</v>
      </c>
      <c r="F39" s="73">
        <v>5561</v>
      </c>
      <c r="G39" s="74">
        <v>8.33</v>
      </c>
      <c r="H39" s="75">
        <v>0.08</v>
      </c>
    </row>
    <row r="40" spans="1:8" x14ac:dyDescent="0.15">
      <c r="A40" s="76"/>
      <c r="B40" s="81" t="s">
        <v>9</v>
      </c>
      <c r="C40" s="73" t="s">
        <v>375</v>
      </c>
      <c r="D40" s="73" t="s">
        <v>376</v>
      </c>
      <c r="E40" s="73" t="s">
        <v>377</v>
      </c>
      <c r="F40" s="73">
        <v>5440</v>
      </c>
      <c r="G40" s="74">
        <v>8.17</v>
      </c>
      <c r="H40" s="75">
        <v>0.08</v>
      </c>
    </row>
    <row r="41" spans="1:8" x14ac:dyDescent="0.15">
      <c r="A41" s="76"/>
      <c r="B41" s="81" t="s">
        <v>9</v>
      </c>
      <c r="C41" s="73" t="s">
        <v>453</v>
      </c>
      <c r="D41" s="73" t="s">
        <v>454</v>
      </c>
      <c r="E41" s="73" t="s">
        <v>12</v>
      </c>
      <c r="F41" s="73">
        <v>9356</v>
      </c>
      <c r="G41" s="74">
        <v>7.44</v>
      </c>
      <c r="H41" s="75">
        <v>6.9999999999999993E-2</v>
      </c>
    </row>
    <row r="42" spans="1:8" x14ac:dyDescent="0.15">
      <c r="A42" s="76"/>
      <c r="B42" s="81" t="s">
        <v>9</v>
      </c>
      <c r="C42" s="73" t="s">
        <v>247</v>
      </c>
      <c r="D42" s="73" t="s">
        <v>248</v>
      </c>
      <c r="E42" s="73" t="s">
        <v>42</v>
      </c>
      <c r="F42" s="73">
        <v>472</v>
      </c>
      <c r="G42" s="74">
        <v>7.16</v>
      </c>
      <c r="H42" s="75">
        <v>6.9999999999999993E-2</v>
      </c>
    </row>
    <row r="43" spans="1:8" x14ac:dyDescent="0.15">
      <c r="A43" s="76"/>
      <c r="B43" s="81" t="s">
        <v>9</v>
      </c>
      <c r="C43" s="73" t="s">
        <v>343</v>
      </c>
      <c r="D43" s="73" t="s">
        <v>344</v>
      </c>
      <c r="E43" s="73" t="s">
        <v>50</v>
      </c>
      <c r="F43" s="73">
        <v>9356</v>
      </c>
      <c r="G43" s="74">
        <v>6.49</v>
      </c>
      <c r="H43" s="75">
        <v>6.0000000000000005E-2</v>
      </c>
    </row>
    <row r="44" spans="1:8" x14ac:dyDescent="0.15">
      <c r="A44" s="76"/>
      <c r="B44" s="81" t="s">
        <v>9</v>
      </c>
      <c r="C44" s="73" t="s">
        <v>323</v>
      </c>
      <c r="D44" s="73" t="s">
        <v>324</v>
      </c>
      <c r="E44" s="73" t="s">
        <v>269</v>
      </c>
      <c r="F44" s="73">
        <v>1662</v>
      </c>
      <c r="G44" s="74">
        <v>5.41</v>
      </c>
      <c r="H44" s="75">
        <v>0.05</v>
      </c>
    </row>
    <row r="45" spans="1:8" x14ac:dyDescent="0.15">
      <c r="A45" s="76"/>
      <c r="B45" s="81" t="s">
        <v>9</v>
      </c>
      <c r="C45" s="73" t="s">
        <v>281</v>
      </c>
      <c r="D45" s="73" t="s">
        <v>282</v>
      </c>
      <c r="E45" s="73" t="s">
        <v>17</v>
      </c>
      <c r="F45" s="73">
        <v>104</v>
      </c>
      <c r="G45" s="74">
        <v>2.94</v>
      </c>
      <c r="H45" s="75">
        <v>3.0000000000000002E-2</v>
      </c>
    </row>
    <row r="46" spans="1:8" x14ac:dyDescent="0.15">
      <c r="A46" s="76"/>
      <c r="B46" s="81" t="s">
        <v>9</v>
      </c>
      <c r="C46" s="73" t="s">
        <v>225</v>
      </c>
      <c r="D46" s="73" t="s">
        <v>226</v>
      </c>
      <c r="E46" s="73" t="s">
        <v>227</v>
      </c>
      <c r="F46" s="73">
        <v>1460</v>
      </c>
      <c r="G46" s="74">
        <v>2.56</v>
      </c>
      <c r="H46" s="75">
        <v>0.02</v>
      </c>
    </row>
    <row r="47" spans="1:8" x14ac:dyDescent="0.15">
      <c r="A47" s="76"/>
      <c r="B47" s="81" t="s">
        <v>9</v>
      </c>
      <c r="C47" s="73" t="s">
        <v>441</v>
      </c>
      <c r="D47" s="73" t="s">
        <v>442</v>
      </c>
      <c r="E47" s="73" t="s">
        <v>137</v>
      </c>
      <c r="F47" s="73">
        <v>1683</v>
      </c>
      <c r="G47" s="74">
        <v>1.27</v>
      </c>
      <c r="H47" s="75">
        <v>0.01</v>
      </c>
    </row>
    <row r="48" spans="1:8" x14ac:dyDescent="0.15">
      <c r="A48" s="76"/>
      <c r="B48" s="81" t="s">
        <v>9</v>
      </c>
      <c r="C48" s="73" t="s">
        <v>500</v>
      </c>
      <c r="D48" s="73" t="s">
        <v>501</v>
      </c>
      <c r="E48" s="73" t="s">
        <v>129</v>
      </c>
      <c r="F48" s="73">
        <v>642</v>
      </c>
      <c r="G48" s="74">
        <v>0.89</v>
      </c>
      <c r="H48" s="75">
        <v>0.01</v>
      </c>
    </row>
    <row r="49" spans="1:8" x14ac:dyDescent="0.15">
      <c r="A49" s="76"/>
      <c r="B49" s="81" t="s">
        <v>9</v>
      </c>
      <c r="C49" s="73" t="s">
        <v>69</v>
      </c>
      <c r="D49" s="73" t="s">
        <v>70</v>
      </c>
      <c r="E49" s="73" t="s">
        <v>25</v>
      </c>
      <c r="F49" s="73">
        <v>106</v>
      </c>
      <c r="G49" s="74">
        <v>0.61</v>
      </c>
      <c r="H49" s="75">
        <v>0.01</v>
      </c>
    </row>
    <row r="50" spans="1:8" ht="9.75" thickBot="1" x14ac:dyDescent="0.2">
      <c r="A50" s="76"/>
      <c r="B50" s="73"/>
      <c r="C50" s="73"/>
      <c r="D50" s="73"/>
      <c r="E50" s="78" t="s">
        <v>154</v>
      </c>
      <c r="F50" s="73"/>
      <c r="G50" s="79">
        <v>1776.22</v>
      </c>
      <c r="H50" s="80">
        <v>16.989999999999998</v>
      </c>
    </row>
    <row r="51" spans="1:8" ht="9.75" thickTop="1" x14ac:dyDescent="0.15">
      <c r="A51" s="76"/>
      <c r="B51" s="73"/>
      <c r="C51" s="73"/>
      <c r="D51" s="73"/>
      <c r="E51" s="73"/>
      <c r="F51" s="73"/>
      <c r="G51" s="74"/>
      <c r="H51" s="75"/>
    </row>
    <row r="52" spans="1:8" ht="15" x14ac:dyDescent="0.25">
      <c r="A52" s="121" t="s">
        <v>157</v>
      </c>
      <c r="B52" s="122"/>
      <c r="C52" s="122"/>
      <c r="D52" s="73"/>
      <c r="E52" s="73"/>
      <c r="F52" s="73"/>
      <c r="G52" s="74"/>
      <c r="H52" s="75"/>
    </row>
    <row r="53" spans="1:8" ht="15" x14ac:dyDescent="0.25">
      <c r="A53" s="76"/>
      <c r="B53" s="123" t="s">
        <v>158</v>
      </c>
      <c r="C53" s="122"/>
      <c r="D53" s="73"/>
      <c r="E53" s="73"/>
      <c r="F53" s="73"/>
      <c r="G53" s="74"/>
      <c r="H53" s="75"/>
    </row>
    <row r="54" spans="1:8" ht="15" x14ac:dyDescent="0.25">
      <c r="A54" s="76"/>
      <c r="B54" s="124" t="s">
        <v>8</v>
      </c>
      <c r="C54" s="122"/>
      <c r="D54" s="73"/>
      <c r="E54" s="73"/>
      <c r="F54" s="73"/>
      <c r="G54" s="74"/>
      <c r="H54" s="75"/>
    </row>
    <row r="55" spans="1:8" x14ac:dyDescent="0.15">
      <c r="A55" s="76"/>
      <c r="B55" s="81" t="s">
        <v>335</v>
      </c>
      <c r="C55" s="73" t="s">
        <v>1270</v>
      </c>
      <c r="D55" s="73" t="s">
        <v>1431</v>
      </c>
      <c r="E55" s="73" t="s">
        <v>1143</v>
      </c>
      <c r="F55" s="73">
        <v>100</v>
      </c>
      <c r="G55" s="74">
        <v>1311.31</v>
      </c>
      <c r="H55" s="75">
        <v>12.560000000000002</v>
      </c>
    </row>
    <row r="56" spans="1:8" x14ac:dyDescent="0.15">
      <c r="A56" s="76"/>
      <c r="B56" s="77">
        <v>9.2299999999999993E-2</v>
      </c>
      <c r="C56" s="73" t="s">
        <v>453</v>
      </c>
      <c r="D56" s="73" t="s">
        <v>1432</v>
      </c>
      <c r="E56" s="73" t="s">
        <v>166</v>
      </c>
      <c r="F56" s="73">
        <v>120</v>
      </c>
      <c r="G56" s="74">
        <v>1203.42</v>
      </c>
      <c r="H56" s="75">
        <v>11.520000000000001</v>
      </c>
    </row>
    <row r="57" spans="1:8" x14ac:dyDescent="0.15">
      <c r="A57" s="76"/>
      <c r="B57" s="81" t="s">
        <v>335</v>
      </c>
      <c r="C57" s="73" t="s">
        <v>662</v>
      </c>
      <c r="D57" s="73" t="s">
        <v>1433</v>
      </c>
      <c r="E57" s="73" t="s">
        <v>169</v>
      </c>
      <c r="F57" s="73">
        <v>107</v>
      </c>
      <c r="G57" s="74">
        <v>1053.24</v>
      </c>
      <c r="H57" s="75">
        <v>10.09</v>
      </c>
    </row>
    <row r="58" spans="1:8" x14ac:dyDescent="0.15">
      <c r="A58" s="76"/>
      <c r="B58" s="77">
        <v>9.7500000000000003E-2</v>
      </c>
      <c r="C58" s="73" t="s">
        <v>48</v>
      </c>
      <c r="D58" s="73" t="s">
        <v>1434</v>
      </c>
      <c r="E58" s="73" t="s">
        <v>169</v>
      </c>
      <c r="F58" s="73">
        <v>100</v>
      </c>
      <c r="G58" s="74">
        <v>1003.65</v>
      </c>
      <c r="H58" s="75">
        <v>9.6100000000000012</v>
      </c>
    </row>
    <row r="59" spans="1:8" x14ac:dyDescent="0.15">
      <c r="A59" s="76"/>
      <c r="B59" s="77">
        <v>9.2499999999999999E-2</v>
      </c>
      <c r="C59" s="73" t="s">
        <v>225</v>
      </c>
      <c r="D59" s="73" t="s">
        <v>1435</v>
      </c>
      <c r="E59" s="73" t="s">
        <v>169</v>
      </c>
      <c r="F59" s="73">
        <v>80</v>
      </c>
      <c r="G59" s="74">
        <v>1003.27</v>
      </c>
      <c r="H59" s="75">
        <v>9.6100000000000012</v>
      </c>
    </row>
    <row r="60" spans="1:8" x14ac:dyDescent="0.15">
      <c r="A60" s="76"/>
      <c r="B60" s="77">
        <v>9.64E-2</v>
      </c>
      <c r="C60" s="73" t="s">
        <v>311</v>
      </c>
      <c r="D60" s="73" t="s">
        <v>1436</v>
      </c>
      <c r="E60" s="73" t="s">
        <v>169</v>
      </c>
      <c r="F60" s="73">
        <v>100</v>
      </c>
      <c r="G60" s="74">
        <v>1002.96</v>
      </c>
      <c r="H60" s="75">
        <v>9.6</v>
      </c>
    </row>
    <row r="61" spans="1:8" x14ac:dyDescent="0.15">
      <c r="A61" s="76"/>
      <c r="B61" s="77">
        <v>8.8499999999999995E-2</v>
      </c>
      <c r="C61" s="73" t="s">
        <v>331</v>
      </c>
      <c r="D61" s="73" t="s">
        <v>1437</v>
      </c>
      <c r="E61" s="73" t="s">
        <v>169</v>
      </c>
      <c r="F61" s="73">
        <v>50</v>
      </c>
      <c r="G61" s="74">
        <v>501.79</v>
      </c>
      <c r="H61" s="75">
        <v>4.8100000000000005</v>
      </c>
    </row>
    <row r="62" spans="1:8" x14ac:dyDescent="0.15">
      <c r="A62" s="76"/>
      <c r="B62" s="77">
        <v>0.10199999999999999</v>
      </c>
      <c r="C62" s="73" t="s">
        <v>1438</v>
      </c>
      <c r="D62" s="73" t="s">
        <v>1439</v>
      </c>
      <c r="E62" s="73" t="s">
        <v>1215</v>
      </c>
      <c r="F62" s="73">
        <v>25</v>
      </c>
      <c r="G62" s="74">
        <v>251.09</v>
      </c>
      <c r="H62" s="75">
        <v>2.4</v>
      </c>
    </row>
    <row r="63" spans="1:8" ht="9.75" thickBot="1" x14ac:dyDescent="0.2">
      <c r="A63" s="76"/>
      <c r="B63" s="73"/>
      <c r="C63" s="73"/>
      <c r="D63" s="73"/>
      <c r="E63" s="78" t="s">
        <v>154</v>
      </c>
      <c r="F63" s="73"/>
      <c r="G63" s="79">
        <v>7330.73</v>
      </c>
      <c r="H63" s="80">
        <v>70.2</v>
      </c>
    </row>
    <row r="64" spans="1:8" ht="9.75" thickTop="1" x14ac:dyDescent="0.15">
      <c r="A64" s="76"/>
      <c r="B64" s="73"/>
      <c r="C64" s="73"/>
      <c r="D64" s="73"/>
      <c r="E64" s="73"/>
      <c r="F64" s="73"/>
      <c r="G64" s="74"/>
      <c r="H64" s="75"/>
    </row>
    <row r="65" spans="1:8" x14ac:dyDescent="0.15">
      <c r="A65" s="76"/>
      <c r="B65" s="81" t="s">
        <v>9</v>
      </c>
      <c r="C65" s="73" t="s">
        <v>186</v>
      </c>
      <c r="D65" s="73"/>
      <c r="E65" s="73" t="s">
        <v>9</v>
      </c>
      <c r="F65" s="73"/>
      <c r="G65" s="74">
        <v>935</v>
      </c>
      <c r="H65" s="75">
        <v>8.9500000000000011</v>
      </c>
    </row>
    <row r="66" spans="1:8" ht="9.75" thickBot="1" x14ac:dyDescent="0.2">
      <c r="A66" s="76"/>
      <c r="B66" s="73"/>
      <c r="C66" s="73"/>
      <c r="D66" s="73"/>
      <c r="E66" s="78" t="s">
        <v>154</v>
      </c>
      <c r="F66" s="73"/>
      <c r="G66" s="79">
        <v>935</v>
      </c>
      <c r="H66" s="80">
        <v>8.9499999999999993</v>
      </c>
    </row>
    <row r="67" spans="1:8" ht="9.75" thickTop="1" x14ac:dyDescent="0.15">
      <c r="A67" s="76"/>
      <c r="B67" s="73"/>
      <c r="C67" s="73"/>
      <c r="D67" s="73"/>
      <c r="E67" s="73"/>
      <c r="F67" s="73"/>
      <c r="G67" s="74"/>
      <c r="H67" s="75"/>
    </row>
    <row r="68" spans="1:8" x14ac:dyDescent="0.15">
      <c r="A68" s="82" t="s">
        <v>187</v>
      </c>
      <c r="B68" s="73"/>
      <c r="C68" s="73"/>
      <c r="D68" s="73"/>
      <c r="E68" s="73"/>
      <c r="F68" s="73"/>
      <c r="G68" s="83">
        <v>400.31</v>
      </c>
      <c r="H68" s="84">
        <v>3.86</v>
      </c>
    </row>
    <row r="69" spans="1:8" x14ac:dyDescent="0.15">
      <c r="A69" s="76"/>
      <c r="B69" s="73"/>
      <c r="C69" s="73"/>
      <c r="D69" s="73"/>
      <c r="E69" s="73"/>
      <c r="F69" s="73"/>
      <c r="G69" s="74"/>
      <c r="H69" s="75"/>
    </row>
    <row r="70" spans="1:8" ht="9.75" thickBot="1" x14ac:dyDescent="0.2">
      <c r="A70" s="76"/>
      <c r="B70" s="73"/>
      <c r="C70" s="73"/>
      <c r="D70" s="73"/>
      <c r="E70" s="78" t="s">
        <v>188</v>
      </c>
      <c r="F70" s="73"/>
      <c r="G70" s="79">
        <v>10442.26</v>
      </c>
      <c r="H70" s="80">
        <v>100</v>
      </c>
    </row>
    <row r="71" spans="1:8" ht="9.75" thickTop="1" x14ac:dyDescent="0.15">
      <c r="A71" s="76"/>
      <c r="B71" s="73"/>
      <c r="C71" s="73"/>
      <c r="D71" s="73"/>
      <c r="E71" s="73"/>
      <c r="F71" s="73"/>
      <c r="G71" s="74"/>
      <c r="H71" s="75"/>
    </row>
    <row r="72" spans="1:8" x14ac:dyDescent="0.15">
      <c r="A72" s="85" t="s">
        <v>189</v>
      </c>
      <c r="B72" s="73"/>
      <c r="C72" s="73"/>
      <c r="D72" s="73"/>
      <c r="E72" s="73"/>
      <c r="F72" s="73"/>
      <c r="G72" s="74"/>
      <c r="H72" s="75"/>
    </row>
    <row r="73" spans="1:8" x14ac:dyDescent="0.15">
      <c r="A73" s="76">
        <v>1</v>
      </c>
      <c r="B73" s="73" t="s">
        <v>1315</v>
      </c>
      <c r="C73" s="73"/>
      <c r="D73" s="73"/>
      <c r="E73" s="73"/>
      <c r="F73" s="73"/>
      <c r="G73" s="74"/>
      <c r="H73" s="75"/>
    </row>
    <row r="74" spans="1:8" x14ac:dyDescent="0.15">
      <c r="A74" s="76"/>
      <c r="B74" s="73"/>
      <c r="C74" s="73"/>
      <c r="D74" s="73"/>
      <c r="E74" s="73"/>
      <c r="F74" s="73"/>
      <c r="G74" s="74"/>
      <c r="H74" s="75"/>
    </row>
    <row r="75" spans="1:8" x14ac:dyDescent="0.15">
      <c r="A75" s="76">
        <v>2</v>
      </c>
      <c r="B75" s="73" t="s">
        <v>191</v>
      </c>
      <c r="C75" s="73"/>
      <c r="D75" s="73"/>
      <c r="E75" s="73"/>
      <c r="F75" s="73"/>
      <c r="G75" s="74"/>
      <c r="H75" s="75"/>
    </row>
    <row r="76" spans="1:8" x14ac:dyDescent="0.15">
      <c r="A76" s="76"/>
      <c r="B76" s="73"/>
      <c r="C76" s="73"/>
      <c r="D76" s="73"/>
      <c r="E76" s="73"/>
      <c r="F76" s="73"/>
      <c r="G76" s="74"/>
      <c r="H76" s="75"/>
    </row>
    <row r="77" spans="1:8" x14ac:dyDescent="0.15">
      <c r="A77" s="76">
        <v>3</v>
      </c>
      <c r="B77" s="73" t="s">
        <v>193</v>
      </c>
      <c r="C77" s="73"/>
      <c r="D77" s="73"/>
      <c r="E77" s="73"/>
      <c r="F77" s="73"/>
      <c r="G77" s="74"/>
      <c r="H77" s="75"/>
    </row>
    <row r="78" spans="1:8" x14ac:dyDescent="0.15">
      <c r="A78" s="76"/>
      <c r="B78" s="73" t="s">
        <v>194</v>
      </c>
      <c r="C78" s="73"/>
      <c r="D78" s="73"/>
      <c r="E78" s="73"/>
      <c r="F78" s="73"/>
      <c r="G78" s="74"/>
      <c r="H78" s="75"/>
    </row>
    <row r="79" spans="1:8" x14ac:dyDescent="0.15">
      <c r="A79" s="76"/>
      <c r="B79" s="73" t="s">
        <v>195</v>
      </c>
      <c r="C79" s="73"/>
      <c r="D79" s="73"/>
      <c r="E79" s="73"/>
      <c r="F79" s="73"/>
      <c r="G79" s="74"/>
      <c r="H79" s="75"/>
    </row>
    <row r="80" spans="1:8" x14ac:dyDescent="0.15">
      <c r="A80" s="59"/>
      <c r="B80" s="60"/>
      <c r="C80" s="60"/>
      <c r="D80" s="60"/>
      <c r="E80" s="60"/>
      <c r="F80" s="60"/>
      <c r="G80" s="61"/>
      <c r="H80" s="62"/>
    </row>
  </sheetData>
  <mergeCells count="6">
    <mergeCell ref="A2:C2"/>
    <mergeCell ref="A3:C3"/>
    <mergeCell ref="B4:C4"/>
    <mergeCell ref="A52:C52"/>
    <mergeCell ref="B53:C53"/>
    <mergeCell ref="B54:C54"/>
  </mergeCells>
  <pageMargins left="0.7" right="0.7" top="0.75" bottom="0.75" header="0.3" footer="0.3"/>
  <pageSetup paperSize="9"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L20" sqref="L20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1424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197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1425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176</v>
      </c>
      <c r="C5" s="122"/>
      <c r="D5" s="73"/>
      <c r="E5" s="73"/>
      <c r="F5" s="73"/>
      <c r="G5" s="74"/>
      <c r="H5" s="75"/>
    </row>
    <row r="6" spans="1:8" x14ac:dyDescent="0.15">
      <c r="A6" s="76"/>
      <c r="B6" s="81" t="s">
        <v>9</v>
      </c>
      <c r="C6" s="73" t="s">
        <v>1426</v>
      </c>
      <c r="D6" s="73" t="s">
        <v>1427</v>
      </c>
      <c r="E6" s="73" t="s">
        <v>1428</v>
      </c>
      <c r="F6" s="73">
        <f>15060000+840000</f>
        <v>15900000</v>
      </c>
      <c r="G6" s="74">
        <f>45759.3+2542.18</f>
        <v>48301.48</v>
      </c>
      <c r="H6" s="75">
        <v>100.11</v>
      </c>
    </row>
    <row r="7" spans="1:8" ht="9.75" thickBot="1" x14ac:dyDescent="0.2">
      <c r="A7" s="76"/>
      <c r="B7" s="73"/>
      <c r="C7" s="73"/>
      <c r="D7" s="73"/>
      <c r="E7" s="78" t="s">
        <v>154</v>
      </c>
      <c r="F7" s="73"/>
      <c r="G7" s="79">
        <v>48301.48</v>
      </c>
      <c r="H7" s="80">
        <v>100.11</v>
      </c>
    </row>
    <row r="8" spans="1:8" ht="9.75" thickTop="1" x14ac:dyDescent="0.15">
      <c r="A8" s="76"/>
      <c r="B8" s="73"/>
      <c r="C8" s="73"/>
      <c r="D8" s="73"/>
      <c r="E8" s="73"/>
      <c r="F8" s="73"/>
      <c r="G8" s="74"/>
      <c r="H8" s="75"/>
    </row>
    <row r="9" spans="1:8" x14ac:dyDescent="0.15">
      <c r="A9" s="82" t="s">
        <v>187</v>
      </c>
      <c r="B9" s="73"/>
      <c r="C9" s="73"/>
      <c r="D9" s="73"/>
      <c r="E9" s="73"/>
      <c r="F9" s="73"/>
      <c r="G9" s="83">
        <v>-51.44</v>
      </c>
      <c r="H9" s="84">
        <v>-0.11</v>
      </c>
    </row>
    <row r="10" spans="1:8" x14ac:dyDescent="0.15">
      <c r="A10" s="76"/>
      <c r="B10" s="73"/>
      <c r="C10" s="73"/>
      <c r="D10" s="73"/>
      <c r="E10" s="73"/>
      <c r="F10" s="73"/>
      <c r="G10" s="74"/>
      <c r="H10" s="75"/>
    </row>
    <row r="11" spans="1:8" ht="9.75" thickBot="1" x14ac:dyDescent="0.2">
      <c r="A11" s="76"/>
      <c r="B11" s="73"/>
      <c r="C11" s="73"/>
      <c r="D11" s="73"/>
      <c r="E11" s="78" t="s">
        <v>188</v>
      </c>
      <c r="F11" s="73"/>
      <c r="G11" s="79">
        <v>48250.04</v>
      </c>
      <c r="H11" s="80">
        <v>100</v>
      </c>
    </row>
    <row r="12" spans="1:8" ht="9.75" thickTop="1" x14ac:dyDescent="0.15">
      <c r="A12" s="76"/>
      <c r="B12" s="73"/>
      <c r="C12" s="73"/>
      <c r="D12" s="73"/>
      <c r="E12" s="73"/>
      <c r="F12" s="73"/>
      <c r="G12" s="74"/>
      <c r="H12" s="75"/>
    </row>
    <row r="13" spans="1:8" x14ac:dyDescent="0.15">
      <c r="A13" s="85" t="s">
        <v>189</v>
      </c>
      <c r="B13" s="73"/>
      <c r="C13" s="73"/>
      <c r="D13" s="73"/>
      <c r="E13" s="73"/>
      <c r="F13" s="73"/>
      <c r="G13" s="74"/>
      <c r="H13" s="75"/>
    </row>
    <row r="14" spans="1:8" x14ac:dyDescent="0.15">
      <c r="A14" s="76">
        <v>1</v>
      </c>
      <c r="B14" s="73" t="s">
        <v>1429</v>
      </c>
      <c r="C14" s="73"/>
      <c r="D14" s="73"/>
      <c r="E14" s="73"/>
      <c r="F14" s="73"/>
      <c r="G14" s="74"/>
      <c r="H14" s="75"/>
    </row>
    <row r="15" spans="1:8" x14ac:dyDescent="0.15">
      <c r="A15" s="76"/>
      <c r="B15" s="73"/>
      <c r="C15" s="73"/>
      <c r="D15" s="73"/>
      <c r="E15" s="73"/>
      <c r="F15" s="73"/>
      <c r="G15" s="74"/>
      <c r="H15" s="75"/>
    </row>
    <row r="16" spans="1:8" x14ac:dyDescent="0.15">
      <c r="A16" s="59">
        <v>2</v>
      </c>
      <c r="B16" s="60" t="s">
        <v>191</v>
      </c>
      <c r="C16" s="60"/>
      <c r="D16" s="60"/>
      <c r="E16" s="60"/>
      <c r="F16" s="60"/>
      <c r="G16" s="61"/>
      <c r="H16" s="62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sqref="A1:H80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C1" s="86" t="s">
        <v>1399</v>
      </c>
    </row>
    <row r="2" spans="1:8" ht="37.5" x14ac:dyDescent="0.25">
      <c r="A2" s="131" t="s">
        <v>1</v>
      </c>
      <c r="B2" s="132"/>
      <c r="C2" s="132"/>
      <c r="D2" s="87" t="s">
        <v>2</v>
      </c>
      <c r="E2" s="87" t="s">
        <v>973</v>
      </c>
      <c r="F2" s="88" t="s">
        <v>4</v>
      </c>
      <c r="G2" s="89" t="s">
        <v>5</v>
      </c>
      <c r="H2" s="90" t="s">
        <v>6</v>
      </c>
    </row>
    <row r="3" spans="1:8" ht="15" x14ac:dyDescent="0.25">
      <c r="A3" s="128" t="s">
        <v>157</v>
      </c>
      <c r="B3" s="129"/>
      <c r="C3" s="129"/>
    </row>
    <row r="4" spans="1:8" ht="15" x14ac:dyDescent="0.25">
      <c r="B4" s="130" t="s">
        <v>158</v>
      </c>
      <c r="C4" s="129"/>
    </row>
    <row r="5" spans="1:8" ht="15" x14ac:dyDescent="0.25">
      <c r="B5" s="128" t="s">
        <v>8</v>
      </c>
      <c r="C5" s="129"/>
    </row>
    <row r="6" spans="1:8" x14ac:dyDescent="0.15">
      <c r="B6" s="91">
        <v>0.09</v>
      </c>
      <c r="C6" s="55" t="s">
        <v>152</v>
      </c>
      <c r="D6" s="55" t="s">
        <v>1400</v>
      </c>
      <c r="E6" s="55" t="s">
        <v>666</v>
      </c>
      <c r="F6" s="55">
        <v>800000</v>
      </c>
      <c r="G6" s="57">
        <v>8204.2900000000009</v>
      </c>
      <c r="H6" s="58">
        <v>6.03</v>
      </c>
    </row>
    <row r="7" spans="1:8" x14ac:dyDescent="0.15">
      <c r="B7" s="91">
        <v>8.4699999999999998E-2</v>
      </c>
      <c r="C7" s="55" t="s">
        <v>1031</v>
      </c>
      <c r="D7" s="55" t="s">
        <v>1401</v>
      </c>
      <c r="E7" s="55" t="s">
        <v>666</v>
      </c>
      <c r="F7" s="55">
        <v>750</v>
      </c>
      <c r="G7" s="57">
        <v>7711.57</v>
      </c>
      <c r="H7" s="58">
        <v>5.67</v>
      </c>
    </row>
    <row r="8" spans="1:8" x14ac:dyDescent="0.15">
      <c r="B8" s="91">
        <v>7.6399999999999996E-2</v>
      </c>
      <c r="C8" s="55" t="s">
        <v>662</v>
      </c>
      <c r="D8" s="55" t="s">
        <v>1052</v>
      </c>
      <c r="E8" s="55" t="s">
        <v>169</v>
      </c>
      <c r="F8" s="55">
        <v>600</v>
      </c>
      <c r="G8" s="57">
        <v>5988.78</v>
      </c>
      <c r="H8" s="58">
        <v>4.4000000000000004</v>
      </c>
    </row>
    <row r="9" spans="1:8" x14ac:dyDescent="0.15">
      <c r="B9" s="91">
        <v>7.9500000000000001E-2</v>
      </c>
      <c r="C9" s="55" t="s">
        <v>1031</v>
      </c>
      <c r="D9" s="55" t="s">
        <v>1032</v>
      </c>
      <c r="E9" s="55" t="s">
        <v>666</v>
      </c>
      <c r="F9" s="55">
        <v>550</v>
      </c>
      <c r="G9" s="57">
        <v>5509.86</v>
      </c>
      <c r="H9" s="58">
        <v>4.05</v>
      </c>
    </row>
    <row r="10" spans="1:8" x14ac:dyDescent="0.15">
      <c r="B10" s="91">
        <v>8.4500000000000006E-2</v>
      </c>
      <c r="C10" s="55" t="s">
        <v>234</v>
      </c>
      <c r="D10" s="55" t="s">
        <v>1402</v>
      </c>
      <c r="E10" s="55" t="s">
        <v>666</v>
      </c>
      <c r="F10" s="55">
        <v>550</v>
      </c>
      <c r="G10" s="57">
        <v>5500.74</v>
      </c>
      <c r="H10" s="58">
        <v>4.0400000000000009</v>
      </c>
    </row>
    <row r="11" spans="1:8" x14ac:dyDescent="0.15">
      <c r="B11" s="91">
        <v>7.9500000000000001E-2</v>
      </c>
      <c r="C11" s="55" t="s">
        <v>10</v>
      </c>
      <c r="D11" s="55" t="s">
        <v>1403</v>
      </c>
      <c r="E11" s="55" t="s">
        <v>169</v>
      </c>
      <c r="F11" s="55">
        <v>500</v>
      </c>
      <c r="G11" s="57">
        <v>5089.03</v>
      </c>
      <c r="H11" s="58">
        <v>3.74</v>
      </c>
    </row>
    <row r="12" spans="1:8" x14ac:dyDescent="0.15">
      <c r="B12" s="91">
        <v>8.5500000000000007E-2</v>
      </c>
      <c r="C12" s="55" t="s">
        <v>311</v>
      </c>
      <c r="D12" s="55" t="s">
        <v>1404</v>
      </c>
      <c r="E12" s="55" t="s">
        <v>169</v>
      </c>
      <c r="F12" s="55">
        <v>250</v>
      </c>
      <c r="G12" s="57">
        <v>2617.7000000000003</v>
      </c>
      <c r="H12" s="58">
        <v>1.9200000000000002</v>
      </c>
    </row>
    <row r="13" spans="1:8" x14ac:dyDescent="0.15">
      <c r="B13" s="91">
        <v>8.4000000000000005E-2</v>
      </c>
      <c r="C13" s="55" t="s">
        <v>203</v>
      </c>
      <c r="D13" s="55" t="s">
        <v>977</v>
      </c>
      <c r="E13" s="55" t="s">
        <v>169</v>
      </c>
      <c r="F13" s="55">
        <v>250</v>
      </c>
      <c r="G13" s="57">
        <v>2611.65</v>
      </c>
      <c r="H13" s="58">
        <v>1.9200000000000002</v>
      </c>
    </row>
    <row r="14" spans="1:8" x14ac:dyDescent="0.15">
      <c r="B14" s="91">
        <v>8.6999999999999994E-2</v>
      </c>
      <c r="C14" s="55" t="s">
        <v>174</v>
      </c>
      <c r="D14" s="55" t="s">
        <v>1405</v>
      </c>
      <c r="E14" s="55" t="s">
        <v>169</v>
      </c>
      <c r="F14" s="55">
        <v>250</v>
      </c>
      <c r="G14" s="57">
        <v>2566.88</v>
      </c>
      <c r="H14" s="58">
        <v>1.8900000000000001</v>
      </c>
    </row>
    <row r="15" spans="1:8" x14ac:dyDescent="0.15">
      <c r="B15" s="91">
        <v>8.8499999999999995E-2</v>
      </c>
      <c r="C15" s="55" t="s">
        <v>234</v>
      </c>
      <c r="D15" s="55" t="s">
        <v>1406</v>
      </c>
      <c r="E15" s="55" t="s">
        <v>666</v>
      </c>
      <c r="F15" s="55">
        <v>250</v>
      </c>
      <c r="G15" s="57">
        <v>2558.88</v>
      </c>
      <c r="H15" s="58">
        <v>1.8800000000000001</v>
      </c>
    </row>
    <row r="16" spans="1:8" x14ac:dyDescent="0.15">
      <c r="B16" s="91">
        <v>8.3199999999999996E-2</v>
      </c>
      <c r="C16" s="55" t="s">
        <v>306</v>
      </c>
      <c r="D16" s="55" t="s">
        <v>1039</v>
      </c>
      <c r="E16" s="55" t="s">
        <v>169</v>
      </c>
      <c r="F16" s="55">
        <v>250</v>
      </c>
      <c r="G16" s="57">
        <v>2550.89</v>
      </c>
      <c r="H16" s="58">
        <v>1.87</v>
      </c>
    </row>
    <row r="17" spans="2:8" x14ac:dyDescent="0.15">
      <c r="B17" s="91">
        <v>7.9500000000000001E-2</v>
      </c>
      <c r="C17" s="55" t="s">
        <v>982</v>
      </c>
      <c r="D17" s="55" t="s">
        <v>983</v>
      </c>
      <c r="E17" s="55" t="s">
        <v>169</v>
      </c>
      <c r="F17" s="55">
        <v>250</v>
      </c>
      <c r="G17" s="57">
        <v>2535.77</v>
      </c>
      <c r="H17" s="58">
        <v>1.86</v>
      </c>
    </row>
    <row r="18" spans="2:8" x14ac:dyDescent="0.15">
      <c r="B18" s="91">
        <v>0.09</v>
      </c>
      <c r="C18" s="55" t="s">
        <v>306</v>
      </c>
      <c r="D18" s="55" t="s">
        <v>1187</v>
      </c>
      <c r="E18" s="55" t="s">
        <v>169</v>
      </c>
      <c r="F18" s="55">
        <v>200</v>
      </c>
      <c r="G18" s="57">
        <v>2116.35</v>
      </c>
      <c r="H18" s="58">
        <v>1.56</v>
      </c>
    </row>
    <row r="19" spans="2:8" x14ac:dyDescent="0.15">
      <c r="B19" s="91">
        <v>9.9500000000000005E-2</v>
      </c>
      <c r="C19" s="55" t="s">
        <v>304</v>
      </c>
      <c r="D19" s="55" t="s">
        <v>1407</v>
      </c>
      <c r="E19" s="55" t="s">
        <v>666</v>
      </c>
      <c r="F19" s="55">
        <v>200</v>
      </c>
      <c r="G19" s="57">
        <v>1003.87</v>
      </c>
      <c r="H19" s="58">
        <v>0.74</v>
      </c>
    </row>
    <row r="20" spans="2:8" x14ac:dyDescent="0.15">
      <c r="B20" s="91">
        <v>7.3999999999999996E-2</v>
      </c>
      <c r="C20" s="55" t="s">
        <v>311</v>
      </c>
      <c r="D20" s="55" t="s">
        <v>1408</v>
      </c>
      <c r="E20" s="55" t="s">
        <v>169</v>
      </c>
      <c r="F20" s="55">
        <v>100</v>
      </c>
      <c r="G20" s="57">
        <v>999.71</v>
      </c>
      <c r="H20" s="58">
        <v>0.73</v>
      </c>
    </row>
    <row r="21" spans="2:8" x14ac:dyDescent="0.15">
      <c r="B21" s="92" t="s">
        <v>335</v>
      </c>
      <c r="C21" s="55" t="s">
        <v>174</v>
      </c>
      <c r="D21" s="55" t="s">
        <v>340</v>
      </c>
      <c r="E21" s="55" t="s">
        <v>169</v>
      </c>
      <c r="F21" s="55">
        <v>45</v>
      </c>
      <c r="G21" s="57">
        <v>616.75</v>
      </c>
      <c r="H21" s="58">
        <v>0.45000000000000007</v>
      </c>
    </row>
    <row r="22" spans="2:8" x14ac:dyDescent="0.15">
      <c r="B22" s="91">
        <v>8.3299999999999999E-2</v>
      </c>
      <c r="C22" s="55" t="s">
        <v>992</v>
      </c>
      <c r="D22" s="55" t="s">
        <v>1057</v>
      </c>
      <c r="E22" s="55" t="s">
        <v>169</v>
      </c>
      <c r="F22" s="55">
        <v>50</v>
      </c>
      <c r="G22" s="57">
        <v>512.32000000000005</v>
      </c>
      <c r="H22" s="58">
        <v>0.38</v>
      </c>
    </row>
    <row r="23" spans="2:8" x14ac:dyDescent="0.15">
      <c r="B23" s="91">
        <v>8.2500000000000004E-2</v>
      </c>
      <c r="C23" s="55" t="s">
        <v>982</v>
      </c>
      <c r="D23" s="55" t="s">
        <v>1409</v>
      </c>
      <c r="E23" s="55" t="s">
        <v>169</v>
      </c>
      <c r="F23" s="55">
        <v>50</v>
      </c>
      <c r="G23" s="57">
        <v>508.72</v>
      </c>
      <c r="H23" s="58">
        <v>0.37</v>
      </c>
    </row>
    <row r="24" spans="2:8" x14ac:dyDescent="0.15">
      <c r="B24" s="91">
        <v>8.6499999999999994E-2</v>
      </c>
      <c r="C24" s="55" t="s">
        <v>345</v>
      </c>
      <c r="D24" s="55" t="s">
        <v>1043</v>
      </c>
      <c r="E24" s="55" t="s">
        <v>666</v>
      </c>
      <c r="F24" s="55">
        <v>50</v>
      </c>
      <c r="G24" s="57">
        <v>500.51</v>
      </c>
      <c r="H24" s="58">
        <v>0.37</v>
      </c>
    </row>
    <row r="25" spans="2:8" x14ac:dyDescent="0.15">
      <c r="B25" s="91">
        <v>9.6199999999999994E-2</v>
      </c>
      <c r="C25" s="55" t="s">
        <v>174</v>
      </c>
      <c r="D25" s="55" t="s">
        <v>1410</v>
      </c>
      <c r="E25" s="55" t="s">
        <v>169</v>
      </c>
      <c r="F25" s="55">
        <v>40</v>
      </c>
      <c r="G25" s="57">
        <v>401.90000000000003</v>
      </c>
      <c r="H25" s="58">
        <v>0.3</v>
      </c>
    </row>
    <row r="26" spans="2:8" x14ac:dyDescent="0.15">
      <c r="B26" s="91">
        <v>9.6500000000000002E-2</v>
      </c>
      <c r="C26" s="55" t="s">
        <v>48</v>
      </c>
      <c r="D26" s="55" t="s">
        <v>1411</v>
      </c>
      <c r="E26" s="55" t="s">
        <v>169</v>
      </c>
      <c r="F26" s="55">
        <v>35</v>
      </c>
      <c r="G26" s="57">
        <v>362.8</v>
      </c>
      <c r="H26" s="58">
        <v>0.27</v>
      </c>
    </row>
    <row r="27" spans="2:8" x14ac:dyDescent="0.15">
      <c r="B27" s="91">
        <v>9.7500000000000003E-2</v>
      </c>
      <c r="C27" s="55" t="s">
        <v>48</v>
      </c>
      <c r="D27" s="55" t="s">
        <v>986</v>
      </c>
      <c r="E27" s="55" t="s">
        <v>169</v>
      </c>
      <c r="F27" s="55">
        <v>23</v>
      </c>
      <c r="G27" s="57">
        <v>230.57</v>
      </c>
      <c r="H27" s="58">
        <v>0.17</v>
      </c>
    </row>
    <row r="28" spans="2:8" x14ac:dyDescent="0.15">
      <c r="B28" s="91">
        <v>9.1499999999999998E-2</v>
      </c>
      <c r="C28" s="55" t="s">
        <v>1059</v>
      </c>
      <c r="D28" s="55" t="s">
        <v>1412</v>
      </c>
      <c r="E28" s="55" t="s">
        <v>166</v>
      </c>
      <c r="F28" s="55">
        <v>15</v>
      </c>
      <c r="G28" s="57">
        <v>158.99</v>
      </c>
      <c r="H28" s="58">
        <v>0.12000000000000001</v>
      </c>
    </row>
    <row r="29" spans="2:8" x14ac:dyDescent="0.15">
      <c r="B29" s="91">
        <v>0.09</v>
      </c>
      <c r="C29" s="55" t="s">
        <v>333</v>
      </c>
      <c r="D29" s="55" t="s">
        <v>1126</v>
      </c>
      <c r="E29" s="55" t="s">
        <v>169</v>
      </c>
      <c r="F29" s="55">
        <v>15</v>
      </c>
      <c r="G29" s="57">
        <v>155.69</v>
      </c>
      <c r="H29" s="58">
        <v>0.11</v>
      </c>
    </row>
    <row r="30" spans="2:8" x14ac:dyDescent="0.15">
      <c r="B30" s="91">
        <v>7.9500000000000001E-2</v>
      </c>
      <c r="C30" s="55" t="s">
        <v>311</v>
      </c>
      <c r="D30" s="55" t="s">
        <v>1015</v>
      </c>
      <c r="E30" s="55" t="s">
        <v>169</v>
      </c>
      <c r="F30" s="55">
        <v>5</v>
      </c>
      <c r="G30" s="57">
        <v>50.69</v>
      </c>
      <c r="H30" s="58">
        <v>0.04</v>
      </c>
    </row>
    <row r="31" spans="2:8" x14ac:dyDescent="0.15">
      <c r="B31" s="91">
        <v>9.7500000000000003E-2</v>
      </c>
      <c r="C31" s="55" t="s">
        <v>331</v>
      </c>
      <c r="D31" s="55" t="s">
        <v>1413</v>
      </c>
      <c r="E31" s="55" t="s">
        <v>169</v>
      </c>
      <c r="F31" s="55">
        <v>4</v>
      </c>
      <c r="G31" s="57">
        <v>43.94</v>
      </c>
      <c r="H31" s="58">
        <v>3.0000000000000002E-2</v>
      </c>
    </row>
    <row r="32" spans="2:8" x14ac:dyDescent="0.15">
      <c r="B32" s="91">
        <v>9.8500000000000004E-2</v>
      </c>
      <c r="C32" s="55" t="s">
        <v>1319</v>
      </c>
      <c r="D32" s="55" t="s">
        <v>1320</v>
      </c>
      <c r="E32" s="55" t="s">
        <v>160</v>
      </c>
      <c r="F32" s="55">
        <v>1500</v>
      </c>
      <c r="G32" s="57">
        <v>15.16</v>
      </c>
      <c r="H32" s="58">
        <v>0.01</v>
      </c>
    </row>
    <row r="33" spans="2:8" ht="9.75" thickBot="1" x14ac:dyDescent="0.2">
      <c r="E33" s="86" t="s">
        <v>154</v>
      </c>
      <c r="G33" s="79">
        <v>61124.01</v>
      </c>
      <c r="H33" s="93">
        <v>44.92</v>
      </c>
    </row>
    <row r="34" spans="2:8" ht="15.75" thickTop="1" x14ac:dyDescent="0.25">
      <c r="B34" s="128" t="s">
        <v>176</v>
      </c>
      <c r="C34" s="129"/>
    </row>
    <row r="35" spans="2:8" x14ac:dyDescent="0.15">
      <c r="B35" s="91">
        <v>0.10349999999999999</v>
      </c>
      <c r="C35" s="55" t="s">
        <v>1224</v>
      </c>
      <c r="D35" s="55" t="s">
        <v>1225</v>
      </c>
      <c r="E35" s="55" t="s">
        <v>166</v>
      </c>
      <c r="F35" s="55">
        <v>31.094819999999999</v>
      </c>
      <c r="G35" s="57">
        <v>2976.04</v>
      </c>
      <c r="H35" s="58">
        <v>2.19</v>
      </c>
    </row>
    <row r="36" spans="2:8" ht="9.75" thickBot="1" x14ac:dyDescent="0.2">
      <c r="E36" s="86" t="s">
        <v>154</v>
      </c>
      <c r="G36" s="79">
        <v>2976.04</v>
      </c>
      <c r="H36" s="93">
        <v>2.19</v>
      </c>
    </row>
    <row r="37" spans="2:8" ht="15.75" thickTop="1" x14ac:dyDescent="0.25">
      <c r="B37" s="130" t="s">
        <v>179</v>
      </c>
      <c r="C37" s="129"/>
    </row>
    <row r="38" spans="2:8" ht="15" x14ac:dyDescent="0.25">
      <c r="B38" s="128" t="s">
        <v>8</v>
      </c>
      <c r="C38" s="129"/>
    </row>
    <row r="39" spans="2:8" x14ac:dyDescent="0.15">
      <c r="B39" s="91">
        <v>8.5300000000000001E-2</v>
      </c>
      <c r="C39" s="55" t="s">
        <v>915</v>
      </c>
      <c r="D39" s="55" t="s">
        <v>942</v>
      </c>
      <c r="E39" s="55" t="s">
        <v>182</v>
      </c>
      <c r="F39" s="55">
        <v>7500000</v>
      </c>
      <c r="G39" s="57">
        <v>7878.77</v>
      </c>
      <c r="H39" s="58">
        <v>5.79</v>
      </c>
    </row>
    <row r="40" spans="2:8" x14ac:dyDescent="0.15">
      <c r="B40" s="91">
        <v>7.7299999999999994E-2</v>
      </c>
      <c r="C40" s="55" t="s">
        <v>910</v>
      </c>
      <c r="D40" s="55" t="s">
        <v>911</v>
      </c>
      <c r="E40" s="55" t="s">
        <v>182</v>
      </c>
      <c r="F40" s="55">
        <v>6500000</v>
      </c>
      <c r="G40" s="57">
        <v>6876.35</v>
      </c>
      <c r="H40" s="58">
        <v>5.0500000000000007</v>
      </c>
    </row>
    <row r="41" spans="2:8" x14ac:dyDescent="0.15">
      <c r="B41" s="91">
        <v>8.2600000000000007E-2</v>
      </c>
      <c r="C41" s="55" t="s">
        <v>915</v>
      </c>
      <c r="D41" s="55" t="s">
        <v>1107</v>
      </c>
      <c r="E41" s="55" t="s">
        <v>182</v>
      </c>
      <c r="F41" s="55">
        <v>5000000</v>
      </c>
      <c r="G41" s="57">
        <v>5201.28</v>
      </c>
      <c r="H41" s="58">
        <v>3.8200000000000003</v>
      </c>
    </row>
    <row r="42" spans="2:8" x14ac:dyDescent="0.15">
      <c r="B42" s="91">
        <v>8.0600000000000005E-2</v>
      </c>
      <c r="C42" s="55" t="s">
        <v>915</v>
      </c>
      <c r="D42" s="55" t="s">
        <v>1414</v>
      </c>
      <c r="E42" s="55" t="s">
        <v>182</v>
      </c>
      <c r="F42" s="55">
        <v>5000000</v>
      </c>
      <c r="G42" s="57">
        <v>5156.8500000000004</v>
      </c>
      <c r="H42" s="58">
        <v>3.7900000000000005</v>
      </c>
    </row>
    <row r="43" spans="2:8" x14ac:dyDescent="0.15">
      <c r="B43" s="91">
        <v>8.2699999999999996E-2</v>
      </c>
      <c r="C43" s="55" t="s">
        <v>180</v>
      </c>
      <c r="D43" s="55" t="s">
        <v>914</v>
      </c>
      <c r="E43" s="55" t="s">
        <v>182</v>
      </c>
      <c r="F43" s="55">
        <v>3000000</v>
      </c>
      <c r="G43" s="57">
        <v>3137.42</v>
      </c>
      <c r="H43" s="58">
        <v>2.31</v>
      </c>
    </row>
    <row r="44" spans="2:8" x14ac:dyDescent="0.15">
      <c r="B44" s="91">
        <v>8.5300000000000001E-2</v>
      </c>
      <c r="C44" s="55" t="s">
        <v>915</v>
      </c>
      <c r="D44" s="55" t="s">
        <v>1003</v>
      </c>
      <c r="E44" s="55" t="s">
        <v>182</v>
      </c>
      <c r="F44" s="55">
        <v>2684000</v>
      </c>
      <c r="G44" s="57">
        <v>2819.91</v>
      </c>
      <c r="H44" s="58">
        <v>2.0699999999999998</v>
      </c>
    </row>
    <row r="45" spans="2:8" x14ac:dyDescent="0.15">
      <c r="B45" s="91">
        <v>1.44E-2</v>
      </c>
      <c r="C45" s="55" t="s">
        <v>180</v>
      </c>
      <c r="D45" s="55" t="s">
        <v>1118</v>
      </c>
      <c r="E45" s="55" t="s">
        <v>182</v>
      </c>
      <c r="F45" s="55">
        <v>2500000</v>
      </c>
      <c r="G45" s="57">
        <v>2577.16</v>
      </c>
      <c r="H45" s="58">
        <v>1.8900000000000001</v>
      </c>
    </row>
    <row r="46" spans="2:8" x14ac:dyDescent="0.15">
      <c r="B46" s="91">
        <v>8.4500000000000006E-2</v>
      </c>
      <c r="C46" s="55" t="s">
        <v>180</v>
      </c>
      <c r="D46" s="55" t="s">
        <v>1109</v>
      </c>
      <c r="E46" s="55" t="s">
        <v>182</v>
      </c>
      <c r="F46" s="55">
        <v>2130000</v>
      </c>
      <c r="G46" s="57">
        <v>2243.75</v>
      </c>
      <c r="H46" s="58">
        <v>1.6500000000000001</v>
      </c>
    </row>
    <row r="47" spans="2:8" x14ac:dyDescent="0.15">
      <c r="B47" s="91">
        <v>8.5199999999999998E-2</v>
      </c>
      <c r="C47" s="55" t="s">
        <v>314</v>
      </c>
      <c r="D47" s="55" t="s">
        <v>1415</v>
      </c>
      <c r="E47" s="55" t="s">
        <v>182</v>
      </c>
      <c r="F47" s="55">
        <v>1000000</v>
      </c>
      <c r="G47" s="57">
        <v>1024.72</v>
      </c>
      <c r="H47" s="58">
        <v>0.75000000000000011</v>
      </c>
    </row>
    <row r="48" spans="2:8" x14ac:dyDescent="0.15">
      <c r="B48" s="91">
        <v>0.08</v>
      </c>
      <c r="C48" s="55" t="s">
        <v>314</v>
      </c>
      <c r="D48" s="55" t="s">
        <v>1416</v>
      </c>
      <c r="E48" s="55" t="s">
        <v>182</v>
      </c>
      <c r="F48" s="55">
        <v>750000</v>
      </c>
      <c r="G48" s="57">
        <v>760.73</v>
      </c>
      <c r="H48" s="58">
        <v>0.55999999999999994</v>
      </c>
    </row>
    <row r="49" spans="1:8" x14ac:dyDescent="0.15">
      <c r="B49" s="91">
        <v>8.3900000000000002E-2</v>
      </c>
      <c r="C49" s="55" t="s">
        <v>314</v>
      </c>
      <c r="D49" s="55" t="s">
        <v>315</v>
      </c>
      <c r="E49" s="55" t="s">
        <v>182</v>
      </c>
      <c r="F49" s="55">
        <v>700000</v>
      </c>
      <c r="G49" s="57">
        <v>713.11</v>
      </c>
      <c r="H49" s="58">
        <v>0.52</v>
      </c>
    </row>
    <row r="50" spans="1:8" x14ac:dyDescent="0.15">
      <c r="B50" s="91">
        <v>9.5899999999999999E-2</v>
      </c>
      <c r="C50" s="55" t="s">
        <v>314</v>
      </c>
      <c r="D50" s="55" t="s">
        <v>1417</v>
      </c>
      <c r="E50" s="55" t="s">
        <v>182</v>
      </c>
      <c r="F50" s="55">
        <v>645000</v>
      </c>
      <c r="G50" s="57">
        <v>672.48</v>
      </c>
      <c r="H50" s="58">
        <v>0.49</v>
      </c>
    </row>
    <row r="51" spans="1:8" x14ac:dyDescent="0.15">
      <c r="B51" s="91">
        <v>9.4899999999999998E-2</v>
      </c>
      <c r="C51" s="55" t="s">
        <v>180</v>
      </c>
      <c r="D51" s="55" t="s">
        <v>1418</v>
      </c>
      <c r="E51" s="55" t="s">
        <v>182</v>
      </c>
      <c r="F51" s="55">
        <v>500000</v>
      </c>
      <c r="G51" s="57">
        <v>556.30000000000007</v>
      </c>
      <c r="H51" s="58">
        <v>0.41000000000000003</v>
      </c>
    </row>
    <row r="52" spans="1:8" x14ac:dyDescent="0.15">
      <c r="B52" s="91">
        <v>9.4E-2</v>
      </c>
      <c r="C52" s="55" t="s">
        <v>314</v>
      </c>
      <c r="D52" s="55" t="s">
        <v>1419</v>
      </c>
      <c r="E52" s="55" t="s">
        <v>182</v>
      </c>
      <c r="F52" s="55">
        <v>200000</v>
      </c>
      <c r="G52" s="57">
        <v>207.93</v>
      </c>
      <c r="H52" s="58">
        <v>0.15</v>
      </c>
    </row>
    <row r="53" spans="1:8" x14ac:dyDescent="0.15">
      <c r="B53" s="91">
        <v>8.2500000000000004E-2</v>
      </c>
      <c r="C53" s="55" t="s">
        <v>314</v>
      </c>
      <c r="D53" s="55" t="s">
        <v>1420</v>
      </c>
      <c r="E53" s="55" t="s">
        <v>182</v>
      </c>
      <c r="F53" s="55">
        <v>150000</v>
      </c>
      <c r="G53" s="57">
        <v>152.62</v>
      </c>
      <c r="H53" s="58">
        <v>0.11</v>
      </c>
    </row>
    <row r="54" spans="1:8" ht="9.75" thickBot="1" x14ac:dyDescent="0.2">
      <c r="E54" s="86" t="s">
        <v>154</v>
      </c>
      <c r="G54" s="79">
        <v>39979.379999999997</v>
      </c>
      <c r="H54" s="93">
        <v>29.36</v>
      </c>
    </row>
    <row r="55" spans="1:8" ht="9.75" thickTop="1" x14ac:dyDescent="0.15"/>
    <row r="56" spans="1:8" ht="15" x14ac:dyDescent="0.25">
      <c r="A56" s="128" t="s">
        <v>667</v>
      </c>
      <c r="B56" s="129"/>
      <c r="C56" s="129"/>
    </row>
    <row r="57" spans="1:8" ht="15" x14ac:dyDescent="0.25">
      <c r="B57" s="130" t="s">
        <v>668</v>
      </c>
      <c r="C57" s="129"/>
    </row>
    <row r="58" spans="1:8" x14ac:dyDescent="0.15">
      <c r="B58" s="92" t="s">
        <v>669</v>
      </c>
      <c r="C58" s="55" t="s">
        <v>331</v>
      </c>
      <c r="D58" s="55" t="s">
        <v>1421</v>
      </c>
      <c r="E58" s="55" t="s">
        <v>1009</v>
      </c>
      <c r="F58" s="55">
        <v>2000</v>
      </c>
      <c r="G58" s="57">
        <v>9937.5400000000009</v>
      </c>
      <c r="H58" s="58">
        <v>7.3000000000000007</v>
      </c>
    </row>
    <row r="59" spans="1:8" x14ac:dyDescent="0.15">
      <c r="B59" s="92" t="s">
        <v>669</v>
      </c>
      <c r="C59" s="55" t="s">
        <v>982</v>
      </c>
      <c r="D59" s="55" t="s">
        <v>1422</v>
      </c>
      <c r="E59" s="55" t="s">
        <v>674</v>
      </c>
      <c r="F59" s="55">
        <v>2000</v>
      </c>
      <c r="G59" s="57">
        <v>9922.83</v>
      </c>
      <c r="H59" s="58">
        <v>7.2900000000000009</v>
      </c>
    </row>
    <row r="60" spans="1:8" x14ac:dyDescent="0.15">
      <c r="B60" s="92" t="s">
        <v>669</v>
      </c>
      <c r="C60" s="55" t="s">
        <v>306</v>
      </c>
      <c r="D60" s="55" t="s">
        <v>1010</v>
      </c>
      <c r="E60" s="55" t="s">
        <v>1009</v>
      </c>
      <c r="F60" s="55">
        <v>1500</v>
      </c>
      <c r="G60" s="57">
        <v>7495.9400000000005</v>
      </c>
      <c r="H60" s="58">
        <v>5.5100000000000007</v>
      </c>
    </row>
    <row r="61" spans="1:8" ht="9.75" thickBot="1" x14ac:dyDescent="0.2">
      <c r="E61" s="86" t="s">
        <v>154</v>
      </c>
      <c r="G61" s="79">
        <v>27356.31</v>
      </c>
      <c r="H61" s="93">
        <v>20.100000000000001</v>
      </c>
    </row>
    <row r="62" spans="1:8" ht="9.75" thickTop="1" x14ac:dyDescent="0.15"/>
    <row r="63" spans="1:8" x14ac:dyDescent="0.15">
      <c r="B63" s="92" t="s">
        <v>9</v>
      </c>
      <c r="C63" s="55" t="s">
        <v>186</v>
      </c>
      <c r="E63" s="55" t="s">
        <v>9</v>
      </c>
      <c r="G63" s="57">
        <v>1671</v>
      </c>
      <c r="H63" s="58">
        <v>1.23</v>
      </c>
    </row>
    <row r="64" spans="1:8" ht="9.75" thickBot="1" x14ac:dyDescent="0.2">
      <c r="E64" s="86" t="s">
        <v>154</v>
      </c>
      <c r="G64" s="79">
        <v>1671</v>
      </c>
      <c r="H64" s="93">
        <v>1.23</v>
      </c>
    </row>
    <row r="65" spans="1:8" ht="9.75" thickTop="1" x14ac:dyDescent="0.15"/>
    <row r="66" spans="1:8" x14ac:dyDescent="0.15">
      <c r="A66" s="94" t="s">
        <v>187</v>
      </c>
      <c r="G66" s="95">
        <v>2957.83</v>
      </c>
      <c r="H66" s="96">
        <v>2.2000000000000002</v>
      </c>
    </row>
    <row r="68" spans="1:8" ht="9.75" thickBot="1" x14ac:dyDescent="0.2">
      <c r="E68" s="86" t="s">
        <v>188</v>
      </c>
      <c r="G68" s="79">
        <v>136064.57</v>
      </c>
      <c r="H68" s="93">
        <v>100</v>
      </c>
    </row>
    <row r="69" spans="1:8" ht="9.75" thickTop="1" x14ac:dyDescent="0.15"/>
    <row r="70" spans="1:8" x14ac:dyDescent="0.15">
      <c r="A70" s="86" t="s">
        <v>189</v>
      </c>
    </row>
    <row r="71" spans="1:8" x14ac:dyDescent="0.15">
      <c r="A71" s="55">
        <v>1</v>
      </c>
      <c r="B71" s="55" t="s">
        <v>1423</v>
      </c>
    </row>
    <row r="73" spans="1:8" x14ac:dyDescent="0.15">
      <c r="A73" s="55">
        <v>2</v>
      </c>
      <c r="B73" s="55" t="s">
        <v>191</v>
      </c>
    </row>
    <row r="75" spans="1:8" x14ac:dyDescent="0.15">
      <c r="A75" s="55">
        <v>3</v>
      </c>
      <c r="B75" s="55" t="s">
        <v>1238</v>
      </c>
    </row>
    <row r="77" spans="1:8" x14ac:dyDescent="0.15">
      <c r="A77" s="55">
        <v>4</v>
      </c>
      <c r="B77" s="55" t="s">
        <v>193</v>
      </c>
    </row>
    <row r="78" spans="1:8" x14ac:dyDescent="0.15">
      <c r="B78" s="55" t="s">
        <v>194</v>
      </c>
    </row>
    <row r="79" spans="1:8" x14ac:dyDescent="0.15">
      <c r="B79" s="55" t="s">
        <v>195</v>
      </c>
    </row>
  </sheetData>
  <mergeCells count="9">
    <mergeCell ref="B38:C38"/>
    <mergeCell ref="A56:C56"/>
    <mergeCell ref="B57:C57"/>
    <mergeCell ref="A2:C2"/>
    <mergeCell ref="A3:C3"/>
    <mergeCell ref="B4:C4"/>
    <mergeCell ref="B5:C5"/>
    <mergeCell ref="B34:C34"/>
    <mergeCell ref="B37:C37"/>
  </mergeCells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1" sqref="H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0.5703125" style="55" bestFit="1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1316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7.6999999999999999E-2</v>
      </c>
      <c r="C6" s="73" t="s">
        <v>1151</v>
      </c>
      <c r="D6" s="73" t="s">
        <v>1152</v>
      </c>
      <c r="E6" s="73" t="s">
        <v>795</v>
      </c>
      <c r="F6" s="73">
        <v>2600</v>
      </c>
      <c r="G6" s="74">
        <v>25964.690000000002</v>
      </c>
      <c r="H6" s="75">
        <v>5.1400000000000006</v>
      </c>
    </row>
    <row r="7" spans="1:8" x14ac:dyDescent="0.15">
      <c r="A7" s="76"/>
      <c r="B7" s="77">
        <v>8.6999999999999994E-2</v>
      </c>
      <c r="C7" s="73" t="s">
        <v>1317</v>
      </c>
      <c r="D7" s="73" t="s">
        <v>1318</v>
      </c>
      <c r="E7" s="73" t="s">
        <v>1155</v>
      </c>
      <c r="F7" s="73">
        <v>800</v>
      </c>
      <c r="G7" s="74">
        <v>20098.34</v>
      </c>
      <c r="H7" s="75">
        <v>3.9800000000000004</v>
      </c>
    </row>
    <row r="8" spans="1:8" x14ac:dyDescent="0.15">
      <c r="A8" s="76"/>
      <c r="B8" s="77">
        <v>9.8500000000000004E-2</v>
      </c>
      <c r="C8" s="73" t="s">
        <v>1319</v>
      </c>
      <c r="D8" s="73" t="s">
        <v>1320</v>
      </c>
      <c r="E8" s="73" t="s">
        <v>160</v>
      </c>
      <c r="F8" s="73">
        <v>1878000</v>
      </c>
      <c r="G8" s="74">
        <v>18983.84</v>
      </c>
      <c r="H8" s="75">
        <v>3.7600000000000002</v>
      </c>
    </row>
    <row r="9" spans="1:8" x14ac:dyDescent="0.15">
      <c r="A9" s="76"/>
      <c r="B9" s="81" t="s">
        <v>335</v>
      </c>
      <c r="C9" s="73" t="s">
        <v>1270</v>
      </c>
      <c r="D9" s="73" t="s">
        <v>1321</v>
      </c>
      <c r="E9" s="73" t="s">
        <v>1143</v>
      </c>
      <c r="F9" s="73">
        <v>1500</v>
      </c>
      <c r="G9" s="74">
        <v>15751.01</v>
      </c>
      <c r="H9" s="75">
        <v>3.12</v>
      </c>
    </row>
    <row r="10" spans="1:8" x14ac:dyDescent="0.15">
      <c r="A10" s="76"/>
      <c r="B10" s="77">
        <v>9.3200000000000005E-2</v>
      </c>
      <c r="C10" s="73" t="s">
        <v>311</v>
      </c>
      <c r="D10" s="73" t="s">
        <v>1322</v>
      </c>
      <c r="E10" s="73" t="s">
        <v>169</v>
      </c>
      <c r="F10" s="73">
        <v>1500</v>
      </c>
      <c r="G10" s="74">
        <v>15232.470000000001</v>
      </c>
      <c r="H10" s="75">
        <v>3.02</v>
      </c>
    </row>
    <row r="11" spans="1:8" x14ac:dyDescent="0.15">
      <c r="A11" s="76"/>
      <c r="B11" s="77">
        <v>7.6700000000000004E-2</v>
      </c>
      <c r="C11" s="73" t="s">
        <v>48</v>
      </c>
      <c r="D11" s="73" t="s">
        <v>661</v>
      </c>
      <c r="E11" s="73" t="s">
        <v>169</v>
      </c>
      <c r="F11" s="73">
        <v>150</v>
      </c>
      <c r="G11" s="74">
        <v>15023.24</v>
      </c>
      <c r="H11" s="75">
        <v>2.98</v>
      </c>
    </row>
    <row r="12" spans="1:8" x14ac:dyDescent="0.15">
      <c r="A12" s="76"/>
      <c r="B12" s="77">
        <v>9.11E-2</v>
      </c>
      <c r="C12" s="73" t="s">
        <v>1323</v>
      </c>
      <c r="D12" s="73" t="s">
        <v>1324</v>
      </c>
      <c r="E12" s="73" t="s">
        <v>666</v>
      </c>
      <c r="F12" s="73">
        <v>1197</v>
      </c>
      <c r="G12" s="74">
        <v>12047</v>
      </c>
      <c r="H12" s="75">
        <v>2.39</v>
      </c>
    </row>
    <row r="13" spans="1:8" x14ac:dyDescent="0.15">
      <c r="A13" s="76"/>
      <c r="B13" s="77">
        <v>8.3299999999999999E-2</v>
      </c>
      <c r="C13" s="73" t="s">
        <v>333</v>
      </c>
      <c r="D13" s="73" t="s">
        <v>1325</v>
      </c>
      <c r="E13" s="73" t="s">
        <v>169</v>
      </c>
      <c r="F13" s="73">
        <v>1000</v>
      </c>
      <c r="G13" s="74">
        <v>10041.01</v>
      </c>
      <c r="H13" s="75">
        <v>1.9900000000000002</v>
      </c>
    </row>
    <row r="14" spans="1:8" x14ac:dyDescent="0.15">
      <c r="A14" s="76"/>
      <c r="B14" s="77">
        <v>8.2500000000000004E-2</v>
      </c>
      <c r="C14" s="73" t="s">
        <v>1326</v>
      </c>
      <c r="D14" s="73" t="s">
        <v>1327</v>
      </c>
      <c r="E14" s="73" t="s">
        <v>169</v>
      </c>
      <c r="F14" s="73">
        <v>1000</v>
      </c>
      <c r="G14" s="74">
        <v>10013.530000000001</v>
      </c>
      <c r="H14" s="75">
        <v>1.9800000000000002</v>
      </c>
    </row>
    <row r="15" spans="1:8" x14ac:dyDescent="0.15">
      <c r="A15" s="76"/>
      <c r="B15" s="77">
        <v>9.4E-2</v>
      </c>
      <c r="C15" s="73" t="s">
        <v>1328</v>
      </c>
      <c r="D15" s="73" t="s">
        <v>1329</v>
      </c>
      <c r="E15" s="73" t="s">
        <v>166</v>
      </c>
      <c r="F15" s="73">
        <v>950</v>
      </c>
      <c r="G15" s="74">
        <v>9674.2100000000009</v>
      </c>
      <c r="H15" s="75">
        <v>1.9200000000000002</v>
      </c>
    </row>
    <row r="16" spans="1:8" x14ac:dyDescent="0.15">
      <c r="A16" s="76"/>
      <c r="B16" s="77">
        <v>8.7800000000000003E-2</v>
      </c>
      <c r="C16" s="73" t="s">
        <v>662</v>
      </c>
      <c r="D16" s="73" t="s">
        <v>663</v>
      </c>
      <c r="E16" s="73" t="s">
        <v>169</v>
      </c>
      <c r="F16" s="73">
        <v>900</v>
      </c>
      <c r="G16" s="74">
        <v>9074.67</v>
      </c>
      <c r="H16" s="75">
        <v>1.8000000000000003</v>
      </c>
    </row>
    <row r="17" spans="1:8" x14ac:dyDescent="0.15">
      <c r="A17" s="76"/>
      <c r="B17" s="77">
        <v>8.4000000000000005E-2</v>
      </c>
      <c r="C17" s="73" t="s">
        <v>1020</v>
      </c>
      <c r="D17" s="73" t="s">
        <v>1330</v>
      </c>
      <c r="E17" s="73" t="s">
        <v>169</v>
      </c>
      <c r="F17" s="73">
        <v>900</v>
      </c>
      <c r="G17" s="74">
        <v>9039.630000000001</v>
      </c>
      <c r="H17" s="75">
        <v>1.79</v>
      </c>
    </row>
    <row r="18" spans="1:8" x14ac:dyDescent="0.15">
      <c r="A18" s="76"/>
      <c r="B18" s="77">
        <v>0.09</v>
      </c>
      <c r="C18" s="73" t="s">
        <v>1331</v>
      </c>
      <c r="D18" s="73" t="s">
        <v>1332</v>
      </c>
      <c r="E18" s="73" t="s">
        <v>666</v>
      </c>
      <c r="F18" s="73">
        <v>860</v>
      </c>
      <c r="G18" s="74">
        <v>8602.81</v>
      </c>
      <c r="H18" s="75">
        <v>1.7000000000000002</v>
      </c>
    </row>
    <row r="19" spans="1:8" x14ac:dyDescent="0.15">
      <c r="A19" s="76"/>
      <c r="B19" s="77">
        <v>9.4E-2</v>
      </c>
      <c r="C19" s="73" t="s">
        <v>308</v>
      </c>
      <c r="D19" s="73" t="s">
        <v>1333</v>
      </c>
      <c r="E19" s="73" t="s">
        <v>1334</v>
      </c>
      <c r="F19" s="73">
        <v>590</v>
      </c>
      <c r="G19" s="74">
        <v>6001.99</v>
      </c>
      <c r="H19" s="75">
        <v>1.1900000000000002</v>
      </c>
    </row>
    <row r="20" spans="1:8" x14ac:dyDescent="0.15">
      <c r="A20" s="76"/>
      <c r="B20" s="81" t="s">
        <v>1165</v>
      </c>
      <c r="C20" s="73" t="s">
        <v>65</v>
      </c>
      <c r="D20" s="73" t="s">
        <v>1335</v>
      </c>
      <c r="E20" s="73" t="s">
        <v>1215</v>
      </c>
      <c r="F20" s="73">
        <v>550</v>
      </c>
      <c r="G20" s="74">
        <v>5538.87</v>
      </c>
      <c r="H20" s="75">
        <v>1.1000000000000001</v>
      </c>
    </row>
    <row r="21" spans="1:8" x14ac:dyDescent="0.15">
      <c r="A21" s="76"/>
      <c r="B21" s="77">
        <v>8.1299999999999997E-2</v>
      </c>
      <c r="C21" s="73" t="s">
        <v>60</v>
      </c>
      <c r="D21" s="73" t="s">
        <v>1336</v>
      </c>
      <c r="E21" s="73" t="s">
        <v>1155</v>
      </c>
      <c r="F21" s="73">
        <v>500</v>
      </c>
      <c r="G21" s="74">
        <v>5047.41</v>
      </c>
      <c r="H21" s="75">
        <v>1</v>
      </c>
    </row>
    <row r="22" spans="1:8" x14ac:dyDescent="0.15">
      <c r="A22" s="76"/>
      <c r="B22" s="77">
        <v>9.5000000000000001E-2</v>
      </c>
      <c r="C22" s="73" t="s">
        <v>1156</v>
      </c>
      <c r="D22" s="73" t="s">
        <v>1157</v>
      </c>
      <c r="E22" s="73" t="s">
        <v>795</v>
      </c>
      <c r="F22" s="73">
        <v>500</v>
      </c>
      <c r="G22" s="74">
        <v>5019.1500000000005</v>
      </c>
      <c r="H22" s="75">
        <v>0.9900000000000001</v>
      </c>
    </row>
    <row r="23" spans="1:8" x14ac:dyDescent="0.15">
      <c r="A23" s="76"/>
      <c r="B23" s="77">
        <v>8.0500000000000002E-2</v>
      </c>
      <c r="C23" s="73" t="s">
        <v>1020</v>
      </c>
      <c r="D23" s="73" t="s">
        <v>1337</v>
      </c>
      <c r="E23" s="73" t="s">
        <v>666</v>
      </c>
      <c r="F23" s="73">
        <v>500</v>
      </c>
      <c r="G23" s="74">
        <v>5014.6900000000005</v>
      </c>
      <c r="H23" s="75">
        <v>0.9900000000000001</v>
      </c>
    </row>
    <row r="24" spans="1:8" x14ac:dyDescent="0.15">
      <c r="A24" s="76"/>
      <c r="B24" s="77">
        <v>1.43E-2</v>
      </c>
      <c r="C24" s="73" t="s">
        <v>1338</v>
      </c>
      <c r="D24" s="73" t="s">
        <v>1339</v>
      </c>
      <c r="E24" s="73" t="s">
        <v>169</v>
      </c>
      <c r="F24" s="73">
        <v>45</v>
      </c>
      <c r="G24" s="74">
        <v>4396.5200000000004</v>
      </c>
      <c r="H24" s="75">
        <v>0.87000000000000011</v>
      </c>
    </row>
    <row r="25" spans="1:8" x14ac:dyDescent="0.15">
      <c r="A25" s="76"/>
      <c r="B25" s="77">
        <v>9.2499999999999999E-2</v>
      </c>
      <c r="C25" s="73" t="s">
        <v>331</v>
      </c>
      <c r="D25" s="73" t="s">
        <v>1340</v>
      </c>
      <c r="E25" s="73" t="s">
        <v>169</v>
      </c>
      <c r="F25" s="73">
        <v>320</v>
      </c>
      <c r="G25" s="74">
        <v>3250.58</v>
      </c>
      <c r="H25" s="75">
        <v>0.64</v>
      </c>
    </row>
    <row r="26" spans="1:8" x14ac:dyDescent="0.15">
      <c r="A26" s="76"/>
      <c r="B26" s="77">
        <v>8.5400000000000004E-2</v>
      </c>
      <c r="C26" s="73" t="s">
        <v>152</v>
      </c>
      <c r="D26" s="73" t="s">
        <v>664</v>
      </c>
      <c r="E26" s="73" t="s">
        <v>303</v>
      </c>
      <c r="F26" s="73">
        <v>250</v>
      </c>
      <c r="G26" s="74">
        <v>2519.87</v>
      </c>
      <c r="H26" s="75">
        <v>0.5</v>
      </c>
    </row>
    <row r="27" spans="1:8" x14ac:dyDescent="0.15">
      <c r="A27" s="76"/>
      <c r="B27" s="81" t="s">
        <v>1165</v>
      </c>
      <c r="C27" s="73" t="s">
        <v>1176</v>
      </c>
      <c r="D27" s="73" t="s">
        <v>1177</v>
      </c>
      <c r="E27" s="73" t="s">
        <v>795</v>
      </c>
      <c r="F27" s="73">
        <v>210</v>
      </c>
      <c r="G27" s="74">
        <v>2104.56</v>
      </c>
      <c r="H27" s="75">
        <v>0.42000000000000004</v>
      </c>
    </row>
    <row r="28" spans="1:8" x14ac:dyDescent="0.15">
      <c r="A28" s="76"/>
      <c r="B28" s="77">
        <v>8.6499999999999994E-2</v>
      </c>
      <c r="C28" s="73" t="s">
        <v>345</v>
      </c>
      <c r="D28" s="73" t="s">
        <v>1043</v>
      </c>
      <c r="E28" s="73" t="s">
        <v>666</v>
      </c>
      <c r="F28" s="73">
        <v>150</v>
      </c>
      <c r="G28" s="74">
        <v>1501.53</v>
      </c>
      <c r="H28" s="75">
        <v>0.3</v>
      </c>
    </row>
    <row r="29" spans="1:8" x14ac:dyDescent="0.15">
      <c r="A29" s="76"/>
      <c r="B29" s="77">
        <v>9.6299999999999997E-2</v>
      </c>
      <c r="C29" s="73" t="s">
        <v>333</v>
      </c>
      <c r="D29" s="73" t="s">
        <v>1341</v>
      </c>
      <c r="E29" s="73" t="s">
        <v>169</v>
      </c>
      <c r="F29" s="73">
        <v>135</v>
      </c>
      <c r="G29" s="74">
        <v>1411.2</v>
      </c>
      <c r="H29" s="75">
        <v>0.27999999999999997</v>
      </c>
    </row>
    <row r="30" spans="1:8" x14ac:dyDescent="0.15">
      <c r="A30" s="76"/>
      <c r="B30" s="77">
        <v>8.1199999999999994E-2</v>
      </c>
      <c r="C30" s="73" t="s">
        <v>311</v>
      </c>
      <c r="D30" s="73" t="s">
        <v>1342</v>
      </c>
      <c r="E30" s="73" t="s">
        <v>169</v>
      </c>
      <c r="F30" s="73">
        <v>110</v>
      </c>
      <c r="G30" s="74">
        <v>1105.6300000000001</v>
      </c>
      <c r="H30" s="75">
        <v>0.22</v>
      </c>
    </row>
    <row r="31" spans="1:8" x14ac:dyDescent="0.15">
      <c r="A31" s="76"/>
      <c r="B31" s="77">
        <v>8.8999999999999996E-2</v>
      </c>
      <c r="C31" s="73" t="s">
        <v>1059</v>
      </c>
      <c r="D31" s="73" t="s">
        <v>1343</v>
      </c>
      <c r="E31" s="73" t="s">
        <v>166</v>
      </c>
      <c r="F31" s="73">
        <v>109</v>
      </c>
      <c r="G31" s="74">
        <v>1097.93</v>
      </c>
      <c r="H31" s="75">
        <v>0.22</v>
      </c>
    </row>
    <row r="32" spans="1:8" x14ac:dyDescent="0.15">
      <c r="A32" s="76"/>
      <c r="B32" s="77">
        <v>9.2700000000000005E-2</v>
      </c>
      <c r="C32" s="73" t="s">
        <v>311</v>
      </c>
      <c r="D32" s="73" t="s">
        <v>1344</v>
      </c>
      <c r="E32" s="73" t="s">
        <v>169</v>
      </c>
      <c r="F32" s="73">
        <v>105</v>
      </c>
      <c r="G32" s="74">
        <v>1066.01</v>
      </c>
      <c r="H32" s="75">
        <v>0.21000000000000002</v>
      </c>
    </row>
    <row r="33" spans="1:8" x14ac:dyDescent="0.15">
      <c r="A33" s="76"/>
      <c r="B33" s="77">
        <v>8.5800000000000001E-2</v>
      </c>
      <c r="C33" s="73" t="s">
        <v>48</v>
      </c>
      <c r="D33" s="73" t="s">
        <v>1065</v>
      </c>
      <c r="E33" s="73" t="s">
        <v>169</v>
      </c>
      <c r="F33" s="73">
        <v>100</v>
      </c>
      <c r="G33" s="74">
        <v>1010.9300000000001</v>
      </c>
      <c r="H33" s="75">
        <v>0.2</v>
      </c>
    </row>
    <row r="34" spans="1:8" x14ac:dyDescent="0.15">
      <c r="A34" s="76"/>
      <c r="B34" s="77">
        <v>8.8999999999999996E-2</v>
      </c>
      <c r="C34" s="73" t="s">
        <v>1059</v>
      </c>
      <c r="D34" s="73" t="s">
        <v>1345</v>
      </c>
      <c r="E34" s="73" t="s">
        <v>166</v>
      </c>
      <c r="F34" s="73">
        <v>100</v>
      </c>
      <c r="G34" s="74">
        <v>1001.64</v>
      </c>
      <c r="H34" s="75">
        <v>0.2</v>
      </c>
    </row>
    <row r="35" spans="1:8" x14ac:dyDescent="0.15">
      <c r="A35" s="76"/>
      <c r="B35" s="77">
        <v>8.0500000000000002E-2</v>
      </c>
      <c r="C35" s="73" t="s">
        <v>982</v>
      </c>
      <c r="D35" s="73" t="s">
        <v>1071</v>
      </c>
      <c r="E35" s="73" t="s">
        <v>169</v>
      </c>
      <c r="F35" s="73">
        <v>94</v>
      </c>
      <c r="G35" s="74">
        <v>942.76</v>
      </c>
      <c r="H35" s="75">
        <v>0.19</v>
      </c>
    </row>
    <row r="36" spans="1:8" x14ac:dyDescent="0.15">
      <c r="A36" s="76"/>
      <c r="B36" s="77">
        <v>8.9499999999999996E-2</v>
      </c>
      <c r="C36" s="73" t="s">
        <v>308</v>
      </c>
      <c r="D36" s="73" t="s">
        <v>1346</v>
      </c>
      <c r="E36" s="73" t="s">
        <v>166</v>
      </c>
      <c r="F36" s="73">
        <v>90</v>
      </c>
      <c r="G36" s="74">
        <v>917.81000000000006</v>
      </c>
      <c r="H36" s="75">
        <v>0.18000000000000002</v>
      </c>
    </row>
    <row r="37" spans="1:8" x14ac:dyDescent="0.15">
      <c r="A37" s="76"/>
      <c r="B37" s="77">
        <v>9.2499999999999999E-2</v>
      </c>
      <c r="C37" s="73" t="s">
        <v>225</v>
      </c>
      <c r="D37" s="73" t="s">
        <v>1347</v>
      </c>
      <c r="E37" s="73" t="s">
        <v>169</v>
      </c>
      <c r="F37" s="73">
        <v>40</v>
      </c>
      <c r="G37" s="74">
        <v>519.71</v>
      </c>
      <c r="H37" s="75">
        <v>0.1</v>
      </c>
    </row>
    <row r="38" spans="1:8" x14ac:dyDescent="0.15">
      <c r="A38" s="76"/>
      <c r="B38" s="77">
        <v>8.5500000000000007E-2</v>
      </c>
      <c r="C38" s="73" t="s">
        <v>992</v>
      </c>
      <c r="D38" s="73" t="s">
        <v>1348</v>
      </c>
      <c r="E38" s="73" t="s">
        <v>169</v>
      </c>
      <c r="F38" s="73">
        <v>50</v>
      </c>
      <c r="G38" s="74">
        <v>515.12</v>
      </c>
      <c r="H38" s="75">
        <v>0.1</v>
      </c>
    </row>
    <row r="39" spans="1:8" x14ac:dyDescent="0.15">
      <c r="A39" s="76"/>
      <c r="B39" s="77">
        <v>9.2299999999999993E-2</v>
      </c>
      <c r="C39" s="73" t="s">
        <v>980</v>
      </c>
      <c r="D39" s="73" t="s">
        <v>1349</v>
      </c>
      <c r="E39" s="73" t="s">
        <v>795</v>
      </c>
      <c r="F39" s="73">
        <v>50</v>
      </c>
      <c r="G39" s="74">
        <v>511.25</v>
      </c>
      <c r="H39" s="75">
        <v>0.1</v>
      </c>
    </row>
    <row r="40" spans="1:8" x14ac:dyDescent="0.15">
      <c r="A40" s="76"/>
      <c r="B40" s="77">
        <v>0.1115</v>
      </c>
      <c r="C40" s="73" t="s">
        <v>1350</v>
      </c>
      <c r="D40" s="73" t="s">
        <v>1351</v>
      </c>
      <c r="E40" s="73" t="s">
        <v>976</v>
      </c>
      <c r="F40" s="73">
        <v>50</v>
      </c>
      <c r="G40" s="74">
        <v>504.33</v>
      </c>
      <c r="H40" s="75">
        <v>0.1</v>
      </c>
    </row>
    <row r="41" spans="1:8" x14ac:dyDescent="0.15">
      <c r="A41" s="76"/>
      <c r="B41" s="77">
        <v>9.69E-2</v>
      </c>
      <c r="C41" s="73" t="s">
        <v>174</v>
      </c>
      <c r="D41" s="73" t="s">
        <v>1352</v>
      </c>
      <c r="E41" s="73" t="s">
        <v>169</v>
      </c>
      <c r="F41" s="73">
        <v>40</v>
      </c>
      <c r="G41" s="74">
        <v>402.98</v>
      </c>
      <c r="H41" s="75">
        <v>0.08</v>
      </c>
    </row>
    <row r="42" spans="1:8" x14ac:dyDescent="0.15">
      <c r="A42" s="76"/>
      <c r="B42" s="77">
        <v>8.8499999999999995E-2</v>
      </c>
      <c r="C42" s="73" t="s">
        <v>987</v>
      </c>
      <c r="D42" s="73" t="s">
        <v>1353</v>
      </c>
      <c r="E42" s="73" t="s">
        <v>989</v>
      </c>
      <c r="F42" s="73">
        <v>150</v>
      </c>
      <c r="G42" s="74">
        <v>375.92</v>
      </c>
      <c r="H42" s="75">
        <v>6.9999999999999993E-2</v>
      </c>
    </row>
    <row r="43" spans="1:8" x14ac:dyDescent="0.15">
      <c r="A43" s="76"/>
      <c r="B43" s="81" t="s">
        <v>335</v>
      </c>
      <c r="C43" s="73" t="s">
        <v>982</v>
      </c>
      <c r="D43" s="73" t="s">
        <v>1354</v>
      </c>
      <c r="E43" s="73" t="s">
        <v>169</v>
      </c>
      <c r="F43" s="73">
        <v>2000</v>
      </c>
      <c r="G43" s="74">
        <v>343.88</v>
      </c>
      <c r="H43" s="75">
        <v>6.9999999999999993E-2</v>
      </c>
    </row>
    <row r="44" spans="1:8" x14ac:dyDescent="0.15">
      <c r="A44" s="76"/>
      <c r="B44" s="77">
        <v>8.3299999999999999E-2</v>
      </c>
      <c r="C44" s="73" t="s">
        <v>992</v>
      </c>
      <c r="D44" s="73" t="s">
        <v>1057</v>
      </c>
      <c r="E44" s="73" t="s">
        <v>169</v>
      </c>
      <c r="F44" s="73">
        <v>30</v>
      </c>
      <c r="G44" s="74">
        <v>307.39</v>
      </c>
      <c r="H44" s="75">
        <v>6.0000000000000005E-2</v>
      </c>
    </row>
    <row r="45" spans="1:8" x14ac:dyDescent="0.15">
      <c r="A45" s="76"/>
      <c r="B45" s="77">
        <v>8.7999999999999995E-2</v>
      </c>
      <c r="C45" s="73" t="s">
        <v>1355</v>
      </c>
      <c r="D45" s="73" t="s">
        <v>1356</v>
      </c>
      <c r="E45" s="73" t="s">
        <v>1155</v>
      </c>
      <c r="F45" s="73">
        <v>12</v>
      </c>
      <c r="G45" s="74">
        <v>301.13</v>
      </c>
      <c r="H45" s="75">
        <v>6.0000000000000005E-2</v>
      </c>
    </row>
    <row r="46" spans="1:8" x14ac:dyDescent="0.15">
      <c r="A46" s="76"/>
      <c r="B46" s="77">
        <v>8.8499999999999995E-2</v>
      </c>
      <c r="C46" s="73" t="s">
        <v>987</v>
      </c>
      <c r="D46" s="73" t="s">
        <v>1357</v>
      </c>
      <c r="E46" s="73" t="s">
        <v>989</v>
      </c>
      <c r="F46" s="73">
        <v>100</v>
      </c>
      <c r="G46" s="74">
        <v>300.84000000000003</v>
      </c>
      <c r="H46" s="75">
        <v>6.0000000000000005E-2</v>
      </c>
    </row>
    <row r="47" spans="1:8" x14ac:dyDescent="0.15">
      <c r="A47" s="76"/>
      <c r="B47" s="77">
        <v>9.0999999999999998E-2</v>
      </c>
      <c r="C47" s="73" t="s">
        <v>1059</v>
      </c>
      <c r="D47" s="73" t="s">
        <v>1358</v>
      </c>
      <c r="E47" s="73" t="s">
        <v>166</v>
      </c>
      <c r="F47" s="73">
        <v>20</v>
      </c>
      <c r="G47" s="74">
        <v>202.45000000000002</v>
      </c>
      <c r="H47" s="75">
        <v>0.04</v>
      </c>
    </row>
    <row r="48" spans="1:8" x14ac:dyDescent="0.15">
      <c r="A48" s="76"/>
      <c r="B48" s="77">
        <v>8.7999999999999995E-2</v>
      </c>
      <c r="C48" s="73" t="s">
        <v>1359</v>
      </c>
      <c r="D48" s="73" t="s">
        <v>1360</v>
      </c>
      <c r="E48" s="73" t="s">
        <v>160</v>
      </c>
      <c r="F48" s="73">
        <v>20</v>
      </c>
      <c r="G48" s="74">
        <v>200.73000000000002</v>
      </c>
      <c r="H48" s="75">
        <v>0.04</v>
      </c>
    </row>
    <row r="49" spans="1:8" x14ac:dyDescent="0.15">
      <c r="A49" s="76"/>
      <c r="B49" s="77">
        <v>8.6999999999999994E-2</v>
      </c>
      <c r="C49" s="73" t="s">
        <v>331</v>
      </c>
      <c r="D49" s="73" t="s">
        <v>1058</v>
      </c>
      <c r="E49" s="73" t="s">
        <v>169</v>
      </c>
      <c r="F49" s="73">
        <v>10</v>
      </c>
      <c r="G49" s="74">
        <v>101.65</v>
      </c>
      <c r="H49" s="75">
        <v>0.02</v>
      </c>
    </row>
    <row r="50" spans="1:8" x14ac:dyDescent="0.15">
      <c r="A50" s="76"/>
      <c r="B50" s="77">
        <v>8.3500000000000005E-2</v>
      </c>
      <c r="C50" s="73" t="s">
        <v>174</v>
      </c>
      <c r="D50" s="73" t="s">
        <v>1361</v>
      </c>
      <c r="E50" s="73" t="s">
        <v>169</v>
      </c>
      <c r="F50" s="73">
        <v>1</v>
      </c>
      <c r="G50" s="74">
        <v>10.15</v>
      </c>
      <c r="H50" s="75">
        <v>0</v>
      </c>
    </row>
    <row r="51" spans="1:8" ht="9.75" thickBot="1" x14ac:dyDescent="0.2">
      <c r="A51" s="76"/>
      <c r="B51" s="73"/>
      <c r="C51" s="73"/>
      <c r="D51" s="73"/>
      <c r="E51" s="78" t="s">
        <v>154</v>
      </c>
      <c r="F51" s="73"/>
      <c r="G51" s="79">
        <v>233093.06</v>
      </c>
      <c r="H51" s="80">
        <v>46.17</v>
      </c>
    </row>
    <row r="52" spans="1:8" ht="15.75" thickTop="1" x14ac:dyDescent="0.25">
      <c r="A52" s="76"/>
      <c r="B52" s="124" t="s">
        <v>176</v>
      </c>
      <c r="C52" s="122"/>
      <c r="D52" s="73"/>
      <c r="E52" s="73"/>
      <c r="F52" s="73"/>
      <c r="G52" s="74"/>
      <c r="H52" s="75"/>
    </row>
    <row r="53" spans="1:8" x14ac:dyDescent="0.15">
      <c r="A53" s="76"/>
      <c r="B53" s="77">
        <v>8.4000000000000005E-2</v>
      </c>
      <c r="C53" s="73" t="s">
        <v>1212</v>
      </c>
      <c r="D53" s="73" t="s">
        <v>1213</v>
      </c>
      <c r="E53" s="73" t="s">
        <v>674</v>
      </c>
      <c r="F53" s="73">
        <v>4660</v>
      </c>
      <c r="G53" s="74">
        <v>46605.450000000004</v>
      </c>
      <c r="H53" s="75">
        <v>9.23</v>
      </c>
    </row>
    <row r="54" spans="1:8" x14ac:dyDescent="0.15">
      <c r="A54" s="76"/>
      <c r="B54" s="77">
        <v>0.11749999999999999</v>
      </c>
      <c r="C54" s="73" t="s">
        <v>1210</v>
      </c>
      <c r="D54" s="73" t="s">
        <v>1211</v>
      </c>
      <c r="E54" s="73" t="s">
        <v>1138</v>
      </c>
      <c r="F54" s="73">
        <v>560</v>
      </c>
      <c r="G54" s="74">
        <v>5610.06</v>
      </c>
      <c r="H54" s="75">
        <v>1.1100000000000001</v>
      </c>
    </row>
    <row r="55" spans="1:8" x14ac:dyDescent="0.15">
      <c r="A55" s="76"/>
      <c r="B55" s="81" t="s">
        <v>1165</v>
      </c>
      <c r="C55" s="73" t="s">
        <v>65</v>
      </c>
      <c r="D55" s="73" t="s">
        <v>1214</v>
      </c>
      <c r="E55" s="73" t="s">
        <v>1215</v>
      </c>
      <c r="F55" s="73">
        <v>500</v>
      </c>
      <c r="G55" s="74">
        <v>5015.53</v>
      </c>
      <c r="H55" s="75">
        <v>0.9900000000000001</v>
      </c>
    </row>
    <row r="56" spans="1:8" x14ac:dyDescent="0.15">
      <c r="A56" s="76"/>
      <c r="B56" s="77">
        <v>0.10349999999999999</v>
      </c>
      <c r="C56" s="73" t="s">
        <v>1224</v>
      </c>
      <c r="D56" s="73" t="s">
        <v>1225</v>
      </c>
      <c r="E56" s="73" t="s">
        <v>166</v>
      </c>
      <c r="F56" s="73">
        <v>12</v>
      </c>
      <c r="G56" s="74">
        <v>1148.5</v>
      </c>
      <c r="H56" s="75">
        <v>0.22999999999999998</v>
      </c>
    </row>
    <row r="57" spans="1:8" x14ac:dyDescent="0.15">
      <c r="A57" s="76"/>
      <c r="B57" s="77">
        <v>9.7500000000000003E-2</v>
      </c>
      <c r="C57" s="73" t="s">
        <v>1362</v>
      </c>
      <c r="D57" s="73" t="s">
        <v>1363</v>
      </c>
      <c r="E57" s="73" t="s">
        <v>1364</v>
      </c>
      <c r="F57" s="73">
        <v>3</v>
      </c>
      <c r="G57" s="74">
        <v>304.8</v>
      </c>
      <c r="H57" s="75">
        <v>6.0000000000000005E-2</v>
      </c>
    </row>
    <row r="58" spans="1:8" x14ac:dyDescent="0.15">
      <c r="A58" s="76"/>
      <c r="B58" s="77">
        <v>9.6600000000000005E-2</v>
      </c>
      <c r="C58" s="73" t="s">
        <v>177</v>
      </c>
      <c r="D58" s="73" t="s">
        <v>178</v>
      </c>
      <c r="E58" s="73" t="s">
        <v>169</v>
      </c>
      <c r="F58" s="73">
        <v>8</v>
      </c>
      <c r="G58" s="74">
        <v>81.22</v>
      </c>
      <c r="H58" s="75">
        <v>0.02</v>
      </c>
    </row>
    <row r="59" spans="1:8" x14ac:dyDescent="0.15">
      <c r="A59" s="76"/>
      <c r="B59" s="77">
        <v>9.6799999999999997E-2</v>
      </c>
      <c r="C59" s="73" t="s">
        <v>177</v>
      </c>
      <c r="D59" s="73" t="s">
        <v>1365</v>
      </c>
      <c r="E59" s="73" t="s">
        <v>169</v>
      </c>
      <c r="F59" s="73">
        <v>5</v>
      </c>
      <c r="G59" s="74">
        <v>50.69</v>
      </c>
      <c r="H59" s="75">
        <v>0.01</v>
      </c>
    </row>
    <row r="60" spans="1:8" ht="9.75" thickBot="1" x14ac:dyDescent="0.2">
      <c r="A60" s="76"/>
      <c r="B60" s="73"/>
      <c r="C60" s="73"/>
      <c r="D60" s="73"/>
      <c r="E60" s="78" t="s">
        <v>154</v>
      </c>
      <c r="F60" s="73"/>
      <c r="G60" s="79">
        <v>58816.25</v>
      </c>
      <c r="H60" s="80">
        <v>11.65</v>
      </c>
    </row>
    <row r="61" spans="1:8" ht="15.75" thickTop="1" x14ac:dyDescent="0.25">
      <c r="A61" s="76"/>
      <c r="B61" s="123" t="s">
        <v>179</v>
      </c>
      <c r="C61" s="122"/>
      <c r="D61" s="73"/>
      <c r="E61" s="73"/>
      <c r="F61" s="73"/>
      <c r="G61" s="74"/>
      <c r="H61" s="75"/>
    </row>
    <row r="62" spans="1:8" ht="15" x14ac:dyDescent="0.25">
      <c r="A62" s="76"/>
      <c r="B62" s="124" t="s">
        <v>8</v>
      </c>
      <c r="C62" s="122"/>
      <c r="D62" s="73"/>
      <c r="E62" s="73"/>
      <c r="F62" s="73"/>
      <c r="G62" s="74"/>
      <c r="H62" s="75"/>
    </row>
    <row r="63" spans="1:8" x14ac:dyDescent="0.15">
      <c r="A63" s="76"/>
      <c r="B63" s="77">
        <v>8.7499999999999994E-2</v>
      </c>
      <c r="C63" s="73" t="s">
        <v>1366</v>
      </c>
      <c r="D63" s="73" t="s">
        <v>1367</v>
      </c>
      <c r="E63" s="73" t="s">
        <v>182</v>
      </c>
      <c r="F63" s="73">
        <v>3000000</v>
      </c>
      <c r="G63" s="74">
        <v>3056.1</v>
      </c>
      <c r="H63" s="75">
        <v>0.61</v>
      </c>
    </row>
    <row r="64" spans="1:8" x14ac:dyDescent="0.15">
      <c r="A64" s="76"/>
      <c r="B64" s="77">
        <v>5.8999999999999997E-2</v>
      </c>
      <c r="C64" s="73" t="s">
        <v>1366</v>
      </c>
      <c r="D64" s="73" t="s">
        <v>1368</v>
      </c>
      <c r="E64" s="73" t="s">
        <v>182</v>
      </c>
      <c r="F64" s="73">
        <v>2750000</v>
      </c>
      <c r="G64" s="74">
        <v>2745.12</v>
      </c>
      <c r="H64" s="75">
        <v>0.54</v>
      </c>
    </row>
    <row r="65" spans="1:8" x14ac:dyDescent="0.15">
      <c r="A65" s="76"/>
      <c r="B65" s="77">
        <v>8.7499999999999994E-2</v>
      </c>
      <c r="C65" s="73" t="s">
        <v>1240</v>
      </c>
      <c r="D65" s="73" t="s">
        <v>1242</v>
      </c>
      <c r="E65" s="73" t="s">
        <v>182</v>
      </c>
      <c r="F65" s="73">
        <v>290000</v>
      </c>
      <c r="G65" s="74">
        <v>290.29000000000002</v>
      </c>
      <c r="H65" s="75">
        <v>6.0000000000000005E-2</v>
      </c>
    </row>
    <row r="66" spans="1:8" ht="9.75" thickBot="1" x14ac:dyDescent="0.2">
      <c r="A66" s="76"/>
      <c r="B66" s="73"/>
      <c r="C66" s="73"/>
      <c r="D66" s="73"/>
      <c r="E66" s="78" t="s">
        <v>154</v>
      </c>
      <c r="F66" s="73"/>
      <c r="G66" s="79">
        <v>6091.51</v>
      </c>
      <c r="H66" s="80">
        <v>1.21</v>
      </c>
    </row>
    <row r="67" spans="1:8" ht="9.75" thickTop="1" x14ac:dyDescent="0.15">
      <c r="A67" s="76"/>
      <c r="B67" s="73"/>
      <c r="C67" s="73"/>
      <c r="D67" s="73"/>
      <c r="E67" s="73"/>
      <c r="F67" s="73"/>
      <c r="G67" s="74"/>
      <c r="H67" s="75"/>
    </row>
    <row r="68" spans="1:8" ht="15" x14ac:dyDescent="0.25">
      <c r="A68" s="121" t="s">
        <v>667</v>
      </c>
      <c r="B68" s="122"/>
      <c r="C68" s="122"/>
      <c r="D68" s="73"/>
      <c r="E68" s="73"/>
      <c r="F68" s="73"/>
      <c r="G68" s="74"/>
      <c r="H68" s="75"/>
    </row>
    <row r="69" spans="1:8" ht="15" x14ac:dyDescent="0.25">
      <c r="A69" s="76"/>
      <c r="B69" s="123" t="s">
        <v>668</v>
      </c>
      <c r="C69" s="122"/>
      <c r="D69" s="73"/>
      <c r="E69" s="73"/>
      <c r="F69" s="73"/>
      <c r="G69" s="74"/>
      <c r="H69" s="75"/>
    </row>
    <row r="70" spans="1:8" x14ac:dyDescent="0.15">
      <c r="A70" s="76"/>
      <c r="B70" s="81" t="s">
        <v>669</v>
      </c>
      <c r="C70" s="73" t="s">
        <v>1176</v>
      </c>
      <c r="D70" s="73" t="s">
        <v>1369</v>
      </c>
      <c r="E70" s="73" t="s">
        <v>671</v>
      </c>
      <c r="F70" s="73">
        <v>3890</v>
      </c>
      <c r="G70" s="74">
        <v>18601.670000000002</v>
      </c>
      <c r="H70" s="75">
        <v>3.6799999999999997</v>
      </c>
    </row>
    <row r="71" spans="1:8" x14ac:dyDescent="0.15">
      <c r="A71" s="76"/>
      <c r="B71" s="81" t="s">
        <v>669</v>
      </c>
      <c r="C71" s="73" t="s">
        <v>393</v>
      </c>
      <c r="D71" s="73" t="s">
        <v>1370</v>
      </c>
      <c r="E71" s="73" t="s">
        <v>671</v>
      </c>
      <c r="F71" s="73">
        <v>3500</v>
      </c>
      <c r="G71" s="74">
        <v>17131.920000000002</v>
      </c>
      <c r="H71" s="75">
        <v>3.39</v>
      </c>
    </row>
    <row r="72" spans="1:8" x14ac:dyDescent="0.15">
      <c r="A72" s="76"/>
      <c r="B72" s="81" t="s">
        <v>669</v>
      </c>
      <c r="C72" s="73" t="s">
        <v>1031</v>
      </c>
      <c r="D72" s="73" t="s">
        <v>1371</v>
      </c>
      <c r="E72" s="73" t="s">
        <v>674</v>
      </c>
      <c r="F72" s="73">
        <v>3500</v>
      </c>
      <c r="G72" s="74">
        <v>16473</v>
      </c>
      <c r="H72" s="75">
        <v>3.2600000000000002</v>
      </c>
    </row>
    <row r="73" spans="1:8" x14ac:dyDescent="0.15">
      <c r="A73" s="76"/>
      <c r="B73" s="81" t="s">
        <v>1011</v>
      </c>
      <c r="C73" s="73" t="s">
        <v>80</v>
      </c>
      <c r="D73" s="73" t="s">
        <v>1372</v>
      </c>
      <c r="E73" s="73" t="s">
        <v>674</v>
      </c>
      <c r="F73" s="73">
        <v>15000</v>
      </c>
      <c r="G73" s="74">
        <v>14701.79</v>
      </c>
      <c r="H73" s="75">
        <v>2.91</v>
      </c>
    </row>
    <row r="74" spans="1:8" x14ac:dyDescent="0.15">
      <c r="A74" s="76"/>
      <c r="B74" s="81" t="s">
        <v>1011</v>
      </c>
      <c r="C74" s="73" t="s">
        <v>171</v>
      </c>
      <c r="D74" s="73" t="s">
        <v>1373</v>
      </c>
      <c r="E74" s="73" t="s">
        <v>1009</v>
      </c>
      <c r="F74" s="73">
        <v>15000</v>
      </c>
      <c r="G74" s="74">
        <v>14645.130000000001</v>
      </c>
      <c r="H74" s="75">
        <v>2.9000000000000004</v>
      </c>
    </row>
    <row r="75" spans="1:8" x14ac:dyDescent="0.15">
      <c r="A75" s="76"/>
      <c r="B75" s="81" t="s">
        <v>1011</v>
      </c>
      <c r="C75" s="73" t="s">
        <v>80</v>
      </c>
      <c r="D75" s="73" t="s">
        <v>1374</v>
      </c>
      <c r="E75" s="73" t="s">
        <v>674</v>
      </c>
      <c r="F75" s="73">
        <v>15000</v>
      </c>
      <c r="G75" s="74">
        <v>14366.78</v>
      </c>
      <c r="H75" s="75">
        <v>2.85</v>
      </c>
    </row>
    <row r="76" spans="1:8" x14ac:dyDescent="0.15">
      <c r="A76" s="76"/>
      <c r="B76" s="81" t="s">
        <v>669</v>
      </c>
      <c r="C76" s="73" t="s">
        <v>1375</v>
      </c>
      <c r="D76" s="73" t="s">
        <v>1376</v>
      </c>
      <c r="E76" s="73" t="s">
        <v>671</v>
      </c>
      <c r="F76" s="73">
        <v>2600</v>
      </c>
      <c r="G76" s="74">
        <v>12476.85</v>
      </c>
      <c r="H76" s="75">
        <v>2.4699999999999998</v>
      </c>
    </row>
    <row r="77" spans="1:8" x14ac:dyDescent="0.15">
      <c r="A77" s="76"/>
      <c r="B77" s="81" t="s">
        <v>1011</v>
      </c>
      <c r="C77" s="73" t="s">
        <v>80</v>
      </c>
      <c r="D77" s="73" t="s">
        <v>1377</v>
      </c>
      <c r="E77" s="73" t="s">
        <v>674</v>
      </c>
      <c r="F77" s="73">
        <v>9725</v>
      </c>
      <c r="G77" s="74">
        <v>9564.2100000000009</v>
      </c>
      <c r="H77" s="75">
        <v>1.8900000000000001</v>
      </c>
    </row>
    <row r="78" spans="1:8" x14ac:dyDescent="0.15">
      <c r="A78" s="76"/>
      <c r="B78" s="81" t="s">
        <v>669</v>
      </c>
      <c r="C78" s="73" t="s">
        <v>1185</v>
      </c>
      <c r="D78" s="73" t="s">
        <v>1228</v>
      </c>
      <c r="E78" s="73" t="s">
        <v>674</v>
      </c>
      <c r="F78" s="73">
        <v>2000</v>
      </c>
      <c r="G78" s="74">
        <v>9534.75</v>
      </c>
      <c r="H78" s="75">
        <v>1.8900000000000001</v>
      </c>
    </row>
    <row r="79" spans="1:8" x14ac:dyDescent="0.15">
      <c r="A79" s="76"/>
      <c r="B79" s="81" t="s">
        <v>669</v>
      </c>
      <c r="C79" s="73" t="s">
        <v>1176</v>
      </c>
      <c r="D79" s="73" t="s">
        <v>1378</v>
      </c>
      <c r="E79" s="73" t="s">
        <v>671</v>
      </c>
      <c r="F79" s="73">
        <v>1500</v>
      </c>
      <c r="G79" s="74">
        <v>7376.1500000000005</v>
      </c>
      <c r="H79" s="75">
        <v>1.46</v>
      </c>
    </row>
    <row r="80" spans="1:8" x14ac:dyDescent="0.15">
      <c r="A80" s="76"/>
      <c r="B80" s="81" t="s">
        <v>1011</v>
      </c>
      <c r="C80" s="73" t="s">
        <v>80</v>
      </c>
      <c r="D80" s="73" t="s">
        <v>1232</v>
      </c>
      <c r="E80" s="73" t="s">
        <v>674</v>
      </c>
      <c r="F80" s="73">
        <v>6500</v>
      </c>
      <c r="G80" s="74">
        <v>6201.88</v>
      </c>
      <c r="H80" s="75">
        <v>1.23</v>
      </c>
    </row>
    <row r="81" spans="1:8" x14ac:dyDescent="0.15">
      <c r="A81" s="76"/>
      <c r="B81" s="81" t="s">
        <v>1011</v>
      </c>
      <c r="C81" s="73" t="s">
        <v>13</v>
      </c>
      <c r="D81" s="73" t="s">
        <v>1379</v>
      </c>
      <c r="E81" s="73" t="s">
        <v>674</v>
      </c>
      <c r="F81" s="73">
        <v>5000</v>
      </c>
      <c r="G81" s="74">
        <v>4890.96</v>
      </c>
      <c r="H81" s="75">
        <v>0.97</v>
      </c>
    </row>
    <row r="82" spans="1:8" x14ac:dyDescent="0.15">
      <c r="A82" s="76"/>
      <c r="B82" s="81" t="s">
        <v>1011</v>
      </c>
      <c r="C82" s="73" t="s">
        <v>1380</v>
      </c>
      <c r="D82" s="73" t="s">
        <v>1381</v>
      </c>
      <c r="E82" s="73" t="s">
        <v>674</v>
      </c>
      <c r="F82" s="73">
        <v>5000</v>
      </c>
      <c r="G82" s="74">
        <v>4886.5600000000004</v>
      </c>
      <c r="H82" s="75">
        <v>0.97</v>
      </c>
    </row>
    <row r="83" spans="1:8" x14ac:dyDescent="0.15">
      <c r="A83" s="76"/>
      <c r="B83" s="81" t="s">
        <v>669</v>
      </c>
      <c r="C83" s="73" t="s">
        <v>1275</v>
      </c>
      <c r="D83" s="73" t="s">
        <v>1382</v>
      </c>
      <c r="E83" s="73" t="s">
        <v>1277</v>
      </c>
      <c r="F83" s="73">
        <v>1000</v>
      </c>
      <c r="G83" s="74">
        <v>4884.54</v>
      </c>
      <c r="H83" s="75">
        <v>0.97</v>
      </c>
    </row>
    <row r="84" spans="1:8" x14ac:dyDescent="0.15">
      <c r="A84" s="76"/>
      <c r="B84" s="81" t="s">
        <v>1011</v>
      </c>
      <c r="C84" s="73" t="s">
        <v>1380</v>
      </c>
      <c r="D84" s="73" t="s">
        <v>1383</v>
      </c>
      <c r="E84" s="73" t="s">
        <v>674</v>
      </c>
      <c r="F84" s="73">
        <v>5000</v>
      </c>
      <c r="G84" s="74">
        <v>4877.03</v>
      </c>
      <c r="H84" s="75">
        <v>0.97</v>
      </c>
    </row>
    <row r="85" spans="1:8" x14ac:dyDescent="0.15">
      <c r="A85" s="76"/>
      <c r="B85" s="81" t="s">
        <v>669</v>
      </c>
      <c r="C85" s="73" t="s">
        <v>306</v>
      </c>
      <c r="D85" s="73" t="s">
        <v>1008</v>
      </c>
      <c r="E85" s="73" t="s">
        <v>1009</v>
      </c>
      <c r="F85" s="73">
        <v>900</v>
      </c>
      <c r="G85" s="74">
        <v>4500</v>
      </c>
      <c r="H85" s="75">
        <v>0.89</v>
      </c>
    </row>
    <row r="86" spans="1:8" x14ac:dyDescent="0.15">
      <c r="A86" s="76"/>
      <c r="B86" s="81" t="s">
        <v>1011</v>
      </c>
      <c r="C86" s="73" t="s">
        <v>171</v>
      </c>
      <c r="D86" s="73" t="s">
        <v>1384</v>
      </c>
      <c r="E86" s="73" t="s">
        <v>1009</v>
      </c>
      <c r="F86" s="73">
        <v>3845</v>
      </c>
      <c r="G86" s="74">
        <v>3656.7000000000003</v>
      </c>
      <c r="H86" s="75">
        <v>0.72000000000000008</v>
      </c>
    </row>
    <row r="87" spans="1:8" x14ac:dyDescent="0.15">
      <c r="A87" s="76"/>
      <c r="B87" s="81" t="s">
        <v>669</v>
      </c>
      <c r="C87" s="73" t="s">
        <v>672</v>
      </c>
      <c r="D87" s="73" t="s">
        <v>673</v>
      </c>
      <c r="E87" s="73" t="s">
        <v>674</v>
      </c>
      <c r="F87" s="73">
        <v>500</v>
      </c>
      <c r="G87" s="74">
        <v>2475.3000000000002</v>
      </c>
      <c r="H87" s="75">
        <v>0.49</v>
      </c>
    </row>
    <row r="88" spans="1:8" x14ac:dyDescent="0.15">
      <c r="A88" s="76"/>
      <c r="B88" s="81" t="s">
        <v>1011</v>
      </c>
      <c r="C88" s="73" t="s">
        <v>13</v>
      </c>
      <c r="D88" s="73" t="s">
        <v>1385</v>
      </c>
      <c r="E88" s="73" t="s">
        <v>671</v>
      </c>
      <c r="F88" s="73">
        <v>2500</v>
      </c>
      <c r="G88" s="74">
        <v>2446.36</v>
      </c>
      <c r="H88" s="75">
        <v>0.48000000000000004</v>
      </c>
    </row>
    <row r="89" spans="1:8" x14ac:dyDescent="0.15">
      <c r="A89" s="76"/>
      <c r="B89" s="81" t="s">
        <v>1011</v>
      </c>
      <c r="C89" s="73" t="s">
        <v>80</v>
      </c>
      <c r="D89" s="73" t="s">
        <v>1386</v>
      </c>
      <c r="E89" s="73" t="s">
        <v>674</v>
      </c>
      <c r="F89" s="73">
        <v>2500</v>
      </c>
      <c r="G89" s="74">
        <v>2398.71</v>
      </c>
      <c r="H89" s="75">
        <v>0.48000000000000004</v>
      </c>
    </row>
    <row r="90" spans="1:8" x14ac:dyDescent="0.15">
      <c r="A90" s="76"/>
      <c r="B90" s="81" t="s">
        <v>1011</v>
      </c>
      <c r="C90" s="73" t="s">
        <v>13</v>
      </c>
      <c r="D90" s="73" t="s">
        <v>1387</v>
      </c>
      <c r="E90" s="73" t="s">
        <v>671</v>
      </c>
      <c r="F90" s="73">
        <v>2200</v>
      </c>
      <c r="G90" s="74">
        <v>2111.3200000000002</v>
      </c>
      <c r="H90" s="75">
        <v>0.42000000000000004</v>
      </c>
    </row>
    <row r="91" spans="1:8" x14ac:dyDescent="0.15">
      <c r="A91" s="76"/>
      <c r="B91" s="81" t="s">
        <v>1011</v>
      </c>
      <c r="C91" s="73" t="s">
        <v>13</v>
      </c>
      <c r="D91" s="73" t="s">
        <v>1388</v>
      </c>
      <c r="E91" s="73" t="s">
        <v>674</v>
      </c>
      <c r="F91" s="73">
        <v>1500</v>
      </c>
      <c r="G91" s="74">
        <v>1466.24</v>
      </c>
      <c r="H91" s="75">
        <v>0.29000000000000004</v>
      </c>
    </row>
    <row r="92" spans="1:8" x14ac:dyDescent="0.15">
      <c r="A92" s="76"/>
      <c r="B92" s="81" t="s">
        <v>1011</v>
      </c>
      <c r="C92" s="73" t="s">
        <v>1389</v>
      </c>
      <c r="D92" s="73" t="s">
        <v>1390</v>
      </c>
      <c r="E92" s="73" t="s">
        <v>674</v>
      </c>
      <c r="F92" s="73">
        <v>1100</v>
      </c>
      <c r="G92" s="74">
        <v>1080.5</v>
      </c>
      <c r="H92" s="75">
        <v>0.21000000000000002</v>
      </c>
    </row>
    <row r="93" spans="1:8" x14ac:dyDescent="0.15">
      <c r="A93" s="76"/>
      <c r="B93" s="81" t="s">
        <v>1011</v>
      </c>
      <c r="C93" s="73" t="s">
        <v>80</v>
      </c>
      <c r="D93" s="73" t="s">
        <v>1391</v>
      </c>
      <c r="E93" s="73" t="s">
        <v>674</v>
      </c>
      <c r="F93" s="73">
        <v>1000</v>
      </c>
      <c r="G93" s="74">
        <v>994.55000000000007</v>
      </c>
      <c r="H93" s="75">
        <v>0.2</v>
      </c>
    </row>
    <row r="94" spans="1:8" x14ac:dyDescent="0.15">
      <c r="A94" s="76"/>
      <c r="B94" s="81" t="s">
        <v>1011</v>
      </c>
      <c r="C94" s="73" t="s">
        <v>171</v>
      </c>
      <c r="D94" s="73" t="s">
        <v>1392</v>
      </c>
      <c r="E94" s="73" t="s">
        <v>1009</v>
      </c>
      <c r="F94" s="73">
        <v>1000</v>
      </c>
      <c r="G94" s="74">
        <v>978.29</v>
      </c>
      <c r="H94" s="75">
        <v>0.19</v>
      </c>
    </row>
    <row r="95" spans="1:8" x14ac:dyDescent="0.15">
      <c r="A95" s="76"/>
      <c r="B95" s="81" t="s">
        <v>669</v>
      </c>
      <c r="C95" s="73" t="s">
        <v>982</v>
      </c>
      <c r="D95" s="73" t="s">
        <v>1302</v>
      </c>
      <c r="E95" s="73" t="s">
        <v>674</v>
      </c>
      <c r="F95" s="73">
        <v>100</v>
      </c>
      <c r="G95" s="74">
        <v>499.91</v>
      </c>
      <c r="H95" s="75">
        <v>0.1</v>
      </c>
    </row>
    <row r="96" spans="1:8" x14ac:dyDescent="0.15">
      <c r="A96" s="76"/>
      <c r="B96" s="81" t="s">
        <v>1011</v>
      </c>
      <c r="C96" s="73" t="s">
        <v>453</v>
      </c>
      <c r="D96" s="73" t="s">
        <v>1303</v>
      </c>
      <c r="E96" s="73" t="s">
        <v>674</v>
      </c>
      <c r="F96" s="73">
        <v>500</v>
      </c>
      <c r="G96" s="74">
        <v>499.21000000000004</v>
      </c>
      <c r="H96" s="75">
        <v>0.1</v>
      </c>
    </row>
    <row r="97" spans="1:8" x14ac:dyDescent="0.15">
      <c r="A97" s="76"/>
      <c r="B97" s="81" t="s">
        <v>1011</v>
      </c>
      <c r="C97" s="73" t="s">
        <v>18</v>
      </c>
      <c r="D97" s="73" t="s">
        <v>1393</v>
      </c>
      <c r="E97" s="73" t="s">
        <v>671</v>
      </c>
      <c r="F97" s="73">
        <v>500</v>
      </c>
      <c r="G97" s="74">
        <v>498.8</v>
      </c>
      <c r="H97" s="75">
        <v>0.1</v>
      </c>
    </row>
    <row r="98" spans="1:8" x14ac:dyDescent="0.15">
      <c r="A98" s="76"/>
      <c r="B98" s="81" t="s">
        <v>1011</v>
      </c>
      <c r="C98" s="73" t="s">
        <v>13</v>
      </c>
      <c r="D98" s="73" t="s">
        <v>1394</v>
      </c>
      <c r="E98" s="73" t="s">
        <v>671</v>
      </c>
      <c r="F98" s="73">
        <v>500</v>
      </c>
      <c r="G98" s="74">
        <v>493.44</v>
      </c>
      <c r="H98" s="75">
        <v>0.1</v>
      </c>
    </row>
    <row r="99" spans="1:8" x14ac:dyDescent="0.15">
      <c r="A99" s="76"/>
      <c r="B99" s="81" t="s">
        <v>1011</v>
      </c>
      <c r="C99" s="73" t="s">
        <v>333</v>
      </c>
      <c r="D99" s="73" t="s">
        <v>1395</v>
      </c>
      <c r="E99" s="73" t="s">
        <v>674</v>
      </c>
      <c r="F99" s="73">
        <v>150</v>
      </c>
      <c r="G99" s="74">
        <v>147.30000000000001</v>
      </c>
      <c r="H99" s="75">
        <v>3.0000000000000002E-2</v>
      </c>
    </row>
    <row r="100" spans="1:8" ht="9.75" thickBot="1" x14ac:dyDescent="0.2">
      <c r="A100" s="76"/>
      <c r="B100" s="73"/>
      <c r="C100" s="73"/>
      <c r="D100" s="73"/>
      <c r="E100" s="78" t="s">
        <v>154</v>
      </c>
      <c r="F100" s="73"/>
      <c r="G100" s="79">
        <v>184859.85</v>
      </c>
      <c r="H100" s="80">
        <v>36.61</v>
      </c>
    </row>
    <row r="101" spans="1:8" ht="15.75" thickTop="1" x14ac:dyDescent="0.25">
      <c r="A101" s="76"/>
      <c r="B101" s="123" t="s">
        <v>1233</v>
      </c>
      <c r="C101" s="122"/>
      <c r="D101" s="73"/>
      <c r="E101" s="73"/>
      <c r="F101" s="73"/>
      <c r="G101" s="74"/>
      <c r="H101" s="75"/>
    </row>
    <row r="102" spans="1:8" x14ac:dyDescent="0.15">
      <c r="A102" s="76"/>
      <c r="B102" s="81" t="s">
        <v>1234</v>
      </c>
      <c r="C102" s="73" t="s">
        <v>1396</v>
      </c>
      <c r="D102" s="73" t="s">
        <v>1397</v>
      </c>
      <c r="E102" s="73" t="s">
        <v>182</v>
      </c>
      <c r="F102" s="73">
        <v>10402300</v>
      </c>
      <c r="G102" s="74">
        <v>10285.4</v>
      </c>
      <c r="H102" s="75">
        <v>2.04</v>
      </c>
    </row>
    <row r="103" spans="1:8" ht="9.75" thickBot="1" x14ac:dyDescent="0.2">
      <c r="A103" s="76"/>
      <c r="B103" s="73"/>
      <c r="C103" s="73"/>
      <c r="D103" s="73"/>
      <c r="E103" s="78" t="s">
        <v>154</v>
      </c>
      <c r="F103" s="73"/>
      <c r="G103" s="79">
        <v>10285.4</v>
      </c>
      <c r="H103" s="80">
        <v>2.04</v>
      </c>
    </row>
    <row r="104" spans="1:8" ht="9.75" thickTop="1" x14ac:dyDescent="0.15">
      <c r="A104" s="76"/>
      <c r="B104" s="73"/>
      <c r="C104" s="73"/>
      <c r="D104" s="73"/>
      <c r="E104" s="73"/>
      <c r="F104" s="73"/>
      <c r="G104" s="74"/>
      <c r="H104" s="75"/>
    </row>
    <row r="105" spans="1:8" x14ac:dyDescent="0.15">
      <c r="A105" s="76"/>
      <c r="B105" s="81" t="s">
        <v>9</v>
      </c>
      <c r="C105" s="73" t="s">
        <v>1314</v>
      </c>
      <c r="D105" s="73"/>
      <c r="E105" s="73" t="s">
        <v>9</v>
      </c>
      <c r="F105" s="73"/>
      <c r="G105" s="74">
        <v>2551.5</v>
      </c>
      <c r="H105" s="75">
        <v>0.51</v>
      </c>
    </row>
    <row r="106" spans="1:8" x14ac:dyDescent="0.15">
      <c r="A106" s="76"/>
      <c r="B106" s="81" t="s">
        <v>9</v>
      </c>
      <c r="C106" s="73" t="s">
        <v>186</v>
      </c>
      <c r="D106" s="73"/>
      <c r="E106" s="73" t="s">
        <v>9</v>
      </c>
      <c r="F106" s="73"/>
      <c r="G106" s="74">
        <v>1010</v>
      </c>
      <c r="H106" s="75">
        <v>0.2</v>
      </c>
    </row>
    <row r="107" spans="1:8" x14ac:dyDescent="0.15">
      <c r="A107" s="76"/>
      <c r="B107" s="73"/>
      <c r="C107" s="73"/>
      <c r="D107" s="73"/>
      <c r="E107" s="73"/>
      <c r="F107" s="73"/>
      <c r="G107" s="74"/>
      <c r="H107" s="75"/>
    </row>
    <row r="108" spans="1:8" x14ac:dyDescent="0.15">
      <c r="A108" s="82" t="s">
        <v>187</v>
      </c>
      <c r="B108" s="73"/>
      <c r="C108" s="73"/>
      <c r="D108" s="73"/>
      <c r="E108" s="73"/>
      <c r="F108" s="73"/>
      <c r="G108" s="83">
        <v>8118.39</v>
      </c>
      <c r="H108" s="84">
        <v>1.61</v>
      </c>
    </row>
    <row r="109" spans="1:8" x14ac:dyDescent="0.15">
      <c r="A109" s="76"/>
      <c r="B109" s="73"/>
      <c r="C109" s="73"/>
      <c r="D109" s="73"/>
      <c r="E109" s="73"/>
      <c r="F109" s="73"/>
      <c r="G109" s="74"/>
      <c r="H109" s="75"/>
    </row>
    <row r="110" spans="1:8" ht="9.75" thickBot="1" x14ac:dyDescent="0.2">
      <c r="A110" s="76"/>
      <c r="B110" s="73"/>
      <c r="C110" s="73"/>
      <c r="D110" s="73"/>
      <c r="E110" s="78" t="s">
        <v>188</v>
      </c>
      <c r="F110" s="73"/>
      <c r="G110" s="79">
        <v>504825.96</v>
      </c>
      <c r="H110" s="80">
        <v>100</v>
      </c>
    </row>
    <row r="111" spans="1:8" ht="9.75" thickTop="1" x14ac:dyDescent="0.15">
      <c r="A111" s="76"/>
      <c r="B111" s="73"/>
      <c r="C111" s="73"/>
      <c r="D111" s="73"/>
      <c r="E111" s="73"/>
      <c r="F111" s="73"/>
      <c r="G111" s="74"/>
      <c r="H111" s="75"/>
    </row>
    <row r="112" spans="1:8" x14ac:dyDescent="0.15">
      <c r="A112" s="85" t="s">
        <v>189</v>
      </c>
      <c r="B112" s="73"/>
      <c r="C112" s="73"/>
      <c r="D112" s="73"/>
      <c r="E112" s="73"/>
      <c r="F112" s="73"/>
      <c r="G112" s="74"/>
      <c r="H112" s="75"/>
    </row>
    <row r="113" spans="1:8" x14ac:dyDescent="0.15">
      <c r="A113" s="76">
        <v>1</v>
      </c>
      <c r="B113" s="73" t="s">
        <v>1398</v>
      </c>
      <c r="C113" s="73"/>
      <c r="D113" s="73"/>
      <c r="E113" s="73"/>
      <c r="F113" s="73"/>
      <c r="G113" s="74"/>
      <c r="H113" s="75"/>
    </row>
    <row r="114" spans="1:8" x14ac:dyDescent="0.15">
      <c r="A114" s="76"/>
      <c r="B114" s="73"/>
      <c r="C114" s="73"/>
      <c r="D114" s="73"/>
      <c r="E114" s="73"/>
      <c r="F114" s="73"/>
      <c r="G114" s="74"/>
      <c r="H114" s="75"/>
    </row>
    <row r="115" spans="1:8" x14ac:dyDescent="0.15">
      <c r="A115" s="76">
        <v>2</v>
      </c>
      <c r="B115" s="73" t="s">
        <v>191</v>
      </c>
      <c r="C115" s="73"/>
      <c r="D115" s="73"/>
      <c r="E115" s="73"/>
      <c r="F115" s="73"/>
      <c r="G115" s="74"/>
      <c r="H115" s="75"/>
    </row>
    <row r="116" spans="1:8" x14ac:dyDescent="0.15">
      <c r="A116" s="76"/>
      <c r="B116" s="73"/>
      <c r="C116" s="73"/>
      <c r="D116" s="73"/>
      <c r="E116" s="73"/>
      <c r="F116" s="73"/>
      <c r="G116" s="74"/>
      <c r="H116" s="75"/>
    </row>
    <row r="117" spans="1:8" x14ac:dyDescent="0.15">
      <c r="A117" s="76">
        <v>3</v>
      </c>
      <c r="B117" s="73" t="s">
        <v>1238</v>
      </c>
      <c r="C117" s="73"/>
      <c r="D117" s="73"/>
      <c r="E117" s="73"/>
      <c r="F117" s="73"/>
      <c r="G117" s="74"/>
      <c r="H117" s="75"/>
    </row>
    <row r="118" spans="1:8" x14ac:dyDescent="0.15">
      <c r="A118" s="76"/>
      <c r="B118" s="73"/>
      <c r="C118" s="73"/>
      <c r="D118" s="73"/>
      <c r="E118" s="73"/>
      <c r="F118" s="73"/>
      <c r="G118" s="74"/>
      <c r="H118" s="75"/>
    </row>
    <row r="119" spans="1:8" x14ac:dyDescent="0.15">
      <c r="A119" s="76">
        <v>4</v>
      </c>
      <c r="B119" s="73" t="s">
        <v>193</v>
      </c>
      <c r="C119" s="73"/>
      <c r="D119" s="73"/>
      <c r="E119" s="73"/>
      <c r="F119" s="73"/>
      <c r="G119" s="74"/>
      <c r="H119" s="75"/>
    </row>
    <row r="120" spans="1:8" x14ac:dyDescent="0.15">
      <c r="A120" s="76"/>
      <c r="B120" s="73" t="s">
        <v>194</v>
      </c>
      <c r="C120" s="73"/>
      <c r="D120" s="73"/>
      <c r="E120" s="73"/>
      <c r="F120" s="73"/>
      <c r="G120" s="74"/>
      <c r="H120" s="75"/>
    </row>
    <row r="121" spans="1:8" x14ac:dyDescent="0.15">
      <c r="A121" s="76"/>
      <c r="B121" s="73" t="s">
        <v>195</v>
      </c>
      <c r="C121" s="73"/>
      <c r="D121" s="73"/>
      <c r="E121" s="73"/>
      <c r="F121" s="73"/>
      <c r="G121" s="74"/>
      <c r="H121" s="75"/>
    </row>
    <row r="122" spans="1:8" x14ac:dyDescent="0.15">
      <c r="A122" s="59"/>
      <c r="B122" s="60"/>
      <c r="C122" s="60"/>
      <c r="D122" s="60"/>
      <c r="E122" s="60"/>
      <c r="F122" s="60"/>
      <c r="G122" s="61"/>
      <c r="H122" s="62"/>
    </row>
  </sheetData>
  <mergeCells count="10">
    <mergeCell ref="B62:C62"/>
    <mergeCell ref="A68:C68"/>
    <mergeCell ref="B69:C69"/>
    <mergeCell ref="B101:C101"/>
    <mergeCell ref="A2:C2"/>
    <mergeCell ref="A3:C3"/>
    <mergeCell ref="B4:C4"/>
    <mergeCell ref="B5:C5"/>
    <mergeCell ref="B52:C52"/>
    <mergeCell ref="B61:C61"/>
  </mergeCells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52" workbookViewId="0">
      <selection activeCell="F80" sqref="F80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10" style="57" bestFit="1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1239</v>
      </c>
      <c r="D1" s="65"/>
      <c r="E1" s="65"/>
      <c r="F1" s="65"/>
      <c r="G1" s="67"/>
      <c r="H1" s="68"/>
    </row>
    <row r="2" spans="1:8" ht="28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179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8.77E-2</v>
      </c>
      <c r="C6" s="73" t="s">
        <v>1240</v>
      </c>
      <c r="D6" s="73" t="s">
        <v>1241</v>
      </c>
      <c r="E6" s="73" t="s">
        <v>182</v>
      </c>
      <c r="F6" s="73">
        <v>1000000</v>
      </c>
      <c r="G6" s="74">
        <v>1001.0500000000001</v>
      </c>
      <c r="H6" s="75">
        <v>0.1</v>
      </c>
    </row>
    <row r="7" spans="1:8" x14ac:dyDescent="0.15">
      <c r="A7" s="76"/>
      <c r="B7" s="77">
        <v>8.7499999999999994E-2</v>
      </c>
      <c r="C7" s="73" t="s">
        <v>1240</v>
      </c>
      <c r="D7" s="73" t="s">
        <v>1242</v>
      </c>
      <c r="E7" s="73" t="s">
        <v>182</v>
      </c>
      <c r="F7" s="73">
        <v>825000</v>
      </c>
      <c r="G7" s="74">
        <v>825.83</v>
      </c>
      <c r="H7" s="75">
        <v>0.08</v>
      </c>
    </row>
    <row r="8" spans="1:8" ht="9.75" thickBot="1" x14ac:dyDescent="0.2">
      <c r="A8" s="76"/>
      <c r="B8" s="73"/>
      <c r="C8" s="73"/>
      <c r="D8" s="73"/>
      <c r="E8" s="78" t="s">
        <v>154</v>
      </c>
      <c r="F8" s="73"/>
      <c r="G8" s="79">
        <v>1826.88</v>
      </c>
      <c r="H8" s="80">
        <v>0.18</v>
      </c>
    </row>
    <row r="9" spans="1:8" ht="9.75" thickTop="1" x14ac:dyDescent="0.15">
      <c r="A9" s="76"/>
      <c r="B9" s="73"/>
      <c r="C9" s="73"/>
      <c r="D9" s="73"/>
      <c r="E9" s="73"/>
      <c r="F9" s="73"/>
      <c r="G9" s="74"/>
      <c r="H9" s="75"/>
    </row>
    <row r="10" spans="1:8" ht="15" x14ac:dyDescent="0.25">
      <c r="A10" s="121" t="s">
        <v>667</v>
      </c>
      <c r="B10" s="122"/>
      <c r="C10" s="122"/>
      <c r="D10" s="73"/>
      <c r="E10" s="73"/>
      <c r="F10" s="73"/>
      <c r="G10" s="74"/>
      <c r="H10" s="75"/>
    </row>
    <row r="11" spans="1:8" ht="15" x14ac:dyDescent="0.25">
      <c r="A11" s="76"/>
      <c r="B11" s="123" t="s">
        <v>668</v>
      </c>
      <c r="C11" s="122"/>
      <c r="D11" s="73"/>
      <c r="E11" s="73"/>
      <c r="F11" s="73"/>
      <c r="G11" s="74"/>
      <c r="H11" s="75"/>
    </row>
    <row r="12" spans="1:8" x14ac:dyDescent="0.15">
      <c r="A12" s="76"/>
      <c r="B12" s="81" t="s">
        <v>669</v>
      </c>
      <c r="C12" s="73" t="s">
        <v>1243</v>
      </c>
      <c r="D12" s="73" t="s">
        <v>1244</v>
      </c>
      <c r="E12" s="73" t="s">
        <v>674</v>
      </c>
      <c r="F12" s="73">
        <v>15000</v>
      </c>
      <c r="G12" s="74">
        <v>73797.900000000009</v>
      </c>
      <c r="H12" s="75">
        <v>7.1400000000000006</v>
      </c>
    </row>
    <row r="13" spans="1:8" x14ac:dyDescent="0.15">
      <c r="A13" s="76"/>
      <c r="B13" s="81" t="s">
        <v>669</v>
      </c>
      <c r="C13" s="73" t="s">
        <v>982</v>
      </c>
      <c r="D13" s="73" t="s">
        <v>1245</v>
      </c>
      <c r="E13" s="73" t="s">
        <v>674</v>
      </c>
      <c r="F13" s="73">
        <v>10000</v>
      </c>
      <c r="G13" s="74">
        <v>49622.93</v>
      </c>
      <c r="H13" s="75">
        <v>4.8</v>
      </c>
    </row>
    <row r="14" spans="1:8" x14ac:dyDescent="0.15">
      <c r="A14" s="76"/>
      <c r="B14" s="81" t="s">
        <v>669</v>
      </c>
      <c r="C14" s="73" t="s">
        <v>48</v>
      </c>
      <c r="D14" s="73" t="s">
        <v>1246</v>
      </c>
      <c r="E14" s="73" t="s">
        <v>671</v>
      </c>
      <c r="F14" s="73">
        <v>10000</v>
      </c>
      <c r="G14" s="74">
        <v>49491.48</v>
      </c>
      <c r="H14" s="75">
        <v>4.78</v>
      </c>
    </row>
    <row r="15" spans="1:8" x14ac:dyDescent="0.15">
      <c r="A15" s="76"/>
      <c r="B15" s="81" t="s">
        <v>669</v>
      </c>
      <c r="C15" s="73" t="s">
        <v>234</v>
      </c>
      <c r="D15" s="73" t="s">
        <v>1247</v>
      </c>
      <c r="E15" s="73" t="s">
        <v>674</v>
      </c>
      <c r="F15" s="73">
        <v>9900</v>
      </c>
      <c r="G15" s="74">
        <v>49377.22</v>
      </c>
      <c r="H15" s="75">
        <v>4.7699999999999996</v>
      </c>
    </row>
    <row r="16" spans="1:8" x14ac:dyDescent="0.15">
      <c r="A16" s="76"/>
      <c r="B16" s="81" t="s">
        <v>669</v>
      </c>
      <c r="C16" s="73" t="s">
        <v>259</v>
      </c>
      <c r="D16" s="73" t="s">
        <v>1248</v>
      </c>
      <c r="E16" s="73" t="s">
        <v>671</v>
      </c>
      <c r="F16" s="73">
        <v>9900</v>
      </c>
      <c r="G16" s="74">
        <v>49065.06</v>
      </c>
      <c r="H16" s="75">
        <v>4.74</v>
      </c>
    </row>
    <row r="17" spans="1:8" x14ac:dyDescent="0.15">
      <c r="A17" s="76"/>
      <c r="B17" s="81" t="s">
        <v>669</v>
      </c>
      <c r="C17" s="73" t="s">
        <v>230</v>
      </c>
      <c r="D17" s="73" t="s">
        <v>1249</v>
      </c>
      <c r="E17" s="73" t="s">
        <v>671</v>
      </c>
      <c r="F17" s="73">
        <v>9500</v>
      </c>
      <c r="G17" s="74">
        <v>47003.96</v>
      </c>
      <c r="H17" s="75">
        <v>4.54</v>
      </c>
    </row>
    <row r="18" spans="1:8" x14ac:dyDescent="0.15">
      <c r="A18" s="76"/>
      <c r="B18" s="81" t="s">
        <v>669</v>
      </c>
      <c r="C18" s="73" t="s">
        <v>93</v>
      </c>
      <c r="D18" s="73" t="s">
        <v>1250</v>
      </c>
      <c r="E18" s="73" t="s">
        <v>674</v>
      </c>
      <c r="F18" s="73">
        <v>8900</v>
      </c>
      <c r="G18" s="74">
        <v>44109</v>
      </c>
      <c r="H18" s="75">
        <v>4.26</v>
      </c>
    </row>
    <row r="19" spans="1:8" x14ac:dyDescent="0.15">
      <c r="A19" s="76"/>
      <c r="B19" s="81" t="s">
        <v>669</v>
      </c>
      <c r="C19" s="73" t="s">
        <v>1178</v>
      </c>
      <c r="D19" s="73" t="s">
        <v>1251</v>
      </c>
      <c r="E19" s="73" t="s">
        <v>674</v>
      </c>
      <c r="F19" s="73">
        <v>7500</v>
      </c>
      <c r="G19" s="74">
        <v>36915.86</v>
      </c>
      <c r="H19" s="75">
        <v>3.5700000000000003</v>
      </c>
    </row>
    <row r="20" spans="1:8" x14ac:dyDescent="0.15">
      <c r="A20" s="76"/>
      <c r="B20" s="81" t="s">
        <v>669</v>
      </c>
      <c r="C20" s="73" t="s">
        <v>311</v>
      </c>
      <c r="D20" s="73" t="s">
        <v>1252</v>
      </c>
      <c r="E20" s="73" t="s">
        <v>1009</v>
      </c>
      <c r="F20" s="73">
        <v>6000</v>
      </c>
      <c r="G20" s="74">
        <v>29855.98</v>
      </c>
      <c r="H20" s="75">
        <v>2.89</v>
      </c>
    </row>
    <row r="21" spans="1:8" x14ac:dyDescent="0.15">
      <c r="A21" s="76"/>
      <c r="B21" s="81" t="s">
        <v>669</v>
      </c>
      <c r="C21" s="73" t="s">
        <v>234</v>
      </c>
      <c r="D21" s="73" t="s">
        <v>1253</v>
      </c>
      <c r="E21" s="73" t="s">
        <v>671</v>
      </c>
      <c r="F21" s="73">
        <v>6000</v>
      </c>
      <c r="G21" s="74">
        <v>29676.7</v>
      </c>
      <c r="H21" s="75">
        <v>2.87</v>
      </c>
    </row>
    <row r="22" spans="1:8" x14ac:dyDescent="0.15">
      <c r="A22" s="76"/>
      <c r="B22" s="81" t="s">
        <v>1011</v>
      </c>
      <c r="C22" s="73" t="s">
        <v>1121</v>
      </c>
      <c r="D22" s="73" t="s">
        <v>1122</v>
      </c>
      <c r="E22" s="73" t="s">
        <v>671</v>
      </c>
      <c r="F22" s="73">
        <v>28000</v>
      </c>
      <c r="G22" s="74">
        <v>27655.21</v>
      </c>
      <c r="H22" s="75">
        <v>2.67</v>
      </c>
    </row>
    <row r="23" spans="1:8" x14ac:dyDescent="0.15">
      <c r="A23" s="76"/>
      <c r="B23" s="81" t="s">
        <v>669</v>
      </c>
      <c r="C23" s="73" t="s">
        <v>1254</v>
      </c>
      <c r="D23" s="73" t="s">
        <v>1255</v>
      </c>
      <c r="E23" s="73" t="s">
        <v>1256</v>
      </c>
      <c r="F23" s="73">
        <v>5500</v>
      </c>
      <c r="G23" s="74">
        <v>27237.690000000002</v>
      </c>
      <c r="H23" s="75">
        <v>2.63</v>
      </c>
    </row>
    <row r="24" spans="1:8" x14ac:dyDescent="0.15">
      <c r="A24" s="76"/>
      <c r="B24" s="81" t="s">
        <v>669</v>
      </c>
      <c r="C24" s="73" t="s">
        <v>457</v>
      </c>
      <c r="D24" s="73" t="s">
        <v>1257</v>
      </c>
      <c r="E24" s="73" t="s">
        <v>671</v>
      </c>
      <c r="F24" s="73">
        <v>5000</v>
      </c>
      <c r="G24" s="74">
        <v>24873.48</v>
      </c>
      <c r="H24" s="75">
        <v>2.4</v>
      </c>
    </row>
    <row r="25" spans="1:8" x14ac:dyDescent="0.15">
      <c r="A25" s="76"/>
      <c r="B25" s="81" t="s">
        <v>669</v>
      </c>
      <c r="C25" s="73" t="s">
        <v>1258</v>
      </c>
      <c r="D25" s="73" t="s">
        <v>1259</v>
      </c>
      <c r="E25" s="73" t="s">
        <v>674</v>
      </c>
      <c r="F25" s="73">
        <v>5000</v>
      </c>
      <c r="G25" s="74">
        <v>24869.29</v>
      </c>
      <c r="H25" s="75">
        <v>2.4</v>
      </c>
    </row>
    <row r="26" spans="1:8" x14ac:dyDescent="0.15">
      <c r="A26" s="76"/>
      <c r="B26" s="81" t="s">
        <v>669</v>
      </c>
      <c r="C26" s="73" t="s">
        <v>1020</v>
      </c>
      <c r="D26" s="73" t="s">
        <v>1260</v>
      </c>
      <c r="E26" s="73" t="s">
        <v>1009</v>
      </c>
      <c r="F26" s="73">
        <v>5000</v>
      </c>
      <c r="G26" s="74">
        <v>24811.46</v>
      </c>
      <c r="H26" s="75">
        <v>2.4</v>
      </c>
    </row>
    <row r="27" spans="1:8" x14ac:dyDescent="0.15">
      <c r="A27" s="76"/>
      <c r="B27" s="81" t="s">
        <v>669</v>
      </c>
      <c r="C27" s="73" t="s">
        <v>1176</v>
      </c>
      <c r="D27" s="73" t="s">
        <v>1261</v>
      </c>
      <c r="E27" s="73" t="s">
        <v>671</v>
      </c>
      <c r="F27" s="73">
        <v>5000</v>
      </c>
      <c r="G27" s="74">
        <v>24687.9</v>
      </c>
      <c r="H27" s="75">
        <v>2.39</v>
      </c>
    </row>
    <row r="28" spans="1:8" x14ac:dyDescent="0.15">
      <c r="A28" s="76"/>
      <c r="B28" s="81" t="s">
        <v>669</v>
      </c>
      <c r="C28" s="73" t="s">
        <v>1178</v>
      </c>
      <c r="D28" s="73" t="s">
        <v>1262</v>
      </c>
      <c r="E28" s="73" t="s">
        <v>674</v>
      </c>
      <c r="F28" s="73">
        <v>4000</v>
      </c>
      <c r="G28" s="74">
        <v>19895.43</v>
      </c>
      <c r="H28" s="75">
        <v>1.9200000000000002</v>
      </c>
    </row>
    <row r="29" spans="1:8" x14ac:dyDescent="0.15">
      <c r="A29" s="76"/>
      <c r="B29" s="81" t="s">
        <v>669</v>
      </c>
      <c r="C29" s="73" t="s">
        <v>672</v>
      </c>
      <c r="D29" s="73" t="s">
        <v>1263</v>
      </c>
      <c r="E29" s="73" t="s">
        <v>674</v>
      </c>
      <c r="F29" s="73">
        <v>4000</v>
      </c>
      <c r="G29" s="74">
        <v>19890.03</v>
      </c>
      <c r="H29" s="75">
        <v>1.9200000000000002</v>
      </c>
    </row>
    <row r="30" spans="1:8" x14ac:dyDescent="0.15">
      <c r="A30" s="76"/>
      <c r="B30" s="81" t="s">
        <v>669</v>
      </c>
      <c r="C30" s="73" t="s">
        <v>361</v>
      </c>
      <c r="D30" s="73" t="s">
        <v>1264</v>
      </c>
      <c r="E30" s="73" t="s">
        <v>674</v>
      </c>
      <c r="F30" s="73">
        <v>4000</v>
      </c>
      <c r="G30" s="74">
        <v>19862.62</v>
      </c>
      <c r="H30" s="75">
        <v>1.9200000000000002</v>
      </c>
    </row>
    <row r="31" spans="1:8" x14ac:dyDescent="0.15">
      <c r="A31" s="76"/>
      <c r="B31" s="81" t="s">
        <v>669</v>
      </c>
      <c r="C31" s="73" t="s">
        <v>672</v>
      </c>
      <c r="D31" s="73" t="s">
        <v>1265</v>
      </c>
      <c r="E31" s="73" t="s">
        <v>674</v>
      </c>
      <c r="F31" s="73">
        <v>4000</v>
      </c>
      <c r="G31" s="74">
        <v>19856.510000000002</v>
      </c>
      <c r="H31" s="75">
        <v>1.9200000000000002</v>
      </c>
    </row>
    <row r="32" spans="1:8" x14ac:dyDescent="0.15">
      <c r="A32" s="76"/>
      <c r="B32" s="81" t="s">
        <v>669</v>
      </c>
      <c r="C32" s="73" t="s">
        <v>359</v>
      </c>
      <c r="D32" s="73" t="s">
        <v>1266</v>
      </c>
      <c r="E32" s="73" t="s">
        <v>671</v>
      </c>
      <c r="F32" s="73">
        <v>4000</v>
      </c>
      <c r="G32" s="74">
        <v>19822.740000000002</v>
      </c>
      <c r="H32" s="75">
        <v>1.9200000000000002</v>
      </c>
    </row>
    <row r="33" spans="1:8" x14ac:dyDescent="0.15">
      <c r="A33" s="76"/>
      <c r="B33" s="81" t="s">
        <v>669</v>
      </c>
      <c r="C33" s="73" t="s">
        <v>1267</v>
      </c>
      <c r="D33" s="73" t="s">
        <v>1268</v>
      </c>
      <c r="E33" s="73" t="s">
        <v>1269</v>
      </c>
      <c r="F33" s="73">
        <v>4000</v>
      </c>
      <c r="G33" s="74">
        <v>19790.580000000002</v>
      </c>
      <c r="H33" s="75">
        <v>1.9100000000000001</v>
      </c>
    </row>
    <row r="34" spans="1:8" x14ac:dyDescent="0.15">
      <c r="A34" s="76"/>
      <c r="B34" s="81" t="s">
        <v>669</v>
      </c>
      <c r="C34" s="73" t="s">
        <v>1270</v>
      </c>
      <c r="D34" s="73" t="s">
        <v>1271</v>
      </c>
      <c r="E34" s="73" t="s">
        <v>671</v>
      </c>
      <c r="F34" s="73">
        <v>3100</v>
      </c>
      <c r="G34" s="74">
        <v>15479.39</v>
      </c>
      <c r="H34" s="75">
        <v>1.5000000000000002</v>
      </c>
    </row>
    <row r="35" spans="1:8" x14ac:dyDescent="0.15">
      <c r="A35" s="76"/>
      <c r="B35" s="81" t="s">
        <v>669</v>
      </c>
      <c r="C35" s="73" t="s">
        <v>1272</v>
      </c>
      <c r="D35" s="73" t="s">
        <v>1273</v>
      </c>
      <c r="E35" s="73" t="s">
        <v>674</v>
      </c>
      <c r="F35" s="73">
        <v>3000</v>
      </c>
      <c r="G35" s="74">
        <v>14959.23</v>
      </c>
      <c r="H35" s="75">
        <v>1.4500000000000002</v>
      </c>
    </row>
    <row r="36" spans="1:8" x14ac:dyDescent="0.15">
      <c r="A36" s="76"/>
      <c r="B36" s="81" t="s">
        <v>669</v>
      </c>
      <c r="C36" s="73" t="s">
        <v>672</v>
      </c>
      <c r="D36" s="73" t="s">
        <v>1274</v>
      </c>
      <c r="E36" s="73" t="s">
        <v>674</v>
      </c>
      <c r="F36" s="73">
        <v>3000</v>
      </c>
      <c r="G36" s="74">
        <v>14953.4</v>
      </c>
      <c r="H36" s="75">
        <v>1.4500000000000002</v>
      </c>
    </row>
    <row r="37" spans="1:8" x14ac:dyDescent="0.15">
      <c r="A37" s="76"/>
      <c r="B37" s="81" t="s">
        <v>669</v>
      </c>
      <c r="C37" s="73" t="s">
        <v>1275</v>
      </c>
      <c r="D37" s="73" t="s">
        <v>1276</v>
      </c>
      <c r="E37" s="73" t="s">
        <v>1277</v>
      </c>
      <c r="F37" s="73">
        <v>3000</v>
      </c>
      <c r="G37" s="74">
        <v>14939.31</v>
      </c>
      <c r="H37" s="75">
        <v>1.4400000000000002</v>
      </c>
    </row>
    <row r="38" spans="1:8" x14ac:dyDescent="0.15">
      <c r="A38" s="76"/>
      <c r="B38" s="81" t="s">
        <v>669</v>
      </c>
      <c r="C38" s="73" t="s">
        <v>672</v>
      </c>
      <c r="D38" s="73" t="s">
        <v>1278</v>
      </c>
      <c r="E38" s="73" t="s">
        <v>674</v>
      </c>
      <c r="F38" s="73">
        <v>3000</v>
      </c>
      <c r="G38" s="74">
        <v>14938.880000000001</v>
      </c>
      <c r="H38" s="75">
        <v>1.4400000000000002</v>
      </c>
    </row>
    <row r="39" spans="1:8" x14ac:dyDescent="0.15">
      <c r="A39" s="76"/>
      <c r="B39" s="81" t="s">
        <v>669</v>
      </c>
      <c r="C39" s="73" t="s">
        <v>267</v>
      </c>
      <c r="D39" s="73" t="s">
        <v>1279</v>
      </c>
      <c r="E39" s="73" t="s">
        <v>674</v>
      </c>
      <c r="F39" s="73">
        <v>3000</v>
      </c>
      <c r="G39" s="74">
        <v>14922.56</v>
      </c>
      <c r="H39" s="75">
        <v>1.4400000000000002</v>
      </c>
    </row>
    <row r="40" spans="1:8" x14ac:dyDescent="0.15">
      <c r="A40" s="76"/>
      <c r="B40" s="81" t="s">
        <v>669</v>
      </c>
      <c r="C40" s="73" t="s">
        <v>274</v>
      </c>
      <c r="D40" s="73" t="s">
        <v>1280</v>
      </c>
      <c r="E40" s="73" t="s">
        <v>671</v>
      </c>
      <c r="F40" s="73">
        <v>3000</v>
      </c>
      <c r="G40" s="74">
        <v>14900.92</v>
      </c>
      <c r="H40" s="75">
        <v>1.4400000000000002</v>
      </c>
    </row>
    <row r="41" spans="1:8" x14ac:dyDescent="0.15">
      <c r="A41" s="76"/>
      <c r="B41" s="81" t="s">
        <v>669</v>
      </c>
      <c r="C41" s="73" t="s">
        <v>361</v>
      </c>
      <c r="D41" s="73" t="s">
        <v>1281</v>
      </c>
      <c r="E41" s="73" t="s">
        <v>674</v>
      </c>
      <c r="F41" s="73">
        <v>3000</v>
      </c>
      <c r="G41" s="74">
        <v>14899.67</v>
      </c>
      <c r="H41" s="75">
        <v>1.4400000000000002</v>
      </c>
    </row>
    <row r="42" spans="1:8" x14ac:dyDescent="0.15">
      <c r="A42" s="76"/>
      <c r="B42" s="81" t="s">
        <v>669</v>
      </c>
      <c r="C42" s="73" t="s">
        <v>1267</v>
      </c>
      <c r="D42" s="73" t="s">
        <v>1282</v>
      </c>
      <c r="E42" s="73" t="s">
        <v>1009</v>
      </c>
      <c r="F42" s="73">
        <v>3000</v>
      </c>
      <c r="G42" s="74">
        <v>14892.57</v>
      </c>
      <c r="H42" s="75">
        <v>1.4400000000000002</v>
      </c>
    </row>
    <row r="43" spans="1:8" x14ac:dyDescent="0.15">
      <c r="A43" s="76"/>
      <c r="B43" s="81" t="s">
        <v>669</v>
      </c>
      <c r="C43" s="73" t="s">
        <v>1267</v>
      </c>
      <c r="D43" s="73" t="s">
        <v>1283</v>
      </c>
      <c r="E43" s="73" t="s">
        <v>1269</v>
      </c>
      <c r="F43" s="73">
        <v>3000</v>
      </c>
      <c r="G43" s="74">
        <v>14873.98</v>
      </c>
      <c r="H43" s="75">
        <v>1.4400000000000002</v>
      </c>
    </row>
    <row r="44" spans="1:8" x14ac:dyDescent="0.15">
      <c r="A44" s="76"/>
      <c r="B44" s="81" t="s">
        <v>669</v>
      </c>
      <c r="C44" s="73" t="s">
        <v>1267</v>
      </c>
      <c r="D44" s="73" t="s">
        <v>1284</v>
      </c>
      <c r="E44" s="73" t="s">
        <v>1269</v>
      </c>
      <c r="F44" s="73">
        <v>3000</v>
      </c>
      <c r="G44" s="74">
        <v>14856.460000000001</v>
      </c>
      <c r="H44" s="75">
        <v>1.4400000000000002</v>
      </c>
    </row>
    <row r="45" spans="1:8" x14ac:dyDescent="0.15">
      <c r="A45" s="76"/>
      <c r="B45" s="81" t="s">
        <v>669</v>
      </c>
      <c r="C45" s="73" t="s">
        <v>1285</v>
      </c>
      <c r="D45" s="73" t="s">
        <v>1286</v>
      </c>
      <c r="E45" s="73" t="s">
        <v>1009</v>
      </c>
      <c r="F45" s="73">
        <v>3000</v>
      </c>
      <c r="G45" s="74">
        <v>14823.09</v>
      </c>
      <c r="H45" s="75">
        <v>1.43</v>
      </c>
    </row>
    <row r="46" spans="1:8" x14ac:dyDescent="0.15">
      <c r="A46" s="76"/>
      <c r="B46" s="81" t="s">
        <v>669</v>
      </c>
      <c r="C46" s="73" t="s">
        <v>1272</v>
      </c>
      <c r="D46" s="73" t="s">
        <v>1287</v>
      </c>
      <c r="E46" s="73" t="s">
        <v>674</v>
      </c>
      <c r="F46" s="73">
        <v>3000</v>
      </c>
      <c r="G46" s="74">
        <v>14772.24</v>
      </c>
      <c r="H46" s="75">
        <v>1.43</v>
      </c>
    </row>
    <row r="47" spans="1:8" x14ac:dyDescent="0.15">
      <c r="A47" s="76"/>
      <c r="B47" s="81" t="s">
        <v>669</v>
      </c>
      <c r="C47" s="73" t="s">
        <v>1267</v>
      </c>
      <c r="D47" s="73" t="s">
        <v>1288</v>
      </c>
      <c r="E47" s="73" t="s">
        <v>1256</v>
      </c>
      <c r="F47" s="73">
        <v>3000</v>
      </c>
      <c r="G47" s="74">
        <v>14763.300000000001</v>
      </c>
      <c r="H47" s="75">
        <v>1.43</v>
      </c>
    </row>
    <row r="48" spans="1:8" x14ac:dyDescent="0.15">
      <c r="A48" s="76"/>
      <c r="B48" s="81" t="s">
        <v>669</v>
      </c>
      <c r="C48" s="73" t="s">
        <v>306</v>
      </c>
      <c r="D48" s="73" t="s">
        <v>1289</v>
      </c>
      <c r="E48" s="73" t="s">
        <v>1009</v>
      </c>
      <c r="F48" s="73">
        <v>2500</v>
      </c>
      <c r="G48" s="74">
        <v>12425.11</v>
      </c>
      <c r="H48" s="75">
        <v>1.2</v>
      </c>
    </row>
    <row r="49" spans="1:8" x14ac:dyDescent="0.15">
      <c r="A49" s="76"/>
      <c r="B49" s="81" t="s">
        <v>669</v>
      </c>
      <c r="C49" s="73" t="s">
        <v>672</v>
      </c>
      <c r="D49" s="73" t="s">
        <v>673</v>
      </c>
      <c r="E49" s="73" t="s">
        <v>674</v>
      </c>
      <c r="F49" s="73">
        <v>2460</v>
      </c>
      <c r="G49" s="74">
        <v>12178.48</v>
      </c>
      <c r="H49" s="75">
        <v>1.18</v>
      </c>
    </row>
    <row r="50" spans="1:8" x14ac:dyDescent="0.15">
      <c r="A50" s="76"/>
      <c r="B50" s="81" t="s">
        <v>669</v>
      </c>
      <c r="C50" s="73" t="s">
        <v>409</v>
      </c>
      <c r="D50" s="73" t="s">
        <v>1290</v>
      </c>
      <c r="E50" s="73" t="s">
        <v>1009</v>
      </c>
      <c r="F50" s="73">
        <v>2000</v>
      </c>
      <c r="G50" s="74">
        <v>9945.2900000000009</v>
      </c>
      <c r="H50" s="75">
        <v>0.96000000000000008</v>
      </c>
    </row>
    <row r="51" spans="1:8" x14ac:dyDescent="0.15">
      <c r="A51" s="76"/>
      <c r="B51" s="81" t="s">
        <v>669</v>
      </c>
      <c r="C51" s="73" t="s">
        <v>1291</v>
      </c>
      <c r="D51" s="73" t="s">
        <v>1292</v>
      </c>
      <c r="E51" s="73" t="s">
        <v>671</v>
      </c>
      <c r="F51" s="73">
        <v>2000</v>
      </c>
      <c r="G51" s="74">
        <v>9909.4600000000009</v>
      </c>
      <c r="H51" s="75">
        <v>0.96000000000000008</v>
      </c>
    </row>
    <row r="52" spans="1:8" x14ac:dyDescent="0.15">
      <c r="A52" s="76"/>
      <c r="B52" s="81" t="s">
        <v>669</v>
      </c>
      <c r="C52" s="73" t="s">
        <v>1254</v>
      </c>
      <c r="D52" s="73" t="s">
        <v>1293</v>
      </c>
      <c r="E52" s="73" t="s">
        <v>1256</v>
      </c>
      <c r="F52" s="73">
        <v>2000</v>
      </c>
      <c r="G52" s="74">
        <v>9894.2199999999993</v>
      </c>
      <c r="H52" s="75">
        <v>0.96000000000000008</v>
      </c>
    </row>
    <row r="53" spans="1:8" x14ac:dyDescent="0.15">
      <c r="A53" s="76"/>
      <c r="B53" s="81" t="s">
        <v>669</v>
      </c>
      <c r="C53" s="73" t="s">
        <v>1267</v>
      </c>
      <c r="D53" s="73" t="s">
        <v>1294</v>
      </c>
      <c r="E53" s="73" t="s">
        <v>1269</v>
      </c>
      <c r="F53" s="73">
        <v>2000</v>
      </c>
      <c r="G53" s="74">
        <v>9868.49</v>
      </c>
      <c r="H53" s="75">
        <v>0.95</v>
      </c>
    </row>
    <row r="54" spans="1:8" x14ac:dyDescent="0.15">
      <c r="A54" s="76"/>
      <c r="B54" s="81" t="s">
        <v>669</v>
      </c>
      <c r="C54" s="73" t="s">
        <v>1295</v>
      </c>
      <c r="D54" s="73" t="s">
        <v>1296</v>
      </c>
      <c r="E54" s="73" t="s">
        <v>674</v>
      </c>
      <c r="F54" s="73">
        <v>1000</v>
      </c>
      <c r="G54" s="74">
        <v>4981.9400000000005</v>
      </c>
      <c r="H54" s="75">
        <v>0.48000000000000004</v>
      </c>
    </row>
    <row r="55" spans="1:8" x14ac:dyDescent="0.15">
      <c r="A55" s="76"/>
      <c r="B55" s="81" t="s">
        <v>669</v>
      </c>
      <c r="C55" s="73" t="s">
        <v>982</v>
      </c>
      <c r="D55" s="73" t="s">
        <v>1297</v>
      </c>
      <c r="E55" s="73" t="s">
        <v>674</v>
      </c>
      <c r="F55" s="73">
        <v>1000</v>
      </c>
      <c r="G55" s="74">
        <v>4967.05</v>
      </c>
      <c r="H55" s="75">
        <v>0.48000000000000004</v>
      </c>
    </row>
    <row r="56" spans="1:8" x14ac:dyDescent="0.15">
      <c r="A56" s="76"/>
      <c r="B56" s="81" t="s">
        <v>669</v>
      </c>
      <c r="C56" s="73" t="s">
        <v>306</v>
      </c>
      <c r="D56" s="73" t="s">
        <v>1008</v>
      </c>
      <c r="E56" s="73" t="s">
        <v>1009</v>
      </c>
      <c r="F56" s="73">
        <v>700</v>
      </c>
      <c r="G56" s="74">
        <v>3500</v>
      </c>
      <c r="H56" s="75">
        <v>0.34</v>
      </c>
    </row>
    <row r="57" spans="1:8" x14ac:dyDescent="0.15">
      <c r="A57" s="76"/>
      <c r="B57" s="81" t="s">
        <v>669</v>
      </c>
      <c r="C57" s="73" t="s">
        <v>1298</v>
      </c>
      <c r="D57" s="73" t="s">
        <v>1299</v>
      </c>
      <c r="E57" s="73" t="s">
        <v>674</v>
      </c>
      <c r="F57" s="73">
        <v>500</v>
      </c>
      <c r="G57" s="74">
        <v>2476.7800000000002</v>
      </c>
      <c r="H57" s="75">
        <v>0.24000000000000002</v>
      </c>
    </row>
    <row r="58" spans="1:8" x14ac:dyDescent="0.15">
      <c r="A58" s="76"/>
      <c r="B58" s="81" t="s">
        <v>669</v>
      </c>
      <c r="C58" s="73" t="s">
        <v>1020</v>
      </c>
      <c r="D58" s="73" t="s">
        <v>1300</v>
      </c>
      <c r="E58" s="73" t="s">
        <v>1009</v>
      </c>
      <c r="F58" s="73">
        <v>300</v>
      </c>
      <c r="G58" s="74">
        <v>1499.2</v>
      </c>
      <c r="H58" s="75">
        <v>0.13999999999999999</v>
      </c>
    </row>
    <row r="59" spans="1:8" x14ac:dyDescent="0.15">
      <c r="A59" s="76"/>
      <c r="B59" s="81" t="s">
        <v>669</v>
      </c>
      <c r="C59" s="73" t="s">
        <v>457</v>
      </c>
      <c r="D59" s="73" t="s">
        <v>1301</v>
      </c>
      <c r="E59" s="73" t="s">
        <v>674</v>
      </c>
      <c r="F59" s="73">
        <v>200</v>
      </c>
      <c r="G59" s="74">
        <v>991.21</v>
      </c>
      <c r="H59" s="75">
        <v>0.1</v>
      </c>
    </row>
    <row r="60" spans="1:8" x14ac:dyDescent="0.15">
      <c r="A60" s="76"/>
      <c r="B60" s="81" t="s">
        <v>669</v>
      </c>
      <c r="C60" s="73" t="s">
        <v>982</v>
      </c>
      <c r="D60" s="73" t="s">
        <v>1302</v>
      </c>
      <c r="E60" s="73" t="s">
        <v>674</v>
      </c>
      <c r="F60" s="73">
        <v>100</v>
      </c>
      <c r="G60" s="74">
        <v>499.91</v>
      </c>
      <c r="H60" s="75">
        <v>0.05</v>
      </c>
    </row>
    <row r="61" spans="1:8" x14ac:dyDescent="0.15">
      <c r="A61" s="76"/>
      <c r="B61" s="81" t="s">
        <v>1011</v>
      </c>
      <c r="C61" s="73" t="s">
        <v>453</v>
      </c>
      <c r="D61" s="73" t="s">
        <v>1303</v>
      </c>
      <c r="E61" s="73" t="s">
        <v>674</v>
      </c>
      <c r="F61" s="73">
        <v>500</v>
      </c>
      <c r="G61" s="74">
        <v>499.21000000000004</v>
      </c>
      <c r="H61" s="75">
        <v>0.05</v>
      </c>
    </row>
    <row r="62" spans="1:8" x14ac:dyDescent="0.15">
      <c r="A62" s="76"/>
      <c r="B62" s="81" t="s">
        <v>669</v>
      </c>
      <c r="C62" s="73" t="s">
        <v>982</v>
      </c>
      <c r="D62" s="73" t="s">
        <v>1304</v>
      </c>
      <c r="E62" s="73" t="s">
        <v>674</v>
      </c>
      <c r="F62" s="73">
        <v>100</v>
      </c>
      <c r="G62" s="74">
        <v>499.13</v>
      </c>
      <c r="H62" s="75">
        <v>0.05</v>
      </c>
    </row>
    <row r="63" spans="1:8" x14ac:dyDescent="0.15">
      <c r="A63" s="76"/>
      <c r="B63" s="81" t="s">
        <v>669</v>
      </c>
      <c r="C63" s="73" t="s">
        <v>1205</v>
      </c>
      <c r="D63" s="73" t="s">
        <v>1305</v>
      </c>
      <c r="E63" s="73" t="s">
        <v>671</v>
      </c>
      <c r="F63" s="73">
        <v>100</v>
      </c>
      <c r="G63" s="74">
        <v>498.38</v>
      </c>
      <c r="H63" s="75">
        <v>0.05</v>
      </c>
    </row>
    <row r="64" spans="1:8" ht="9.75" thickBot="1" x14ac:dyDescent="0.2">
      <c r="A64" s="76"/>
      <c r="B64" s="73"/>
      <c r="C64" s="73"/>
      <c r="D64" s="73"/>
      <c r="E64" s="78" t="s">
        <v>154</v>
      </c>
      <c r="F64" s="73"/>
      <c r="G64" s="79">
        <v>1025777.89</v>
      </c>
      <c r="H64" s="80">
        <v>99.159999999999897</v>
      </c>
    </row>
    <row r="65" spans="1:8" ht="9.75" thickTop="1" x14ac:dyDescent="0.15">
      <c r="A65" s="76"/>
      <c r="B65" s="123" t="s">
        <v>1233</v>
      </c>
      <c r="C65" s="125"/>
      <c r="D65" s="73"/>
      <c r="E65" s="73"/>
      <c r="F65" s="73"/>
      <c r="G65" s="74"/>
      <c r="H65" s="75"/>
    </row>
    <row r="66" spans="1:8" x14ac:dyDescent="0.15">
      <c r="A66" s="76"/>
      <c r="B66" s="81" t="s">
        <v>1234</v>
      </c>
      <c r="C66" s="73" t="s">
        <v>1306</v>
      </c>
      <c r="D66" s="73" t="s">
        <v>1307</v>
      </c>
      <c r="E66" s="73" t="s">
        <v>182</v>
      </c>
      <c r="F66" s="73">
        <v>47500000</v>
      </c>
      <c r="G66" s="74">
        <v>47024.44</v>
      </c>
      <c r="H66" s="75">
        <v>4.55</v>
      </c>
    </row>
    <row r="67" spans="1:8" x14ac:dyDescent="0.15">
      <c r="A67" s="76"/>
      <c r="B67" s="81" t="s">
        <v>1234</v>
      </c>
      <c r="C67" s="73" t="s">
        <v>1308</v>
      </c>
      <c r="D67" s="73" t="s">
        <v>1309</v>
      </c>
      <c r="E67" s="73" t="s">
        <v>182</v>
      </c>
      <c r="F67" s="73">
        <v>29000000</v>
      </c>
      <c r="G67" s="74">
        <v>28849.27</v>
      </c>
      <c r="H67" s="75">
        <v>2.79</v>
      </c>
    </row>
    <row r="68" spans="1:8" x14ac:dyDescent="0.15">
      <c r="A68" s="76"/>
      <c r="B68" s="81" t="s">
        <v>1234</v>
      </c>
      <c r="C68" s="73" t="s">
        <v>1310</v>
      </c>
      <c r="D68" s="73" t="s">
        <v>1311</v>
      </c>
      <c r="E68" s="73" t="s">
        <v>182</v>
      </c>
      <c r="F68" s="73">
        <v>5000000</v>
      </c>
      <c r="G68" s="74">
        <v>4973.97</v>
      </c>
      <c r="H68" s="75">
        <v>0.48000000000000004</v>
      </c>
    </row>
    <row r="69" spans="1:8" x14ac:dyDescent="0.15">
      <c r="A69" s="76"/>
      <c r="B69" s="81" t="s">
        <v>1234</v>
      </c>
      <c r="C69" s="73" t="s">
        <v>1312</v>
      </c>
      <c r="D69" s="73" t="s">
        <v>1313</v>
      </c>
      <c r="E69" s="73" t="s">
        <v>182</v>
      </c>
      <c r="F69" s="73">
        <v>5000000</v>
      </c>
      <c r="G69" s="74">
        <v>4962.3</v>
      </c>
      <c r="H69" s="75">
        <v>0.48000000000000004</v>
      </c>
    </row>
    <row r="70" spans="1:8" x14ac:dyDescent="0.15">
      <c r="A70" s="76"/>
      <c r="B70" s="81" t="s">
        <v>1234</v>
      </c>
      <c r="C70" s="73" t="s">
        <v>1235</v>
      </c>
      <c r="D70" s="73" t="s">
        <v>1236</v>
      </c>
      <c r="E70" s="73" t="s">
        <v>182</v>
      </c>
      <c r="F70" s="73">
        <v>1500000</v>
      </c>
      <c r="G70" s="74">
        <v>1487.03</v>
      </c>
      <c r="H70" s="75">
        <v>0.13999999999999999</v>
      </c>
    </row>
    <row r="71" spans="1:8" ht="9.75" thickBot="1" x14ac:dyDescent="0.2">
      <c r="A71" s="76"/>
      <c r="B71" s="73"/>
      <c r="C71" s="73"/>
      <c r="D71" s="73"/>
      <c r="E71" s="78" t="s">
        <v>154</v>
      </c>
      <c r="F71" s="73"/>
      <c r="G71" s="79">
        <v>87297.01</v>
      </c>
      <c r="H71" s="80">
        <v>8.44</v>
      </c>
    </row>
    <row r="72" spans="1:8" ht="9.75" thickTop="1" x14ac:dyDescent="0.15">
      <c r="A72" s="76"/>
      <c r="B72" s="73"/>
      <c r="C72" s="73"/>
      <c r="D72" s="73"/>
      <c r="E72" s="73"/>
      <c r="F72" s="73"/>
      <c r="G72" s="74"/>
      <c r="H72" s="75"/>
    </row>
    <row r="73" spans="1:8" x14ac:dyDescent="0.15">
      <c r="A73" s="76"/>
      <c r="B73" s="81" t="s">
        <v>9</v>
      </c>
      <c r="C73" s="73" t="s">
        <v>1314</v>
      </c>
      <c r="D73" s="73"/>
      <c r="E73" s="73" t="s">
        <v>9</v>
      </c>
      <c r="F73" s="73"/>
      <c r="G73" s="74">
        <v>5430.29</v>
      </c>
      <c r="H73" s="75">
        <v>0.53</v>
      </c>
    </row>
    <row r="74" spans="1:8" x14ac:dyDescent="0.15">
      <c r="A74" s="76"/>
      <c r="B74" s="81" t="s">
        <v>9</v>
      </c>
      <c r="C74" s="73" t="s">
        <v>186</v>
      </c>
      <c r="D74" s="73"/>
      <c r="E74" s="73" t="s">
        <v>9</v>
      </c>
      <c r="F74" s="73"/>
      <c r="G74" s="74">
        <v>3100</v>
      </c>
      <c r="H74" s="75">
        <v>0.3</v>
      </c>
    </row>
    <row r="75" spans="1:8" x14ac:dyDescent="0.15">
      <c r="A75" s="76"/>
      <c r="B75" s="73"/>
      <c r="C75" s="73"/>
      <c r="D75" s="73"/>
      <c r="E75" s="73"/>
      <c r="F75" s="73"/>
      <c r="G75" s="74"/>
      <c r="H75" s="75"/>
    </row>
    <row r="76" spans="1:8" x14ac:dyDescent="0.15">
      <c r="A76" s="82" t="s">
        <v>187</v>
      </c>
      <c r="B76" s="73"/>
      <c r="C76" s="73"/>
      <c r="D76" s="73"/>
      <c r="E76" s="73"/>
      <c r="F76" s="73"/>
      <c r="G76" s="83">
        <v>-89124.46</v>
      </c>
      <c r="H76" s="84">
        <v>-8.61</v>
      </c>
    </row>
    <row r="77" spans="1:8" x14ac:dyDescent="0.15">
      <c r="A77" s="76"/>
      <c r="B77" s="73"/>
      <c r="C77" s="73"/>
      <c r="D77" s="73"/>
      <c r="E77" s="73"/>
      <c r="F77" s="73"/>
      <c r="G77" s="74"/>
      <c r="H77" s="75"/>
    </row>
    <row r="78" spans="1:8" ht="9.75" thickBot="1" x14ac:dyDescent="0.2">
      <c r="A78" s="76"/>
      <c r="B78" s="73"/>
      <c r="C78" s="73"/>
      <c r="D78" s="73"/>
      <c r="E78" s="78" t="s">
        <v>188</v>
      </c>
      <c r="F78" s="73"/>
      <c r="G78" s="79">
        <v>1034307.61</v>
      </c>
      <c r="H78" s="80">
        <v>100</v>
      </c>
    </row>
    <row r="79" spans="1:8" ht="9.75" thickTop="1" x14ac:dyDescent="0.15">
      <c r="A79" s="76"/>
      <c r="B79" s="73"/>
      <c r="C79" s="73"/>
      <c r="D79" s="73"/>
      <c r="E79" s="73"/>
      <c r="F79" s="73"/>
      <c r="G79" s="74"/>
      <c r="H79" s="75"/>
    </row>
    <row r="80" spans="1:8" x14ac:dyDescent="0.15">
      <c r="A80" s="85" t="s">
        <v>189</v>
      </c>
      <c r="B80" s="73"/>
      <c r="C80" s="73"/>
      <c r="D80" s="73"/>
      <c r="E80" s="73"/>
      <c r="F80" s="73"/>
      <c r="G80" s="74"/>
      <c r="H80" s="75"/>
    </row>
    <row r="81" spans="1:8" x14ac:dyDescent="0.15">
      <c r="A81" s="76">
        <v>1</v>
      </c>
      <c r="B81" s="73" t="s">
        <v>1315</v>
      </c>
      <c r="C81" s="73"/>
      <c r="D81" s="73"/>
      <c r="E81" s="73"/>
      <c r="F81" s="73"/>
      <c r="G81" s="74"/>
      <c r="H81" s="75"/>
    </row>
    <row r="82" spans="1:8" x14ac:dyDescent="0.15">
      <c r="A82" s="76"/>
      <c r="B82" s="73"/>
      <c r="C82" s="73"/>
      <c r="D82" s="73"/>
      <c r="E82" s="73"/>
      <c r="F82" s="73"/>
      <c r="G82" s="74"/>
      <c r="H82" s="75"/>
    </row>
    <row r="83" spans="1:8" x14ac:dyDescent="0.15">
      <c r="A83" s="76">
        <v>2</v>
      </c>
      <c r="B83" s="73" t="s">
        <v>191</v>
      </c>
      <c r="C83" s="73"/>
      <c r="D83" s="73"/>
      <c r="E83" s="73"/>
      <c r="F83" s="73"/>
      <c r="G83" s="74"/>
      <c r="H83" s="75"/>
    </row>
    <row r="84" spans="1:8" x14ac:dyDescent="0.15">
      <c r="A84" s="76"/>
      <c r="B84" s="73"/>
      <c r="C84" s="73"/>
      <c r="D84" s="73"/>
      <c r="E84" s="73"/>
      <c r="F84" s="73"/>
      <c r="G84" s="74"/>
      <c r="H84" s="75"/>
    </row>
    <row r="85" spans="1:8" x14ac:dyDescent="0.15">
      <c r="A85" s="76">
        <v>3</v>
      </c>
      <c r="B85" s="73" t="s">
        <v>193</v>
      </c>
      <c r="C85" s="73"/>
      <c r="D85" s="73"/>
      <c r="E85" s="73"/>
      <c r="F85" s="73"/>
      <c r="G85" s="74"/>
      <c r="H85" s="75"/>
    </row>
    <row r="86" spans="1:8" x14ac:dyDescent="0.15">
      <c r="A86" s="76"/>
      <c r="B86" s="73" t="s">
        <v>194</v>
      </c>
      <c r="C86" s="73"/>
      <c r="D86" s="73"/>
      <c r="E86" s="73"/>
      <c r="F86" s="73"/>
      <c r="G86" s="74"/>
      <c r="H86" s="75"/>
    </row>
    <row r="87" spans="1:8" x14ac:dyDescent="0.15">
      <c r="A87" s="76"/>
      <c r="B87" s="73" t="s">
        <v>195</v>
      </c>
      <c r="C87" s="73"/>
      <c r="D87" s="73"/>
      <c r="E87" s="73"/>
      <c r="F87" s="73"/>
      <c r="G87" s="74"/>
      <c r="H87" s="75"/>
    </row>
    <row r="88" spans="1:8" x14ac:dyDescent="0.15">
      <c r="A88" s="59"/>
      <c r="B88" s="60"/>
      <c r="C88" s="60"/>
      <c r="D88" s="60"/>
      <c r="E88" s="60"/>
      <c r="F88" s="60"/>
      <c r="G88" s="61"/>
      <c r="H88" s="62"/>
    </row>
  </sheetData>
  <mergeCells count="7">
    <mergeCell ref="B65:C65"/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80" workbookViewId="0">
      <selection activeCell="G90" sqref="G90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1135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0.04</v>
      </c>
      <c r="C6" s="73" t="s">
        <v>1136</v>
      </c>
      <c r="D6" s="73" t="s">
        <v>1137</v>
      </c>
      <c r="E6" s="73" t="s">
        <v>1138</v>
      </c>
      <c r="F6" s="73">
        <v>1180</v>
      </c>
      <c r="G6" s="74">
        <v>17659.400000000001</v>
      </c>
      <c r="H6" s="75">
        <v>6.2600000000000007</v>
      </c>
    </row>
    <row r="7" spans="1:8" x14ac:dyDescent="0.15">
      <c r="A7" s="76"/>
      <c r="B7" s="77">
        <v>9.2499999999999999E-2</v>
      </c>
      <c r="C7" s="73" t="s">
        <v>306</v>
      </c>
      <c r="D7" s="73" t="s">
        <v>1139</v>
      </c>
      <c r="E7" s="73" t="s">
        <v>169</v>
      </c>
      <c r="F7" s="73">
        <v>1420</v>
      </c>
      <c r="G7" s="74">
        <v>15149.77</v>
      </c>
      <c r="H7" s="75">
        <v>5.37</v>
      </c>
    </row>
    <row r="8" spans="1:8" x14ac:dyDescent="0.15">
      <c r="A8" s="76"/>
      <c r="B8" s="77">
        <v>0.1075</v>
      </c>
      <c r="C8" s="73" t="s">
        <v>393</v>
      </c>
      <c r="D8" s="73" t="s">
        <v>1140</v>
      </c>
      <c r="E8" s="73" t="s">
        <v>173</v>
      </c>
      <c r="F8" s="73">
        <v>977</v>
      </c>
      <c r="G8" s="74">
        <v>10586.33</v>
      </c>
      <c r="H8" s="75">
        <v>3.75</v>
      </c>
    </row>
    <row r="9" spans="1:8" x14ac:dyDescent="0.15">
      <c r="A9" s="76"/>
      <c r="B9" s="77">
        <v>7.9500000000000001E-2</v>
      </c>
      <c r="C9" s="73" t="s">
        <v>1141</v>
      </c>
      <c r="D9" s="73" t="s">
        <v>1142</v>
      </c>
      <c r="E9" s="73" t="s">
        <v>1143</v>
      </c>
      <c r="F9" s="73">
        <v>1050</v>
      </c>
      <c r="G9" s="74">
        <v>10517.83</v>
      </c>
      <c r="H9" s="75">
        <v>3.73</v>
      </c>
    </row>
    <row r="10" spans="1:8" x14ac:dyDescent="0.15">
      <c r="A10" s="76"/>
      <c r="B10" s="77">
        <v>0.109</v>
      </c>
      <c r="C10" s="73" t="s">
        <v>1144</v>
      </c>
      <c r="D10" s="73" t="s">
        <v>1145</v>
      </c>
      <c r="E10" s="73" t="s">
        <v>1143</v>
      </c>
      <c r="F10" s="73">
        <v>1000</v>
      </c>
      <c r="G10" s="74">
        <v>10366.43</v>
      </c>
      <c r="H10" s="75">
        <v>3.6700000000000004</v>
      </c>
    </row>
    <row r="11" spans="1:8" x14ac:dyDescent="0.15">
      <c r="A11" s="76"/>
      <c r="B11" s="77">
        <v>0.105</v>
      </c>
      <c r="C11" s="73" t="s">
        <v>1146</v>
      </c>
      <c r="D11" s="73" t="s">
        <v>1147</v>
      </c>
      <c r="E11" s="73" t="s">
        <v>1148</v>
      </c>
      <c r="F11" s="73">
        <v>1000</v>
      </c>
      <c r="G11" s="74">
        <v>10145.06</v>
      </c>
      <c r="H11" s="75">
        <v>3.5900000000000003</v>
      </c>
    </row>
    <row r="12" spans="1:8" x14ac:dyDescent="0.15">
      <c r="A12" s="76"/>
      <c r="B12" s="77">
        <v>8.5699999999999998E-2</v>
      </c>
      <c r="C12" s="73" t="s">
        <v>1149</v>
      </c>
      <c r="D12" s="73" t="s">
        <v>1150</v>
      </c>
      <c r="E12" s="73" t="s">
        <v>1143</v>
      </c>
      <c r="F12" s="73">
        <v>900</v>
      </c>
      <c r="G12" s="74">
        <v>9118.2900000000009</v>
      </c>
      <c r="H12" s="75">
        <v>3.2300000000000004</v>
      </c>
    </row>
    <row r="13" spans="1:8" x14ac:dyDescent="0.15">
      <c r="A13" s="76"/>
      <c r="B13" s="77">
        <v>7.6999999999999999E-2</v>
      </c>
      <c r="C13" s="73" t="s">
        <v>1151</v>
      </c>
      <c r="D13" s="73" t="s">
        <v>1152</v>
      </c>
      <c r="E13" s="73" t="s">
        <v>795</v>
      </c>
      <c r="F13" s="73">
        <v>880</v>
      </c>
      <c r="G13" s="74">
        <v>8788.0500000000011</v>
      </c>
      <c r="H13" s="75">
        <v>3.1100000000000003</v>
      </c>
    </row>
    <row r="14" spans="1:8" x14ac:dyDescent="0.15">
      <c r="A14" s="76"/>
      <c r="B14" s="77">
        <v>0.114</v>
      </c>
      <c r="C14" s="73" t="s">
        <v>924</v>
      </c>
      <c r="D14" s="73" t="s">
        <v>1153</v>
      </c>
      <c r="E14" s="73" t="s">
        <v>979</v>
      </c>
      <c r="F14" s="73">
        <v>75</v>
      </c>
      <c r="G14" s="74">
        <v>7604.04</v>
      </c>
      <c r="H14" s="75">
        <v>2.69</v>
      </c>
    </row>
    <row r="15" spans="1:8" x14ac:dyDescent="0.15">
      <c r="A15" s="76"/>
      <c r="B15" s="77">
        <v>8.1500000000000003E-2</v>
      </c>
      <c r="C15" s="73" t="s">
        <v>232</v>
      </c>
      <c r="D15" s="73" t="s">
        <v>1154</v>
      </c>
      <c r="E15" s="73" t="s">
        <v>1155</v>
      </c>
      <c r="F15" s="73">
        <v>750</v>
      </c>
      <c r="G15" s="74">
        <v>7442.1500000000005</v>
      </c>
      <c r="H15" s="75">
        <v>2.64</v>
      </c>
    </row>
    <row r="16" spans="1:8" x14ac:dyDescent="0.15">
      <c r="A16" s="76"/>
      <c r="B16" s="77">
        <v>8.6499999999999994E-2</v>
      </c>
      <c r="C16" s="73" t="s">
        <v>345</v>
      </c>
      <c r="D16" s="73" t="s">
        <v>1038</v>
      </c>
      <c r="E16" s="73" t="s">
        <v>666</v>
      </c>
      <c r="F16" s="73">
        <v>2600</v>
      </c>
      <c r="G16" s="74">
        <v>6521.59</v>
      </c>
      <c r="H16" s="75">
        <v>2.31</v>
      </c>
    </row>
    <row r="17" spans="1:8" x14ac:dyDescent="0.15">
      <c r="A17" s="76"/>
      <c r="B17" s="77">
        <v>9.5000000000000001E-2</v>
      </c>
      <c r="C17" s="73" t="s">
        <v>208</v>
      </c>
      <c r="D17" s="73" t="s">
        <v>975</v>
      </c>
      <c r="E17" s="73" t="s">
        <v>976</v>
      </c>
      <c r="F17" s="73">
        <v>500</v>
      </c>
      <c r="G17" s="74">
        <v>5176.58</v>
      </c>
      <c r="H17" s="75">
        <v>1.83</v>
      </c>
    </row>
    <row r="18" spans="1:8" x14ac:dyDescent="0.15">
      <c r="A18" s="76"/>
      <c r="B18" s="77">
        <v>8.7499999999999994E-2</v>
      </c>
      <c r="C18" s="73" t="s">
        <v>174</v>
      </c>
      <c r="D18" s="73" t="s">
        <v>665</v>
      </c>
      <c r="E18" s="73" t="s">
        <v>666</v>
      </c>
      <c r="F18" s="73">
        <v>500</v>
      </c>
      <c r="G18" s="74">
        <v>5030.0600000000004</v>
      </c>
      <c r="H18" s="75">
        <v>1.78</v>
      </c>
    </row>
    <row r="19" spans="1:8" x14ac:dyDescent="0.15">
      <c r="A19" s="76"/>
      <c r="B19" s="77">
        <v>9.5000000000000001E-2</v>
      </c>
      <c r="C19" s="73" t="s">
        <v>1156</v>
      </c>
      <c r="D19" s="73" t="s">
        <v>1157</v>
      </c>
      <c r="E19" s="73" t="s">
        <v>795</v>
      </c>
      <c r="F19" s="73">
        <v>500</v>
      </c>
      <c r="G19" s="74">
        <v>5019.1500000000005</v>
      </c>
      <c r="H19" s="75">
        <v>1.78</v>
      </c>
    </row>
    <row r="20" spans="1:8" x14ac:dyDescent="0.15">
      <c r="A20" s="76"/>
      <c r="B20" s="77">
        <v>9.8199999999999996E-2</v>
      </c>
      <c r="C20" s="73" t="s">
        <v>1158</v>
      </c>
      <c r="D20" s="73" t="s">
        <v>1159</v>
      </c>
      <c r="E20" s="73" t="s">
        <v>1160</v>
      </c>
      <c r="F20" s="73">
        <v>500</v>
      </c>
      <c r="G20" s="74">
        <v>5014.1099999999997</v>
      </c>
      <c r="H20" s="75">
        <v>1.78</v>
      </c>
    </row>
    <row r="21" spans="1:8" x14ac:dyDescent="0.15">
      <c r="A21" s="76"/>
      <c r="B21" s="77">
        <v>8.6499999999999994E-2</v>
      </c>
      <c r="C21" s="73" t="s">
        <v>345</v>
      </c>
      <c r="D21" s="73" t="s">
        <v>1043</v>
      </c>
      <c r="E21" s="73" t="s">
        <v>666</v>
      </c>
      <c r="F21" s="73">
        <v>500</v>
      </c>
      <c r="G21" s="74">
        <v>5005.1099999999997</v>
      </c>
      <c r="H21" s="75">
        <v>1.77</v>
      </c>
    </row>
    <row r="22" spans="1:8" x14ac:dyDescent="0.15">
      <c r="A22" s="76"/>
      <c r="B22" s="77">
        <v>0.1265</v>
      </c>
      <c r="C22" s="73" t="s">
        <v>1161</v>
      </c>
      <c r="D22" s="73" t="s">
        <v>1162</v>
      </c>
      <c r="E22" s="73" t="s">
        <v>979</v>
      </c>
      <c r="F22" s="73">
        <v>410</v>
      </c>
      <c r="G22" s="74">
        <v>4273.28</v>
      </c>
      <c r="H22" s="75">
        <v>1.51</v>
      </c>
    </row>
    <row r="23" spans="1:8" x14ac:dyDescent="0.15">
      <c r="A23" s="76"/>
      <c r="B23" s="77">
        <v>0.115</v>
      </c>
      <c r="C23" s="73" t="s">
        <v>205</v>
      </c>
      <c r="D23" s="73" t="s">
        <v>1163</v>
      </c>
      <c r="E23" s="73" t="s">
        <v>1164</v>
      </c>
      <c r="F23" s="73">
        <v>398</v>
      </c>
      <c r="G23" s="74">
        <v>4167.97</v>
      </c>
      <c r="H23" s="75">
        <v>1.48</v>
      </c>
    </row>
    <row r="24" spans="1:8" x14ac:dyDescent="0.15">
      <c r="A24" s="76"/>
      <c r="B24" s="81" t="s">
        <v>1165</v>
      </c>
      <c r="C24" s="73" t="s">
        <v>1166</v>
      </c>
      <c r="D24" s="73" t="s">
        <v>1167</v>
      </c>
      <c r="E24" s="73" t="s">
        <v>1168</v>
      </c>
      <c r="F24" s="73">
        <v>410</v>
      </c>
      <c r="G24" s="74">
        <v>4160.6499999999996</v>
      </c>
      <c r="H24" s="75">
        <v>1.4700000000000002</v>
      </c>
    </row>
    <row r="25" spans="1:8" x14ac:dyDescent="0.15">
      <c r="A25" s="76"/>
      <c r="B25" s="77">
        <v>0.125</v>
      </c>
      <c r="C25" s="73" t="s">
        <v>1169</v>
      </c>
      <c r="D25" s="73" t="s">
        <v>1170</v>
      </c>
      <c r="E25" s="73" t="s">
        <v>1171</v>
      </c>
      <c r="F25" s="73">
        <v>400</v>
      </c>
      <c r="G25" s="74">
        <v>4054.79</v>
      </c>
      <c r="H25" s="75">
        <v>1.4400000000000002</v>
      </c>
    </row>
    <row r="26" spans="1:8" x14ac:dyDescent="0.15">
      <c r="A26" s="76"/>
      <c r="B26" s="77">
        <v>0.13500000000000001</v>
      </c>
      <c r="C26" s="73" t="s">
        <v>1161</v>
      </c>
      <c r="D26" s="73" t="s">
        <v>1172</v>
      </c>
      <c r="E26" s="73" t="s">
        <v>979</v>
      </c>
      <c r="F26" s="73">
        <v>350</v>
      </c>
      <c r="G26" s="74">
        <v>3623.82</v>
      </c>
      <c r="H26" s="75">
        <v>1.28</v>
      </c>
    </row>
    <row r="27" spans="1:8" x14ac:dyDescent="0.15">
      <c r="A27" s="76"/>
      <c r="B27" s="77">
        <v>0.122</v>
      </c>
      <c r="C27" s="73" t="s">
        <v>1173</v>
      </c>
      <c r="D27" s="73" t="s">
        <v>1174</v>
      </c>
      <c r="E27" s="73" t="s">
        <v>1164</v>
      </c>
      <c r="F27" s="73">
        <v>350</v>
      </c>
      <c r="G27" s="74">
        <v>3540.48</v>
      </c>
      <c r="H27" s="75">
        <v>1.25</v>
      </c>
    </row>
    <row r="28" spans="1:8" x14ac:dyDescent="0.15">
      <c r="A28" s="76"/>
      <c r="B28" s="77">
        <v>9.9099999999999994E-2</v>
      </c>
      <c r="C28" s="73" t="s">
        <v>765</v>
      </c>
      <c r="D28" s="73" t="s">
        <v>1175</v>
      </c>
      <c r="E28" s="73" t="s">
        <v>795</v>
      </c>
      <c r="F28" s="73">
        <v>330</v>
      </c>
      <c r="G28" s="74">
        <v>3350.35</v>
      </c>
      <c r="H28" s="75">
        <v>1.1900000000000002</v>
      </c>
    </row>
    <row r="29" spans="1:8" x14ac:dyDescent="0.15">
      <c r="A29" s="76"/>
      <c r="B29" s="81" t="s">
        <v>1165</v>
      </c>
      <c r="C29" s="73" t="s">
        <v>1176</v>
      </c>
      <c r="D29" s="73" t="s">
        <v>1177</v>
      </c>
      <c r="E29" s="73" t="s">
        <v>795</v>
      </c>
      <c r="F29" s="73">
        <v>330</v>
      </c>
      <c r="G29" s="74">
        <v>3307.17</v>
      </c>
      <c r="H29" s="75">
        <v>1.17</v>
      </c>
    </row>
    <row r="30" spans="1:8" x14ac:dyDescent="0.15">
      <c r="A30" s="76"/>
      <c r="B30" s="77">
        <v>0.1045</v>
      </c>
      <c r="C30" s="73" t="s">
        <v>1178</v>
      </c>
      <c r="D30" s="73" t="s">
        <v>1179</v>
      </c>
      <c r="E30" s="73" t="s">
        <v>976</v>
      </c>
      <c r="F30" s="73">
        <v>320000</v>
      </c>
      <c r="G30" s="74">
        <v>3247.26</v>
      </c>
      <c r="H30" s="75">
        <v>1.1499999999999999</v>
      </c>
    </row>
    <row r="31" spans="1:8" x14ac:dyDescent="0.15">
      <c r="A31" s="76"/>
      <c r="B31" s="77">
        <v>0.105</v>
      </c>
      <c r="C31" s="73" t="s">
        <v>345</v>
      </c>
      <c r="D31" s="73" t="s">
        <v>1180</v>
      </c>
      <c r="E31" s="73" t="s">
        <v>1155</v>
      </c>
      <c r="F31" s="73">
        <v>310</v>
      </c>
      <c r="G31" s="74">
        <v>3122</v>
      </c>
      <c r="H31" s="75">
        <v>1.1100000000000001</v>
      </c>
    </row>
    <row r="32" spans="1:8" x14ac:dyDescent="0.15">
      <c r="A32" s="76"/>
      <c r="B32" s="77">
        <v>9.4E-2</v>
      </c>
      <c r="C32" s="73" t="s">
        <v>1181</v>
      </c>
      <c r="D32" s="73" t="s">
        <v>1182</v>
      </c>
      <c r="E32" s="73" t="s">
        <v>173</v>
      </c>
      <c r="F32" s="73">
        <v>300</v>
      </c>
      <c r="G32" s="74">
        <v>3039.79</v>
      </c>
      <c r="H32" s="75">
        <v>1.08</v>
      </c>
    </row>
    <row r="33" spans="1:8" x14ac:dyDescent="0.15">
      <c r="A33" s="76"/>
      <c r="B33" s="77">
        <v>9.8000000000000004E-2</v>
      </c>
      <c r="C33" s="73" t="s">
        <v>1178</v>
      </c>
      <c r="D33" s="73" t="s">
        <v>1183</v>
      </c>
      <c r="E33" s="73" t="s">
        <v>795</v>
      </c>
      <c r="F33" s="73">
        <v>300</v>
      </c>
      <c r="G33" s="74">
        <v>3032.42</v>
      </c>
      <c r="H33" s="75">
        <v>1.07</v>
      </c>
    </row>
    <row r="34" spans="1:8" x14ac:dyDescent="0.15">
      <c r="A34" s="76"/>
      <c r="B34" s="77">
        <v>0.1125</v>
      </c>
      <c r="C34" s="73" t="s">
        <v>161</v>
      </c>
      <c r="D34" s="73" t="s">
        <v>162</v>
      </c>
      <c r="E34" s="73" t="s">
        <v>163</v>
      </c>
      <c r="F34" s="73">
        <v>250</v>
      </c>
      <c r="G34" s="74">
        <v>2616.86</v>
      </c>
      <c r="H34" s="75">
        <v>0.93</v>
      </c>
    </row>
    <row r="35" spans="1:8" x14ac:dyDescent="0.15">
      <c r="A35" s="76"/>
      <c r="B35" s="77">
        <v>0.13500000000000001</v>
      </c>
      <c r="C35" s="73" t="s">
        <v>1161</v>
      </c>
      <c r="D35" s="73" t="s">
        <v>1184</v>
      </c>
      <c r="E35" s="73" t="s">
        <v>979</v>
      </c>
      <c r="F35" s="73">
        <v>25</v>
      </c>
      <c r="G35" s="74">
        <v>2584.85</v>
      </c>
      <c r="H35" s="75">
        <v>0.91999999999999993</v>
      </c>
    </row>
    <row r="36" spans="1:8" x14ac:dyDescent="0.15">
      <c r="A36" s="76"/>
      <c r="B36" s="77">
        <v>0.115</v>
      </c>
      <c r="C36" s="73" t="s">
        <v>1185</v>
      </c>
      <c r="D36" s="73" t="s">
        <v>1186</v>
      </c>
      <c r="E36" s="73" t="s">
        <v>173</v>
      </c>
      <c r="F36" s="73">
        <v>250000</v>
      </c>
      <c r="G36" s="74">
        <v>2548.14</v>
      </c>
      <c r="H36" s="75">
        <v>0.90000000000000013</v>
      </c>
    </row>
    <row r="37" spans="1:8" x14ac:dyDescent="0.15">
      <c r="A37" s="76"/>
      <c r="B37" s="77">
        <v>7.9500000000000001E-2</v>
      </c>
      <c r="C37" s="73" t="s">
        <v>1031</v>
      </c>
      <c r="D37" s="73" t="s">
        <v>1032</v>
      </c>
      <c r="E37" s="73" t="s">
        <v>666</v>
      </c>
      <c r="F37" s="73">
        <v>250</v>
      </c>
      <c r="G37" s="74">
        <v>2504.48</v>
      </c>
      <c r="H37" s="75">
        <v>0.89</v>
      </c>
    </row>
    <row r="38" spans="1:8" x14ac:dyDescent="0.15">
      <c r="A38" s="76"/>
      <c r="B38" s="77">
        <v>0.09</v>
      </c>
      <c r="C38" s="73" t="s">
        <v>306</v>
      </c>
      <c r="D38" s="73" t="s">
        <v>1187</v>
      </c>
      <c r="E38" s="73" t="s">
        <v>169</v>
      </c>
      <c r="F38" s="73">
        <v>150</v>
      </c>
      <c r="G38" s="74">
        <v>1587.27</v>
      </c>
      <c r="H38" s="75">
        <v>0.55999999999999994</v>
      </c>
    </row>
    <row r="39" spans="1:8" x14ac:dyDescent="0.15">
      <c r="A39" s="76"/>
      <c r="B39" s="77">
        <v>0.04</v>
      </c>
      <c r="C39" s="73" t="s">
        <v>1136</v>
      </c>
      <c r="D39" s="73" t="s">
        <v>1188</v>
      </c>
      <c r="E39" s="73" t="s">
        <v>1138</v>
      </c>
      <c r="F39" s="73">
        <v>105</v>
      </c>
      <c r="G39" s="74">
        <v>1551.68</v>
      </c>
      <c r="H39" s="75">
        <v>0.55000000000000004</v>
      </c>
    </row>
    <row r="40" spans="1:8" x14ac:dyDescent="0.15">
      <c r="A40" s="76"/>
      <c r="B40" s="77">
        <v>9.4E-2</v>
      </c>
      <c r="C40" s="73" t="s">
        <v>308</v>
      </c>
      <c r="D40" s="73" t="s">
        <v>1189</v>
      </c>
      <c r="E40" s="73" t="s">
        <v>166</v>
      </c>
      <c r="F40" s="73">
        <v>150</v>
      </c>
      <c r="G40" s="74">
        <v>1523.84</v>
      </c>
      <c r="H40" s="75">
        <v>0.54</v>
      </c>
    </row>
    <row r="41" spans="1:8" x14ac:dyDescent="0.15">
      <c r="A41" s="76"/>
      <c r="B41" s="77">
        <v>9.0499999999999997E-2</v>
      </c>
      <c r="C41" s="73" t="s">
        <v>1190</v>
      </c>
      <c r="D41" s="73" t="s">
        <v>1191</v>
      </c>
      <c r="E41" s="73" t="s">
        <v>666</v>
      </c>
      <c r="F41" s="73">
        <v>140</v>
      </c>
      <c r="G41" s="74">
        <v>1453.46</v>
      </c>
      <c r="H41" s="75">
        <v>0.51</v>
      </c>
    </row>
    <row r="42" spans="1:8" x14ac:dyDescent="0.15">
      <c r="A42" s="76"/>
      <c r="B42" s="77">
        <v>9.0999999999999998E-2</v>
      </c>
      <c r="C42" s="73" t="s">
        <v>1059</v>
      </c>
      <c r="D42" s="73" t="s">
        <v>1192</v>
      </c>
      <c r="E42" s="73" t="s">
        <v>166</v>
      </c>
      <c r="F42" s="73">
        <v>131</v>
      </c>
      <c r="G42" s="74">
        <v>1326.03</v>
      </c>
      <c r="H42" s="75">
        <v>0.47000000000000003</v>
      </c>
    </row>
    <row r="43" spans="1:8" x14ac:dyDescent="0.15">
      <c r="A43" s="76"/>
      <c r="B43" s="77">
        <v>9.2499999999999999E-2</v>
      </c>
      <c r="C43" s="73" t="s">
        <v>331</v>
      </c>
      <c r="D43" s="73" t="s">
        <v>1193</v>
      </c>
      <c r="E43" s="73" t="s">
        <v>169</v>
      </c>
      <c r="F43" s="73">
        <v>125</v>
      </c>
      <c r="G43" s="74">
        <v>1269.6000000000001</v>
      </c>
      <c r="H43" s="75">
        <v>0.45000000000000007</v>
      </c>
    </row>
    <row r="44" spans="1:8" x14ac:dyDescent="0.15">
      <c r="A44" s="76"/>
      <c r="B44" s="77">
        <v>9.0999999999999998E-2</v>
      </c>
      <c r="C44" s="73" t="s">
        <v>1059</v>
      </c>
      <c r="D44" s="73" t="s">
        <v>1194</v>
      </c>
      <c r="E44" s="73" t="s">
        <v>166</v>
      </c>
      <c r="F44" s="73">
        <v>122</v>
      </c>
      <c r="G44" s="74">
        <v>1234.93</v>
      </c>
      <c r="H44" s="75">
        <v>0.44</v>
      </c>
    </row>
    <row r="45" spans="1:8" x14ac:dyDescent="0.15">
      <c r="A45" s="76"/>
      <c r="B45" s="77">
        <v>0.114</v>
      </c>
      <c r="C45" s="73" t="s">
        <v>1195</v>
      </c>
      <c r="D45" s="73" t="s">
        <v>1196</v>
      </c>
      <c r="E45" s="73" t="s">
        <v>1138</v>
      </c>
      <c r="F45" s="73">
        <v>4199.1390000000001</v>
      </c>
      <c r="G45" s="74">
        <v>1075.8399999999999</v>
      </c>
      <c r="H45" s="75">
        <v>0.38</v>
      </c>
    </row>
    <row r="46" spans="1:8" x14ac:dyDescent="0.15">
      <c r="A46" s="76"/>
      <c r="B46" s="77">
        <v>8.3199999999999996E-2</v>
      </c>
      <c r="C46" s="73" t="s">
        <v>306</v>
      </c>
      <c r="D46" s="73" t="s">
        <v>1039</v>
      </c>
      <c r="E46" s="73" t="s">
        <v>169</v>
      </c>
      <c r="F46" s="73">
        <v>100</v>
      </c>
      <c r="G46" s="74">
        <v>1020.36</v>
      </c>
      <c r="H46" s="75">
        <v>0.36000000000000004</v>
      </c>
    </row>
    <row r="47" spans="1:8" x14ac:dyDescent="0.15">
      <c r="A47" s="76"/>
      <c r="B47" s="77">
        <v>9.2999999999999999E-2</v>
      </c>
      <c r="C47" s="73" t="s">
        <v>311</v>
      </c>
      <c r="D47" s="73" t="s">
        <v>1197</v>
      </c>
      <c r="E47" s="73" t="s">
        <v>169</v>
      </c>
      <c r="F47" s="73">
        <v>100</v>
      </c>
      <c r="G47" s="74">
        <v>1015.8100000000001</v>
      </c>
      <c r="H47" s="75">
        <v>0.36000000000000004</v>
      </c>
    </row>
    <row r="48" spans="1:8" x14ac:dyDescent="0.15">
      <c r="A48" s="76"/>
      <c r="B48" s="77">
        <v>9.8000000000000004E-2</v>
      </c>
      <c r="C48" s="73" t="s">
        <v>1178</v>
      </c>
      <c r="D48" s="73" t="s">
        <v>1198</v>
      </c>
      <c r="E48" s="73" t="s">
        <v>795</v>
      </c>
      <c r="F48" s="73">
        <v>80</v>
      </c>
      <c r="G48" s="74">
        <v>811.03</v>
      </c>
      <c r="H48" s="75">
        <v>0.29000000000000004</v>
      </c>
    </row>
    <row r="49" spans="1:8" x14ac:dyDescent="0.15">
      <c r="A49" s="76"/>
      <c r="B49" s="77">
        <v>0.11</v>
      </c>
      <c r="C49" s="73" t="s">
        <v>205</v>
      </c>
      <c r="D49" s="73" t="s">
        <v>1199</v>
      </c>
      <c r="E49" s="73" t="s">
        <v>1200</v>
      </c>
      <c r="F49" s="73">
        <v>62</v>
      </c>
      <c r="G49" s="74">
        <v>643.35</v>
      </c>
      <c r="H49" s="75">
        <v>0.22999999999999998</v>
      </c>
    </row>
    <row r="50" spans="1:8" x14ac:dyDescent="0.15">
      <c r="A50" s="76"/>
      <c r="B50" s="77">
        <v>9.9000000000000005E-2</v>
      </c>
      <c r="C50" s="73" t="s">
        <v>1201</v>
      </c>
      <c r="D50" s="73" t="s">
        <v>1202</v>
      </c>
      <c r="E50" s="73" t="s">
        <v>163</v>
      </c>
      <c r="F50" s="73">
        <v>2</v>
      </c>
      <c r="G50" s="74">
        <v>201.85</v>
      </c>
      <c r="H50" s="75">
        <v>6.9999999999999993E-2</v>
      </c>
    </row>
    <row r="51" spans="1:8" x14ac:dyDescent="0.15">
      <c r="A51" s="76"/>
      <c r="B51" s="77">
        <v>9.2499999999999999E-2</v>
      </c>
      <c r="C51" s="73" t="s">
        <v>174</v>
      </c>
      <c r="D51" s="73" t="s">
        <v>175</v>
      </c>
      <c r="E51" s="73" t="s">
        <v>169</v>
      </c>
      <c r="F51" s="73">
        <v>8</v>
      </c>
      <c r="G51" s="74">
        <v>85.36</v>
      </c>
      <c r="H51" s="75">
        <v>3.0000000000000002E-2</v>
      </c>
    </row>
    <row r="52" spans="1:8" x14ac:dyDescent="0.15">
      <c r="A52" s="76"/>
      <c r="B52" s="77">
        <v>8.9800000000000005E-2</v>
      </c>
      <c r="C52" s="73" t="s">
        <v>48</v>
      </c>
      <c r="D52" s="73" t="s">
        <v>1203</v>
      </c>
      <c r="E52" s="73" t="s">
        <v>169</v>
      </c>
      <c r="F52" s="73">
        <v>7</v>
      </c>
      <c r="G52" s="74">
        <v>72.83</v>
      </c>
      <c r="H52" s="75">
        <v>3.0000000000000002E-2</v>
      </c>
    </row>
    <row r="53" spans="1:8" x14ac:dyDescent="0.15">
      <c r="A53" s="76"/>
      <c r="B53" s="77">
        <v>0.10050000000000001</v>
      </c>
      <c r="C53" s="73" t="s">
        <v>304</v>
      </c>
      <c r="D53" s="73" t="s">
        <v>1072</v>
      </c>
      <c r="E53" s="73" t="s">
        <v>169</v>
      </c>
      <c r="F53" s="73">
        <v>5</v>
      </c>
      <c r="G53" s="74">
        <v>50.28</v>
      </c>
      <c r="H53" s="75">
        <v>0.02</v>
      </c>
    </row>
    <row r="54" spans="1:8" x14ac:dyDescent="0.15">
      <c r="A54" s="76"/>
      <c r="B54" s="77">
        <v>8.7900000000000006E-2</v>
      </c>
      <c r="C54" s="73" t="s">
        <v>48</v>
      </c>
      <c r="D54" s="73" t="s">
        <v>1204</v>
      </c>
      <c r="E54" s="73" t="s">
        <v>169</v>
      </c>
      <c r="F54" s="73">
        <v>4</v>
      </c>
      <c r="G54" s="74">
        <v>41.24</v>
      </c>
      <c r="H54" s="75">
        <v>0.01</v>
      </c>
    </row>
    <row r="55" spans="1:8" ht="9.75" thickBot="1" x14ac:dyDescent="0.2">
      <c r="A55" s="76"/>
      <c r="B55" s="73"/>
      <c r="C55" s="73"/>
      <c r="D55" s="73"/>
      <c r="E55" s="78" t="s">
        <v>154</v>
      </c>
      <c r="F55" s="73"/>
      <c r="G55" s="79">
        <v>207283.02</v>
      </c>
      <c r="H55" s="80">
        <v>73.430000000000007</v>
      </c>
    </row>
    <row r="56" spans="1:8" ht="15.75" thickTop="1" x14ac:dyDescent="0.25">
      <c r="A56" s="76"/>
      <c r="B56" s="124" t="s">
        <v>176</v>
      </c>
      <c r="C56" s="122"/>
      <c r="D56" s="73"/>
      <c r="E56" s="73"/>
      <c r="F56" s="73"/>
      <c r="G56" s="74"/>
      <c r="H56" s="75"/>
    </row>
    <row r="57" spans="1:8" x14ac:dyDescent="0.15">
      <c r="A57" s="76"/>
      <c r="B57" s="77">
        <v>9.5699999999999993E-2</v>
      </c>
      <c r="C57" s="73" t="s">
        <v>1205</v>
      </c>
      <c r="D57" s="73" t="s">
        <v>1206</v>
      </c>
      <c r="E57" s="73" t="s">
        <v>795</v>
      </c>
      <c r="F57" s="73">
        <v>850</v>
      </c>
      <c r="G57" s="74">
        <v>8606.14</v>
      </c>
      <c r="H57" s="75">
        <v>3.0500000000000003</v>
      </c>
    </row>
    <row r="58" spans="1:8" x14ac:dyDescent="0.15">
      <c r="A58" s="76"/>
      <c r="B58" s="77">
        <v>0.04</v>
      </c>
      <c r="C58" s="73" t="s">
        <v>1207</v>
      </c>
      <c r="D58" s="73" t="s">
        <v>1208</v>
      </c>
      <c r="E58" s="73" t="s">
        <v>1138</v>
      </c>
      <c r="F58" s="73">
        <v>530</v>
      </c>
      <c r="G58" s="74">
        <v>7898.71</v>
      </c>
      <c r="H58" s="75">
        <v>2.8000000000000003</v>
      </c>
    </row>
    <row r="59" spans="1:8" x14ac:dyDescent="0.15">
      <c r="A59" s="76"/>
      <c r="B59" s="77">
        <v>0.04</v>
      </c>
      <c r="C59" s="73" t="s">
        <v>1207</v>
      </c>
      <c r="D59" s="73" t="s">
        <v>1209</v>
      </c>
      <c r="E59" s="73" t="s">
        <v>1138</v>
      </c>
      <c r="F59" s="73">
        <v>500</v>
      </c>
      <c r="G59" s="74">
        <v>7551.9800000000005</v>
      </c>
      <c r="H59" s="75">
        <v>2.68</v>
      </c>
    </row>
    <row r="60" spans="1:8" x14ac:dyDescent="0.15">
      <c r="A60" s="76"/>
      <c r="B60" s="77">
        <v>0.11749999999999999</v>
      </c>
      <c r="C60" s="73" t="s">
        <v>1210</v>
      </c>
      <c r="D60" s="73" t="s">
        <v>1211</v>
      </c>
      <c r="E60" s="73" t="s">
        <v>1138</v>
      </c>
      <c r="F60" s="73">
        <v>750</v>
      </c>
      <c r="G60" s="74">
        <v>7513.4800000000005</v>
      </c>
      <c r="H60" s="75">
        <v>2.66</v>
      </c>
    </row>
    <row r="61" spans="1:8" x14ac:dyDescent="0.15">
      <c r="A61" s="76"/>
      <c r="B61" s="77">
        <v>8.4000000000000005E-2</v>
      </c>
      <c r="C61" s="73" t="s">
        <v>1212</v>
      </c>
      <c r="D61" s="73" t="s">
        <v>1213</v>
      </c>
      <c r="E61" s="73" t="s">
        <v>674</v>
      </c>
      <c r="F61" s="73">
        <v>750</v>
      </c>
      <c r="G61" s="74">
        <v>7500.88</v>
      </c>
      <c r="H61" s="75">
        <v>2.66</v>
      </c>
    </row>
    <row r="62" spans="1:8" x14ac:dyDescent="0.15">
      <c r="A62" s="76"/>
      <c r="B62" s="81" t="s">
        <v>1165</v>
      </c>
      <c r="C62" s="73" t="s">
        <v>65</v>
      </c>
      <c r="D62" s="73" t="s">
        <v>1214</v>
      </c>
      <c r="E62" s="73" t="s">
        <v>1215</v>
      </c>
      <c r="F62" s="73">
        <v>250</v>
      </c>
      <c r="G62" s="74">
        <v>2507.7600000000002</v>
      </c>
      <c r="H62" s="75">
        <v>0.89</v>
      </c>
    </row>
    <row r="63" spans="1:8" x14ac:dyDescent="0.15">
      <c r="A63" s="76"/>
      <c r="B63" s="81" t="s">
        <v>335</v>
      </c>
      <c r="C63" s="73" t="s">
        <v>1216</v>
      </c>
      <c r="D63" s="73" t="s">
        <v>1217</v>
      </c>
      <c r="E63" s="73" t="s">
        <v>1138</v>
      </c>
      <c r="F63" s="73">
        <v>175</v>
      </c>
      <c r="G63" s="74">
        <v>2213.48</v>
      </c>
      <c r="H63" s="75">
        <v>0.78</v>
      </c>
    </row>
    <row r="64" spans="1:8" x14ac:dyDescent="0.15">
      <c r="A64" s="76"/>
      <c r="B64" s="81" t="s">
        <v>335</v>
      </c>
      <c r="C64" s="73" t="s">
        <v>1218</v>
      </c>
      <c r="D64" s="73" t="s">
        <v>1219</v>
      </c>
      <c r="E64" s="73" t="s">
        <v>1220</v>
      </c>
      <c r="F64" s="73">
        <v>140</v>
      </c>
      <c r="G64" s="74">
        <v>1605.8500000000001</v>
      </c>
      <c r="H64" s="75">
        <v>0.57000000000000006</v>
      </c>
    </row>
    <row r="65" spans="1:8" x14ac:dyDescent="0.15">
      <c r="A65" s="76"/>
      <c r="B65" s="81" t="s">
        <v>335</v>
      </c>
      <c r="C65" s="73" t="s">
        <v>1221</v>
      </c>
      <c r="D65" s="73" t="s">
        <v>1222</v>
      </c>
      <c r="E65" s="73" t="s">
        <v>1223</v>
      </c>
      <c r="F65" s="73">
        <v>14</v>
      </c>
      <c r="G65" s="74">
        <v>1484.3600000000001</v>
      </c>
      <c r="H65" s="75">
        <v>0.53</v>
      </c>
    </row>
    <row r="66" spans="1:8" x14ac:dyDescent="0.15">
      <c r="A66" s="76"/>
      <c r="B66" s="77">
        <v>0.10349999999999999</v>
      </c>
      <c r="C66" s="73" t="s">
        <v>1224</v>
      </c>
      <c r="D66" s="73" t="s">
        <v>1225</v>
      </c>
      <c r="E66" s="73" t="s">
        <v>166</v>
      </c>
      <c r="F66" s="73">
        <v>10.547409999999999</v>
      </c>
      <c r="G66" s="74">
        <v>1009.48</v>
      </c>
      <c r="H66" s="75">
        <v>0.36000000000000004</v>
      </c>
    </row>
    <row r="67" spans="1:8" x14ac:dyDescent="0.15">
      <c r="A67" s="76"/>
      <c r="B67" s="77">
        <v>0.111</v>
      </c>
      <c r="C67" s="73" t="s">
        <v>1226</v>
      </c>
      <c r="D67" s="73" t="s">
        <v>1227</v>
      </c>
      <c r="E67" s="73" t="s">
        <v>979</v>
      </c>
      <c r="F67" s="73">
        <v>5</v>
      </c>
      <c r="G67" s="74">
        <v>501.95</v>
      </c>
      <c r="H67" s="75">
        <v>0.18000000000000002</v>
      </c>
    </row>
    <row r="68" spans="1:8" ht="9.75" thickBot="1" x14ac:dyDescent="0.2">
      <c r="A68" s="76"/>
      <c r="B68" s="73"/>
      <c r="C68" s="73"/>
      <c r="D68" s="73"/>
      <c r="E68" s="78" t="s">
        <v>154</v>
      </c>
      <c r="F68" s="73"/>
      <c r="G68" s="79">
        <v>48394.07</v>
      </c>
      <c r="H68" s="80">
        <v>17.16</v>
      </c>
    </row>
    <row r="69" spans="1:8" ht="9.75" thickTop="1" x14ac:dyDescent="0.15">
      <c r="A69" s="76"/>
      <c r="B69" s="73"/>
      <c r="C69" s="73"/>
      <c r="D69" s="73"/>
      <c r="E69" s="73"/>
      <c r="F69" s="73"/>
      <c r="G69" s="74"/>
      <c r="H69" s="75"/>
    </row>
    <row r="70" spans="1:8" ht="15" x14ac:dyDescent="0.25">
      <c r="A70" s="121" t="s">
        <v>667</v>
      </c>
      <c r="B70" s="122"/>
      <c r="C70" s="122"/>
      <c r="D70" s="73"/>
      <c r="E70" s="73"/>
      <c r="F70" s="73"/>
      <c r="G70" s="74"/>
      <c r="H70" s="75"/>
    </row>
    <row r="71" spans="1:8" ht="15" x14ac:dyDescent="0.25">
      <c r="A71" s="76"/>
      <c r="B71" s="123" t="s">
        <v>668</v>
      </c>
      <c r="C71" s="122"/>
      <c r="D71" s="73"/>
      <c r="E71" s="73"/>
      <c r="F71" s="73"/>
      <c r="G71" s="74"/>
      <c r="H71" s="75"/>
    </row>
    <row r="72" spans="1:8" x14ac:dyDescent="0.15">
      <c r="A72" s="76"/>
      <c r="B72" s="81" t="s">
        <v>669</v>
      </c>
      <c r="C72" s="73" t="s">
        <v>306</v>
      </c>
      <c r="D72" s="73" t="s">
        <v>1008</v>
      </c>
      <c r="E72" s="73" t="s">
        <v>1009</v>
      </c>
      <c r="F72" s="73">
        <v>1600</v>
      </c>
      <c r="G72" s="74">
        <v>8000</v>
      </c>
      <c r="H72" s="75">
        <v>2.83</v>
      </c>
    </row>
    <row r="73" spans="1:8" x14ac:dyDescent="0.15">
      <c r="A73" s="76"/>
      <c r="B73" s="81" t="s">
        <v>669</v>
      </c>
      <c r="C73" s="73" t="s">
        <v>1185</v>
      </c>
      <c r="D73" s="73" t="s">
        <v>1228</v>
      </c>
      <c r="E73" s="73" t="s">
        <v>674</v>
      </c>
      <c r="F73" s="73">
        <v>1000</v>
      </c>
      <c r="G73" s="74">
        <v>4767.38</v>
      </c>
      <c r="H73" s="75">
        <v>1.6900000000000002</v>
      </c>
    </row>
    <row r="74" spans="1:8" x14ac:dyDescent="0.15">
      <c r="A74" s="76"/>
      <c r="B74" s="81" t="s">
        <v>1011</v>
      </c>
      <c r="C74" s="73" t="s">
        <v>80</v>
      </c>
      <c r="D74" s="73" t="s">
        <v>1229</v>
      </c>
      <c r="E74" s="73" t="s">
        <v>674</v>
      </c>
      <c r="F74" s="73">
        <v>3000</v>
      </c>
      <c r="G74" s="74">
        <v>2854.1</v>
      </c>
      <c r="H74" s="75">
        <v>1.0100000000000002</v>
      </c>
    </row>
    <row r="75" spans="1:8" x14ac:dyDescent="0.15">
      <c r="A75" s="76"/>
      <c r="B75" s="81" t="s">
        <v>1011</v>
      </c>
      <c r="C75" s="73" t="s">
        <v>1230</v>
      </c>
      <c r="D75" s="73" t="s">
        <v>1231</v>
      </c>
      <c r="E75" s="73" t="s">
        <v>674</v>
      </c>
      <c r="F75" s="73">
        <v>1450</v>
      </c>
      <c r="G75" s="74">
        <v>1416.78</v>
      </c>
      <c r="H75" s="75">
        <v>0.5</v>
      </c>
    </row>
    <row r="76" spans="1:8" x14ac:dyDescent="0.15">
      <c r="A76" s="76"/>
      <c r="B76" s="81" t="s">
        <v>1011</v>
      </c>
      <c r="C76" s="73" t="s">
        <v>80</v>
      </c>
      <c r="D76" s="73" t="s">
        <v>1232</v>
      </c>
      <c r="E76" s="73" t="s">
        <v>674</v>
      </c>
      <c r="F76" s="73">
        <v>1000</v>
      </c>
      <c r="G76" s="74">
        <v>954.14</v>
      </c>
      <c r="H76" s="75">
        <v>0.34</v>
      </c>
    </row>
    <row r="77" spans="1:8" ht="9.75" thickBot="1" x14ac:dyDescent="0.2">
      <c r="A77" s="76"/>
      <c r="B77" s="73"/>
      <c r="C77" s="73"/>
      <c r="D77" s="73"/>
      <c r="E77" s="78" t="s">
        <v>154</v>
      </c>
      <c r="F77" s="73"/>
      <c r="G77" s="79">
        <v>17992.400000000001</v>
      </c>
      <c r="H77" s="80">
        <v>6.37</v>
      </c>
    </row>
    <row r="78" spans="1:8" ht="15.75" thickTop="1" x14ac:dyDescent="0.25">
      <c r="A78" s="76"/>
      <c r="B78" s="123" t="s">
        <v>1233</v>
      </c>
      <c r="C78" s="122"/>
      <c r="D78" s="73"/>
      <c r="E78" s="73"/>
      <c r="F78" s="73"/>
      <c r="G78" s="74"/>
      <c r="H78" s="75"/>
    </row>
    <row r="79" spans="1:8" x14ac:dyDescent="0.15">
      <c r="A79" s="76"/>
      <c r="B79" s="81" t="s">
        <v>1234</v>
      </c>
      <c r="C79" s="73" t="s">
        <v>1235</v>
      </c>
      <c r="D79" s="73" t="s">
        <v>1236</v>
      </c>
      <c r="E79" s="73" t="s">
        <v>182</v>
      </c>
      <c r="F79" s="73">
        <v>1000000</v>
      </c>
      <c r="G79" s="74">
        <v>991.35</v>
      </c>
      <c r="H79" s="75">
        <v>0.35000000000000003</v>
      </c>
    </row>
    <row r="80" spans="1:8" ht="9.75" thickBot="1" x14ac:dyDescent="0.2">
      <c r="A80" s="76"/>
      <c r="B80" s="73"/>
      <c r="C80" s="73"/>
      <c r="D80" s="73"/>
      <c r="E80" s="78" t="s">
        <v>154</v>
      </c>
      <c r="F80" s="73"/>
      <c r="G80" s="79">
        <v>991.35</v>
      </c>
      <c r="H80" s="80">
        <v>0.35</v>
      </c>
    </row>
    <row r="81" spans="1:8" ht="9.75" thickTop="1" x14ac:dyDescent="0.15">
      <c r="A81" s="76"/>
      <c r="B81" s="73"/>
      <c r="C81" s="73"/>
      <c r="D81" s="73"/>
      <c r="E81" s="73"/>
      <c r="F81" s="73"/>
      <c r="G81" s="74"/>
      <c r="H81" s="75"/>
    </row>
    <row r="82" spans="1:8" x14ac:dyDescent="0.15">
      <c r="A82" s="76"/>
      <c r="B82" s="81" t="s">
        <v>9</v>
      </c>
      <c r="C82" s="73" t="s">
        <v>186</v>
      </c>
      <c r="D82" s="73"/>
      <c r="E82" s="73" t="s">
        <v>9</v>
      </c>
      <c r="F82" s="73"/>
      <c r="G82" s="74">
        <v>1938</v>
      </c>
      <c r="H82" s="75">
        <v>0.69000000000000006</v>
      </c>
    </row>
    <row r="83" spans="1:8" ht="9.75" thickBot="1" x14ac:dyDescent="0.2">
      <c r="A83" s="76"/>
      <c r="B83" s="73"/>
      <c r="C83" s="73"/>
      <c r="D83" s="73"/>
      <c r="E83" s="78" t="s">
        <v>154</v>
      </c>
      <c r="F83" s="73"/>
      <c r="G83" s="79">
        <v>1938</v>
      </c>
      <c r="H83" s="80">
        <v>0.69</v>
      </c>
    </row>
    <row r="84" spans="1:8" ht="9.75" thickTop="1" x14ac:dyDescent="0.15">
      <c r="A84" s="76"/>
      <c r="B84" s="73"/>
      <c r="C84" s="73"/>
      <c r="D84" s="73"/>
      <c r="E84" s="73"/>
      <c r="F84" s="73"/>
      <c r="G84" s="74"/>
      <c r="H84" s="75"/>
    </row>
    <row r="85" spans="1:8" x14ac:dyDescent="0.15">
      <c r="A85" s="82" t="s">
        <v>187</v>
      </c>
      <c r="B85" s="73"/>
      <c r="C85" s="73"/>
      <c r="D85" s="73"/>
      <c r="E85" s="73"/>
      <c r="F85" s="73"/>
      <c r="G85" s="83">
        <v>5696.43</v>
      </c>
      <c r="H85" s="84">
        <v>2</v>
      </c>
    </row>
    <row r="86" spans="1:8" x14ac:dyDescent="0.15">
      <c r="A86" s="76"/>
      <c r="B86" s="73"/>
      <c r="C86" s="73"/>
      <c r="D86" s="73"/>
      <c r="E86" s="73"/>
      <c r="F86" s="73"/>
      <c r="G86" s="74"/>
      <c r="H86" s="75"/>
    </row>
    <row r="87" spans="1:8" ht="9.75" thickBot="1" x14ac:dyDescent="0.2">
      <c r="A87" s="76"/>
      <c r="B87" s="73"/>
      <c r="C87" s="73"/>
      <c r="D87" s="73"/>
      <c r="E87" s="78" t="s">
        <v>188</v>
      </c>
      <c r="F87" s="73"/>
      <c r="G87" s="79">
        <v>282295.27</v>
      </c>
      <c r="H87" s="80">
        <v>100</v>
      </c>
    </row>
    <row r="88" spans="1:8" ht="9.75" thickTop="1" x14ac:dyDescent="0.15">
      <c r="A88" s="76"/>
      <c r="B88" s="73"/>
      <c r="C88" s="73"/>
      <c r="D88" s="73"/>
      <c r="E88" s="73"/>
      <c r="F88" s="73"/>
      <c r="G88" s="74"/>
      <c r="H88" s="75"/>
    </row>
    <row r="89" spans="1:8" x14ac:dyDescent="0.15">
      <c r="A89" s="85" t="s">
        <v>189</v>
      </c>
      <c r="B89" s="73"/>
      <c r="C89" s="73"/>
      <c r="D89" s="73"/>
      <c r="E89" s="73"/>
      <c r="F89" s="73"/>
      <c r="G89" s="74"/>
      <c r="H89" s="75"/>
    </row>
    <row r="90" spans="1:8" x14ac:dyDescent="0.15">
      <c r="A90" s="76">
        <v>1</v>
      </c>
      <c r="B90" s="73" t="s">
        <v>1237</v>
      </c>
      <c r="C90" s="73"/>
      <c r="D90" s="73"/>
      <c r="E90" s="73"/>
      <c r="F90" s="73"/>
      <c r="G90" s="74"/>
      <c r="H90" s="75"/>
    </row>
    <row r="91" spans="1:8" x14ac:dyDescent="0.15">
      <c r="A91" s="76"/>
      <c r="B91" s="73"/>
      <c r="C91" s="73"/>
      <c r="D91" s="73"/>
      <c r="E91" s="73"/>
      <c r="F91" s="73"/>
      <c r="G91" s="74"/>
      <c r="H91" s="75"/>
    </row>
    <row r="92" spans="1:8" x14ac:dyDescent="0.15">
      <c r="A92" s="76">
        <v>2</v>
      </c>
      <c r="B92" s="73" t="s">
        <v>191</v>
      </c>
      <c r="C92" s="73"/>
      <c r="D92" s="73"/>
      <c r="E92" s="73"/>
      <c r="F92" s="73"/>
      <c r="G92" s="74"/>
      <c r="H92" s="75"/>
    </row>
    <row r="93" spans="1:8" x14ac:dyDescent="0.15">
      <c r="A93" s="76"/>
      <c r="B93" s="73"/>
      <c r="C93" s="73"/>
      <c r="D93" s="73"/>
      <c r="E93" s="73"/>
      <c r="F93" s="73"/>
      <c r="G93" s="74"/>
      <c r="H93" s="75"/>
    </row>
    <row r="94" spans="1:8" x14ac:dyDescent="0.15">
      <c r="A94" s="76">
        <v>3</v>
      </c>
      <c r="B94" s="73" t="s">
        <v>1238</v>
      </c>
      <c r="C94" s="73"/>
      <c r="D94" s="73"/>
      <c r="E94" s="73"/>
      <c r="F94" s="73"/>
      <c r="G94" s="74"/>
      <c r="H94" s="75"/>
    </row>
    <row r="95" spans="1:8" x14ac:dyDescent="0.15">
      <c r="A95" s="76"/>
      <c r="B95" s="73"/>
      <c r="C95" s="73"/>
      <c r="D95" s="73"/>
      <c r="E95" s="73"/>
      <c r="F95" s="73"/>
      <c r="G95" s="74"/>
      <c r="H95" s="75"/>
    </row>
    <row r="96" spans="1:8" x14ac:dyDescent="0.15">
      <c r="A96" s="76">
        <v>4</v>
      </c>
      <c r="B96" s="73" t="s">
        <v>193</v>
      </c>
      <c r="C96" s="73"/>
      <c r="D96" s="73"/>
      <c r="E96" s="73"/>
      <c r="F96" s="73"/>
      <c r="G96" s="74"/>
      <c r="H96" s="75"/>
    </row>
    <row r="97" spans="1:8" x14ac:dyDescent="0.15">
      <c r="A97" s="76"/>
      <c r="B97" s="73" t="s">
        <v>194</v>
      </c>
      <c r="C97" s="73"/>
      <c r="D97" s="73"/>
      <c r="E97" s="73"/>
      <c r="F97" s="73"/>
      <c r="G97" s="74"/>
      <c r="H97" s="75"/>
    </row>
    <row r="98" spans="1:8" x14ac:dyDescent="0.15">
      <c r="A98" s="76"/>
      <c r="B98" s="73" t="s">
        <v>195</v>
      </c>
      <c r="C98" s="73"/>
      <c r="D98" s="73"/>
      <c r="E98" s="73"/>
      <c r="F98" s="73"/>
      <c r="G98" s="74"/>
      <c r="H98" s="75"/>
    </row>
    <row r="99" spans="1:8" x14ac:dyDescent="0.15">
      <c r="A99" s="59"/>
      <c r="B99" s="60"/>
      <c r="C99" s="60"/>
      <c r="D99" s="60"/>
      <c r="E99" s="60"/>
      <c r="F99" s="60"/>
      <c r="G99" s="61"/>
      <c r="H99" s="62"/>
    </row>
  </sheetData>
  <mergeCells count="8">
    <mergeCell ref="B71:C71"/>
    <mergeCell ref="B78:C78"/>
    <mergeCell ref="A2:C2"/>
    <mergeCell ref="A3:C3"/>
    <mergeCell ref="B4:C4"/>
    <mergeCell ref="B5:C5"/>
    <mergeCell ref="B56:C56"/>
    <mergeCell ref="A70:C70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G11" activeCellId="1" sqref="G14:G18 G1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1883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0.1265</v>
      </c>
      <c r="C6" s="73" t="s">
        <v>1161</v>
      </c>
      <c r="D6" s="73" t="s">
        <v>1162</v>
      </c>
      <c r="E6" s="73" t="s">
        <v>979</v>
      </c>
      <c r="F6" s="73">
        <v>90</v>
      </c>
      <c r="G6" s="74">
        <v>938.04</v>
      </c>
      <c r="H6" s="75">
        <v>9.3800000000000008</v>
      </c>
    </row>
    <row r="7" spans="1:8" x14ac:dyDescent="0.15">
      <c r="A7" s="76"/>
      <c r="B7" s="77">
        <v>9.8199999999999996E-2</v>
      </c>
      <c r="C7" s="73" t="s">
        <v>1158</v>
      </c>
      <c r="D7" s="73" t="s">
        <v>1513</v>
      </c>
      <c r="E7" s="73" t="s">
        <v>1160</v>
      </c>
      <c r="F7" s="73">
        <v>90</v>
      </c>
      <c r="G7" s="74">
        <v>902.54</v>
      </c>
      <c r="H7" s="75">
        <v>9.02</v>
      </c>
    </row>
    <row r="8" spans="1:8" x14ac:dyDescent="0.15">
      <c r="A8" s="76"/>
      <c r="B8" s="77">
        <v>9.2499999999999999E-2</v>
      </c>
      <c r="C8" s="73" t="s">
        <v>1586</v>
      </c>
      <c r="D8" s="73" t="s">
        <v>1587</v>
      </c>
      <c r="E8" s="73" t="s">
        <v>795</v>
      </c>
      <c r="F8" s="73">
        <v>90</v>
      </c>
      <c r="G8" s="74">
        <v>899.69</v>
      </c>
      <c r="H8" s="75">
        <v>9</v>
      </c>
    </row>
    <row r="9" spans="1:8" x14ac:dyDescent="0.15">
      <c r="A9" s="76"/>
      <c r="B9" s="77">
        <v>0.107</v>
      </c>
      <c r="C9" s="73" t="s">
        <v>1516</v>
      </c>
      <c r="D9" s="73" t="s">
        <v>1517</v>
      </c>
      <c r="E9" s="73" t="s">
        <v>1138</v>
      </c>
      <c r="F9" s="73">
        <v>70</v>
      </c>
      <c r="G9" s="74">
        <v>709.11</v>
      </c>
      <c r="H9" s="75">
        <v>7.0900000000000007</v>
      </c>
    </row>
    <row r="10" spans="1:8" x14ac:dyDescent="0.15">
      <c r="A10" s="76"/>
      <c r="B10" s="77">
        <v>9.9099999999999994E-2</v>
      </c>
      <c r="C10" s="73" t="s">
        <v>765</v>
      </c>
      <c r="D10" s="73" t="s">
        <v>1589</v>
      </c>
      <c r="E10" s="73" t="s">
        <v>795</v>
      </c>
      <c r="F10" s="73">
        <v>40</v>
      </c>
      <c r="G10" s="74">
        <v>405.79</v>
      </c>
      <c r="H10" s="75">
        <v>4.0600000000000005</v>
      </c>
    </row>
    <row r="11" spans="1:8" ht="9.75" thickBot="1" x14ac:dyDescent="0.2">
      <c r="A11" s="76"/>
      <c r="B11" s="73"/>
      <c r="C11" s="73"/>
      <c r="D11" s="73"/>
      <c r="E11" s="78" t="s">
        <v>154</v>
      </c>
      <c r="F11" s="73"/>
      <c r="G11" s="79">
        <v>3855.17</v>
      </c>
      <c r="H11" s="80">
        <v>38.549999999999997</v>
      </c>
    </row>
    <row r="12" spans="1:8" ht="15.75" thickTop="1" x14ac:dyDescent="0.25">
      <c r="A12" s="76"/>
      <c r="B12" s="124" t="s">
        <v>176</v>
      </c>
      <c r="C12" s="122"/>
      <c r="D12" s="73"/>
      <c r="E12" s="73"/>
      <c r="F12" s="73"/>
      <c r="G12" s="74"/>
      <c r="H12" s="75"/>
    </row>
    <row r="13" spans="1:8" x14ac:dyDescent="0.15">
      <c r="A13" s="76"/>
      <c r="B13" s="81" t="s">
        <v>335</v>
      </c>
      <c r="C13" s="73" t="s">
        <v>1221</v>
      </c>
      <c r="D13" s="73" t="s">
        <v>1865</v>
      </c>
      <c r="E13" s="73" t="s">
        <v>1632</v>
      </c>
      <c r="F13" s="73">
        <v>9</v>
      </c>
      <c r="G13" s="74">
        <v>977.06000000000006</v>
      </c>
      <c r="H13" s="75">
        <v>9.7700000000000014</v>
      </c>
    </row>
    <row r="14" spans="1:8" x14ac:dyDescent="0.15">
      <c r="A14" s="76"/>
      <c r="B14" s="77">
        <v>0.113</v>
      </c>
      <c r="C14" s="73" t="s">
        <v>1633</v>
      </c>
      <c r="D14" s="73" t="s">
        <v>1634</v>
      </c>
      <c r="E14" s="73" t="s">
        <v>1632</v>
      </c>
      <c r="F14" s="73">
        <v>90</v>
      </c>
      <c r="G14" s="74">
        <v>918.54</v>
      </c>
      <c r="H14" s="75">
        <v>9.1800000000000015</v>
      </c>
    </row>
    <row r="15" spans="1:8" x14ac:dyDescent="0.15">
      <c r="A15" s="76"/>
      <c r="B15" s="77">
        <v>0.113</v>
      </c>
      <c r="C15" s="73" t="s">
        <v>1635</v>
      </c>
      <c r="D15" s="73" t="s">
        <v>1636</v>
      </c>
      <c r="E15" s="73" t="s">
        <v>1632</v>
      </c>
      <c r="F15" s="73">
        <v>90</v>
      </c>
      <c r="G15" s="74">
        <v>918.4</v>
      </c>
      <c r="H15" s="75">
        <v>9.1800000000000015</v>
      </c>
    </row>
    <row r="16" spans="1:8" x14ac:dyDescent="0.15">
      <c r="A16" s="76"/>
      <c r="B16" s="77">
        <v>9.5699999999999993E-2</v>
      </c>
      <c r="C16" s="73" t="s">
        <v>1205</v>
      </c>
      <c r="D16" s="73" t="s">
        <v>1206</v>
      </c>
      <c r="E16" s="73" t="s">
        <v>795</v>
      </c>
      <c r="F16" s="73">
        <v>90</v>
      </c>
      <c r="G16" s="74">
        <v>911.24</v>
      </c>
      <c r="H16" s="75">
        <v>9.11</v>
      </c>
    </row>
    <row r="17" spans="1:8" x14ac:dyDescent="0.15">
      <c r="A17" s="76"/>
      <c r="B17" s="77">
        <v>9.8799999999999999E-2</v>
      </c>
      <c r="C17" s="73" t="s">
        <v>1606</v>
      </c>
      <c r="D17" s="73" t="s">
        <v>1876</v>
      </c>
      <c r="E17" s="73" t="s">
        <v>1608</v>
      </c>
      <c r="F17" s="73">
        <v>90</v>
      </c>
      <c r="G17" s="74">
        <v>911.06000000000006</v>
      </c>
      <c r="H17" s="75">
        <v>9.11</v>
      </c>
    </row>
    <row r="18" spans="1:8" x14ac:dyDescent="0.15">
      <c r="A18" s="76"/>
      <c r="B18" s="77">
        <v>9.7500000000000003E-2</v>
      </c>
      <c r="C18" s="73" t="s">
        <v>1362</v>
      </c>
      <c r="D18" s="73" t="s">
        <v>1363</v>
      </c>
      <c r="E18" s="73" t="s">
        <v>1364</v>
      </c>
      <c r="F18" s="73">
        <v>8</v>
      </c>
      <c r="G18" s="74">
        <v>812.80000000000007</v>
      </c>
      <c r="H18" s="75">
        <v>8.129999999999999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5449.1</v>
      </c>
      <c r="H19" s="80">
        <v>54.48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23</v>
      </c>
      <c r="H21" s="75">
        <v>0.22999999999999998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23</v>
      </c>
      <c r="H22" s="80">
        <v>0.23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2" t="s">
        <v>187</v>
      </c>
      <c r="B24" s="73"/>
      <c r="C24" s="73"/>
      <c r="D24" s="73"/>
      <c r="E24" s="73"/>
      <c r="F24" s="73"/>
      <c r="G24" s="83">
        <v>673.2</v>
      </c>
      <c r="H24" s="84">
        <v>6.74</v>
      </c>
    </row>
    <row r="25" spans="1:8" x14ac:dyDescent="0.15">
      <c r="A25" s="76"/>
      <c r="B25" s="73"/>
      <c r="C25" s="73"/>
      <c r="D25" s="73"/>
      <c r="E25" s="73"/>
      <c r="F25" s="73"/>
      <c r="G25" s="74"/>
      <c r="H25" s="75"/>
    </row>
    <row r="26" spans="1:8" ht="9.75" thickBot="1" x14ac:dyDescent="0.2">
      <c r="A26" s="76"/>
      <c r="B26" s="73"/>
      <c r="C26" s="73"/>
      <c r="D26" s="73"/>
      <c r="E26" s="78" t="s">
        <v>188</v>
      </c>
      <c r="F26" s="73"/>
      <c r="G26" s="79">
        <v>10000.469999999999</v>
      </c>
      <c r="H26" s="80">
        <v>100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5" t="s">
        <v>189</v>
      </c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1</v>
      </c>
      <c r="B29" s="73" t="s">
        <v>1854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2</v>
      </c>
      <c r="B31" s="73" t="s">
        <v>191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3</v>
      </c>
      <c r="B33" s="73" t="s">
        <v>193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 t="s">
        <v>194</v>
      </c>
      <c r="C34" s="73"/>
      <c r="D34" s="73"/>
      <c r="E34" s="73"/>
      <c r="F34" s="73"/>
      <c r="G34" s="74"/>
      <c r="H34" s="75"/>
    </row>
    <row r="35" spans="1:8" x14ac:dyDescent="0.15">
      <c r="A35" s="59"/>
      <c r="B35" s="60" t="s">
        <v>195</v>
      </c>
      <c r="C35" s="60"/>
      <c r="D35" s="60"/>
      <c r="E35" s="60"/>
      <c r="F35" s="60"/>
      <c r="G35" s="61"/>
      <c r="H35" s="62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J11" sqref="J1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1129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8.6499999999999994E-2</v>
      </c>
      <c r="C6" s="73" t="s">
        <v>662</v>
      </c>
      <c r="D6" s="73" t="s">
        <v>1130</v>
      </c>
      <c r="E6" s="73" t="s">
        <v>169</v>
      </c>
      <c r="F6" s="73">
        <v>60</v>
      </c>
      <c r="G6" s="74">
        <v>609.59</v>
      </c>
      <c r="H6" s="75">
        <v>9.76</v>
      </c>
    </row>
    <row r="7" spans="1:8" x14ac:dyDescent="0.15">
      <c r="A7" s="76"/>
      <c r="B7" s="77">
        <v>8.4599999999999995E-2</v>
      </c>
      <c r="C7" s="73" t="s">
        <v>48</v>
      </c>
      <c r="D7" s="73" t="s">
        <v>1131</v>
      </c>
      <c r="E7" s="73" t="s">
        <v>169</v>
      </c>
      <c r="F7" s="73">
        <v>5</v>
      </c>
      <c r="G7" s="74">
        <v>507.17</v>
      </c>
      <c r="H7" s="75">
        <v>8.120000000000001</v>
      </c>
    </row>
    <row r="8" spans="1:8" x14ac:dyDescent="0.15">
      <c r="A8" s="76"/>
      <c r="B8" s="77">
        <v>8.1000000000000003E-2</v>
      </c>
      <c r="C8" s="73" t="s">
        <v>306</v>
      </c>
      <c r="D8" s="73" t="s">
        <v>1029</v>
      </c>
      <c r="E8" s="73" t="s">
        <v>169</v>
      </c>
      <c r="F8" s="73">
        <v>50</v>
      </c>
      <c r="G8" s="74">
        <v>505.93</v>
      </c>
      <c r="H8" s="75">
        <v>8.1</v>
      </c>
    </row>
    <row r="9" spans="1:8" x14ac:dyDescent="0.15">
      <c r="A9" s="76"/>
      <c r="B9" s="77">
        <v>7.6499999999999999E-2</v>
      </c>
      <c r="C9" s="73" t="s">
        <v>982</v>
      </c>
      <c r="D9" s="73" t="s">
        <v>1132</v>
      </c>
      <c r="E9" s="73" t="s">
        <v>169</v>
      </c>
      <c r="F9" s="73">
        <v>50</v>
      </c>
      <c r="G9" s="74">
        <v>502.40000000000003</v>
      </c>
      <c r="H9" s="75">
        <v>8.0500000000000007</v>
      </c>
    </row>
    <row r="10" spans="1:8" ht="9.75" thickBot="1" x14ac:dyDescent="0.2">
      <c r="A10" s="76"/>
      <c r="B10" s="73"/>
      <c r="C10" s="73"/>
      <c r="D10" s="73"/>
      <c r="E10" s="78" t="s">
        <v>154</v>
      </c>
      <c r="F10" s="73"/>
      <c r="G10" s="79">
        <v>2125.09</v>
      </c>
      <c r="H10" s="80">
        <v>34.03</v>
      </c>
    </row>
    <row r="11" spans="1:8" ht="15.75" thickTop="1" x14ac:dyDescent="0.25">
      <c r="A11" s="76"/>
      <c r="B11" s="123" t="s">
        <v>179</v>
      </c>
      <c r="C11" s="122"/>
      <c r="D11" s="73"/>
      <c r="E11" s="73"/>
      <c r="F11" s="73"/>
      <c r="G11" s="74"/>
      <c r="H11" s="75"/>
    </row>
    <row r="12" spans="1:8" ht="15" x14ac:dyDescent="0.25">
      <c r="A12" s="76"/>
      <c r="B12" s="124" t="s">
        <v>8</v>
      </c>
      <c r="C12" s="122"/>
      <c r="D12" s="73"/>
      <c r="E12" s="73"/>
      <c r="F12" s="73"/>
      <c r="G12" s="74"/>
      <c r="H12" s="75"/>
    </row>
    <row r="13" spans="1:8" x14ac:dyDescent="0.15">
      <c r="A13" s="76"/>
      <c r="B13" s="77">
        <v>8.2100000000000006E-2</v>
      </c>
      <c r="C13" s="73" t="s">
        <v>1006</v>
      </c>
      <c r="D13" s="73" t="s">
        <v>1133</v>
      </c>
      <c r="E13" s="73" t="s">
        <v>182</v>
      </c>
      <c r="F13" s="73">
        <v>1678000</v>
      </c>
      <c r="G13" s="74">
        <v>1719.8700000000001</v>
      </c>
      <c r="H13" s="75">
        <v>27.55</v>
      </c>
    </row>
    <row r="14" spans="1:8" x14ac:dyDescent="0.15">
      <c r="A14" s="76"/>
      <c r="B14" s="77">
        <v>8.3900000000000002E-2</v>
      </c>
      <c r="C14" s="73" t="s">
        <v>1006</v>
      </c>
      <c r="D14" s="73" t="s">
        <v>1110</v>
      </c>
      <c r="E14" s="73" t="s">
        <v>182</v>
      </c>
      <c r="F14" s="73">
        <v>500000</v>
      </c>
      <c r="G14" s="74">
        <v>514.19000000000005</v>
      </c>
      <c r="H14" s="75">
        <v>8.24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2234.06</v>
      </c>
      <c r="H15" s="80">
        <v>35.79</v>
      </c>
    </row>
    <row r="16" spans="1:8" ht="9.75" thickTop="1" x14ac:dyDescent="0.15">
      <c r="A16" s="76"/>
      <c r="B16" s="73"/>
      <c r="C16" s="73"/>
      <c r="D16" s="73"/>
      <c r="E16" s="73"/>
      <c r="F16" s="73"/>
      <c r="G16" s="74"/>
      <c r="H16" s="75"/>
    </row>
    <row r="17" spans="1:8" x14ac:dyDescent="0.15">
      <c r="A17" s="76"/>
      <c r="B17" s="81" t="s">
        <v>9</v>
      </c>
      <c r="C17" s="73" t="s">
        <v>186</v>
      </c>
      <c r="D17" s="73"/>
      <c r="E17" s="73" t="s">
        <v>9</v>
      </c>
      <c r="F17" s="73"/>
      <c r="G17" s="74">
        <v>1787</v>
      </c>
      <c r="H17" s="75">
        <v>28.62</v>
      </c>
    </row>
    <row r="18" spans="1:8" ht="9.75" thickBot="1" x14ac:dyDescent="0.2">
      <c r="A18" s="76"/>
      <c r="B18" s="73"/>
      <c r="C18" s="73"/>
      <c r="D18" s="73"/>
      <c r="E18" s="78" t="s">
        <v>154</v>
      </c>
      <c r="F18" s="73"/>
      <c r="G18" s="79">
        <v>1787</v>
      </c>
      <c r="H18" s="80">
        <v>28.62</v>
      </c>
    </row>
    <row r="19" spans="1:8" ht="9.75" thickTop="1" x14ac:dyDescent="0.15">
      <c r="A19" s="76"/>
      <c r="B19" s="73"/>
      <c r="C19" s="73"/>
      <c r="D19" s="73"/>
      <c r="E19" s="73"/>
      <c r="F19" s="73"/>
      <c r="G19" s="74"/>
      <c r="H19" s="75"/>
    </row>
    <row r="20" spans="1:8" x14ac:dyDescent="0.15">
      <c r="A20" s="82" t="s">
        <v>187</v>
      </c>
      <c r="B20" s="73"/>
      <c r="C20" s="73"/>
      <c r="D20" s="73"/>
      <c r="E20" s="73"/>
      <c r="F20" s="73"/>
      <c r="G20" s="83">
        <v>97.68</v>
      </c>
      <c r="H20" s="84">
        <v>1.56</v>
      </c>
    </row>
    <row r="21" spans="1:8" x14ac:dyDescent="0.15">
      <c r="A21" s="76"/>
      <c r="B21" s="73"/>
      <c r="C21" s="73"/>
      <c r="D21" s="73"/>
      <c r="E21" s="73"/>
      <c r="F21" s="73"/>
      <c r="G21" s="74"/>
      <c r="H21" s="75"/>
    </row>
    <row r="22" spans="1:8" ht="9.75" thickBot="1" x14ac:dyDescent="0.2">
      <c r="A22" s="76"/>
      <c r="B22" s="73"/>
      <c r="C22" s="73"/>
      <c r="D22" s="73"/>
      <c r="E22" s="78" t="s">
        <v>188</v>
      </c>
      <c r="F22" s="73"/>
      <c r="G22" s="79">
        <v>6243.83</v>
      </c>
      <c r="H22" s="80">
        <v>100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5" t="s">
        <v>189</v>
      </c>
      <c r="B24" s="73"/>
      <c r="C24" s="73"/>
      <c r="D24" s="73"/>
      <c r="E24" s="73"/>
      <c r="F24" s="73"/>
      <c r="G24" s="74"/>
      <c r="H24" s="75"/>
    </row>
    <row r="25" spans="1:8" x14ac:dyDescent="0.15">
      <c r="A25" s="76">
        <v>1</v>
      </c>
      <c r="B25" s="73" t="s">
        <v>1134</v>
      </c>
      <c r="C25" s="73"/>
      <c r="D25" s="73"/>
      <c r="E25" s="73"/>
      <c r="F25" s="73"/>
      <c r="G25" s="74"/>
      <c r="H25" s="75"/>
    </row>
    <row r="26" spans="1:8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>
        <v>2</v>
      </c>
      <c r="B27" s="73" t="s">
        <v>191</v>
      </c>
      <c r="C27" s="73"/>
      <c r="D27" s="73"/>
      <c r="E27" s="73"/>
      <c r="F27" s="73"/>
      <c r="G27" s="74"/>
      <c r="H27" s="75"/>
    </row>
    <row r="28" spans="1:8" x14ac:dyDescent="0.15">
      <c r="A28" s="76"/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3</v>
      </c>
      <c r="B29" s="73" t="s">
        <v>193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 t="s">
        <v>194</v>
      </c>
      <c r="C30" s="73"/>
      <c r="D30" s="73"/>
      <c r="E30" s="73"/>
      <c r="F30" s="73"/>
      <c r="G30" s="74"/>
      <c r="H30" s="75"/>
    </row>
    <row r="31" spans="1:8" x14ac:dyDescent="0.15">
      <c r="A31" s="59"/>
      <c r="B31" s="60" t="s">
        <v>195</v>
      </c>
      <c r="C31" s="60"/>
      <c r="D31" s="60"/>
      <c r="E31" s="60"/>
      <c r="F31" s="60"/>
      <c r="G31" s="61"/>
      <c r="H31" s="62"/>
    </row>
  </sheetData>
  <mergeCells count="6"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28" sqref="K2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1125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0.11</v>
      </c>
      <c r="C6" s="73" t="s">
        <v>311</v>
      </c>
      <c r="D6" s="73" t="s">
        <v>313</v>
      </c>
      <c r="E6" s="73" t="s">
        <v>169</v>
      </c>
      <c r="F6" s="73">
        <v>25</v>
      </c>
      <c r="G6" s="74">
        <v>265.7</v>
      </c>
      <c r="H6" s="75">
        <v>9.1900000000000013</v>
      </c>
    </row>
    <row r="7" spans="1:8" x14ac:dyDescent="0.15">
      <c r="A7" s="76"/>
      <c r="B7" s="77">
        <v>0.09</v>
      </c>
      <c r="C7" s="73" t="s">
        <v>333</v>
      </c>
      <c r="D7" s="73" t="s">
        <v>1126</v>
      </c>
      <c r="E7" s="73" t="s">
        <v>169</v>
      </c>
      <c r="F7" s="73">
        <v>25</v>
      </c>
      <c r="G7" s="74">
        <v>259.49</v>
      </c>
      <c r="H7" s="75">
        <v>8.98</v>
      </c>
    </row>
    <row r="8" spans="1:8" x14ac:dyDescent="0.15">
      <c r="A8" s="76"/>
      <c r="B8" s="77">
        <v>8.0600000000000005E-2</v>
      </c>
      <c r="C8" s="73" t="s">
        <v>1020</v>
      </c>
      <c r="D8" s="73" t="s">
        <v>1041</v>
      </c>
      <c r="E8" s="73" t="s">
        <v>666</v>
      </c>
      <c r="F8" s="73">
        <v>25</v>
      </c>
      <c r="G8" s="74">
        <v>254.48000000000002</v>
      </c>
      <c r="H8" s="75">
        <v>8.8000000000000007</v>
      </c>
    </row>
    <row r="9" spans="1:8" x14ac:dyDescent="0.15">
      <c r="A9" s="76"/>
      <c r="B9" s="77">
        <v>8.0500000000000002E-2</v>
      </c>
      <c r="C9" s="73" t="s">
        <v>982</v>
      </c>
      <c r="D9" s="73" t="s">
        <v>1071</v>
      </c>
      <c r="E9" s="73" t="s">
        <v>169</v>
      </c>
      <c r="F9" s="73">
        <v>25</v>
      </c>
      <c r="G9" s="74">
        <v>250.73000000000002</v>
      </c>
      <c r="H9" s="75">
        <v>8.67</v>
      </c>
    </row>
    <row r="10" spans="1:8" x14ac:dyDescent="0.15">
      <c r="A10" s="76"/>
      <c r="B10" s="77">
        <v>8.3299999999999999E-2</v>
      </c>
      <c r="C10" s="73" t="s">
        <v>992</v>
      </c>
      <c r="D10" s="73" t="s">
        <v>1057</v>
      </c>
      <c r="E10" s="73" t="s">
        <v>169</v>
      </c>
      <c r="F10" s="73">
        <v>20</v>
      </c>
      <c r="G10" s="74">
        <v>204.93</v>
      </c>
      <c r="H10" s="75">
        <v>7.0900000000000007</v>
      </c>
    </row>
    <row r="11" spans="1:8" x14ac:dyDescent="0.15">
      <c r="A11" s="76"/>
      <c r="B11" s="77">
        <v>8.4000000000000005E-2</v>
      </c>
      <c r="C11" s="73" t="s">
        <v>1017</v>
      </c>
      <c r="D11" s="73" t="s">
        <v>1030</v>
      </c>
      <c r="E11" s="73" t="s">
        <v>303</v>
      </c>
      <c r="F11" s="73">
        <v>20</v>
      </c>
      <c r="G11" s="74">
        <v>204.16</v>
      </c>
      <c r="H11" s="75">
        <v>7.0600000000000014</v>
      </c>
    </row>
    <row r="12" spans="1:8" ht="9.75" thickBot="1" x14ac:dyDescent="0.2">
      <c r="A12" s="76"/>
      <c r="B12" s="73"/>
      <c r="C12" s="73"/>
      <c r="D12" s="73"/>
      <c r="E12" s="78" t="s">
        <v>154</v>
      </c>
      <c r="F12" s="73"/>
      <c r="G12" s="79">
        <v>1439.49</v>
      </c>
      <c r="H12" s="80">
        <v>49.79</v>
      </c>
    </row>
    <row r="13" spans="1:8" ht="15.75" thickTop="1" x14ac:dyDescent="0.25">
      <c r="A13" s="76"/>
      <c r="B13" s="124" t="s">
        <v>176</v>
      </c>
      <c r="C13" s="122"/>
      <c r="D13" s="73"/>
      <c r="E13" s="73"/>
      <c r="F13" s="73"/>
      <c r="G13" s="74"/>
      <c r="H13" s="75"/>
    </row>
    <row r="14" spans="1:8" x14ac:dyDescent="0.15">
      <c r="A14" s="76"/>
      <c r="B14" s="77">
        <v>9.7799999999999998E-2</v>
      </c>
      <c r="C14" s="73" t="s">
        <v>177</v>
      </c>
      <c r="D14" s="73" t="s">
        <v>1127</v>
      </c>
      <c r="E14" s="73" t="s">
        <v>169</v>
      </c>
      <c r="F14" s="73">
        <v>25</v>
      </c>
      <c r="G14" s="74">
        <v>259.62</v>
      </c>
      <c r="H14" s="75">
        <v>8.98</v>
      </c>
    </row>
    <row r="15" spans="1:8" ht="9.75" thickBot="1" x14ac:dyDescent="0.2">
      <c r="A15" s="76"/>
      <c r="B15" s="73"/>
      <c r="C15" s="73"/>
      <c r="D15" s="73"/>
      <c r="E15" s="78" t="s">
        <v>154</v>
      </c>
      <c r="F15" s="73"/>
      <c r="G15" s="79">
        <v>259.62</v>
      </c>
      <c r="H15" s="80">
        <v>8.98</v>
      </c>
    </row>
    <row r="16" spans="1:8" ht="15.75" thickTop="1" x14ac:dyDescent="0.25">
      <c r="A16" s="76"/>
      <c r="B16" s="123" t="s">
        <v>179</v>
      </c>
      <c r="C16" s="122"/>
      <c r="D16" s="73"/>
      <c r="E16" s="73"/>
      <c r="F16" s="73"/>
      <c r="G16" s="74"/>
      <c r="H16" s="75"/>
    </row>
    <row r="17" spans="1:8" x14ac:dyDescent="0.15">
      <c r="A17" s="76"/>
      <c r="B17" s="124" t="s">
        <v>8</v>
      </c>
      <c r="C17" s="125"/>
      <c r="D17" s="73"/>
      <c r="E17" s="73"/>
      <c r="F17" s="73"/>
      <c r="G17" s="74"/>
      <c r="H17" s="75"/>
    </row>
    <row r="18" spans="1:8" x14ac:dyDescent="0.15">
      <c r="A18" s="76"/>
      <c r="B18" s="77">
        <v>8.3900000000000002E-2</v>
      </c>
      <c r="C18" s="73" t="s">
        <v>1006</v>
      </c>
      <c r="D18" s="73" t="s">
        <v>1110</v>
      </c>
      <c r="E18" s="73" t="s">
        <v>182</v>
      </c>
      <c r="F18" s="73">
        <v>500000</v>
      </c>
      <c r="G18" s="74">
        <v>514.19000000000005</v>
      </c>
      <c r="H18" s="75">
        <v>17.79</v>
      </c>
    </row>
    <row r="19" spans="1:8" ht="9.75" thickBot="1" x14ac:dyDescent="0.2">
      <c r="A19" s="76"/>
      <c r="B19" s="73"/>
      <c r="C19" s="73"/>
      <c r="D19" s="73"/>
      <c r="E19" s="78" t="s">
        <v>154</v>
      </c>
      <c r="F19" s="73"/>
      <c r="G19" s="79">
        <v>514.19000000000005</v>
      </c>
      <c r="H19" s="80">
        <v>17.79</v>
      </c>
    </row>
    <row r="20" spans="1:8" ht="9.75" thickTop="1" x14ac:dyDescent="0.15">
      <c r="A20" s="76"/>
      <c r="B20" s="73"/>
      <c r="C20" s="73"/>
      <c r="D20" s="73"/>
      <c r="E20" s="73"/>
      <c r="F20" s="73"/>
      <c r="G20" s="74"/>
      <c r="H20" s="75"/>
    </row>
    <row r="21" spans="1:8" x14ac:dyDescent="0.15">
      <c r="A21" s="76"/>
      <c r="B21" s="81" t="s">
        <v>9</v>
      </c>
      <c r="C21" s="73" t="s">
        <v>186</v>
      </c>
      <c r="D21" s="73"/>
      <c r="E21" s="73" t="s">
        <v>9</v>
      </c>
      <c r="F21" s="73"/>
      <c r="G21" s="74">
        <v>590</v>
      </c>
      <c r="H21" s="75">
        <v>20.41</v>
      </c>
    </row>
    <row r="22" spans="1:8" ht="9.75" thickBot="1" x14ac:dyDescent="0.2">
      <c r="A22" s="76"/>
      <c r="B22" s="73"/>
      <c r="C22" s="73"/>
      <c r="D22" s="73"/>
      <c r="E22" s="78" t="s">
        <v>154</v>
      </c>
      <c r="F22" s="73"/>
      <c r="G22" s="79">
        <v>590</v>
      </c>
      <c r="H22" s="80">
        <v>20.41</v>
      </c>
    </row>
    <row r="23" spans="1:8" ht="9.75" thickTop="1" x14ac:dyDescent="0.15">
      <c r="A23" s="76"/>
      <c r="B23" s="73"/>
      <c r="C23" s="73"/>
      <c r="D23" s="73"/>
      <c r="E23" s="73"/>
      <c r="F23" s="73"/>
      <c r="G23" s="74"/>
      <c r="H23" s="75"/>
    </row>
    <row r="24" spans="1:8" x14ac:dyDescent="0.15">
      <c r="A24" s="82" t="s">
        <v>187</v>
      </c>
      <c r="B24" s="73"/>
      <c r="C24" s="73"/>
      <c r="D24" s="73"/>
      <c r="E24" s="73"/>
      <c r="F24" s="73"/>
      <c r="G24" s="83">
        <v>87.17</v>
      </c>
      <c r="H24" s="84">
        <v>3.03</v>
      </c>
    </row>
    <row r="25" spans="1:8" x14ac:dyDescent="0.15">
      <c r="A25" s="76"/>
      <c r="B25" s="73"/>
      <c r="C25" s="73"/>
      <c r="D25" s="73"/>
      <c r="E25" s="73"/>
      <c r="F25" s="73"/>
      <c r="G25" s="74"/>
      <c r="H25" s="75"/>
    </row>
    <row r="26" spans="1:8" ht="9.75" thickBot="1" x14ac:dyDescent="0.2">
      <c r="A26" s="76"/>
      <c r="B26" s="73"/>
      <c r="C26" s="73"/>
      <c r="D26" s="73"/>
      <c r="E26" s="78" t="s">
        <v>188</v>
      </c>
      <c r="F26" s="73"/>
      <c r="G26" s="79">
        <v>2890.47</v>
      </c>
      <c r="H26" s="80">
        <v>100</v>
      </c>
    </row>
    <row r="27" spans="1:8" ht="9.75" thickTop="1" x14ac:dyDescent="0.15">
      <c r="A27" s="76"/>
      <c r="B27" s="73"/>
      <c r="C27" s="73"/>
      <c r="D27" s="73"/>
      <c r="E27" s="73"/>
      <c r="F27" s="73"/>
      <c r="G27" s="74"/>
      <c r="H27" s="75"/>
    </row>
    <row r="28" spans="1:8" x14ac:dyDescent="0.15">
      <c r="A28" s="85" t="s">
        <v>189</v>
      </c>
      <c r="B28" s="73"/>
      <c r="C28" s="73"/>
      <c r="D28" s="73"/>
      <c r="E28" s="73"/>
      <c r="F28" s="73"/>
      <c r="G28" s="74"/>
      <c r="H28" s="75"/>
    </row>
    <row r="29" spans="1:8" x14ac:dyDescent="0.15">
      <c r="A29" s="76">
        <v>1</v>
      </c>
      <c r="B29" s="73" t="s">
        <v>1128</v>
      </c>
      <c r="C29" s="73"/>
      <c r="D29" s="73"/>
      <c r="E29" s="73"/>
      <c r="F29" s="73"/>
      <c r="G29" s="74"/>
      <c r="H29" s="75"/>
    </row>
    <row r="30" spans="1:8" x14ac:dyDescent="0.15">
      <c r="A30" s="76"/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2</v>
      </c>
      <c r="B31" s="73" t="s">
        <v>191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3</v>
      </c>
      <c r="B33" s="73" t="s">
        <v>193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 t="s">
        <v>194</v>
      </c>
      <c r="C34" s="73"/>
      <c r="D34" s="73"/>
      <c r="E34" s="73"/>
      <c r="F34" s="73"/>
      <c r="G34" s="74"/>
      <c r="H34" s="75"/>
    </row>
    <row r="35" spans="1:8" x14ac:dyDescent="0.15">
      <c r="A35" s="59"/>
      <c r="B35" s="60" t="s">
        <v>195</v>
      </c>
      <c r="C35" s="60"/>
      <c r="D35" s="60"/>
      <c r="E35" s="60"/>
      <c r="F35" s="60"/>
      <c r="G35" s="61"/>
      <c r="H35" s="62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activeCell="H1" sqref="H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1014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7.9500000000000001E-2</v>
      </c>
      <c r="C6" s="73" t="s">
        <v>982</v>
      </c>
      <c r="D6" s="73" t="s">
        <v>983</v>
      </c>
      <c r="E6" s="73" t="s">
        <v>169</v>
      </c>
      <c r="F6" s="73">
        <v>7150</v>
      </c>
      <c r="G6" s="74">
        <v>72522.95</v>
      </c>
      <c r="H6" s="75">
        <v>10.08</v>
      </c>
    </row>
    <row r="7" spans="1:8" x14ac:dyDescent="0.15">
      <c r="A7" s="76"/>
      <c r="B7" s="77">
        <v>7.9500000000000001E-2</v>
      </c>
      <c r="C7" s="73" t="s">
        <v>311</v>
      </c>
      <c r="D7" s="73" t="s">
        <v>1015</v>
      </c>
      <c r="E7" s="73" t="s">
        <v>169</v>
      </c>
      <c r="F7" s="73">
        <v>3330</v>
      </c>
      <c r="G7" s="74">
        <v>33756.879999999997</v>
      </c>
      <c r="H7" s="75">
        <v>4.6900000000000004</v>
      </c>
    </row>
    <row r="8" spans="1:8" x14ac:dyDescent="0.15">
      <c r="A8" s="76"/>
      <c r="B8" s="81" t="s">
        <v>335</v>
      </c>
      <c r="C8" s="73" t="s">
        <v>174</v>
      </c>
      <c r="D8" s="73" t="s">
        <v>1016</v>
      </c>
      <c r="E8" s="73" t="s">
        <v>169</v>
      </c>
      <c r="F8" s="73">
        <v>2250</v>
      </c>
      <c r="G8" s="74">
        <v>28281.49</v>
      </c>
      <c r="H8" s="75">
        <v>3.93</v>
      </c>
    </row>
    <row r="9" spans="1:8" x14ac:dyDescent="0.15">
      <c r="A9" s="76"/>
      <c r="B9" s="77">
        <v>8.1199999999999994E-2</v>
      </c>
      <c r="C9" s="73" t="s">
        <v>1017</v>
      </c>
      <c r="D9" s="73" t="s">
        <v>1018</v>
      </c>
      <c r="E9" s="73" t="s">
        <v>303</v>
      </c>
      <c r="F9" s="73">
        <v>2650</v>
      </c>
      <c r="G9" s="74">
        <v>26952.75</v>
      </c>
      <c r="H9" s="75">
        <v>3.75</v>
      </c>
    </row>
    <row r="10" spans="1:8" x14ac:dyDescent="0.15">
      <c r="A10" s="76"/>
      <c r="B10" s="77">
        <v>8.3400000000000002E-2</v>
      </c>
      <c r="C10" s="73" t="s">
        <v>48</v>
      </c>
      <c r="D10" s="73" t="s">
        <v>1019</v>
      </c>
      <c r="E10" s="73" t="s">
        <v>169</v>
      </c>
      <c r="F10" s="73">
        <v>265</v>
      </c>
      <c r="G10" s="74">
        <v>26807.11</v>
      </c>
      <c r="H10" s="75">
        <v>3.73</v>
      </c>
    </row>
    <row r="11" spans="1:8" x14ac:dyDescent="0.15">
      <c r="A11" s="76"/>
      <c r="B11" s="77">
        <v>8.0399999999999999E-2</v>
      </c>
      <c r="C11" s="73" t="s">
        <v>1020</v>
      </c>
      <c r="D11" s="73" t="s">
        <v>1021</v>
      </c>
      <c r="E11" s="73" t="s">
        <v>666</v>
      </c>
      <c r="F11" s="73">
        <v>2500</v>
      </c>
      <c r="G11" s="74">
        <v>25431.68</v>
      </c>
      <c r="H11" s="75">
        <v>3.54</v>
      </c>
    </row>
    <row r="12" spans="1:8" x14ac:dyDescent="0.15">
      <c r="A12" s="76"/>
      <c r="B12" s="77">
        <v>8.3000000000000004E-2</v>
      </c>
      <c r="C12" s="73" t="s">
        <v>308</v>
      </c>
      <c r="D12" s="73" t="s">
        <v>1022</v>
      </c>
      <c r="E12" s="73" t="s">
        <v>166</v>
      </c>
      <c r="F12" s="73">
        <v>2400</v>
      </c>
      <c r="G12" s="74">
        <v>24346.420000000002</v>
      </c>
      <c r="H12" s="75">
        <v>3.39</v>
      </c>
    </row>
    <row r="13" spans="1:8" x14ac:dyDescent="0.15">
      <c r="A13" s="76"/>
      <c r="B13" s="77">
        <v>8.3500000000000005E-2</v>
      </c>
      <c r="C13" s="73" t="s">
        <v>152</v>
      </c>
      <c r="D13" s="73" t="s">
        <v>1023</v>
      </c>
      <c r="E13" s="73" t="s">
        <v>303</v>
      </c>
      <c r="F13" s="73">
        <v>1850</v>
      </c>
      <c r="G13" s="74">
        <v>18642.560000000001</v>
      </c>
      <c r="H13" s="75">
        <v>2.5900000000000003</v>
      </c>
    </row>
    <row r="14" spans="1:8" x14ac:dyDescent="0.15">
      <c r="A14" s="76"/>
      <c r="B14" s="77">
        <v>7.6200000000000004E-2</v>
      </c>
      <c r="C14" s="73" t="s">
        <v>152</v>
      </c>
      <c r="D14" s="73" t="s">
        <v>1024</v>
      </c>
      <c r="E14" s="73" t="s">
        <v>303</v>
      </c>
      <c r="F14" s="73">
        <v>1750</v>
      </c>
      <c r="G14" s="74">
        <v>17435.72</v>
      </c>
      <c r="H14" s="75">
        <v>2.4200000000000004</v>
      </c>
    </row>
    <row r="15" spans="1:8" x14ac:dyDescent="0.15">
      <c r="A15" s="76"/>
      <c r="B15" s="77">
        <v>8.3199999999999996E-2</v>
      </c>
      <c r="C15" s="73" t="s">
        <v>308</v>
      </c>
      <c r="D15" s="73" t="s">
        <v>309</v>
      </c>
      <c r="E15" s="73" t="s">
        <v>166</v>
      </c>
      <c r="F15" s="73">
        <v>1655</v>
      </c>
      <c r="G15" s="74">
        <v>16762.93</v>
      </c>
      <c r="H15" s="75">
        <v>2.33</v>
      </c>
    </row>
    <row r="16" spans="1:8" x14ac:dyDescent="0.15">
      <c r="A16" s="76"/>
      <c r="B16" s="77">
        <v>8.48E-2</v>
      </c>
      <c r="C16" s="73" t="s">
        <v>234</v>
      </c>
      <c r="D16" s="73" t="s">
        <v>1025</v>
      </c>
      <c r="E16" s="73" t="s">
        <v>303</v>
      </c>
      <c r="F16" s="73">
        <v>1540</v>
      </c>
      <c r="G16" s="74">
        <v>15609.9</v>
      </c>
      <c r="H16" s="75">
        <v>2.17</v>
      </c>
    </row>
    <row r="17" spans="1:8" x14ac:dyDescent="0.15">
      <c r="A17" s="76"/>
      <c r="B17" s="77">
        <v>9.4500000000000001E-2</v>
      </c>
      <c r="C17" s="73" t="s">
        <v>361</v>
      </c>
      <c r="D17" s="73" t="s">
        <v>1026</v>
      </c>
      <c r="E17" s="73" t="s">
        <v>666</v>
      </c>
      <c r="F17" s="73">
        <v>1500</v>
      </c>
      <c r="G17" s="74">
        <v>15092.25</v>
      </c>
      <c r="H17" s="75">
        <v>2.1</v>
      </c>
    </row>
    <row r="18" spans="1:8" x14ac:dyDescent="0.15">
      <c r="A18" s="76"/>
      <c r="B18" s="77">
        <v>8.1000000000000003E-2</v>
      </c>
      <c r="C18" s="73" t="s">
        <v>306</v>
      </c>
      <c r="D18" s="73" t="s">
        <v>1027</v>
      </c>
      <c r="E18" s="73" t="s">
        <v>169</v>
      </c>
      <c r="F18" s="73">
        <v>1400</v>
      </c>
      <c r="G18" s="74">
        <v>14160.300000000001</v>
      </c>
      <c r="H18" s="75">
        <v>1.9700000000000002</v>
      </c>
    </row>
    <row r="19" spans="1:8" x14ac:dyDescent="0.15">
      <c r="A19" s="76"/>
      <c r="B19" s="77">
        <v>8.2500000000000004E-2</v>
      </c>
      <c r="C19" s="73" t="s">
        <v>336</v>
      </c>
      <c r="D19" s="73" t="s">
        <v>1028</v>
      </c>
      <c r="E19" s="73" t="s">
        <v>166</v>
      </c>
      <c r="F19" s="73">
        <v>2480</v>
      </c>
      <c r="G19" s="74">
        <v>12466.220000000001</v>
      </c>
      <c r="H19" s="75">
        <v>1.73</v>
      </c>
    </row>
    <row r="20" spans="1:8" x14ac:dyDescent="0.15">
      <c r="A20" s="76"/>
      <c r="B20" s="77">
        <v>8.1000000000000003E-2</v>
      </c>
      <c r="C20" s="73" t="s">
        <v>306</v>
      </c>
      <c r="D20" s="73" t="s">
        <v>1029</v>
      </c>
      <c r="E20" s="73" t="s">
        <v>169</v>
      </c>
      <c r="F20" s="73">
        <v>1170</v>
      </c>
      <c r="G20" s="74">
        <v>11838.77</v>
      </c>
      <c r="H20" s="75">
        <v>1.6500000000000001</v>
      </c>
    </row>
    <row r="21" spans="1:8" x14ac:dyDescent="0.15">
      <c r="A21" s="76"/>
      <c r="B21" s="77">
        <v>8.4000000000000005E-2</v>
      </c>
      <c r="C21" s="73" t="s">
        <v>1017</v>
      </c>
      <c r="D21" s="73" t="s">
        <v>1030</v>
      </c>
      <c r="E21" s="73" t="s">
        <v>303</v>
      </c>
      <c r="F21" s="73">
        <v>1141</v>
      </c>
      <c r="G21" s="74">
        <v>11647.130000000001</v>
      </c>
      <c r="H21" s="75">
        <v>1.6199999999999999</v>
      </c>
    </row>
    <row r="22" spans="1:8" x14ac:dyDescent="0.15">
      <c r="A22" s="76"/>
      <c r="B22" s="77">
        <v>7.9500000000000001E-2</v>
      </c>
      <c r="C22" s="73" t="s">
        <v>1031</v>
      </c>
      <c r="D22" s="73" t="s">
        <v>1032</v>
      </c>
      <c r="E22" s="73" t="s">
        <v>666</v>
      </c>
      <c r="F22" s="73">
        <v>1150</v>
      </c>
      <c r="G22" s="74">
        <v>11520.61</v>
      </c>
      <c r="H22" s="75">
        <v>1.6</v>
      </c>
    </row>
    <row r="23" spans="1:8" x14ac:dyDescent="0.15">
      <c r="A23" s="76"/>
      <c r="B23" s="77">
        <v>8.6499999999999994E-2</v>
      </c>
      <c r="C23" s="73" t="s">
        <v>662</v>
      </c>
      <c r="D23" s="73" t="s">
        <v>1033</v>
      </c>
      <c r="E23" s="73" t="s">
        <v>169</v>
      </c>
      <c r="F23" s="73">
        <v>1000</v>
      </c>
      <c r="G23" s="74">
        <v>10111.469999999999</v>
      </c>
      <c r="H23" s="75">
        <v>1.4100000000000001</v>
      </c>
    </row>
    <row r="24" spans="1:8" x14ac:dyDescent="0.15">
      <c r="A24" s="76"/>
      <c r="B24" s="77">
        <v>8.4500000000000006E-2</v>
      </c>
      <c r="C24" s="73" t="s">
        <v>1034</v>
      </c>
      <c r="D24" s="73" t="s">
        <v>1035</v>
      </c>
      <c r="E24" s="73" t="s">
        <v>666</v>
      </c>
      <c r="F24" s="73">
        <v>1000</v>
      </c>
      <c r="G24" s="74">
        <v>10079.08</v>
      </c>
      <c r="H24" s="75">
        <v>1.4000000000000001</v>
      </c>
    </row>
    <row r="25" spans="1:8" x14ac:dyDescent="0.15">
      <c r="A25" s="76"/>
      <c r="B25" s="77">
        <v>7.9799999999999996E-2</v>
      </c>
      <c r="C25" s="73" t="s">
        <v>982</v>
      </c>
      <c r="D25" s="73" t="s">
        <v>1036</v>
      </c>
      <c r="E25" s="73" t="s">
        <v>169</v>
      </c>
      <c r="F25" s="73">
        <v>945</v>
      </c>
      <c r="G25" s="74">
        <v>9602.49</v>
      </c>
      <c r="H25" s="75">
        <v>1.34</v>
      </c>
    </row>
    <row r="26" spans="1:8" x14ac:dyDescent="0.15">
      <c r="A26" s="76"/>
      <c r="B26" s="77">
        <v>8.6499999999999994E-2</v>
      </c>
      <c r="C26" s="73" t="s">
        <v>662</v>
      </c>
      <c r="D26" s="73" t="s">
        <v>1037</v>
      </c>
      <c r="E26" s="73" t="s">
        <v>169</v>
      </c>
      <c r="F26" s="73">
        <v>885</v>
      </c>
      <c r="G26" s="74">
        <v>8993.74</v>
      </c>
      <c r="H26" s="75">
        <v>1.25</v>
      </c>
    </row>
    <row r="27" spans="1:8" x14ac:dyDescent="0.15">
      <c r="A27" s="76"/>
      <c r="B27" s="77">
        <v>8.6499999999999994E-2</v>
      </c>
      <c r="C27" s="73" t="s">
        <v>345</v>
      </c>
      <c r="D27" s="73" t="s">
        <v>1038</v>
      </c>
      <c r="E27" s="73" t="s">
        <v>666</v>
      </c>
      <c r="F27" s="73">
        <v>3400</v>
      </c>
      <c r="G27" s="74">
        <v>8528.24</v>
      </c>
      <c r="H27" s="75">
        <v>1.1900000000000002</v>
      </c>
    </row>
    <row r="28" spans="1:8" x14ac:dyDescent="0.15">
      <c r="A28" s="76"/>
      <c r="B28" s="77">
        <v>8.3199999999999996E-2</v>
      </c>
      <c r="C28" s="73" t="s">
        <v>306</v>
      </c>
      <c r="D28" s="73" t="s">
        <v>1039</v>
      </c>
      <c r="E28" s="73" t="s">
        <v>169</v>
      </c>
      <c r="F28" s="73">
        <v>800</v>
      </c>
      <c r="G28" s="74">
        <v>8162.8600000000006</v>
      </c>
      <c r="H28" s="75">
        <v>1.1300000000000001</v>
      </c>
    </row>
    <row r="29" spans="1:8" x14ac:dyDescent="0.15">
      <c r="A29" s="76"/>
      <c r="B29" s="77">
        <v>8.2500000000000004E-2</v>
      </c>
      <c r="C29" s="73" t="s">
        <v>662</v>
      </c>
      <c r="D29" s="73" t="s">
        <v>1040</v>
      </c>
      <c r="E29" s="73" t="s">
        <v>169</v>
      </c>
      <c r="F29" s="73">
        <v>770</v>
      </c>
      <c r="G29" s="74">
        <v>7745.03</v>
      </c>
      <c r="H29" s="75">
        <v>1.08</v>
      </c>
    </row>
    <row r="30" spans="1:8" x14ac:dyDescent="0.15">
      <c r="A30" s="76"/>
      <c r="B30" s="77">
        <v>8.0600000000000005E-2</v>
      </c>
      <c r="C30" s="73" t="s">
        <v>1020</v>
      </c>
      <c r="D30" s="73" t="s">
        <v>1041</v>
      </c>
      <c r="E30" s="73" t="s">
        <v>666</v>
      </c>
      <c r="F30" s="73">
        <v>760</v>
      </c>
      <c r="G30" s="74">
        <v>7736.18</v>
      </c>
      <c r="H30" s="75">
        <v>1.08</v>
      </c>
    </row>
    <row r="31" spans="1:8" x14ac:dyDescent="0.15">
      <c r="A31" s="76"/>
      <c r="B31" s="77">
        <v>8.3500000000000005E-2</v>
      </c>
      <c r="C31" s="73" t="s">
        <v>308</v>
      </c>
      <c r="D31" s="73" t="s">
        <v>1042</v>
      </c>
      <c r="E31" s="73" t="s">
        <v>166</v>
      </c>
      <c r="F31" s="73">
        <v>750</v>
      </c>
      <c r="G31" s="74">
        <v>7613.51</v>
      </c>
      <c r="H31" s="75">
        <v>1.06</v>
      </c>
    </row>
    <row r="32" spans="1:8" x14ac:dyDescent="0.15">
      <c r="A32" s="76"/>
      <c r="B32" s="77">
        <v>8.5000000000000006E-2</v>
      </c>
      <c r="C32" s="73" t="s">
        <v>304</v>
      </c>
      <c r="D32" s="73" t="s">
        <v>338</v>
      </c>
      <c r="E32" s="73" t="s">
        <v>169</v>
      </c>
      <c r="F32" s="73">
        <v>750</v>
      </c>
      <c r="G32" s="74">
        <v>7584.82</v>
      </c>
      <c r="H32" s="75">
        <v>1.05</v>
      </c>
    </row>
    <row r="33" spans="1:8" x14ac:dyDescent="0.15">
      <c r="A33" s="76"/>
      <c r="B33" s="77">
        <v>8.6499999999999994E-2</v>
      </c>
      <c r="C33" s="73" t="s">
        <v>345</v>
      </c>
      <c r="D33" s="73" t="s">
        <v>1043</v>
      </c>
      <c r="E33" s="73" t="s">
        <v>666</v>
      </c>
      <c r="F33" s="73">
        <v>750</v>
      </c>
      <c r="G33" s="74">
        <v>7507.66</v>
      </c>
      <c r="H33" s="75">
        <v>1.04</v>
      </c>
    </row>
    <row r="34" spans="1:8" x14ac:dyDescent="0.15">
      <c r="A34" s="76"/>
      <c r="B34" s="77">
        <v>8.0500000000000002E-2</v>
      </c>
      <c r="C34" s="73" t="s">
        <v>174</v>
      </c>
      <c r="D34" s="73" t="s">
        <v>1044</v>
      </c>
      <c r="E34" s="73" t="s">
        <v>169</v>
      </c>
      <c r="F34" s="73">
        <v>650</v>
      </c>
      <c r="G34" s="74">
        <v>6521.64</v>
      </c>
      <c r="H34" s="75">
        <v>0.91</v>
      </c>
    </row>
    <row r="35" spans="1:8" x14ac:dyDescent="0.15">
      <c r="A35" s="76"/>
      <c r="B35" s="77">
        <v>9.6000000000000002E-2</v>
      </c>
      <c r="C35" s="73" t="s">
        <v>174</v>
      </c>
      <c r="D35" s="73" t="s">
        <v>1045</v>
      </c>
      <c r="E35" s="73" t="s">
        <v>169</v>
      </c>
      <c r="F35" s="73">
        <v>600</v>
      </c>
      <c r="G35" s="74">
        <v>6212.57</v>
      </c>
      <c r="H35" s="75">
        <v>0.86</v>
      </c>
    </row>
    <row r="36" spans="1:8" x14ac:dyDescent="0.15">
      <c r="A36" s="76"/>
      <c r="B36" s="77">
        <v>8.4000000000000005E-2</v>
      </c>
      <c r="C36" s="73" t="s">
        <v>311</v>
      </c>
      <c r="D36" s="73" t="s">
        <v>1046</v>
      </c>
      <c r="E36" s="73" t="s">
        <v>169</v>
      </c>
      <c r="F36" s="73">
        <v>600</v>
      </c>
      <c r="G36" s="74">
        <v>6100.05</v>
      </c>
      <c r="H36" s="75">
        <v>0.85000000000000009</v>
      </c>
    </row>
    <row r="37" spans="1:8" x14ac:dyDescent="0.15">
      <c r="A37" s="76"/>
      <c r="B37" s="77">
        <v>8.4000000000000005E-2</v>
      </c>
      <c r="C37" s="73" t="s">
        <v>311</v>
      </c>
      <c r="D37" s="73" t="s">
        <v>1047</v>
      </c>
      <c r="E37" s="73" t="s">
        <v>169</v>
      </c>
      <c r="F37" s="73">
        <v>580</v>
      </c>
      <c r="G37" s="74">
        <v>5895.61</v>
      </c>
      <c r="H37" s="75">
        <v>0.82000000000000006</v>
      </c>
    </row>
    <row r="38" spans="1:8" x14ac:dyDescent="0.15">
      <c r="A38" s="76"/>
      <c r="B38" s="77">
        <v>8.1699999999999995E-2</v>
      </c>
      <c r="C38" s="73" t="s">
        <v>311</v>
      </c>
      <c r="D38" s="73" t="s">
        <v>1048</v>
      </c>
      <c r="E38" s="73" t="s">
        <v>169</v>
      </c>
      <c r="F38" s="73">
        <v>520</v>
      </c>
      <c r="G38" s="74">
        <v>5274.25</v>
      </c>
      <c r="H38" s="75">
        <v>0.73</v>
      </c>
    </row>
    <row r="39" spans="1:8" x14ac:dyDescent="0.15">
      <c r="A39" s="76"/>
      <c r="B39" s="77">
        <v>8.6499999999999994E-2</v>
      </c>
      <c r="C39" s="73" t="s">
        <v>662</v>
      </c>
      <c r="D39" s="73" t="s">
        <v>1049</v>
      </c>
      <c r="E39" s="73" t="s">
        <v>169</v>
      </c>
      <c r="F39" s="73">
        <v>500</v>
      </c>
      <c r="G39" s="74">
        <v>5052.95</v>
      </c>
      <c r="H39" s="75">
        <v>0.70000000000000007</v>
      </c>
    </row>
    <row r="40" spans="1:8" x14ac:dyDescent="0.15">
      <c r="A40" s="76"/>
      <c r="B40" s="77">
        <v>8.9700000000000002E-2</v>
      </c>
      <c r="C40" s="73" t="s">
        <v>304</v>
      </c>
      <c r="D40" s="73" t="s">
        <v>1050</v>
      </c>
      <c r="E40" s="73" t="s">
        <v>169</v>
      </c>
      <c r="F40" s="73">
        <v>430</v>
      </c>
      <c r="G40" s="74">
        <v>4354.5</v>
      </c>
      <c r="H40" s="75">
        <v>0.61</v>
      </c>
    </row>
    <row r="41" spans="1:8" x14ac:dyDescent="0.15">
      <c r="A41" s="76"/>
      <c r="B41" s="77">
        <v>9.7600000000000006E-2</v>
      </c>
      <c r="C41" s="73" t="s">
        <v>174</v>
      </c>
      <c r="D41" s="73" t="s">
        <v>1051</v>
      </c>
      <c r="E41" s="73" t="s">
        <v>169</v>
      </c>
      <c r="F41" s="73">
        <v>400</v>
      </c>
      <c r="G41" s="74">
        <v>4161.7700000000004</v>
      </c>
      <c r="H41" s="75">
        <v>0.58000000000000007</v>
      </c>
    </row>
    <row r="42" spans="1:8" x14ac:dyDescent="0.15">
      <c r="A42" s="76"/>
      <c r="B42" s="77">
        <v>7.6399999999999996E-2</v>
      </c>
      <c r="C42" s="73" t="s">
        <v>662</v>
      </c>
      <c r="D42" s="73" t="s">
        <v>1052</v>
      </c>
      <c r="E42" s="73" t="s">
        <v>169</v>
      </c>
      <c r="F42" s="73">
        <v>400</v>
      </c>
      <c r="G42" s="74">
        <v>3992.52</v>
      </c>
      <c r="H42" s="75">
        <v>0.55999999999999994</v>
      </c>
    </row>
    <row r="43" spans="1:8" x14ac:dyDescent="0.15">
      <c r="A43" s="76"/>
      <c r="B43" s="81" t="s">
        <v>335</v>
      </c>
      <c r="C43" s="73" t="s">
        <v>174</v>
      </c>
      <c r="D43" s="73" t="s">
        <v>1053</v>
      </c>
      <c r="E43" s="73" t="s">
        <v>169</v>
      </c>
      <c r="F43" s="73">
        <v>350</v>
      </c>
      <c r="G43" s="74">
        <v>3783.61</v>
      </c>
      <c r="H43" s="75">
        <v>0.53</v>
      </c>
    </row>
    <row r="44" spans="1:8" x14ac:dyDescent="0.15">
      <c r="A44" s="76"/>
      <c r="B44" s="77">
        <v>8.2799999999999999E-2</v>
      </c>
      <c r="C44" s="73" t="s">
        <v>311</v>
      </c>
      <c r="D44" s="73" t="s">
        <v>312</v>
      </c>
      <c r="E44" s="73" t="s">
        <v>169</v>
      </c>
      <c r="F44" s="73">
        <v>370</v>
      </c>
      <c r="G44" s="74">
        <v>3761.2400000000002</v>
      </c>
      <c r="H44" s="75">
        <v>0.52</v>
      </c>
    </row>
    <row r="45" spans="1:8" x14ac:dyDescent="0.15">
      <c r="A45" s="76"/>
      <c r="B45" s="77">
        <v>9.7000000000000003E-2</v>
      </c>
      <c r="C45" s="73" t="s">
        <v>333</v>
      </c>
      <c r="D45" s="73" t="s">
        <v>334</v>
      </c>
      <c r="E45" s="73" t="s">
        <v>169</v>
      </c>
      <c r="F45" s="73">
        <v>340</v>
      </c>
      <c r="G45" s="74">
        <v>3557.2400000000002</v>
      </c>
      <c r="H45" s="75">
        <v>0.49</v>
      </c>
    </row>
    <row r="46" spans="1:8" x14ac:dyDescent="0.15">
      <c r="A46" s="76"/>
      <c r="B46" s="77">
        <v>8.0500000000000002E-2</v>
      </c>
      <c r="C46" s="73" t="s">
        <v>331</v>
      </c>
      <c r="D46" s="73" t="s">
        <v>1054</v>
      </c>
      <c r="E46" s="73" t="s">
        <v>169</v>
      </c>
      <c r="F46" s="73">
        <v>250</v>
      </c>
      <c r="G46" s="74">
        <v>2538.13</v>
      </c>
      <c r="H46" s="75">
        <v>0.35000000000000003</v>
      </c>
    </row>
    <row r="47" spans="1:8" x14ac:dyDescent="0.15">
      <c r="A47" s="76"/>
      <c r="B47" s="77">
        <v>9.6500000000000002E-2</v>
      </c>
      <c r="C47" s="73" t="s">
        <v>174</v>
      </c>
      <c r="D47" s="73" t="s">
        <v>1055</v>
      </c>
      <c r="E47" s="73" t="s">
        <v>169</v>
      </c>
      <c r="F47" s="73">
        <v>230</v>
      </c>
      <c r="G47" s="74">
        <v>2389.1799999999998</v>
      </c>
      <c r="H47" s="75">
        <v>0.33</v>
      </c>
    </row>
    <row r="48" spans="1:8" x14ac:dyDescent="0.15">
      <c r="A48" s="76"/>
      <c r="B48" s="77">
        <v>8.5500000000000007E-2</v>
      </c>
      <c r="C48" s="73" t="s">
        <v>306</v>
      </c>
      <c r="D48" s="73" t="s">
        <v>1056</v>
      </c>
      <c r="E48" s="73" t="s">
        <v>169</v>
      </c>
      <c r="F48" s="73">
        <v>150</v>
      </c>
      <c r="G48" s="74">
        <v>1525.88</v>
      </c>
      <c r="H48" s="75">
        <v>0.21000000000000002</v>
      </c>
    </row>
    <row r="49" spans="1:8" x14ac:dyDescent="0.15">
      <c r="A49" s="76"/>
      <c r="B49" s="77">
        <v>8.4000000000000005E-2</v>
      </c>
      <c r="C49" s="73" t="s">
        <v>306</v>
      </c>
      <c r="D49" s="73" t="s">
        <v>307</v>
      </c>
      <c r="E49" s="73" t="s">
        <v>169</v>
      </c>
      <c r="F49" s="73">
        <v>130</v>
      </c>
      <c r="G49" s="74">
        <v>1319.44</v>
      </c>
      <c r="H49" s="75">
        <v>0.18000000000000002</v>
      </c>
    </row>
    <row r="50" spans="1:8" x14ac:dyDescent="0.15">
      <c r="A50" s="76"/>
      <c r="B50" s="77">
        <v>8.3299999999999999E-2</v>
      </c>
      <c r="C50" s="73" t="s">
        <v>992</v>
      </c>
      <c r="D50" s="73" t="s">
        <v>1057</v>
      </c>
      <c r="E50" s="73" t="s">
        <v>169</v>
      </c>
      <c r="F50" s="73">
        <v>125</v>
      </c>
      <c r="G50" s="74">
        <v>1280.81</v>
      </c>
      <c r="H50" s="75">
        <v>0.18000000000000002</v>
      </c>
    </row>
    <row r="51" spans="1:8" x14ac:dyDescent="0.15">
      <c r="A51" s="76"/>
      <c r="B51" s="77">
        <v>8.6999999999999994E-2</v>
      </c>
      <c r="C51" s="73" t="s">
        <v>331</v>
      </c>
      <c r="D51" s="73" t="s">
        <v>1058</v>
      </c>
      <c r="E51" s="73" t="s">
        <v>169</v>
      </c>
      <c r="F51" s="73">
        <v>115</v>
      </c>
      <c r="G51" s="74">
        <v>1168.97</v>
      </c>
      <c r="H51" s="75">
        <v>0.16</v>
      </c>
    </row>
    <row r="52" spans="1:8" x14ac:dyDescent="0.15">
      <c r="A52" s="76"/>
      <c r="B52" s="77">
        <v>8.8999999999999996E-2</v>
      </c>
      <c r="C52" s="73" t="s">
        <v>1059</v>
      </c>
      <c r="D52" s="73" t="s">
        <v>1060</v>
      </c>
      <c r="E52" s="73" t="s">
        <v>166</v>
      </c>
      <c r="F52" s="73">
        <v>109</v>
      </c>
      <c r="G52" s="74">
        <v>1102.1200000000001</v>
      </c>
      <c r="H52" s="75">
        <v>0.15</v>
      </c>
    </row>
    <row r="53" spans="1:8" x14ac:dyDescent="0.15">
      <c r="A53" s="76"/>
      <c r="B53" s="77">
        <v>8.1199999999999994E-2</v>
      </c>
      <c r="C53" s="73" t="s">
        <v>311</v>
      </c>
      <c r="D53" s="73" t="s">
        <v>1061</v>
      </c>
      <c r="E53" s="73" t="s">
        <v>169</v>
      </c>
      <c r="F53" s="73">
        <v>85</v>
      </c>
      <c r="G53" s="74">
        <v>864.05000000000007</v>
      </c>
      <c r="H53" s="75">
        <v>0.12000000000000001</v>
      </c>
    </row>
    <row r="54" spans="1:8" x14ac:dyDescent="0.15">
      <c r="A54" s="76"/>
      <c r="B54" s="77">
        <v>7.9500000000000001E-2</v>
      </c>
      <c r="C54" s="73" t="s">
        <v>487</v>
      </c>
      <c r="D54" s="73" t="s">
        <v>1062</v>
      </c>
      <c r="E54" s="73" t="s">
        <v>1063</v>
      </c>
      <c r="F54" s="73">
        <v>80</v>
      </c>
      <c r="G54" s="74">
        <v>799.28</v>
      </c>
      <c r="H54" s="75">
        <v>0.11</v>
      </c>
    </row>
    <row r="55" spans="1:8" x14ac:dyDescent="0.15">
      <c r="A55" s="76"/>
      <c r="B55" s="81" t="s">
        <v>335</v>
      </c>
      <c r="C55" s="73" t="s">
        <v>48</v>
      </c>
      <c r="D55" s="73" t="s">
        <v>1064</v>
      </c>
      <c r="E55" s="73" t="s">
        <v>169</v>
      </c>
      <c r="F55" s="73">
        <v>50</v>
      </c>
      <c r="G55" s="74">
        <v>780.19</v>
      </c>
      <c r="H55" s="75">
        <v>0.11</v>
      </c>
    </row>
    <row r="56" spans="1:8" x14ac:dyDescent="0.15">
      <c r="A56" s="76"/>
      <c r="B56" s="81" t="s">
        <v>335</v>
      </c>
      <c r="C56" s="73" t="s">
        <v>174</v>
      </c>
      <c r="D56" s="73" t="s">
        <v>340</v>
      </c>
      <c r="E56" s="73" t="s">
        <v>169</v>
      </c>
      <c r="F56" s="73">
        <v>55</v>
      </c>
      <c r="G56" s="74">
        <v>753.81000000000006</v>
      </c>
      <c r="H56" s="75">
        <v>0.1</v>
      </c>
    </row>
    <row r="57" spans="1:8" x14ac:dyDescent="0.15">
      <c r="A57" s="76"/>
      <c r="B57" s="77">
        <v>8.5800000000000001E-2</v>
      </c>
      <c r="C57" s="73" t="s">
        <v>48</v>
      </c>
      <c r="D57" s="73" t="s">
        <v>1065</v>
      </c>
      <c r="E57" s="73" t="s">
        <v>169</v>
      </c>
      <c r="F57" s="73">
        <v>50</v>
      </c>
      <c r="G57" s="74">
        <v>505.47</v>
      </c>
      <c r="H57" s="75">
        <v>6.9999999999999993E-2</v>
      </c>
    </row>
    <row r="58" spans="1:8" x14ac:dyDescent="0.15">
      <c r="A58" s="76"/>
      <c r="B58" s="77">
        <v>8.8499999999999995E-2</v>
      </c>
      <c r="C58" s="73" t="s">
        <v>987</v>
      </c>
      <c r="D58" s="73" t="s">
        <v>1066</v>
      </c>
      <c r="E58" s="73" t="s">
        <v>989</v>
      </c>
      <c r="F58" s="73">
        <v>50</v>
      </c>
      <c r="G58" s="74">
        <v>504.54</v>
      </c>
      <c r="H58" s="75">
        <v>6.9999999999999993E-2</v>
      </c>
    </row>
    <row r="59" spans="1:8" x14ac:dyDescent="0.15">
      <c r="A59" s="76"/>
      <c r="B59" s="77">
        <v>7.8799999999999995E-2</v>
      </c>
      <c r="C59" s="73" t="s">
        <v>311</v>
      </c>
      <c r="D59" s="73" t="s">
        <v>1067</v>
      </c>
      <c r="E59" s="73" t="s">
        <v>169</v>
      </c>
      <c r="F59" s="73">
        <v>50</v>
      </c>
      <c r="G59" s="74">
        <v>503.14</v>
      </c>
      <c r="H59" s="75">
        <v>6.9999999999999993E-2</v>
      </c>
    </row>
    <row r="60" spans="1:8" x14ac:dyDescent="0.15">
      <c r="A60" s="76"/>
      <c r="B60" s="77">
        <v>9.2799999999999994E-2</v>
      </c>
      <c r="C60" s="73" t="s">
        <v>331</v>
      </c>
      <c r="D60" s="73" t="s">
        <v>1068</v>
      </c>
      <c r="E60" s="73" t="s">
        <v>169</v>
      </c>
      <c r="F60" s="73">
        <v>50</v>
      </c>
      <c r="G60" s="74">
        <v>502.85</v>
      </c>
      <c r="H60" s="75">
        <v>6.9999999999999993E-2</v>
      </c>
    </row>
    <row r="61" spans="1:8" x14ac:dyDescent="0.15">
      <c r="A61" s="76"/>
      <c r="B61" s="77">
        <v>0.08</v>
      </c>
      <c r="C61" s="73" t="s">
        <v>1069</v>
      </c>
      <c r="D61" s="73" t="s">
        <v>1070</v>
      </c>
      <c r="E61" s="73" t="s">
        <v>169</v>
      </c>
      <c r="F61" s="73">
        <v>40</v>
      </c>
      <c r="G61" s="74">
        <v>404.25</v>
      </c>
      <c r="H61" s="75">
        <v>6.0000000000000005E-2</v>
      </c>
    </row>
    <row r="62" spans="1:8" x14ac:dyDescent="0.15">
      <c r="A62" s="76"/>
      <c r="B62" s="77">
        <v>8.0500000000000002E-2</v>
      </c>
      <c r="C62" s="73" t="s">
        <v>982</v>
      </c>
      <c r="D62" s="73" t="s">
        <v>1071</v>
      </c>
      <c r="E62" s="73" t="s">
        <v>169</v>
      </c>
      <c r="F62" s="73">
        <v>30</v>
      </c>
      <c r="G62" s="74">
        <v>300.88</v>
      </c>
      <c r="H62" s="75">
        <v>0.04</v>
      </c>
    </row>
    <row r="63" spans="1:8" x14ac:dyDescent="0.15">
      <c r="A63" s="76"/>
      <c r="B63" s="77">
        <v>0.10050000000000001</v>
      </c>
      <c r="C63" s="73" t="s">
        <v>304</v>
      </c>
      <c r="D63" s="73" t="s">
        <v>1072</v>
      </c>
      <c r="E63" s="73" t="s">
        <v>169</v>
      </c>
      <c r="F63" s="73">
        <v>25</v>
      </c>
      <c r="G63" s="74">
        <v>251.41</v>
      </c>
      <c r="H63" s="75">
        <v>3.0000000000000002E-2</v>
      </c>
    </row>
    <row r="64" spans="1:8" x14ac:dyDescent="0.15">
      <c r="A64" s="76"/>
      <c r="B64" s="77">
        <v>9.8430000000000004E-2</v>
      </c>
      <c r="C64" s="73" t="s">
        <v>1073</v>
      </c>
      <c r="D64" s="73" t="s">
        <v>1074</v>
      </c>
      <c r="E64" s="73" t="s">
        <v>989</v>
      </c>
      <c r="F64" s="73">
        <v>238</v>
      </c>
      <c r="G64" s="74">
        <v>244.29</v>
      </c>
      <c r="H64" s="75">
        <v>3.0000000000000002E-2</v>
      </c>
    </row>
    <row r="65" spans="1:8" x14ac:dyDescent="0.15">
      <c r="A65" s="76"/>
      <c r="B65" s="77">
        <v>9.8430000000000004E-2</v>
      </c>
      <c r="C65" s="73" t="s">
        <v>1073</v>
      </c>
      <c r="D65" s="73" t="s">
        <v>1075</v>
      </c>
      <c r="E65" s="73" t="s">
        <v>989</v>
      </c>
      <c r="F65" s="73">
        <v>238</v>
      </c>
      <c r="G65" s="74">
        <v>242.97</v>
      </c>
      <c r="H65" s="75">
        <v>3.0000000000000002E-2</v>
      </c>
    </row>
    <row r="66" spans="1:8" x14ac:dyDescent="0.15">
      <c r="A66" s="76"/>
      <c r="B66" s="77">
        <v>9.8430000000000004E-2</v>
      </c>
      <c r="C66" s="73" t="s">
        <v>1073</v>
      </c>
      <c r="D66" s="73" t="s">
        <v>1076</v>
      </c>
      <c r="E66" s="73" t="s">
        <v>989</v>
      </c>
      <c r="F66" s="73">
        <v>221</v>
      </c>
      <c r="G66" s="74">
        <v>228.04</v>
      </c>
      <c r="H66" s="75">
        <v>3.0000000000000002E-2</v>
      </c>
    </row>
    <row r="67" spans="1:8" x14ac:dyDescent="0.15">
      <c r="A67" s="76"/>
      <c r="B67" s="77">
        <v>9.8430000000000004E-2</v>
      </c>
      <c r="C67" s="73" t="s">
        <v>1073</v>
      </c>
      <c r="D67" s="73" t="s">
        <v>1077</v>
      </c>
      <c r="E67" s="73" t="s">
        <v>989</v>
      </c>
      <c r="F67" s="73">
        <v>221</v>
      </c>
      <c r="G67" s="74">
        <v>227.52</v>
      </c>
      <c r="H67" s="75">
        <v>3.0000000000000002E-2</v>
      </c>
    </row>
    <row r="68" spans="1:8" x14ac:dyDescent="0.15">
      <c r="A68" s="76"/>
      <c r="B68" s="77">
        <v>8.4000000000000005E-2</v>
      </c>
      <c r="C68" s="73" t="s">
        <v>58</v>
      </c>
      <c r="D68" s="73" t="s">
        <v>1078</v>
      </c>
      <c r="E68" s="73" t="s">
        <v>169</v>
      </c>
      <c r="F68" s="73">
        <v>20</v>
      </c>
      <c r="G68" s="74">
        <v>203.71</v>
      </c>
      <c r="H68" s="75">
        <v>3.0000000000000002E-2</v>
      </c>
    </row>
    <row r="69" spans="1:8" x14ac:dyDescent="0.15">
      <c r="A69" s="76"/>
      <c r="B69" s="77">
        <v>8.1799999999999998E-2</v>
      </c>
      <c r="C69" s="73" t="s">
        <v>487</v>
      </c>
      <c r="D69" s="73" t="s">
        <v>1079</v>
      </c>
      <c r="E69" s="73" t="s">
        <v>1063</v>
      </c>
      <c r="F69" s="73">
        <v>20</v>
      </c>
      <c r="G69" s="74">
        <v>200.58</v>
      </c>
      <c r="H69" s="75">
        <v>3.0000000000000002E-2</v>
      </c>
    </row>
    <row r="70" spans="1:8" x14ac:dyDescent="0.15">
      <c r="A70" s="76"/>
      <c r="B70" s="77">
        <v>9.8430000000000004E-2</v>
      </c>
      <c r="C70" s="73" t="s">
        <v>1073</v>
      </c>
      <c r="D70" s="73" t="s">
        <v>1080</v>
      </c>
      <c r="E70" s="73" t="s">
        <v>989</v>
      </c>
      <c r="F70" s="73">
        <v>170</v>
      </c>
      <c r="G70" s="74">
        <v>183.92000000000002</v>
      </c>
      <c r="H70" s="75">
        <v>3.0000000000000002E-2</v>
      </c>
    </row>
    <row r="71" spans="1:8" x14ac:dyDescent="0.15">
      <c r="A71" s="76"/>
      <c r="B71" s="77">
        <v>9.8430000000000004E-2</v>
      </c>
      <c r="C71" s="73" t="s">
        <v>1073</v>
      </c>
      <c r="D71" s="73" t="s">
        <v>1081</v>
      </c>
      <c r="E71" s="73" t="s">
        <v>989</v>
      </c>
      <c r="F71" s="73">
        <v>153</v>
      </c>
      <c r="G71" s="74">
        <v>170.47</v>
      </c>
      <c r="H71" s="75">
        <v>0.02</v>
      </c>
    </row>
    <row r="72" spans="1:8" x14ac:dyDescent="0.15">
      <c r="A72" s="76"/>
      <c r="B72" s="77">
        <v>9.8430000000000004E-2</v>
      </c>
      <c r="C72" s="73" t="s">
        <v>1073</v>
      </c>
      <c r="D72" s="73" t="s">
        <v>1082</v>
      </c>
      <c r="E72" s="73" t="s">
        <v>989</v>
      </c>
      <c r="F72" s="73">
        <v>153</v>
      </c>
      <c r="G72" s="74">
        <v>170.06</v>
      </c>
      <c r="H72" s="75">
        <v>0.02</v>
      </c>
    </row>
    <row r="73" spans="1:8" x14ac:dyDescent="0.15">
      <c r="A73" s="76"/>
      <c r="B73" s="77">
        <v>9.8430000000000004E-2</v>
      </c>
      <c r="C73" s="73" t="s">
        <v>1073</v>
      </c>
      <c r="D73" s="73" t="s">
        <v>1083</v>
      </c>
      <c r="E73" s="73" t="s">
        <v>989</v>
      </c>
      <c r="F73" s="73">
        <v>153</v>
      </c>
      <c r="G73" s="74">
        <v>168.01</v>
      </c>
      <c r="H73" s="75">
        <v>0.02</v>
      </c>
    </row>
    <row r="74" spans="1:8" x14ac:dyDescent="0.15">
      <c r="A74" s="76"/>
      <c r="B74" s="77">
        <v>9.8430000000000004E-2</v>
      </c>
      <c r="C74" s="73" t="s">
        <v>1073</v>
      </c>
      <c r="D74" s="73" t="s">
        <v>1084</v>
      </c>
      <c r="E74" s="73" t="s">
        <v>989</v>
      </c>
      <c r="F74" s="73">
        <v>153</v>
      </c>
      <c r="G74" s="74">
        <v>167.96</v>
      </c>
      <c r="H74" s="75">
        <v>0.02</v>
      </c>
    </row>
    <row r="75" spans="1:8" x14ac:dyDescent="0.15">
      <c r="A75" s="76"/>
      <c r="B75" s="77">
        <v>9.8430000000000004E-2</v>
      </c>
      <c r="C75" s="73" t="s">
        <v>1073</v>
      </c>
      <c r="D75" s="73" t="s">
        <v>1085</v>
      </c>
      <c r="E75" s="73" t="s">
        <v>989</v>
      </c>
      <c r="F75" s="73">
        <v>153</v>
      </c>
      <c r="G75" s="74">
        <v>167.56</v>
      </c>
      <c r="H75" s="75">
        <v>0.02</v>
      </c>
    </row>
    <row r="76" spans="1:8" x14ac:dyDescent="0.15">
      <c r="A76" s="76"/>
      <c r="B76" s="77">
        <v>9.8430000000000004E-2</v>
      </c>
      <c r="C76" s="73" t="s">
        <v>1073</v>
      </c>
      <c r="D76" s="73" t="s">
        <v>1086</v>
      </c>
      <c r="E76" s="73" t="s">
        <v>989</v>
      </c>
      <c r="F76" s="73">
        <v>153</v>
      </c>
      <c r="G76" s="74">
        <v>167.14000000000001</v>
      </c>
      <c r="H76" s="75">
        <v>0.02</v>
      </c>
    </row>
    <row r="77" spans="1:8" x14ac:dyDescent="0.15">
      <c r="A77" s="76"/>
      <c r="B77" s="77">
        <v>9.8430000000000004E-2</v>
      </c>
      <c r="C77" s="73" t="s">
        <v>1073</v>
      </c>
      <c r="D77" s="73" t="s">
        <v>1087</v>
      </c>
      <c r="E77" s="73" t="s">
        <v>989</v>
      </c>
      <c r="F77" s="73">
        <v>153</v>
      </c>
      <c r="G77" s="74">
        <v>166.34</v>
      </c>
      <c r="H77" s="75">
        <v>0.02</v>
      </c>
    </row>
    <row r="78" spans="1:8" x14ac:dyDescent="0.15">
      <c r="A78" s="76"/>
      <c r="B78" s="77">
        <v>9.8430000000000004E-2</v>
      </c>
      <c r="C78" s="73" t="s">
        <v>1073</v>
      </c>
      <c r="D78" s="73" t="s">
        <v>1088</v>
      </c>
      <c r="E78" s="73" t="s">
        <v>989</v>
      </c>
      <c r="F78" s="73">
        <v>153</v>
      </c>
      <c r="G78" s="74">
        <v>165.93</v>
      </c>
      <c r="H78" s="75">
        <v>0.02</v>
      </c>
    </row>
    <row r="79" spans="1:8" x14ac:dyDescent="0.15">
      <c r="A79" s="76"/>
      <c r="B79" s="77">
        <v>9.8430000000000004E-2</v>
      </c>
      <c r="C79" s="73" t="s">
        <v>1073</v>
      </c>
      <c r="D79" s="73" t="s">
        <v>1089</v>
      </c>
      <c r="E79" s="73" t="s">
        <v>989</v>
      </c>
      <c r="F79" s="73">
        <v>136</v>
      </c>
      <c r="G79" s="74">
        <v>153.69</v>
      </c>
      <c r="H79" s="75">
        <v>0.02</v>
      </c>
    </row>
    <row r="80" spans="1:8" x14ac:dyDescent="0.15">
      <c r="A80" s="76"/>
      <c r="B80" s="77">
        <v>9.8430000000000004E-2</v>
      </c>
      <c r="C80" s="73" t="s">
        <v>1073</v>
      </c>
      <c r="D80" s="73" t="s">
        <v>1090</v>
      </c>
      <c r="E80" s="73" t="s">
        <v>989</v>
      </c>
      <c r="F80" s="73">
        <v>136</v>
      </c>
      <c r="G80" s="74">
        <v>153.36000000000001</v>
      </c>
      <c r="H80" s="75">
        <v>0.02</v>
      </c>
    </row>
    <row r="81" spans="1:8" x14ac:dyDescent="0.15">
      <c r="A81" s="76"/>
      <c r="B81" s="77">
        <v>9.8430000000000004E-2</v>
      </c>
      <c r="C81" s="73" t="s">
        <v>1073</v>
      </c>
      <c r="D81" s="73" t="s">
        <v>1091</v>
      </c>
      <c r="E81" s="73" t="s">
        <v>989</v>
      </c>
      <c r="F81" s="73">
        <v>136</v>
      </c>
      <c r="G81" s="74">
        <v>153.32</v>
      </c>
      <c r="H81" s="75">
        <v>0.02</v>
      </c>
    </row>
    <row r="82" spans="1:8" x14ac:dyDescent="0.15">
      <c r="A82" s="76"/>
      <c r="B82" s="77">
        <v>9.8430000000000004E-2</v>
      </c>
      <c r="C82" s="73" t="s">
        <v>1073</v>
      </c>
      <c r="D82" s="73" t="s">
        <v>1092</v>
      </c>
      <c r="E82" s="73" t="s">
        <v>989</v>
      </c>
      <c r="F82" s="73">
        <v>136</v>
      </c>
      <c r="G82" s="74">
        <v>153</v>
      </c>
      <c r="H82" s="75">
        <v>0.02</v>
      </c>
    </row>
    <row r="83" spans="1:8" x14ac:dyDescent="0.15">
      <c r="A83" s="76"/>
      <c r="B83" s="77">
        <v>9.8430000000000004E-2</v>
      </c>
      <c r="C83" s="73" t="s">
        <v>1073</v>
      </c>
      <c r="D83" s="73" t="s">
        <v>1093</v>
      </c>
      <c r="E83" s="73" t="s">
        <v>989</v>
      </c>
      <c r="F83" s="73">
        <v>136</v>
      </c>
      <c r="G83" s="74">
        <v>152.63</v>
      </c>
      <c r="H83" s="75">
        <v>0.02</v>
      </c>
    </row>
    <row r="84" spans="1:8" x14ac:dyDescent="0.15">
      <c r="A84" s="76"/>
      <c r="B84" s="77">
        <v>9.8430000000000004E-2</v>
      </c>
      <c r="C84" s="73" t="s">
        <v>1073</v>
      </c>
      <c r="D84" s="73" t="s">
        <v>1094</v>
      </c>
      <c r="E84" s="73" t="s">
        <v>989</v>
      </c>
      <c r="F84" s="73">
        <v>136</v>
      </c>
      <c r="G84" s="74">
        <v>152.27000000000001</v>
      </c>
      <c r="H84" s="75">
        <v>0.02</v>
      </c>
    </row>
    <row r="85" spans="1:8" x14ac:dyDescent="0.15">
      <c r="A85" s="76"/>
      <c r="B85" s="77">
        <v>9.8430000000000004E-2</v>
      </c>
      <c r="C85" s="73" t="s">
        <v>1073</v>
      </c>
      <c r="D85" s="73" t="s">
        <v>1095</v>
      </c>
      <c r="E85" s="73" t="s">
        <v>989</v>
      </c>
      <c r="F85" s="73">
        <v>136</v>
      </c>
      <c r="G85" s="74">
        <v>151.9</v>
      </c>
      <c r="H85" s="75">
        <v>0.02</v>
      </c>
    </row>
    <row r="86" spans="1:8" x14ac:dyDescent="0.15">
      <c r="A86" s="76"/>
      <c r="B86" s="77">
        <v>8.3500000000000005E-2</v>
      </c>
      <c r="C86" s="73" t="s">
        <v>311</v>
      </c>
      <c r="D86" s="73" t="s">
        <v>1096</v>
      </c>
      <c r="E86" s="73" t="s">
        <v>169</v>
      </c>
      <c r="F86" s="73">
        <v>15</v>
      </c>
      <c r="G86" s="74">
        <v>150.86000000000001</v>
      </c>
      <c r="H86" s="75">
        <v>0.02</v>
      </c>
    </row>
    <row r="87" spans="1:8" x14ac:dyDescent="0.15">
      <c r="A87" s="76"/>
      <c r="B87" s="77">
        <v>9.8430000000000004E-2</v>
      </c>
      <c r="C87" s="73" t="s">
        <v>1073</v>
      </c>
      <c r="D87" s="73" t="s">
        <v>1097</v>
      </c>
      <c r="E87" s="73" t="s">
        <v>989</v>
      </c>
      <c r="F87" s="73">
        <v>136</v>
      </c>
      <c r="G87" s="74">
        <v>149.71</v>
      </c>
      <c r="H87" s="75">
        <v>0.02</v>
      </c>
    </row>
    <row r="88" spans="1:8" x14ac:dyDescent="0.15">
      <c r="A88" s="76"/>
      <c r="B88" s="77">
        <v>9.8430000000000004E-2</v>
      </c>
      <c r="C88" s="73" t="s">
        <v>1073</v>
      </c>
      <c r="D88" s="73" t="s">
        <v>1098</v>
      </c>
      <c r="E88" s="73" t="s">
        <v>989</v>
      </c>
      <c r="F88" s="73">
        <v>119</v>
      </c>
      <c r="G88" s="74">
        <v>134.77000000000001</v>
      </c>
      <c r="H88" s="75">
        <v>0.02</v>
      </c>
    </row>
    <row r="89" spans="1:8" x14ac:dyDescent="0.15">
      <c r="A89" s="76"/>
      <c r="B89" s="77">
        <v>9.7699999999999995E-2</v>
      </c>
      <c r="C89" s="73" t="s">
        <v>174</v>
      </c>
      <c r="D89" s="73" t="s">
        <v>1099</v>
      </c>
      <c r="E89" s="73" t="s">
        <v>169</v>
      </c>
      <c r="F89" s="73">
        <v>10</v>
      </c>
      <c r="G89" s="74">
        <v>104.02</v>
      </c>
      <c r="H89" s="75">
        <v>0.01</v>
      </c>
    </row>
    <row r="90" spans="1:8" x14ac:dyDescent="0.15">
      <c r="A90" s="76"/>
      <c r="B90" s="77">
        <v>9.6500000000000002E-2</v>
      </c>
      <c r="C90" s="73" t="s">
        <v>48</v>
      </c>
      <c r="D90" s="73" t="s">
        <v>1100</v>
      </c>
      <c r="E90" s="73" t="s">
        <v>169</v>
      </c>
      <c r="F90" s="73">
        <v>10</v>
      </c>
      <c r="G90" s="74">
        <v>103.65</v>
      </c>
      <c r="H90" s="75">
        <v>0.01</v>
      </c>
    </row>
    <row r="91" spans="1:8" x14ac:dyDescent="0.15">
      <c r="A91" s="76"/>
      <c r="B91" s="77">
        <v>8.7900000000000006E-2</v>
      </c>
      <c r="C91" s="73" t="s">
        <v>234</v>
      </c>
      <c r="D91" s="73" t="s">
        <v>1101</v>
      </c>
      <c r="E91" s="73" t="s">
        <v>303</v>
      </c>
      <c r="F91" s="73">
        <v>10</v>
      </c>
      <c r="G91" s="74">
        <v>102.65</v>
      </c>
      <c r="H91" s="75">
        <v>0.01</v>
      </c>
    </row>
    <row r="92" spans="1:8" x14ac:dyDescent="0.15">
      <c r="A92" s="76"/>
      <c r="B92" s="77">
        <v>8.8099999999999998E-2</v>
      </c>
      <c r="C92" s="73" t="s">
        <v>152</v>
      </c>
      <c r="D92" s="73" t="s">
        <v>1102</v>
      </c>
      <c r="E92" s="73" t="s">
        <v>303</v>
      </c>
      <c r="F92" s="73">
        <v>10</v>
      </c>
      <c r="G92" s="74">
        <v>100.43</v>
      </c>
      <c r="H92" s="75">
        <v>0.01</v>
      </c>
    </row>
    <row r="93" spans="1:8" x14ac:dyDescent="0.15">
      <c r="A93" s="76"/>
      <c r="B93" s="77">
        <v>9.8430000000000004E-2</v>
      </c>
      <c r="C93" s="73" t="s">
        <v>1073</v>
      </c>
      <c r="D93" s="73" t="s">
        <v>1103</v>
      </c>
      <c r="E93" s="73" t="s">
        <v>989</v>
      </c>
      <c r="F93" s="73">
        <v>88</v>
      </c>
      <c r="G93" s="74">
        <v>90.06</v>
      </c>
      <c r="H93" s="75">
        <v>0.01</v>
      </c>
    </row>
    <row r="94" spans="1:8" x14ac:dyDescent="0.15">
      <c r="A94" s="76"/>
      <c r="B94" s="77">
        <v>8.9499999999999996E-2</v>
      </c>
      <c r="C94" s="73" t="s">
        <v>311</v>
      </c>
      <c r="D94" s="73" t="s">
        <v>1104</v>
      </c>
      <c r="E94" s="73" t="s">
        <v>169</v>
      </c>
      <c r="F94" s="73">
        <v>4</v>
      </c>
      <c r="G94" s="74">
        <v>40.81</v>
      </c>
      <c r="H94" s="75">
        <v>0.01</v>
      </c>
    </row>
    <row r="95" spans="1:8" x14ac:dyDescent="0.15">
      <c r="A95" s="76"/>
      <c r="B95" s="77">
        <v>0.08</v>
      </c>
      <c r="C95" s="73" t="s">
        <v>48</v>
      </c>
      <c r="D95" s="73" t="s">
        <v>1105</v>
      </c>
      <c r="E95" s="73" t="s">
        <v>169</v>
      </c>
      <c r="F95" s="73">
        <v>3</v>
      </c>
      <c r="G95" s="74">
        <v>30.04</v>
      </c>
      <c r="H95" s="75">
        <v>0</v>
      </c>
    </row>
    <row r="96" spans="1:8" ht="9.75" thickBot="1" x14ac:dyDescent="0.2">
      <c r="A96" s="76"/>
      <c r="B96" s="73"/>
      <c r="C96" s="73"/>
      <c r="D96" s="73"/>
      <c r="E96" s="78" t="s">
        <v>154</v>
      </c>
      <c r="F96" s="73"/>
      <c r="G96" s="79">
        <v>558054.77</v>
      </c>
      <c r="H96" s="80">
        <v>77.519999999999897</v>
      </c>
    </row>
    <row r="97" spans="1:8" ht="9.75" thickTop="1" x14ac:dyDescent="0.15">
      <c r="A97" s="76"/>
      <c r="B97" s="123" t="s">
        <v>179</v>
      </c>
      <c r="C97" s="125"/>
      <c r="D97" s="73"/>
      <c r="E97" s="73"/>
      <c r="F97" s="73"/>
      <c r="G97" s="74"/>
      <c r="H97" s="75"/>
    </row>
    <row r="98" spans="1:8" ht="15" x14ac:dyDescent="0.25">
      <c r="A98" s="76"/>
      <c r="B98" s="124" t="s">
        <v>8</v>
      </c>
      <c r="C98" s="122"/>
      <c r="D98" s="73"/>
      <c r="E98" s="73"/>
      <c r="F98" s="73"/>
      <c r="G98" s="74"/>
      <c r="H98" s="75"/>
    </row>
    <row r="99" spans="1:8" x14ac:dyDescent="0.15">
      <c r="A99" s="76"/>
      <c r="B99" s="77">
        <v>7.8600000000000003E-2</v>
      </c>
      <c r="C99" s="73" t="s">
        <v>1006</v>
      </c>
      <c r="D99" s="73" t="s">
        <v>1106</v>
      </c>
      <c r="E99" s="73" t="s">
        <v>182</v>
      </c>
      <c r="F99" s="73">
        <v>17000000</v>
      </c>
      <c r="G99" s="74">
        <v>17319.310000000001</v>
      </c>
      <c r="H99" s="75">
        <v>2.41</v>
      </c>
    </row>
    <row r="100" spans="1:8" x14ac:dyDescent="0.15">
      <c r="A100" s="76"/>
      <c r="B100" s="77">
        <v>8.2600000000000007E-2</v>
      </c>
      <c r="C100" s="73" t="s">
        <v>915</v>
      </c>
      <c r="D100" s="73" t="s">
        <v>1107</v>
      </c>
      <c r="E100" s="73" t="s">
        <v>182</v>
      </c>
      <c r="F100" s="73">
        <v>15000000</v>
      </c>
      <c r="G100" s="74">
        <v>15603.84</v>
      </c>
      <c r="H100" s="75">
        <v>2.17</v>
      </c>
    </row>
    <row r="101" spans="1:8" x14ac:dyDescent="0.15">
      <c r="A101" s="76"/>
      <c r="B101" s="77">
        <v>8.5300000000000001E-2</v>
      </c>
      <c r="C101" s="73" t="s">
        <v>915</v>
      </c>
      <c r="D101" s="73" t="s">
        <v>942</v>
      </c>
      <c r="E101" s="73" t="s">
        <v>182</v>
      </c>
      <c r="F101" s="73">
        <v>11000000</v>
      </c>
      <c r="G101" s="74">
        <v>11555.52</v>
      </c>
      <c r="H101" s="75">
        <v>1.6099999999999999</v>
      </c>
    </row>
    <row r="102" spans="1:8" x14ac:dyDescent="0.15">
      <c r="A102" s="76"/>
      <c r="B102" s="77">
        <v>8.1500000000000003E-2</v>
      </c>
      <c r="C102" s="73" t="s">
        <v>912</v>
      </c>
      <c r="D102" s="73" t="s">
        <v>1108</v>
      </c>
      <c r="E102" s="73" t="s">
        <v>182</v>
      </c>
      <c r="F102" s="73">
        <v>11000000</v>
      </c>
      <c r="G102" s="74">
        <v>11388.41</v>
      </c>
      <c r="H102" s="75">
        <v>1.58</v>
      </c>
    </row>
    <row r="103" spans="1:8" x14ac:dyDescent="0.15">
      <c r="A103" s="76"/>
      <c r="B103" s="77">
        <v>8.4500000000000006E-2</v>
      </c>
      <c r="C103" s="73" t="s">
        <v>180</v>
      </c>
      <c r="D103" s="73" t="s">
        <v>1109</v>
      </c>
      <c r="E103" s="73" t="s">
        <v>182</v>
      </c>
      <c r="F103" s="73">
        <v>5500000</v>
      </c>
      <c r="G103" s="74">
        <v>5793.7300000000005</v>
      </c>
      <c r="H103" s="75">
        <v>0.80999999999999994</v>
      </c>
    </row>
    <row r="104" spans="1:8" x14ac:dyDescent="0.15">
      <c r="A104" s="76"/>
      <c r="B104" s="77">
        <v>8.3900000000000002E-2</v>
      </c>
      <c r="C104" s="73" t="s">
        <v>1006</v>
      </c>
      <c r="D104" s="73" t="s">
        <v>1110</v>
      </c>
      <c r="E104" s="73" t="s">
        <v>182</v>
      </c>
      <c r="F104" s="73">
        <v>5500000</v>
      </c>
      <c r="G104" s="74">
        <v>5656.12</v>
      </c>
      <c r="H104" s="75">
        <v>0.79</v>
      </c>
    </row>
    <row r="105" spans="1:8" x14ac:dyDescent="0.15">
      <c r="A105" s="76"/>
      <c r="B105" s="77">
        <v>8.5500000000000007E-2</v>
      </c>
      <c r="C105" s="73" t="s">
        <v>915</v>
      </c>
      <c r="D105" s="73" t="s">
        <v>1111</v>
      </c>
      <c r="E105" s="73" t="s">
        <v>182</v>
      </c>
      <c r="F105" s="73">
        <v>4000000</v>
      </c>
      <c r="G105" s="74">
        <v>4206.6400000000003</v>
      </c>
      <c r="H105" s="75">
        <v>0.58000000000000007</v>
      </c>
    </row>
    <row r="106" spans="1:8" x14ac:dyDescent="0.15">
      <c r="A106" s="76"/>
      <c r="B106" s="77">
        <v>8.5000000000000006E-2</v>
      </c>
      <c r="C106" s="73" t="s">
        <v>183</v>
      </c>
      <c r="D106" s="73" t="s">
        <v>1112</v>
      </c>
      <c r="E106" s="73" t="s">
        <v>182</v>
      </c>
      <c r="F106" s="73">
        <v>3000000</v>
      </c>
      <c r="G106" s="74">
        <v>3184.54</v>
      </c>
      <c r="H106" s="75">
        <v>0.44</v>
      </c>
    </row>
    <row r="107" spans="1:8" x14ac:dyDescent="0.15">
      <c r="A107" s="76"/>
      <c r="B107" s="77">
        <v>8.4500000000000006E-2</v>
      </c>
      <c r="C107" s="73" t="s">
        <v>180</v>
      </c>
      <c r="D107" s="73" t="s">
        <v>1113</v>
      </c>
      <c r="E107" s="73" t="s">
        <v>182</v>
      </c>
      <c r="F107" s="73">
        <v>3000000</v>
      </c>
      <c r="G107" s="74">
        <v>3158.66</v>
      </c>
      <c r="H107" s="75">
        <v>0.44</v>
      </c>
    </row>
    <row r="108" spans="1:8" x14ac:dyDescent="0.15">
      <c r="A108" s="76"/>
      <c r="B108" s="77">
        <v>8.5300000000000001E-2</v>
      </c>
      <c r="C108" s="73" t="s">
        <v>915</v>
      </c>
      <c r="D108" s="73" t="s">
        <v>1003</v>
      </c>
      <c r="E108" s="73" t="s">
        <v>182</v>
      </c>
      <c r="F108" s="73">
        <v>3000000</v>
      </c>
      <c r="G108" s="74">
        <v>3151.91</v>
      </c>
      <c r="H108" s="75">
        <v>0.44</v>
      </c>
    </row>
    <row r="109" spans="1:8" x14ac:dyDescent="0.15">
      <c r="A109" s="76"/>
      <c r="B109" s="77">
        <v>8.5300000000000001E-2</v>
      </c>
      <c r="C109" s="73" t="s">
        <v>915</v>
      </c>
      <c r="D109" s="73" t="s">
        <v>1114</v>
      </c>
      <c r="E109" s="73" t="s">
        <v>182</v>
      </c>
      <c r="F109" s="73">
        <v>2800000</v>
      </c>
      <c r="G109" s="74">
        <v>2942.32</v>
      </c>
      <c r="H109" s="75">
        <v>0.41000000000000003</v>
      </c>
    </row>
    <row r="110" spans="1:8" x14ac:dyDescent="0.15">
      <c r="A110" s="76"/>
      <c r="B110" s="77">
        <v>8.2699999999999996E-2</v>
      </c>
      <c r="C110" s="73" t="s">
        <v>180</v>
      </c>
      <c r="D110" s="73" t="s">
        <v>914</v>
      </c>
      <c r="E110" s="73" t="s">
        <v>182</v>
      </c>
      <c r="F110" s="73">
        <v>2000000</v>
      </c>
      <c r="G110" s="74">
        <v>2091.61</v>
      </c>
      <c r="H110" s="75">
        <v>0.29000000000000004</v>
      </c>
    </row>
    <row r="111" spans="1:8" x14ac:dyDescent="0.15">
      <c r="A111" s="76"/>
      <c r="B111" s="77">
        <v>8.5199999999999998E-2</v>
      </c>
      <c r="C111" s="73" t="s">
        <v>915</v>
      </c>
      <c r="D111" s="73" t="s">
        <v>1115</v>
      </c>
      <c r="E111" s="73" t="s">
        <v>182</v>
      </c>
      <c r="F111" s="73">
        <v>1500000</v>
      </c>
      <c r="G111" s="74">
        <v>1575.98</v>
      </c>
      <c r="H111" s="75">
        <v>0.22</v>
      </c>
    </row>
    <row r="112" spans="1:8" x14ac:dyDescent="0.15">
      <c r="A112" s="76"/>
      <c r="B112" s="77">
        <v>8.4500000000000006E-2</v>
      </c>
      <c r="C112" s="73" t="s">
        <v>180</v>
      </c>
      <c r="D112" s="73" t="s">
        <v>956</v>
      </c>
      <c r="E112" s="73" t="s">
        <v>182</v>
      </c>
      <c r="F112" s="73">
        <v>1000000</v>
      </c>
      <c r="G112" s="74">
        <v>1053.67</v>
      </c>
      <c r="H112" s="75">
        <v>0.15</v>
      </c>
    </row>
    <row r="113" spans="1:8" x14ac:dyDescent="0.15">
      <c r="A113" s="76"/>
      <c r="B113" s="77">
        <v>8.5300000000000001E-2</v>
      </c>
      <c r="C113" s="73" t="s">
        <v>915</v>
      </c>
      <c r="D113" s="73" t="s">
        <v>1116</v>
      </c>
      <c r="E113" s="73" t="s">
        <v>182</v>
      </c>
      <c r="F113" s="73">
        <v>1000000</v>
      </c>
      <c r="G113" s="74">
        <v>1051.4100000000001</v>
      </c>
      <c r="H113" s="75">
        <v>0.15</v>
      </c>
    </row>
    <row r="114" spans="1:8" x14ac:dyDescent="0.15">
      <c r="A114" s="76"/>
      <c r="B114" s="77">
        <v>9.8900000000000002E-2</v>
      </c>
      <c r="C114" s="73" t="s">
        <v>314</v>
      </c>
      <c r="D114" s="73" t="s">
        <v>1117</v>
      </c>
      <c r="E114" s="73" t="s">
        <v>182</v>
      </c>
      <c r="F114" s="73">
        <v>1000000</v>
      </c>
      <c r="G114" s="74">
        <v>1049.27</v>
      </c>
      <c r="H114" s="75">
        <v>0.15</v>
      </c>
    </row>
    <row r="115" spans="1:8" x14ac:dyDescent="0.15">
      <c r="A115" s="76"/>
      <c r="B115" s="77">
        <v>8.2699999999999996E-2</v>
      </c>
      <c r="C115" s="73" t="s">
        <v>915</v>
      </c>
      <c r="D115" s="73" t="s">
        <v>916</v>
      </c>
      <c r="E115" s="73" t="s">
        <v>182</v>
      </c>
      <c r="F115" s="73">
        <v>1000000</v>
      </c>
      <c r="G115" s="74">
        <v>1040.8</v>
      </c>
      <c r="H115" s="75">
        <v>0.13999999999999999</v>
      </c>
    </row>
    <row r="116" spans="1:8" x14ac:dyDescent="0.15">
      <c r="A116" s="76"/>
      <c r="B116" s="77">
        <v>1.44E-2</v>
      </c>
      <c r="C116" s="73" t="s">
        <v>180</v>
      </c>
      <c r="D116" s="73" t="s">
        <v>1118</v>
      </c>
      <c r="E116" s="73" t="s">
        <v>182</v>
      </c>
      <c r="F116" s="73">
        <v>1000000</v>
      </c>
      <c r="G116" s="74">
        <v>1030.8600000000001</v>
      </c>
      <c r="H116" s="75">
        <v>0.13999999999999999</v>
      </c>
    </row>
    <row r="117" spans="1:8" x14ac:dyDescent="0.15">
      <c r="A117" s="76"/>
      <c r="B117" s="77">
        <v>7.7299999999999994E-2</v>
      </c>
      <c r="C117" s="73" t="s">
        <v>910</v>
      </c>
      <c r="D117" s="73" t="s">
        <v>911</v>
      </c>
      <c r="E117" s="73" t="s">
        <v>182</v>
      </c>
      <c r="F117" s="73">
        <v>500000</v>
      </c>
      <c r="G117" s="74">
        <v>528.95000000000005</v>
      </c>
      <c r="H117" s="75">
        <v>6.9999999999999993E-2</v>
      </c>
    </row>
    <row r="118" spans="1:8" ht="9.75" thickBot="1" x14ac:dyDescent="0.2">
      <c r="A118" s="76"/>
      <c r="B118" s="73"/>
      <c r="C118" s="73"/>
      <c r="D118" s="73"/>
      <c r="E118" s="78" t="s">
        <v>154</v>
      </c>
      <c r="F118" s="73"/>
      <c r="G118" s="79">
        <v>93383.55</v>
      </c>
      <c r="H118" s="80">
        <v>12.99</v>
      </c>
    </row>
    <row r="119" spans="1:8" ht="9.75" thickTop="1" x14ac:dyDescent="0.15">
      <c r="A119" s="76"/>
      <c r="B119" s="73"/>
      <c r="C119" s="73"/>
      <c r="D119" s="73"/>
      <c r="E119" s="73"/>
      <c r="F119" s="73"/>
      <c r="G119" s="74"/>
      <c r="H119" s="75"/>
    </row>
    <row r="120" spans="1:8" ht="15" x14ac:dyDescent="0.25">
      <c r="A120" s="121" t="s">
        <v>667</v>
      </c>
      <c r="B120" s="122"/>
      <c r="C120" s="122"/>
      <c r="D120" s="73"/>
      <c r="E120" s="73"/>
      <c r="F120" s="73"/>
      <c r="G120" s="74"/>
      <c r="H120" s="75"/>
    </row>
    <row r="121" spans="1:8" ht="15" x14ac:dyDescent="0.25">
      <c r="A121" s="76"/>
      <c r="B121" s="123" t="s">
        <v>668</v>
      </c>
      <c r="C121" s="122"/>
      <c r="D121" s="73"/>
      <c r="E121" s="73"/>
      <c r="F121" s="73"/>
      <c r="G121" s="74"/>
      <c r="H121" s="75"/>
    </row>
    <row r="122" spans="1:8" x14ac:dyDescent="0.15">
      <c r="A122" s="76"/>
      <c r="B122" s="81" t="s">
        <v>669</v>
      </c>
      <c r="C122" s="73" t="s">
        <v>1020</v>
      </c>
      <c r="D122" s="73" t="s">
        <v>1119</v>
      </c>
      <c r="E122" s="73" t="s">
        <v>1009</v>
      </c>
      <c r="F122" s="73">
        <v>4000</v>
      </c>
      <c r="G122" s="74">
        <v>19968.260000000002</v>
      </c>
      <c r="H122" s="75">
        <v>2.7800000000000002</v>
      </c>
    </row>
    <row r="123" spans="1:8" x14ac:dyDescent="0.15">
      <c r="A123" s="76"/>
      <c r="B123" s="81" t="s">
        <v>669</v>
      </c>
      <c r="C123" s="73" t="s">
        <v>306</v>
      </c>
      <c r="D123" s="73" t="s">
        <v>1120</v>
      </c>
      <c r="E123" s="73" t="s">
        <v>1009</v>
      </c>
      <c r="F123" s="73">
        <v>4000</v>
      </c>
      <c r="G123" s="74">
        <v>19967.52</v>
      </c>
      <c r="H123" s="75">
        <v>2.7800000000000002</v>
      </c>
    </row>
    <row r="124" spans="1:8" x14ac:dyDescent="0.15">
      <c r="A124" s="76"/>
      <c r="B124" s="81" t="s">
        <v>1011</v>
      </c>
      <c r="C124" s="73" t="s">
        <v>1121</v>
      </c>
      <c r="D124" s="73" t="s">
        <v>1122</v>
      </c>
      <c r="E124" s="73" t="s">
        <v>671</v>
      </c>
      <c r="F124" s="73">
        <v>4500</v>
      </c>
      <c r="G124" s="74">
        <v>4444.59</v>
      </c>
      <c r="H124" s="75">
        <v>0.62000000000000011</v>
      </c>
    </row>
    <row r="125" spans="1:8" x14ac:dyDescent="0.15">
      <c r="A125" s="76"/>
      <c r="B125" s="81" t="s">
        <v>1011</v>
      </c>
      <c r="C125" s="73" t="s">
        <v>453</v>
      </c>
      <c r="D125" s="73" t="s">
        <v>1123</v>
      </c>
      <c r="E125" s="73" t="s">
        <v>674</v>
      </c>
      <c r="F125" s="73">
        <v>500</v>
      </c>
      <c r="G125" s="74">
        <v>498.45</v>
      </c>
      <c r="H125" s="75">
        <v>6.9999999999999993E-2</v>
      </c>
    </row>
    <row r="126" spans="1:8" ht="9.75" thickBot="1" x14ac:dyDescent="0.2">
      <c r="A126" s="76"/>
      <c r="B126" s="73"/>
      <c r="C126" s="73"/>
      <c r="D126" s="73"/>
      <c r="E126" s="78" t="s">
        <v>154</v>
      </c>
      <c r="F126" s="73"/>
      <c r="G126" s="79">
        <v>44878.82</v>
      </c>
      <c r="H126" s="80">
        <v>6.25</v>
      </c>
    </row>
    <row r="127" spans="1:8" ht="9.75" thickTop="1" x14ac:dyDescent="0.15">
      <c r="A127" s="76"/>
      <c r="B127" s="73"/>
      <c r="C127" s="73"/>
      <c r="D127" s="73"/>
      <c r="E127" s="73"/>
      <c r="F127" s="73"/>
      <c r="G127" s="74"/>
      <c r="H127" s="75"/>
    </row>
    <row r="128" spans="1:8" x14ac:dyDescent="0.15">
      <c r="A128" s="76"/>
      <c r="B128" s="81" t="s">
        <v>9</v>
      </c>
      <c r="C128" s="73" t="s">
        <v>186</v>
      </c>
      <c r="D128" s="73"/>
      <c r="E128" s="73" t="s">
        <v>9</v>
      </c>
      <c r="F128" s="73"/>
      <c r="G128" s="74">
        <v>1090</v>
      </c>
      <c r="H128" s="75">
        <v>0.15</v>
      </c>
    </row>
    <row r="129" spans="1:8" ht="9.75" thickBot="1" x14ac:dyDescent="0.2">
      <c r="A129" s="76"/>
      <c r="B129" s="73"/>
      <c r="C129" s="73"/>
      <c r="D129" s="73"/>
      <c r="E129" s="78" t="s">
        <v>154</v>
      </c>
      <c r="F129" s="73"/>
      <c r="G129" s="79">
        <v>1090</v>
      </c>
      <c r="H129" s="80">
        <v>0.15</v>
      </c>
    </row>
    <row r="130" spans="1:8" ht="9.75" thickTop="1" x14ac:dyDescent="0.15">
      <c r="A130" s="76"/>
      <c r="B130" s="73"/>
      <c r="C130" s="73"/>
      <c r="D130" s="73"/>
      <c r="E130" s="73"/>
      <c r="F130" s="73"/>
      <c r="G130" s="74"/>
      <c r="H130" s="75"/>
    </row>
    <row r="131" spans="1:8" x14ac:dyDescent="0.15">
      <c r="A131" s="82" t="s">
        <v>187</v>
      </c>
      <c r="B131" s="73"/>
      <c r="C131" s="73"/>
      <c r="D131" s="73"/>
      <c r="E131" s="73"/>
      <c r="F131" s="73"/>
      <c r="G131" s="83">
        <v>21830.52</v>
      </c>
      <c r="H131" s="84">
        <v>3.09</v>
      </c>
    </row>
    <row r="132" spans="1:8" x14ac:dyDescent="0.15">
      <c r="A132" s="76"/>
      <c r="B132" s="73"/>
      <c r="C132" s="73"/>
      <c r="D132" s="73"/>
      <c r="E132" s="73"/>
      <c r="F132" s="73"/>
      <c r="G132" s="74"/>
      <c r="H132" s="75"/>
    </row>
    <row r="133" spans="1:8" ht="9.75" thickBot="1" x14ac:dyDescent="0.2">
      <c r="A133" s="76"/>
      <c r="B133" s="73"/>
      <c r="C133" s="73"/>
      <c r="D133" s="73"/>
      <c r="E133" s="78" t="s">
        <v>188</v>
      </c>
      <c r="F133" s="73"/>
      <c r="G133" s="79">
        <v>719237.66</v>
      </c>
      <c r="H133" s="80">
        <v>100</v>
      </c>
    </row>
    <row r="134" spans="1:8" ht="9.75" thickTop="1" x14ac:dyDescent="0.15">
      <c r="A134" s="76"/>
      <c r="B134" s="73"/>
      <c r="C134" s="73"/>
      <c r="D134" s="73"/>
      <c r="E134" s="73"/>
      <c r="F134" s="73"/>
      <c r="G134" s="74"/>
      <c r="H134" s="75"/>
    </row>
    <row r="135" spans="1:8" x14ac:dyDescent="0.15">
      <c r="A135" s="85" t="s">
        <v>189</v>
      </c>
      <c r="B135" s="73"/>
      <c r="C135" s="73"/>
      <c r="D135" s="73"/>
      <c r="E135" s="73"/>
      <c r="F135" s="73"/>
      <c r="G135" s="74"/>
      <c r="H135" s="75"/>
    </row>
    <row r="136" spans="1:8" x14ac:dyDescent="0.15">
      <c r="A136" s="76">
        <v>1</v>
      </c>
      <c r="B136" s="73" t="s">
        <v>1124</v>
      </c>
      <c r="C136" s="73"/>
      <c r="D136" s="73"/>
      <c r="E136" s="73"/>
      <c r="F136" s="73"/>
      <c r="G136" s="74"/>
      <c r="H136" s="75"/>
    </row>
    <row r="137" spans="1:8" x14ac:dyDescent="0.15">
      <c r="A137" s="76"/>
      <c r="B137" s="73"/>
      <c r="C137" s="73"/>
      <c r="D137" s="73"/>
      <c r="E137" s="73"/>
      <c r="F137" s="73"/>
      <c r="G137" s="74"/>
      <c r="H137" s="75"/>
    </row>
    <row r="138" spans="1:8" x14ac:dyDescent="0.15">
      <c r="A138" s="76">
        <v>2</v>
      </c>
      <c r="B138" s="73" t="s">
        <v>191</v>
      </c>
      <c r="C138" s="73"/>
      <c r="D138" s="73"/>
      <c r="E138" s="73"/>
      <c r="F138" s="73"/>
      <c r="G138" s="74"/>
      <c r="H138" s="75"/>
    </row>
    <row r="139" spans="1:8" x14ac:dyDescent="0.15">
      <c r="A139" s="76"/>
      <c r="B139" s="73"/>
      <c r="C139" s="73"/>
      <c r="D139" s="73"/>
      <c r="E139" s="73"/>
      <c r="F139" s="73"/>
      <c r="G139" s="74"/>
      <c r="H139" s="75"/>
    </row>
    <row r="140" spans="1:8" x14ac:dyDescent="0.15">
      <c r="A140" s="76">
        <v>3</v>
      </c>
      <c r="B140" s="73" t="s">
        <v>193</v>
      </c>
      <c r="C140" s="73"/>
      <c r="D140" s="73"/>
      <c r="E140" s="73"/>
      <c r="F140" s="73"/>
      <c r="G140" s="74"/>
      <c r="H140" s="75"/>
    </row>
    <row r="141" spans="1:8" x14ac:dyDescent="0.15">
      <c r="A141" s="76"/>
      <c r="B141" s="73" t="s">
        <v>194</v>
      </c>
      <c r="C141" s="73"/>
      <c r="D141" s="73"/>
      <c r="E141" s="73"/>
      <c r="F141" s="73"/>
      <c r="G141" s="74"/>
      <c r="H141" s="75"/>
    </row>
    <row r="142" spans="1:8" x14ac:dyDescent="0.15">
      <c r="A142" s="76"/>
      <c r="B142" s="73" t="s">
        <v>195</v>
      </c>
      <c r="C142" s="73"/>
      <c r="D142" s="73"/>
      <c r="E142" s="73"/>
      <c r="F142" s="73"/>
      <c r="G142" s="74"/>
      <c r="H142" s="75"/>
    </row>
    <row r="143" spans="1:8" x14ac:dyDescent="0.15">
      <c r="A143" s="59"/>
      <c r="B143" s="60"/>
      <c r="C143" s="60"/>
      <c r="D143" s="60"/>
      <c r="E143" s="60"/>
      <c r="F143" s="60"/>
      <c r="G143" s="61"/>
      <c r="H143" s="62"/>
    </row>
  </sheetData>
  <mergeCells count="8">
    <mergeCell ref="A120:C120"/>
    <mergeCell ref="B121:C121"/>
    <mergeCell ref="A2:C2"/>
    <mergeCell ref="A3:C3"/>
    <mergeCell ref="B4:C4"/>
    <mergeCell ref="B5:C5"/>
    <mergeCell ref="B97:C97"/>
    <mergeCell ref="B98:C98"/>
  </mergeCell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28" workbookViewId="0">
      <selection activeCell="G56" sqref="G56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972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0.09</v>
      </c>
      <c r="C6" s="73" t="s">
        <v>58</v>
      </c>
      <c r="D6" s="73" t="s">
        <v>159</v>
      </c>
      <c r="E6" s="73" t="s">
        <v>160</v>
      </c>
      <c r="F6" s="73">
        <v>2000</v>
      </c>
      <c r="G6" s="74">
        <v>20361.28</v>
      </c>
      <c r="H6" s="75">
        <v>4.8400000000000007</v>
      </c>
    </row>
    <row r="7" spans="1:8" x14ac:dyDescent="0.15">
      <c r="A7" s="76"/>
      <c r="B7" s="77">
        <v>7.5999999999999998E-2</v>
      </c>
      <c r="C7" s="73" t="s">
        <v>80</v>
      </c>
      <c r="D7" s="73" t="s">
        <v>974</v>
      </c>
      <c r="E7" s="73" t="s">
        <v>169</v>
      </c>
      <c r="F7" s="73">
        <v>2000</v>
      </c>
      <c r="G7" s="74">
        <v>20012.28</v>
      </c>
      <c r="H7" s="75">
        <v>4.7600000000000007</v>
      </c>
    </row>
    <row r="8" spans="1:8" x14ac:dyDescent="0.15">
      <c r="A8" s="76"/>
      <c r="B8" s="77">
        <v>9.5000000000000001E-2</v>
      </c>
      <c r="C8" s="73" t="s">
        <v>208</v>
      </c>
      <c r="D8" s="73" t="s">
        <v>975</v>
      </c>
      <c r="E8" s="73" t="s">
        <v>976</v>
      </c>
      <c r="F8" s="73">
        <v>891</v>
      </c>
      <c r="G8" s="74">
        <v>9224.67</v>
      </c>
      <c r="H8" s="75">
        <v>2.19</v>
      </c>
    </row>
    <row r="9" spans="1:8" x14ac:dyDescent="0.15">
      <c r="A9" s="76"/>
      <c r="B9" s="77">
        <v>8.4000000000000005E-2</v>
      </c>
      <c r="C9" s="73" t="s">
        <v>203</v>
      </c>
      <c r="D9" s="73" t="s">
        <v>977</v>
      </c>
      <c r="E9" s="73" t="s">
        <v>169</v>
      </c>
      <c r="F9" s="73">
        <v>870</v>
      </c>
      <c r="G9" s="74">
        <v>9088.5300000000007</v>
      </c>
      <c r="H9" s="75">
        <v>2.16</v>
      </c>
    </row>
    <row r="10" spans="1:8" x14ac:dyDescent="0.15">
      <c r="A10" s="76"/>
      <c r="B10" s="77">
        <v>0.1109</v>
      </c>
      <c r="C10" s="73" t="s">
        <v>210</v>
      </c>
      <c r="D10" s="73" t="s">
        <v>978</v>
      </c>
      <c r="E10" s="73" t="s">
        <v>979</v>
      </c>
      <c r="F10" s="73">
        <v>865</v>
      </c>
      <c r="G10" s="74">
        <v>8755.94</v>
      </c>
      <c r="H10" s="75">
        <v>2.08</v>
      </c>
    </row>
    <row r="11" spans="1:8" x14ac:dyDescent="0.15">
      <c r="A11" s="76"/>
      <c r="B11" s="77">
        <v>0.1125</v>
      </c>
      <c r="C11" s="73" t="s">
        <v>161</v>
      </c>
      <c r="D11" s="73" t="s">
        <v>162</v>
      </c>
      <c r="E11" s="73" t="s">
        <v>163</v>
      </c>
      <c r="F11" s="73">
        <v>696</v>
      </c>
      <c r="G11" s="74">
        <v>7285.32</v>
      </c>
      <c r="H11" s="75">
        <v>1.73</v>
      </c>
    </row>
    <row r="12" spans="1:8" x14ac:dyDescent="0.15">
      <c r="A12" s="76"/>
      <c r="B12" s="77">
        <v>0.1099</v>
      </c>
      <c r="C12" s="73" t="s">
        <v>171</v>
      </c>
      <c r="D12" s="73" t="s">
        <v>172</v>
      </c>
      <c r="E12" s="73" t="s">
        <v>173</v>
      </c>
      <c r="F12" s="73">
        <v>609</v>
      </c>
      <c r="G12" s="74">
        <v>6260.39</v>
      </c>
      <c r="H12" s="75">
        <v>1.49</v>
      </c>
    </row>
    <row r="13" spans="1:8" x14ac:dyDescent="0.15">
      <c r="A13" s="76"/>
      <c r="B13" s="77">
        <v>9.1999999999999998E-2</v>
      </c>
      <c r="C13" s="73" t="s">
        <v>980</v>
      </c>
      <c r="D13" s="73" t="s">
        <v>981</v>
      </c>
      <c r="E13" s="73" t="s">
        <v>795</v>
      </c>
      <c r="F13" s="73">
        <v>600</v>
      </c>
      <c r="G13" s="74">
        <v>6120.71</v>
      </c>
      <c r="H13" s="75">
        <v>1.4500000000000002</v>
      </c>
    </row>
    <row r="14" spans="1:8" x14ac:dyDescent="0.15">
      <c r="A14" s="76"/>
      <c r="B14" s="77">
        <v>7.9500000000000001E-2</v>
      </c>
      <c r="C14" s="73" t="s">
        <v>982</v>
      </c>
      <c r="D14" s="73" t="s">
        <v>983</v>
      </c>
      <c r="E14" s="73" t="s">
        <v>169</v>
      </c>
      <c r="F14" s="73">
        <v>600</v>
      </c>
      <c r="G14" s="74">
        <v>6085.84</v>
      </c>
      <c r="H14" s="75">
        <v>1.4500000000000002</v>
      </c>
    </row>
    <row r="15" spans="1:8" x14ac:dyDescent="0.15">
      <c r="A15" s="76"/>
      <c r="B15" s="77">
        <v>7.5999999999999998E-2</v>
      </c>
      <c r="C15" s="73" t="s">
        <v>13</v>
      </c>
      <c r="D15" s="73" t="s">
        <v>984</v>
      </c>
      <c r="E15" s="73" t="s">
        <v>166</v>
      </c>
      <c r="F15" s="73">
        <v>600</v>
      </c>
      <c r="G15" s="74">
        <v>5997.58</v>
      </c>
      <c r="H15" s="75">
        <v>1.43</v>
      </c>
    </row>
    <row r="16" spans="1:8" x14ac:dyDescent="0.15">
      <c r="A16" s="76"/>
      <c r="B16" s="77">
        <v>9.4799999999999995E-2</v>
      </c>
      <c r="C16" s="73" t="s">
        <v>117</v>
      </c>
      <c r="D16" s="73" t="s">
        <v>985</v>
      </c>
      <c r="E16" s="73" t="s">
        <v>976</v>
      </c>
      <c r="F16" s="73">
        <v>500</v>
      </c>
      <c r="G16" s="74">
        <v>5115.4000000000005</v>
      </c>
      <c r="H16" s="75">
        <v>1.22</v>
      </c>
    </row>
    <row r="17" spans="1:8" x14ac:dyDescent="0.15">
      <c r="A17" s="76"/>
      <c r="B17" s="77">
        <v>9.7500000000000003E-2</v>
      </c>
      <c r="C17" s="73" t="s">
        <v>48</v>
      </c>
      <c r="D17" s="73" t="s">
        <v>986</v>
      </c>
      <c r="E17" s="73" t="s">
        <v>169</v>
      </c>
      <c r="F17" s="73">
        <v>200</v>
      </c>
      <c r="G17" s="74">
        <v>2004.98</v>
      </c>
      <c r="H17" s="75">
        <v>0.48000000000000004</v>
      </c>
    </row>
    <row r="18" spans="1:8" x14ac:dyDescent="0.15">
      <c r="A18" s="76"/>
      <c r="B18" s="77">
        <v>9.0999999999999998E-2</v>
      </c>
      <c r="C18" s="73" t="s">
        <v>987</v>
      </c>
      <c r="D18" s="73" t="s">
        <v>988</v>
      </c>
      <c r="E18" s="73" t="s">
        <v>989</v>
      </c>
      <c r="F18" s="73">
        <v>125</v>
      </c>
      <c r="G18" s="74">
        <v>1298.27</v>
      </c>
      <c r="H18" s="75">
        <v>0.31000000000000005</v>
      </c>
    </row>
    <row r="19" spans="1:8" x14ac:dyDescent="0.15">
      <c r="A19" s="76"/>
      <c r="B19" s="77">
        <v>9.2499999999999999E-2</v>
      </c>
      <c r="C19" s="73" t="s">
        <v>987</v>
      </c>
      <c r="D19" s="73" t="s">
        <v>990</v>
      </c>
      <c r="E19" s="73" t="s">
        <v>989</v>
      </c>
      <c r="F19" s="73">
        <v>100</v>
      </c>
      <c r="G19" s="74">
        <v>1049.9100000000001</v>
      </c>
      <c r="H19" s="75">
        <v>0.25</v>
      </c>
    </row>
    <row r="20" spans="1:8" x14ac:dyDescent="0.15">
      <c r="A20" s="76"/>
      <c r="B20" s="77">
        <v>9.2499999999999999E-2</v>
      </c>
      <c r="C20" s="73" t="s">
        <v>987</v>
      </c>
      <c r="D20" s="73" t="s">
        <v>991</v>
      </c>
      <c r="E20" s="73" t="s">
        <v>989</v>
      </c>
      <c r="F20" s="73">
        <v>100</v>
      </c>
      <c r="G20" s="74">
        <v>1049.9100000000001</v>
      </c>
      <c r="H20" s="75">
        <v>0.25</v>
      </c>
    </row>
    <row r="21" spans="1:8" x14ac:dyDescent="0.15">
      <c r="A21" s="76"/>
      <c r="B21" s="77">
        <v>7.8299999999999995E-2</v>
      </c>
      <c r="C21" s="73" t="s">
        <v>992</v>
      </c>
      <c r="D21" s="73" t="s">
        <v>993</v>
      </c>
      <c r="E21" s="73" t="s">
        <v>169</v>
      </c>
      <c r="F21" s="73">
        <v>35</v>
      </c>
      <c r="G21" s="74">
        <v>350.61</v>
      </c>
      <c r="H21" s="75">
        <v>0.08</v>
      </c>
    </row>
    <row r="22" spans="1:8" x14ac:dyDescent="0.15">
      <c r="A22" s="76"/>
      <c r="B22" s="77">
        <v>8.9499999999999996E-2</v>
      </c>
      <c r="C22" s="73" t="s">
        <v>48</v>
      </c>
      <c r="D22" s="73" t="s">
        <v>994</v>
      </c>
      <c r="E22" s="73" t="s">
        <v>169</v>
      </c>
      <c r="F22" s="73">
        <v>10</v>
      </c>
      <c r="G22" s="74">
        <v>103.87</v>
      </c>
      <c r="H22" s="75">
        <v>0.02</v>
      </c>
    </row>
    <row r="23" spans="1:8" ht="9.75" thickBot="1" x14ac:dyDescent="0.2">
      <c r="A23" s="76"/>
      <c r="B23" s="73"/>
      <c r="C23" s="73"/>
      <c r="D23" s="73"/>
      <c r="E23" s="78" t="s">
        <v>154</v>
      </c>
      <c r="F23" s="73"/>
      <c r="G23" s="79">
        <v>110165.49</v>
      </c>
      <c r="H23" s="80">
        <v>26.19</v>
      </c>
    </row>
    <row r="24" spans="1:8" ht="15.75" thickTop="1" x14ac:dyDescent="0.25">
      <c r="A24" s="76"/>
      <c r="B24" s="123" t="s">
        <v>179</v>
      </c>
      <c r="C24" s="122"/>
      <c r="D24" s="73"/>
      <c r="E24" s="73"/>
      <c r="F24" s="73"/>
      <c r="G24" s="74"/>
      <c r="H24" s="75"/>
    </row>
    <row r="25" spans="1:8" ht="15" x14ac:dyDescent="0.25">
      <c r="A25" s="76"/>
      <c r="B25" s="124" t="s">
        <v>8</v>
      </c>
      <c r="C25" s="122"/>
      <c r="D25" s="73"/>
      <c r="E25" s="73"/>
      <c r="F25" s="73"/>
      <c r="G25" s="74"/>
      <c r="H25" s="75"/>
    </row>
    <row r="26" spans="1:8" x14ac:dyDescent="0.15">
      <c r="A26" s="76"/>
      <c r="B26" s="77">
        <v>7.6100000000000001E-2</v>
      </c>
      <c r="C26" s="73" t="s">
        <v>995</v>
      </c>
      <c r="D26" s="73" t="s">
        <v>996</v>
      </c>
      <c r="E26" s="73" t="s">
        <v>182</v>
      </c>
      <c r="F26" s="73">
        <v>101000000</v>
      </c>
      <c r="G26" s="74">
        <v>106325.23</v>
      </c>
      <c r="H26" s="75">
        <v>25.270000000000003</v>
      </c>
    </row>
    <row r="27" spans="1:8" x14ac:dyDescent="0.15">
      <c r="A27" s="76"/>
      <c r="B27" s="77">
        <v>7.7299999999999994E-2</v>
      </c>
      <c r="C27" s="73" t="s">
        <v>910</v>
      </c>
      <c r="D27" s="73" t="s">
        <v>911</v>
      </c>
      <c r="E27" s="73" t="s">
        <v>182</v>
      </c>
      <c r="F27" s="73">
        <v>64695000</v>
      </c>
      <c r="G27" s="74">
        <v>68440.84</v>
      </c>
      <c r="H27" s="75">
        <v>16.27</v>
      </c>
    </row>
    <row r="28" spans="1:8" x14ac:dyDescent="0.15">
      <c r="A28" s="76"/>
      <c r="B28" s="77">
        <v>7.7200000000000005E-2</v>
      </c>
      <c r="C28" s="73" t="s">
        <v>997</v>
      </c>
      <c r="D28" s="73" t="s">
        <v>998</v>
      </c>
      <c r="E28" s="73" t="s">
        <v>182</v>
      </c>
      <c r="F28" s="73">
        <v>17000000</v>
      </c>
      <c r="G28" s="74">
        <v>17822.38</v>
      </c>
      <c r="H28" s="75">
        <v>4.24</v>
      </c>
    </row>
    <row r="29" spans="1:8" x14ac:dyDescent="0.15">
      <c r="A29" s="76"/>
      <c r="B29" s="77">
        <v>8.2699999999999996E-2</v>
      </c>
      <c r="C29" s="73" t="s">
        <v>915</v>
      </c>
      <c r="D29" s="73" t="s">
        <v>916</v>
      </c>
      <c r="E29" s="73" t="s">
        <v>182</v>
      </c>
      <c r="F29" s="73">
        <v>8596000</v>
      </c>
      <c r="G29" s="74">
        <v>8946.7100000000009</v>
      </c>
      <c r="H29" s="75">
        <v>2.13</v>
      </c>
    </row>
    <row r="30" spans="1:8" x14ac:dyDescent="0.15">
      <c r="A30" s="76"/>
      <c r="B30" s="77">
        <v>8.1799999999999998E-2</v>
      </c>
      <c r="C30" s="73" t="s">
        <v>180</v>
      </c>
      <c r="D30" s="73" t="s">
        <v>181</v>
      </c>
      <c r="E30" s="73" t="s">
        <v>182</v>
      </c>
      <c r="F30" s="73">
        <v>7500000</v>
      </c>
      <c r="G30" s="74">
        <v>7806.4400000000005</v>
      </c>
      <c r="H30" s="75">
        <v>1.86</v>
      </c>
    </row>
    <row r="31" spans="1:8" x14ac:dyDescent="0.15">
      <c r="A31" s="76"/>
      <c r="B31" s="77">
        <v>8.1900000000000001E-2</v>
      </c>
      <c r="C31" s="73" t="s">
        <v>999</v>
      </c>
      <c r="D31" s="73" t="s">
        <v>1000</v>
      </c>
      <c r="E31" s="73" t="s">
        <v>182</v>
      </c>
      <c r="F31" s="73">
        <v>5574150</v>
      </c>
      <c r="G31" s="74">
        <v>5861.22</v>
      </c>
      <c r="H31" s="75">
        <v>1.3900000000000001</v>
      </c>
    </row>
    <row r="32" spans="1:8" x14ac:dyDescent="0.15">
      <c r="A32" s="76"/>
      <c r="B32" s="77">
        <v>8.2100000000000006E-2</v>
      </c>
      <c r="C32" s="73" t="s">
        <v>180</v>
      </c>
      <c r="D32" s="73" t="s">
        <v>1001</v>
      </c>
      <c r="E32" s="73" t="s">
        <v>182</v>
      </c>
      <c r="F32" s="73">
        <v>5000000</v>
      </c>
      <c r="G32" s="74">
        <v>5207.92</v>
      </c>
      <c r="H32" s="75">
        <v>1.2400000000000002</v>
      </c>
    </row>
    <row r="33" spans="1:8" x14ac:dyDescent="0.15">
      <c r="A33" s="76"/>
      <c r="B33" s="77">
        <v>8.2699999999999996E-2</v>
      </c>
      <c r="C33" s="73" t="s">
        <v>180</v>
      </c>
      <c r="D33" s="73" t="s">
        <v>914</v>
      </c>
      <c r="E33" s="73" t="s">
        <v>182</v>
      </c>
      <c r="F33" s="73">
        <v>4596000</v>
      </c>
      <c r="G33" s="74">
        <v>4806.5200000000004</v>
      </c>
      <c r="H33" s="75">
        <v>1.1400000000000001</v>
      </c>
    </row>
    <row r="34" spans="1:8" x14ac:dyDescent="0.15">
      <c r="A34" s="76"/>
      <c r="B34" s="77">
        <v>8.0600000000000005E-2</v>
      </c>
      <c r="C34" s="73" t="s">
        <v>183</v>
      </c>
      <c r="D34" s="73" t="s">
        <v>1002</v>
      </c>
      <c r="E34" s="73" t="s">
        <v>182</v>
      </c>
      <c r="F34" s="73">
        <v>2500000</v>
      </c>
      <c r="G34" s="74">
        <v>2594.35</v>
      </c>
      <c r="H34" s="75">
        <v>0.62000000000000011</v>
      </c>
    </row>
    <row r="35" spans="1:8" x14ac:dyDescent="0.15">
      <c r="A35" s="76"/>
      <c r="B35" s="77">
        <v>8.5300000000000001E-2</v>
      </c>
      <c r="C35" s="73" t="s">
        <v>915</v>
      </c>
      <c r="D35" s="73" t="s">
        <v>1003</v>
      </c>
      <c r="E35" s="73" t="s">
        <v>182</v>
      </c>
      <c r="F35" s="73">
        <v>2000000</v>
      </c>
      <c r="G35" s="74">
        <v>2101.27</v>
      </c>
      <c r="H35" s="75">
        <v>0.5</v>
      </c>
    </row>
    <row r="36" spans="1:8" x14ac:dyDescent="0.15">
      <c r="A36" s="76"/>
      <c r="B36" s="77">
        <v>8.2400000000000001E-2</v>
      </c>
      <c r="C36" s="73" t="s">
        <v>1004</v>
      </c>
      <c r="D36" s="73" t="s">
        <v>1005</v>
      </c>
      <c r="E36" s="73" t="s">
        <v>182</v>
      </c>
      <c r="F36" s="73">
        <v>200000</v>
      </c>
      <c r="G36" s="74">
        <v>221.02</v>
      </c>
      <c r="H36" s="75">
        <v>0.05</v>
      </c>
    </row>
    <row r="37" spans="1:8" x14ac:dyDescent="0.15">
      <c r="A37" s="76"/>
      <c r="B37" s="77">
        <v>8.4500000000000006E-2</v>
      </c>
      <c r="C37" s="73" t="s">
        <v>180</v>
      </c>
      <c r="D37" s="73" t="s">
        <v>956</v>
      </c>
      <c r="E37" s="73" t="s">
        <v>182</v>
      </c>
      <c r="F37" s="73">
        <v>150000</v>
      </c>
      <c r="G37" s="74">
        <v>158.05000000000001</v>
      </c>
      <c r="H37" s="75">
        <v>0.04</v>
      </c>
    </row>
    <row r="38" spans="1:8" x14ac:dyDescent="0.15">
      <c r="A38" s="76"/>
      <c r="B38" s="77">
        <v>8.3900000000000002E-2</v>
      </c>
      <c r="C38" s="73" t="s">
        <v>314</v>
      </c>
      <c r="D38" s="73" t="s">
        <v>315</v>
      </c>
      <c r="E38" s="73" t="s">
        <v>182</v>
      </c>
      <c r="F38" s="73">
        <v>50000</v>
      </c>
      <c r="G38" s="74">
        <v>50.94</v>
      </c>
      <c r="H38" s="75">
        <v>0.01</v>
      </c>
    </row>
    <row r="39" spans="1:8" x14ac:dyDescent="0.15">
      <c r="A39" s="76"/>
      <c r="B39" s="77">
        <v>8.43E-2</v>
      </c>
      <c r="C39" s="73" t="s">
        <v>1006</v>
      </c>
      <c r="D39" s="73" t="s">
        <v>1007</v>
      </c>
      <c r="E39" s="73" t="s">
        <v>182</v>
      </c>
      <c r="F39" s="73">
        <v>25000</v>
      </c>
      <c r="G39" s="74">
        <v>25.810000000000002</v>
      </c>
      <c r="H39" s="75">
        <v>0.01</v>
      </c>
    </row>
    <row r="40" spans="1:8" ht="9.75" thickBot="1" x14ac:dyDescent="0.2">
      <c r="A40" s="76"/>
      <c r="B40" s="73"/>
      <c r="C40" s="73"/>
      <c r="D40" s="73"/>
      <c r="E40" s="78" t="s">
        <v>154</v>
      </c>
      <c r="F40" s="73"/>
      <c r="G40" s="79">
        <v>230368.7</v>
      </c>
      <c r="H40" s="80">
        <v>54.769999999999897</v>
      </c>
    </row>
    <row r="41" spans="1:8" ht="9.75" thickTop="1" x14ac:dyDescent="0.15">
      <c r="A41" s="76"/>
      <c r="B41" s="73"/>
      <c r="C41" s="73"/>
      <c r="D41" s="73"/>
      <c r="E41" s="73"/>
      <c r="F41" s="73"/>
      <c r="G41" s="74"/>
      <c r="H41" s="75"/>
    </row>
    <row r="42" spans="1:8" ht="15" x14ac:dyDescent="0.25">
      <c r="A42" s="121" t="s">
        <v>667</v>
      </c>
      <c r="B42" s="122"/>
      <c r="C42" s="122"/>
      <c r="D42" s="73"/>
      <c r="E42" s="73"/>
      <c r="F42" s="73"/>
      <c r="G42" s="74"/>
      <c r="H42" s="75"/>
    </row>
    <row r="43" spans="1:8" ht="15" x14ac:dyDescent="0.25">
      <c r="A43" s="76"/>
      <c r="B43" s="123" t="s">
        <v>668</v>
      </c>
      <c r="C43" s="122"/>
      <c r="D43" s="73"/>
      <c r="E43" s="73"/>
      <c r="F43" s="73"/>
      <c r="G43" s="74"/>
      <c r="H43" s="75"/>
    </row>
    <row r="44" spans="1:8" x14ac:dyDescent="0.15">
      <c r="A44" s="76"/>
      <c r="B44" s="81" t="s">
        <v>669</v>
      </c>
      <c r="C44" s="73" t="s">
        <v>306</v>
      </c>
      <c r="D44" s="73" t="s">
        <v>1008</v>
      </c>
      <c r="E44" s="73" t="s">
        <v>1009</v>
      </c>
      <c r="F44" s="73">
        <v>2800</v>
      </c>
      <c r="G44" s="74">
        <v>14000</v>
      </c>
      <c r="H44" s="75">
        <v>3.3300000000000005</v>
      </c>
    </row>
    <row r="45" spans="1:8" x14ac:dyDescent="0.15">
      <c r="A45" s="76"/>
      <c r="B45" s="81" t="s">
        <v>669</v>
      </c>
      <c r="C45" s="73" t="s">
        <v>306</v>
      </c>
      <c r="D45" s="73" t="s">
        <v>1010</v>
      </c>
      <c r="E45" s="73" t="s">
        <v>1009</v>
      </c>
      <c r="F45" s="73">
        <v>1000</v>
      </c>
      <c r="G45" s="74">
        <v>4997.29</v>
      </c>
      <c r="H45" s="75">
        <v>1.1900000000000002</v>
      </c>
    </row>
    <row r="46" spans="1:8" x14ac:dyDescent="0.15">
      <c r="A46" s="76"/>
      <c r="B46" s="81" t="s">
        <v>1011</v>
      </c>
      <c r="C46" s="73" t="s">
        <v>18</v>
      </c>
      <c r="D46" s="73" t="s">
        <v>1012</v>
      </c>
      <c r="E46" s="73" t="s">
        <v>674</v>
      </c>
      <c r="F46" s="73">
        <v>4000</v>
      </c>
      <c r="G46" s="74">
        <v>3805.98</v>
      </c>
      <c r="H46" s="75">
        <v>0.90000000000000013</v>
      </c>
    </row>
    <row r="47" spans="1:8" ht="9.75" thickBot="1" x14ac:dyDescent="0.2">
      <c r="A47" s="76"/>
      <c r="B47" s="73"/>
      <c r="C47" s="73"/>
      <c r="D47" s="73"/>
      <c r="E47" s="78" t="s">
        <v>154</v>
      </c>
      <c r="F47" s="73"/>
      <c r="G47" s="79">
        <v>22803.27</v>
      </c>
      <c r="H47" s="80">
        <v>5.42</v>
      </c>
    </row>
    <row r="48" spans="1:8" ht="9.75" thickTop="1" x14ac:dyDescent="0.15">
      <c r="A48" s="76"/>
      <c r="B48" s="73"/>
      <c r="C48" s="73"/>
      <c r="D48" s="73"/>
      <c r="E48" s="73"/>
      <c r="F48" s="73"/>
      <c r="G48" s="74"/>
      <c r="H48" s="75"/>
    </row>
    <row r="49" spans="1:8" x14ac:dyDescent="0.15">
      <c r="A49" s="76"/>
      <c r="B49" s="81" t="s">
        <v>9</v>
      </c>
      <c r="C49" s="73" t="s">
        <v>186</v>
      </c>
      <c r="D49" s="73"/>
      <c r="E49" s="73" t="s">
        <v>9</v>
      </c>
      <c r="F49" s="73"/>
      <c r="G49" s="74">
        <v>1039</v>
      </c>
      <c r="H49" s="75">
        <v>0.25</v>
      </c>
    </row>
    <row r="50" spans="1:8" ht="9.75" thickBot="1" x14ac:dyDescent="0.2">
      <c r="A50" s="76"/>
      <c r="B50" s="73"/>
      <c r="C50" s="73"/>
      <c r="D50" s="73"/>
      <c r="E50" s="78" t="s">
        <v>154</v>
      </c>
      <c r="F50" s="73"/>
      <c r="G50" s="79">
        <v>1039</v>
      </c>
      <c r="H50" s="80">
        <v>0.25</v>
      </c>
    </row>
    <row r="51" spans="1:8" ht="9.75" thickTop="1" x14ac:dyDescent="0.15">
      <c r="A51" s="76"/>
      <c r="B51" s="73"/>
      <c r="C51" s="73"/>
      <c r="D51" s="73"/>
      <c r="E51" s="73"/>
      <c r="F51" s="73"/>
      <c r="G51" s="74"/>
      <c r="H51" s="75"/>
    </row>
    <row r="52" spans="1:8" x14ac:dyDescent="0.15">
      <c r="A52" s="82" t="s">
        <v>187</v>
      </c>
      <c r="B52" s="73"/>
      <c r="C52" s="73"/>
      <c r="D52" s="73"/>
      <c r="E52" s="73"/>
      <c r="F52" s="73"/>
      <c r="G52" s="83">
        <v>56355.17</v>
      </c>
      <c r="H52" s="84">
        <v>13.37</v>
      </c>
    </row>
    <row r="53" spans="1:8" x14ac:dyDescent="0.15">
      <c r="A53" s="76"/>
      <c r="B53" s="73"/>
      <c r="C53" s="73"/>
      <c r="D53" s="73"/>
      <c r="E53" s="73"/>
      <c r="F53" s="73"/>
      <c r="G53" s="74"/>
      <c r="H53" s="75"/>
    </row>
    <row r="54" spans="1:8" ht="9.75" thickBot="1" x14ac:dyDescent="0.2">
      <c r="A54" s="76"/>
      <c r="B54" s="73"/>
      <c r="C54" s="73"/>
      <c r="D54" s="73"/>
      <c r="E54" s="78" t="s">
        <v>188</v>
      </c>
      <c r="F54" s="73"/>
      <c r="G54" s="79">
        <v>420731.63</v>
      </c>
      <c r="H54" s="80">
        <v>100</v>
      </c>
    </row>
    <row r="55" spans="1:8" ht="9.75" thickTop="1" x14ac:dyDescent="0.15">
      <c r="A55" s="76"/>
      <c r="B55" s="73"/>
      <c r="C55" s="73"/>
      <c r="D55" s="73"/>
      <c r="E55" s="73"/>
      <c r="F55" s="73"/>
      <c r="G55" s="74"/>
      <c r="H55" s="75"/>
    </row>
    <row r="56" spans="1:8" x14ac:dyDescent="0.15">
      <c r="A56" s="85" t="s">
        <v>189</v>
      </c>
      <c r="B56" s="73"/>
      <c r="C56" s="73"/>
      <c r="D56" s="73"/>
      <c r="E56" s="73"/>
      <c r="F56" s="73"/>
      <c r="G56" s="74"/>
      <c r="H56" s="75"/>
    </row>
    <row r="57" spans="1:8" x14ac:dyDescent="0.15">
      <c r="A57" s="76">
        <v>1</v>
      </c>
      <c r="B57" s="73" t="s">
        <v>1013</v>
      </c>
      <c r="C57" s="73"/>
      <c r="D57" s="73"/>
      <c r="E57" s="73"/>
      <c r="F57" s="73"/>
      <c r="G57" s="74"/>
      <c r="H57" s="75"/>
    </row>
    <row r="58" spans="1:8" x14ac:dyDescent="0.15">
      <c r="A58" s="76"/>
      <c r="B58" s="73"/>
      <c r="C58" s="73"/>
      <c r="D58" s="73"/>
      <c r="E58" s="73"/>
      <c r="F58" s="73"/>
      <c r="G58" s="74"/>
      <c r="H58" s="75"/>
    </row>
    <row r="59" spans="1:8" x14ac:dyDescent="0.15">
      <c r="A59" s="76">
        <v>2</v>
      </c>
      <c r="B59" s="73" t="s">
        <v>191</v>
      </c>
      <c r="C59" s="73"/>
      <c r="D59" s="73"/>
      <c r="E59" s="73"/>
      <c r="F59" s="73"/>
      <c r="G59" s="74"/>
      <c r="H59" s="75"/>
    </row>
    <row r="60" spans="1:8" x14ac:dyDescent="0.15">
      <c r="A60" s="76"/>
      <c r="B60" s="73"/>
      <c r="C60" s="73"/>
      <c r="D60" s="73"/>
      <c r="E60" s="73"/>
      <c r="F60" s="73"/>
      <c r="G60" s="74"/>
      <c r="H60" s="75"/>
    </row>
    <row r="61" spans="1:8" x14ac:dyDescent="0.15">
      <c r="A61" s="76">
        <v>3</v>
      </c>
      <c r="B61" s="73" t="s">
        <v>193</v>
      </c>
      <c r="C61" s="73"/>
      <c r="D61" s="73"/>
      <c r="E61" s="73"/>
      <c r="F61" s="73"/>
      <c r="G61" s="74"/>
      <c r="H61" s="75"/>
    </row>
    <row r="62" spans="1:8" x14ac:dyDescent="0.15">
      <c r="A62" s="76"/>
      <c r="B62" s="73" t="s">
        <v>194</v>
      </c>
      <c r="C62" s="73"/>
      <c r="D62" s="73"/>
      <c r="E62" s="73"/>
      <c r="F62" s="73"/>
      <c r="G62" s="74"/>
      <c r="H62" s="75"/>
    </row>
    <row r="63" spans="1:8" x14ac:dyDescent="0.15">
      <c r="A63" s="76"/>
      <c r="B63" s="73" t="s">
        <v>195</v>
      </c>
      <c r="C63" s="73"/>
      <c r="D63" s="73"/>
      <c r="E63" s="73"/>
      <c r="F63" s="73"/>
      <c r="G63" s="74"/>
      <c r="H63" s="75"/>
    </row>
    <row r="64" spans="1:8" x14ac:dyDescent="0.15">
      <c r="A64" s="76"/>
      <c r="B64" s="73"/>
      <c r="C64" s="73"/>
      <c r="D64" s="73"/>
      <c r="E64" s="73"/>
      <c r="F64" s="73"/>
      <c r="G64" s="74"/>
      <c r="H64" s="75"/>
    </row>
    <row r="65" spans="1:8" x14ac:dyDescent="0.15">
      <c r="A65" s="59"/>
      <c r="B65" s="60"/>
      <c r="C65" s="60"/>
      <c r="D65" s="60"/>
      <c r="E65" s="60"/>
      <c r="F65" s="60"/>
      <c r="G65" s="61"/>
      <c r="H65" s="62"/>
    </row>
  </sheetData>
  <mergeCells count="8">
    <mergeCell ref="A42:C42"/>
    <mergeCell ref="B43:C43"/>
    <mergeCell ref="A2:C2"/>
    <mergeCell ref="A3:C3"/>
    <mergeCell ref="B4:C4"/>
    <mergeCell ref="B5:C5"/>
    <mergeCell ref="B24:C24"/>
    <mergeCell ref="B25:C25"/>
  </mergeCells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8" workbookViewId="0">
      <selection activeCell="G46" sqref="G4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4.140625" style="6" customWidth="1"/>
    <col min="6" max="6" width="8.7109375" style="6" customWidth="1"/>
    <col min="7" max="7" width="11.7109375" style="28" customWidth="1"/>
    <col min="8" max="8" width="9.42578125" style="29" customWidth="1"/>
    <col min="9" max="16384" width="9.140625" style="6"/>
  </cols>
  <sheetData>
    <row r="1" spans="1:8" x14ac:dyDescent="0.2">
      <c r="A1" s="1"/>
      <c r="B1" s="2"/>
      <c r="C1" s="3" t="s">
        <v>971</v>
      </c>
      <c r="D1" s="2"/>
      <c r="E1" s="2"/>
      <c r="F1" s="2"/>
      <c r="G1" s="4"/>
      <c r="H1" s="5"/>
    </row>
    <row r="2" spans="1:8" ht="38.2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8823</v>
      </c>
      <c r="G5" s="12">
        <v>110.61</v>
      </c>
      <c r="H5" s="13">
        <v>9.83</v>
      </c>
    </row>
    <row r="6" spans="1:8" x14ac:dyDescent="0.2">
      <c r="A6" s="14"/>
      <c r="B6" s="15" t="s">
        <v>9</v>
      </c>
      <c r="C6" s="11" t="s">
        <v>48</v>
      </c>
      <c r="D6" s="11" t="s">
        <v>49</v>
      </c>
      <c r="E6" s="11" t="s">
        <v>50</v>
      </c>
      <c r="F6" s="11">
        <v>6963</v>
      </c>
      <c r="G6" s="12">
        <v>96.15</v>
      </c>
      <c r="H6" s="13">
        <v>8.5500000000000007</v>
      </c>
    </row>
    <row r="7" spans="1:8" x14ac:dyDescent="0.2">
      <c r="A7" s="14"/>
      <c r="B7" s="15" t="s">
        <v>9</v>
      </c>
      <c r="C7" s="11" t="s">
        <v>62</v>
      </c>
      <c r="D7" s="11" t="s">
        <v>63</v>
      </c>
      <c r="E7" s="11" t="s">
        <v>64</v>
      </c>
      <c r="F7" s="11">
        <v>37238</v>
      </c>
      <c r="G7" s="12">
        <v>90.08</v>
      </c>
      <c r="H7" s="13">
        <v>8.01</v>
      </c>
    </row>
    <row r="8" spans="1:8" x14ac:dyDescent="0.2">
      <c r="A8" s="14"/>
      <c r="B8" s="15" t="s">
        <v>9</v>
      </c>
      <c r="C8" s="11" t="s">
        <v>28</v>
      </c>
      <c r="D8" s="11" t="s">
        <v>29</v>
      </c>
      <c r="E8" s="11" t="s">
        <v>30</v>
      </c>
      <c r="F8" s="11">
        <v>8792</v>
      </c>
      <c r="G8" s="12">
        <v>88.14</v>
      </c>
      <c r="H8" s="13">
        <v>7.830000000000001</v>
      </c>
    </row>
    <row r="9" spans="1:8" x14ac:dyDescent="0.2">
      <c r="A9" s="14"/>
      <c r="B9" s="15" t="s">
        <v>9</v>
      </c>
      <c r="C9" s="11" t="s">
        <v>37</v>
      </c>
      <c r="D9" s="11" t="s">
        <v>38</v>
      </c>
      <c r="E9" s="11" t="s">
        <v>39</v>
      </c>
      <c r="F9" s="11">
        <v>7278</v>
      </c>
      <c r="G9" s="12">
        <v>76.510000000000005</v>
      </c>
      <c r="H9" s="13">
        <v>6.8000000000000007</v>
      </c>
    </row>
    <row r="10" spans="1:8" x14ac:dyDescent="0.2">
      <c r="A10" s="14"/>
      <c r="B10" s="15" t="s">
        <v>9</v>
      </c>
      <c r="C10" s="11" t="s">
        <v>13</v>
      </c>
      <c r="D10" s="11" t="s">
        <v>14</v>
      </c>
      <c r="E10" s="11" t="s">
        <v>12</v>
      </c>
      <c r="F10" s="11">
        <v>25596</v>
      </c>
      <c r="G10" s="12">
        <v>70.900000000000006</v>
      </c>
      <c r="H10" s="13">
        <v>6.3</v>
      </c>
    </row>
    <row r="11" spans="1:8" x14ac:dyDescent="0.2">
      <c r="A11" s="14"/>
      <c r="B11" s="15" t="s">
        <v>9</v>
      </c>
      <c r="C11" s="11" t="s">
        <v>115</v>
      </c>
      <c r="D11" s="11" t="s">
        <v>116</v>
      </c>
      <c r="E11" s="11" t="s">
        <v>30</v>
      </c>
      <c r="F11" s="11">
        <v>2340</v>
      </c>
      <c r="G11" s="12">
        <v>56.03</v>
      </c>
      <c r="H11" s="13">
        <v>4.9800000000000004</v>
      </c>
    </row>
    <row r="12" spans="1:8" x14ac:dyDescent="0.2">
      <c r="A12" s="14"/>
      <c r="B12" s="15" t="s">
        <v>9</v>
      </c>
      <c r="C12" s="11" t="s">
        <v>43</v>
      </c>
      <c r="D12" s="11" t="s">
        <v>44</v>
      </c>
      <c r="E12" s="11" t="s">
        <v>45</v>
      </c>
      <c r="F12" s="11">
        <v>3525</v>
      </c>
      <c r="G12" s="12">
        <v>52.050000000000004</v>
      </c>
      <c r="H12" s="13">
        <v>4.63</v>
      </c>
    </row>
    <row r="13" spans="1:8" x14ac:dyDescent="0.2">
      <c r="A13" s="14"/>
      <c r="B13" s="15" t="s">
        <v>9</v>
      </c>
      <c r="C13" s="11" t="s">
        <v>60</v>
      </c>
      <c r="D13" s="11" t="s">
        <v>61</v>
      </c>
      <c r="E13" s="11" t="s">
        <v>17</v>
      </c>
      <c r="F13" s="11">
        <v>8512</v>
      </c>
      <c r="G13" s="12">
        <v>45.31</v>
      </c>
      <c r="H13" s="13">
        <v>4.03</v>
      </c>
    </row>
    <row r="14" spans="1:8" x14ac:dyDescent="0.2">
      <c r="A14" s="14"/>
      <c r="B14" s="15" t="s">
        <v>9</v>
      </c>
      <c r="C14" s="11" t="s">
        <v>80</v>
      </c>
      <c r="D14" s="11" t="s">
        <v>81</v>
      </c>
      <c r="E14" s="11" t="s">
        <v>12</v>
      </c>
      <c r="F14" s="11">
        <v>7356</v>
      </c>
      <c r="G14" s="12">
        <v>35.880000000000003</v>
      </c>
      <c r="H14" s="13">
        <v>3.1900000000000004</v>
      </c>
    </row>
    <row r="15" spans="1:8" x14ac:dyDescent="0.2">
      <c r="A15" s="14"/>
      <c r="B15" s="15" t="s">
        <v>9</v>
      </c>
      <c r="C15" s="11" t="s">
        <v>259</v>
      </c>
      <c r="D15" s="11" t="s">
        <v>260</v>
      </c>
      <c r="E15" s="11" t="s">
        <v>25</v>
      </c>
      <c r="F15" s="11">
        <v>4763</v>
      </c>
      <c r="G15" s="12">
        <v>35.64</v>
      </c>
      <c r="H15" s="13">
        <v>3.17</v>
      </c>
    </row>
    <row r="16" spans="1:8" x14ac:dyDescent="0.2">
      <c r="A16" s="14"/>
      <c r="B16" s="15" t="s">
        <v>9</v>
      </c>
      <c r="C16" s="11" t="s">
        <v>58</v>
      </c>
      <c r="D16" s="11" t="s">
        <v>59</v>
      </c>
      <c r="E16" s="11" t="s">
        <v>12</v>
      </c>
      <c r="F16" s="11">
        <v>13661</v>
      </c>
      <c r="G16" s="12">
        <v>35.22</v>
      </c>
      <c r="H16" s="13">
        <v>3.1300000000000003</v>
      </c>
    </row>
    <row r="17" spans="1:8" x14ac:dyDescent="0.2">
      <c r="A17" s="14"/>
      <c r="B17" s="15" t="s">
        <v>9</v>
      </c>
      <c r="C17" s="11" t="s">
        <v>26</v>
      </c>
      <c r="D17" s="11" t="s">
        <v>27</v>
      </c>
      <c r="E17" s="11" t="s">
        <v>17</v>
      </c>
      <c r="F17" s="11">
        <v>584</v>
      </c>
      <c r="G17" s="12">
        <v>34.450000000000003</v>
      </c>
      <c r="H17" s="13">
        <v>3.06</v>
      </c>
    </row>
    <row r="18" spans="1:8" x14ac:dyDescent="0.2">
      <c r="A18" s="14"/>
      <c r="B18" s="15" t="s">
        <v>9</v>
      </c>
      <c r="C18" s="11" t="s">
        <v>87</v>
      </c>
      <c r="D18" s="11" t="s">
        <v>88</v>
      </c>
      <c r="E18" s="11" t="s">
        <v>17</v>
      </c>
      <c r="F18" s="11">
        <v>2049</v>
      </c>
      <c r="G18" s="12">
        <v>27.01</v>
      </c>
      <c r="H18" s="13">
        <v>2.4</v>
      </c>
    </row>
    <row r="19" spans="1:8" x14ac:dyDescent="0.2">
      <c r="A19" s="14"/>
      <c r="B19" s="15" t="s">
        <v>9</v>
      </c>
      <c r="C19" s="11" t="s">
        <v>239</v>
      </c>
      <c r="D19" s="11" t="s">
        <v>240</v>
      </c>
      <c r="E19" s="11" t="s">
        <v>64</v>
      </c>
      <c r="F19" s="11">
        <v>3144</v>
      </c>
      <c r="G19" s="12">
        <v>26.42</v>
      </c>
      <c r="H19" s="13">
        <v>2.35</v>
      </c>
    </row>
    <row r="20" spans="1:8" x14ac:dyDescent="0.2">
      <c r="A20" s="14"/>
      <c r="B20" s="15" t="s">
        <v>9</v>
      </c>
      <c r="C20" s="11" t="s">
        <v>121</v>
      </c>
      <c r="D20" s="11" t="s">
        <v>122</v>
      </c>
      <c r="E20" s="11" t="s">
        <v>123</v>
      </c>
      <c r="F20" s="11">
        <v>7906</v>
      </c>
      <c r="G20" s="12">
        <v>22.92</v>
      </c>
      <c r="H20" s="13">
        <v>2.04</v>
      </c>
    </row>
    <row r="21" spans="1:8" x14ac:dyDescent="0.2">
      <c r="A21" s="14"/>
      <c r="B21" s="15" t="s">
        <v>9</v>
      </c>
      <c r="C21" s="11" t="s">
        <v>228</v>
      </c>
      <c r="D21" s="11" t="s">
        <v>229</v>
      </c>
      <c r="E21" s="11" t="s">
        <v>64</v>
      </c>
      <c r="F21" s="11">
        <v>1984</v>
      </c>
      <c r="G21" s="12">
        <v>21.330000000000002</v>
      </c>
      <c r="H21" s="13">
        <v>1.9</v>
      </c>
    </row>
    <row r="22" spans="1:8" x14ac:dyDescent="0.2">
      <c r="A22" s="14"/>
      <c r="B22" s="15" t="s">
        <v>9</v>
      </c>
      <c r="C22" s="11" t="s">
        <v>223</v>
      </c>
      <c r="D22" s="11" t="s">
        <v>224</v>
      </c>
      <c r="E22" s="11" t="s">
        <v>17</v>
      </c>
      <c r="F22" s="11">
        <v>562</v>
      </c>
      <c r="G22" s="12">
        <v>18.850000000000001</v>
      </c>
      <c r="H22" s="13">
        <v>1.6800000000000002</v>
      </c>
    </row>
    <row r="23" spans="1:8" x14ac:dyDescent="0.2">
      <c r="A23" s="14"/>
      <c r="B23" s="15" t="s">
        <v>9</v>
      </c>
      <c r="C23" s="11" t="s">
        <v>886</v>
      </c>
      <c r="D23" s="11" t="s">
        <v>887</v>
      </c>
      <c r="E23" s="11" t="s">
        <v>280</v>
      </c>
      <c r="F23" s="11">
        <v>5804</v>
      </c>
      <c r="G23" s="12">
        <v>18.490000000000002</v>
      </c>
      <c r="H23" s="13">
        <v>1.6400000000000001</v>
      </c>
    </row>
    <row r="24" spans="1:8" x14ac:dyDescent="0.2">
      <c r="A24" s="14"/>
      <c r="B24" s="15" t="s">
        <v>9</v>
      </c>
      <c r="C24" s="11" t="s">
        <v>323</v>
      </c>
      <c r="D24" s="11" t="s">
        <v>324</v>
      </c>
      <c r="E24" s="11" t="s">
        <v>269</v>
      </c>
      <c r="F24" s="11">
        <v>5557</v>
      </c>
      <c r="G24" s="12">
        <v>18.12</v>
      </c>
      <c r="H24" s="13">
        <v>1.6099999999999999</v>
      </c>
    </row>
    <row r="25" spans="1:8" x14ac:dyDescent="0.2">
      <c r="A25" s="14"/>
      <c r="B25" s="15" t="s">
        <v>9</v>
      </c>
      <c r="C25" s="11" t="s">
        <v>265</v>
      </c>
      <c r="D25" s="11" t="s">
        <v>266</v>
      </c>
      <c r="E25" s="11" t="s">
        <v>25</v>
      </c>
      <c r="F25" s="11">
        <v>538</v>
      </c>
      <c r="G25" s="12">
        <v>17.89</v>
      </c>
      <c r="H25" s="13">
        <v>1.59</v>
      </c>
    </row>
    <row r="26" spans="1:8" x14ac:dyDescent="0.2">
      <c r="A26" s="14"/>
      <c r="B26" s="15" t="s">
        <v>9</v>
      </c>
      <c r="C26" s="11" t="s">
        <v>281</v>
      </c>
      <c r="D26" s="11" t="s">
        <v>282</v>
      </c>
      <c r="E26" s="11" t="s">
        <v>17</v>
      </c>
      <c r="F26" s="11">
        <v>600</v>
      </c>
      <c r="G26" s="12">
        <v>17</v>
      </c>
      <c r="H26" s="13">
        <v>1.51</v>
      </c>
    </row>
    <row r="27" spans="1:8" x14ac:dyDescent="0.2">
      <c r="A27" s="14"/>
      <c r="B27" s="15" t="s">
        <v>9</v>
      </c>
      <c r="C27" s="11" t="s">
        <v>225</v>
      </c>
      <c r="D27" s="11" t="s">
        <v>226</v>
      </c>
      <c r="E27" s="11" t="s">
        <v>227</v>
      </c>
      <c r="F27" s="11">
        <v>9667</v>
      </c>
      <c r="G27" s="12">
        <v>16.91</v>
      </c>
      <c r="H27" s="13">
        <v>1.5000000000000002</v>
      </c>
    </row>
    <row r="28" spans="1:8" x14ac:dyDescent="0.2">
      <c r="A28" s="14"/>
      <c r="B28" s="15" t="s">
        <v>9</v>
      </c>
      <c r="C28" s="11" t="s">
        <v>230</v>
      </c>
      <c r="D28" s="11" t="s">
        <v>231</v>
      </c>
      <c r="E28" s="11" t="s">
        <v>227</v>
      </c>
      <c r="F28" s="11">
        <v>10886</v>
      </c>
      <c r="G28" s="12">
        <v>16.47</v>
      </c>
      <c r="H28" s="13">
        <v>1.46</v>
      </c>
    </row>
    <row r="29" spans="1:8" x14ac:dyDescent="0.2">
      <c r="A29" s="14"/>
      <c r="B29" s="15" t="s">
        <v>9</v>
      </c>
      <c r="C29" s="11" t="s">
        <v>257</v>
      </c>
      <c r="D29" s="11" t="s">
        <v>258</v>
      </c>
      <c r="E29" s="11" t="s">
        <v>25</v>
      </c>
      <c r="F29" s="11">
        <v>1050</v>
      </c>
      <c r="G29" s="12">
        <v>15.94</v>
      </c>
      <c r="H29" s="13">
        <v>1.4200000000000002</v>
      </c>
    </row>
    <row r="30" spans="1:8" x14ac:dyDescent="0.2">
      <c r="A30" s="14"/>
      <c r="B30" s="15" t="s">
        <v>9</v>
      </c>
      <c r="C30" s="11" t="s">
        <v>272</v>
      </c>
      <c r="D30" s="11" t="s">
        <v>273</v>
      </c>
      <c r="E30" s="11" t="s">
        <v>30</v>
      </c>
      <c r="F30" s="11">
        <v>2781</v>
      </c>
      <c r="G30" s="12">
        <v>12.93</v>
      </c>
      <c r="H30" s="13">
        <v>1.1499999999999999</v>
      </c>
    </row>
    <row r="31" spans="1:8" x14ac:dyDescent="0.2">
      <c r="A31" s="14"/>
      <c r="B31" s="15" t="s">
        <v>9</v>
      </c>
      <c r="C31" s="11" t="s">
        <v>69</v>
      </c>
      <c r="D31" s="11" t="s">
        <v>70</v>
      </c>
      <c r="E31" s="11" t="s">
        <v>25</v>
      </c>
      <c r="F31" s="11">
        <v>2229</v>
      </c>
      <c r="G31" s="12">
        <v>12.870000000000001</v>
      </c>
      <c r="H31" s="13">
        <v>1.1400000000000001</v>
      </c>
    </row>
    <row r="32" spans="1:8" x14ac:dyDescent="0.2">
      <c r="A32" s="14"/>
      <c r="B32" s="15" t="s">
        <v>9</v>
      </c>
      <c r="C32" s="11" t="s">
        <v>403</v>
      </c>
      <c r="D32" s="11" t="s">
        <v>404</v>
      </c>
      <c r="E32" s="11" t="s">
        <v>106</v>
      </c>
      <c r="F32" s="11">
        <v>3917</v>
      </c>
      <c r="G32" s="12">
        <v>11.96</v>
      </c>
      <c r="H32" s="13">
        <v>1.06</v>
      </c>
    </row>
    <row r="33" spans="1:8" x14ac:dyDescent="0.2">
      <c r="A33" s="14"/>
      <c r="B33" s="15" t="s">
        <v>9</v>
      </c>
      <c r="C33" s="11" t="s">
        <v>232</v>
      </c>
      <c r="D33" s="11" t="s">
        <v>233</v>
      </c>
      <c r="E33" s="11" t="s">
        <v>137</v>
      </c>
      <c r="F33" s="11">
        <v>2949</v>
      </c>
      <c r="G33" s="12">
        <v>11.93</v>
      </c>
      <c r="H33" s="13">
        <v>1.06</v>
      </c>
    </row>
    <row r="34" spans="1:8" x14ac:dyDescent="0.2">
      <c r="A34" s="14"/>
      <c r="B34" s="15" t="s">
        <v>9</v>
      </c>
      <c r="C34" s="11" t="s">
        <v>31</v>
      </c>
      <c r="D34" s="11" t="s">
        <v>32</v>
      </c>
      <c r="E34" s="11" t="s">
        <v>33</v>
      </c>
      <c r="F34" s="11">
        <v>2063</v>
      </c>
      <c r="G34" s="12">
        <v>8.91</v>
      </c>
      <c r="H34" s="13">
        <v>0.79</v>
      </c>
    </row>
    <row r="35" spans="1:8" ht="13.5" thickBot="1" x14ac:dyDescent="0.25">
      <c r="A35" s="14"/>
      <c r="B35" s="11"/>
      <c r="C35" s="11"/>
      <c r="D35" s="11"/>
      <c r="E35" s="16" t="s">
        <v>154</v>
      </c>
      <c r="F35" s="11"/>
      <c r="G35" s="17">
        <v>1122.92</v>
      </c>
      <c r="H35" s="18">
        <v>99.81</v>
      </c>
    </row>
    <row r="36" spans="1:8" ht="13.5" thickTop="1" x14ac:dyDescent="0.2">
      <c r="A36" s="14"/>
      <c r="B36" s="11"/>
      <c r="C36" s="11"/>
      <c r="D36" s="11"/>
      <c r="E36" s="11"/>
      <c r="F36" s="11"/>
      <c r="G36" s="12"/>
      <c r="H36" s="13"/>
    </row>
    <row r="37" spans="1:8" x14ac:dyDescent="0.2">
      <c r="A37" s="20" t="s">
        <v>187</v>
      </c>
      <c r="B37" s="11"/>
      <c r="C37" s="11"/>
      <c r="D37" s="11"/>
      <c r="E37" s="11"/>
      <c r="F37" s="11"/>
      <c r="G37" s="21">
        <v>2.06</v>
      </c>
      <c r="H37" s="22">
        <v>0.19</v>
      </c>
    </row>
    <row r="38" spans="1:8" x14ac:dyDescent="0.2">
      <c r="A38" s="14"/>
      <c r="B38" s="11"/>
      <c r="C38" s="11"/>
      <c r="D38" s="11"/>
      <c r="E38" s="11"/>
      <c r="F38" s="11"/>
      <c r="G38" s="12"/>
      <c r="H38" s="13"/>
    </row>
    <row r="39" spans="1:8" ht="13.5" thickBot="1" x14ac:dyDescent="0.25">
      <c r="A39" s="14"/>
      <c r="B39" s="11"/>
      <c r="C39" s="11"/>
      <c r="D39" s="11"/>
      <c r="E39" s="16" t="s">
        <v>188</v>
      </c>
      <c r="F39" s="11"/>
      <c r="G39" s="17">
        <v>1124.98</v>
      </c>
      <c r="H39" s="18">
        <v>100</v>
      </c>
    </row>
    <row r="40" spans="1:8" ht="13.5" thickTop="1" x14ac:dyDescent="0.2">
      <c r="A40" s="14"/>
      <c r="B40" s="11"/>
      <c r="C40" s="11"/>
      <c r="D40" s="11"/>
      <c r="E40" s="11"/>
      <c r="F40" s="11"/>
      <c r="G40" s="12"/>
      <c r="H40" s="13"/>
    </row>
    <row r="41" spans="1:8" x14ac:dyDescent="0.2">
      <c r="A41" s="23" t="s">
        <v>189</v>
      </c>
      <c r="B41" s="11"/>
      <c r="C41" s="11"/>
      <c r="D41" s="11"/>
      <c r="E41" s="11"/>
      <c r="F41" s="11"/>
      <c r="G41" s="12"/>
      <c r="H41" s="13"/>
    </row>
    <row r="42" spans="1:8" x14ac:dyDescent="0.2">
      <c r="A42" s="14"/>
      <c r="B42" s="11"/>
      <c r="C42" s="11"/>
      <c r="D42" s="11"/>
      <c r="E42" s="11"/>
      <c r="F42" s="11"/>
      <c r="G42" s="12"/>
      <c r="H42" s="13"/>
    </row>
    <row r="43" spans="1:8" x14ac:dyDescent="0.2">
      <c r="A43" s="14">
        <v>1</v>
      </c>
      <c r="B43" s="11" t="s">
        <v>191</v>
      </c>
      <c r="C43" s="11"/>
      <c r="D43" s="11"/>
      <c r="E43" s="11"/>
      <c r="F43" s="11"/>
      <c r="G43" s="12"/>
      <c r="H43" s="13"/>
    </row>
    <row r="44" spans="1:8" x14ac:dyDescent="0.2">
      <c r="A44" s="24"/>
      <c r="B44" s="25"/>
      <c r="C44" s="25"/>
      <c r="D44" s="25"/>
      <c r="E44" s="25"/>
      <c r="F44" s="25"/>
      <c r="G44" s="26"/>
      <c r="H44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5" workbookViewId="0">
      <selection activeCell="B66" sqref="B66:C66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2.42578125" style="55" bestFit="1" customWidth="1"/>
    <col min="5" max="5" width="20.42578125" style="55" bestFit="1" customWidth="1"/>
    <col min="6" max="6" width="7.85546875" style="55" bestFit="1" customWidth="1"/>
    <col min="7" max="7" width="13.7109375" style="57" customWidth="1"/>
    <col min="8" max="8" width="13.140625" style="58" customWidth="1"/>
    <col min="9" max="16384" width="9.140625" style="55"/>
  </cols>
  <sheetData>
    <row r="1" spans="1:8" ht="12.75" x14ac:dyDescent="0.2">
      <c r="A1" s="1"/>
      <c r="B1" s="2"/>
      <c r="C1" s="3" t="s">
        <v>966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3200000</v>
      </c>
      <c r="G5" s="12">
        <v>40105.599999999999</v>
      </c>
      <c r="H5" s="13">
        <v>5.98</v>
      </c>
    </row>
    <row r="6" spans="1:8" ht="12.75" x14ac:dyDescent="0.2">
      <c r="A6" s="14"/>
      <c r="B6" s="15" t="s">
        <v>9</v>
      </c>
      <c r="C6" s="11" t="s">
        <v>37</v>
      </c>
      <c r="D6" s="11" t="s">
        <v>38</v>
      </c>
      <c r="E6" s="11" t="s">
        <v>39</v>
      </c>
      <c r="F6" s="11">
        <v>3000000</v>
      </c>
      <c r="G6" s="12">
        <v>31536</v>
      </c>
      <c r="H6" s="13">
        <v>4.7</v>
      </c>
    </row>
    <row r="7" spans="1:8" ht="12.75" x14ac:dyDescent="0.2">
      <c r="A7" s="14"/>
      <c r="B7" s="15" t="s">
        <v>9</v>
      </c>
      <c r="C7" s="11" t="s">
        <v>62</v>
      </c>
      <c r="D7" s="11" t="s">
        <v>63</v>
      </c>
      <c r="E7" s="11" t="s">
        <v>64</v>
      </c>
      <c r="F7" s="11">
        <v>11500000</v>
      </c>
      <c r="G7" s="12">
        <v>27789.75</v>
      </c>
      <c r="H7" s="13">
        <v>4.1399999999999997</v>
      </c>
    </row>
    <row r="8" spans="1:8" ht="12.75" x14ac:dyDescent="0.2">
      <c r="A8" s="14"/>
      <c r="B8" s="15" t="s">
        <v>9</v>
      </c>
      <c r="C8" s="11" t="s">
        <v>223</v>
      </c>
      <c r="D8" s="11" t="s">
        <v>224</v>
      </c>
      <c r="E8" s="11" t="s">
        <v>17</v>
      </c>
      <c r="F8" s="11">
        <v>825000</v>
      </c>
      <c r="G8" s="12">
        <v>27654.83</v>
      </c>
      <c r="H8" s="13">
        <v>4.12</v>
      </c>
    </row>
    <row r="9" spans="1:8" ht="12.75" x14ac:dyDescent="0.2">
      <c r="A9" s="14"/>
      <c r="B9" s="15" t="s">
        <v>9</v>
      </c>
      <c r="C9" s="11" t="s">
        <v>93</v>
      </c>
      <c r="D9" s="11" t="s">
        <v>94</v>
      </c>
      <c r="E9" s="11" t="s">
        <v>42</v>
      </c>
      <c r="F9" s="11">
        <v>675000</v>
      </c>
      <c r="G9" s="12">
        <v>26758.690000000002</v>
      </c>
      <c r="H9" s="13">
        <v>3.9900000000000007</v>
      </c>
    </row>
    <row r="10" spans="1:8" ht="12.75" x14ac:dyDescent="0.2">
      <c r="A10" s="14"/>
      <c r="B10" s="15" t="s">
        <v>9</v>
      </c>
      <c r="C10" s="11" t="s">
        <v>26</v>
      </c>
      <c r="D10" s="11" t="s">
        <v>27</v>
      </c>
      <c r="E10" s="11" t="s">
        <v>17</v>
      </c>
      <c r="F10" s="11">
        <v>400000</v>
      </c>
      <c r="G10" s="12">
        <v>23584.600000000002</v>
      </c>
      <c r="H10" s="13">
        <v>3.52</v>
      </c>
    </row>
    <row r="11" spans="1:8" ht="12.75" x14ac:dyDescent="0.2">
      <c r="A11" s="14"/>
      <c r="B11" s="15" t="s">
        <v>9</v>
      </c>
      <c r="C11" s="11" t="s">
        <v>40</v>
      </c>
      <c r="D11" s="11" t="s">
        <v>41</v>
      </c>
      <c r="E11" s="11" t="s">
        <v>42</v>
      </c>
      <c r="F11" s="11">
        <v>3639275</v>
      </c>
      <c r="G11" s="12">
        <v>23093.02</v>
      </c>
      <c r="H11" s="13">
        <v>3.44</v>
      </c>
    </row>
    <row r="12" spans="1:8" ht="12.75" x14ac:dyDescent="0.2">
      <c r="A12" s="14"/>
      <c r="B12" s="15" t="s">
        <v>9</v>
      </c>
      <c r="C12" s="11" t="s">
        <v>28</v>
      </c>
      <c r="D12" s="11" t="s">
        <v>29</v>
      </c>
      <c r="E12" s="11" t="s">
        <v>30</v>
      </c>
      <c r="F12" s="11">
        <v>2100000</v>
      </c>
      <c r="G12" s="12">
        <v>21044.100000000002</v>
      </c>
      <c r="H12" s="13">
        <v>3.1400000000000006</v>
      </c>
    </row>
    <row r="13" spans="1:8" ht="12.75" x14ac:dyDescent="0.2">
      <c r="A13" s="14"/>
      <c r="B13" s="15" t="s">
        <v>9</v>
      </c>
      <c r="C13" s="11" t="s">
        <v>85</v>
      </c>
      <c r="D13" s="11" t="s">
        <v>86</v>
      </c>
      <c r="E13" s="11" t="s">
        <v>39</v>
      </c>
      <c r="F13" s="11">
        <v>4500000</v>
      </c>
      <c r="G13" s="12">
        <v>21026.25</v>
      </c>
      <c r="H13" s="13">
        <v>3.1400000000000006</v>
      </c>
    </row>
    <row r="14" spans="1:8" ht="12.75" x14ac:dyDescent="0.2">
      <c r="A14" s="14"/>
      <c r="B14" s="15" t="s">
        <v>9</v>
      </c>
      <c r="C14" s="11" t="s">
        <v>763</v>
      </c>
      <c r="D14" s="11" t="s">
        <v>764</v>
      </c>
      <c r="E14" s="11" t="s">
        <v>42</v>
      </c>
      <c r="F14" s="11">
        <v>123279</v>
      </c>
      <c r="G14" s="12">
        <v>20820.16</v>
      </c>
      <c r="H14" s="13">
        <v>3.1100000000000003</v>
      </c>
    </row>
    <row r="15" spans="1:8" ht="12.75" x14ac:dyDescent="0.2">
      <c r="A15" s="14"/>
      <c r="B15" s="15" t="s">
        <v>9</v>
      </c>
      <c r="C15" s="11" t="s">
        <v>18</v>
      </c>
      <c r="D15" s="11" t="s">
        <v>19</v>
      </c>
      <c r="E15" s="11" t="s">
        <v>12</v>
      </c>
      <c r="F15" s="11">
        <v>1700000</v>
      </c>
      <c r="G15" s="12">
        <v>20315</v>
      </c>
      <c r="H15" s="13">
        <v>3.0300000000000002</v>
      </c>
    </row>
    <row r="16" spans="1:8" ht="12.75" x14ac:dyDescent="0.2">
      <c r="A16" s="14"/>
      <c r="B16" s="15" t="s">
        <v>9</v>
      </c>
      <c r="C16" s="11" t="s">
        <v>87</v>
      </c>
      <c r="D16" s="11" t="s">
        <v>88</v>
      </c>
      <c r="E16" s="11" t="s">
        <v>17</v>
      </c>
      <c r="F16" s="11">
        <v>1325000</v>
      </c>
      <c r="G16" s="12">
        <v>17450.25</v>
      </c>
      <c r="H16" s="13">
        <v>2.6</v>
      </c>
    </row>
    <row r="17" spans="1:8" ht="12.75" x14ac:dyDescent="0.2">
      <c r="A17" s="14"/>
      <c r="B17" s="15" t="s">
        <v>9</v>
      </c>
      <c r="C17" s="11" t="s">
        <v>80</v>
      </c>
      <c r="D17" s="11" t="s">
        <v>81</v>
      </c>
      <c r="E17" s="11" t="s">
        <v>12</v>
      </c>
      <c r="F17" s="11">
        <v>3400000</v>
      </c>
      <c r="G17" s="12">
        <v>16581.8</v>
      </c>
      <c r="H17" s="13">
        <v>2.4699999999999998</v>
      </c>
    </row>
    <row r="18" spans="1:8" ht="12.75" x14ac:dyDescent="0.2">
      <c r="A18" s="14"/>
      <c r="B18" s="15" t="s">
        <v>9</v>
      </c>
      <c r="C18" s="11" t="s">
        <v>43</v>
      </c>
      <c r="D18" s="11" t="s">
        <v>44</v>
      </c>
      <c r="E18" s="11" t="s">
        <v>45</v>
      </c>
      <c r="F18" s="11">
        <v>1100000</v>
      </c>
      <c r="G18" s="12">
        <v>16227.75</v>
      </c>
      <c r="H18" s="13">
        <v>2.4200000000000004</v>
      </c>
    </row>
    <row r="19" spans="1:8" ht="12.75" x14ac:dyDescent="0.2">
      <c r="A19" s="14"/>
      <c r="B19" s="15" t="s">
        <v>9</v>
      </c>
      <c r="C19" s="11" t="s">
        <v>775</v>
      </c>
      <c r="D19" s="11" t="s">
        <v>776</v>
      </c>
      <c r="E19" s="11" t="s">
        <v>50</v>
      </c>
      <c r="F19" s="11">
        <v>2850000</v>
      </c>
      <c r="G19" s="12">
        <v>16049.78</v>
      </c>
      <c r="H19" s="13">
        <v>2.39</v>
      </c>
    </row>
    <row r="20" spans="1:8" ht="12.75" x14ac:dyDescent="0.2">
      <c r="A20" s="14"/>
      <c r="B20" s="15" t="s">
        <v>9</v>
      </c>
      <c r="C20" s="11" t="s">
        <v>234</v>
      </c>
      <c r="D20" s="11" t="s">
        <v>235</v>
      </c>
      <c r="E20" s="11" t="s">
        <v>50</v>
      </c>
      <c r="F20" s="11">
        <v>1450000</v>
      </c>
      <c r="G20" s="12">
        <v>15665.800000000001</v>
      </c>
      <c r="H20" s="13">
        <v>2.34</v>
      </c>
    </row>
    <row r="21" spans="1:8" ht="12.75" x14ac:dyDescent="0.2">
      <c r="A21" s="14"/>
      <c r="B21" s="15" t="s">
        <v>9</v>
      </c>
      <c r="C21" s="11" t="s">
        <v>363</v>
      </c>
      <c r="D21" s="11" t="s">
        <v>364</v>
      </c>
      <c r="E21" s="11" t="s">
        <v>33</v>
      </c>
      <c r="F21" s="11">
        <v>1764015</v>
      </c>
      <c r="G21" s="12">
        <v>15114.960000000001</v>
      </c>
      <c r="H21" s="13">
        <v>2.2500000000000004</v>
      </c>
    </row>
    <row r="22" spans="1:8" ht="12.75" x14ac:dyDescent="0.2">
      <c r="A22" s="14"/>
      <c r="B22" s="15" t="s">
        <v>9</v>
      </c>
      <c r="C22" s="11" t="s">
        <v>243</v>
      </c>
      <c r="D22" s="11" t="s">
        <v>244</v>
      </c>
      <c r="E22" s="11" t="s">
        <v>33</v>
      </c>
      <c r="F22" s="11">
        <v>3800000</v>
      </c>
      <c r="G22" s="12">
        <v>14706</v>
      </c>
      <c r="H22" s="13">
        <v>2.19</v>
      </c>
    </row>
    <row r="23" spans="1:8" ht="12.75" x14ac:dyDescent="0.2">
      <c r="A23" s="14"/>
      <c r="B23" s="15" t="s">
        <v>9</v>
      </c>
      <c r="C23" s="11" t="s">
        <v>148</v>
      </c>
      <c r="D23" s="11" t="s">
        <v>149</v>
      </c>
      <c r="E23" s="11" t="s">
        <v>73</v>
      </c>
      <c r="F23" s="11">
        <v>3525000</v>
      </c>
      <c r="G23" s="12">
        <v>14665.76</v>
      </c>
      <c r="H23" s="13">
        <v>2.19</v>
      </c>
    </row>
    <row r="24" spans="1:8" ht="12.75" x14ac:dyDescent="0.2">
      <c r="A24" s="14"/>
      <c r="B24" s="15" t="s">
        <v>9</v>
      </c>
      <c r="C24" s="11" t="s">
        <v>296</v>
      </c>
      <c r="D24" s="11" t="s">
        <v>297</v>
      </c>
      <c r="E24" s="11" t="s">
        <v>64</v>
      </c>
      <c r="F24" s="11">
        <v>425000</v>
      </c>
      <c r="G24" s="12">
        <v>14091.73</v>
      </c>
      <c r="H24" s="13">
        <v>2.1</v>
      </c>
    </row>
    <row r="25" spans="1:8" ht="12.75" x14ac:dyDescent="0.2">
      <c r="A25" s="14"/>
      <c r="B25" s="15" t="s">
        <v>9</v>
      </c>
      <c r="C25" s="11" t="s">
        <v>219</v>
      </c>
      <c r="D25" s="11" t="s">
        <v>220</v>
      </c>
      <c r="E25" s="11" t="s">
        <v>39</v>
      </c>
      <c r="F25" s="11">
        <v>1900000</v>
      </c>
      <c r="G25" s="12">
        <v>12715.75</v>
      </c>
      <c r="H25" s="13">
        <v>1.9</v>
      </c>
    </row>
    <row r="26" spans="1:8" ht="12.75" x14ac:dyDescent="0.2">
      <c r="A26" s="14"/>
      <c r="B26" s="15" t="s">
        <v>9</v>
      </c>
      <c r="C26" s="11" t="s">
        <v>353</v>
      </c>
      <c r="D26" s="11" t="s">
        <v>354</v>
      </c>
      <c r="E26" s="11" t="s">
        <v>129</v>
      </c>
      <c r="F26" s="11">
        <v>900000</v>
      </c>
      <c r="G26" s="12">
        <v>11947.050000000001</v>
      </c>
      <c r="H26" s="13">
        <v>1.78</v>
      </c>
    </row>
    <row r="27" spans="1:8" ht="12.75" x14ac:dyDescent="0.2">
      <c r="A27" s="14"/>
      <c r="B27" s="15" t="s">
        <v>9</v>
      </c>
      <c r="C27" s="11" t="s">
        <v>13</v>
      </c>
      <c r="D27" s="11" t="s">
        <v>14</v>
      </c>
      <c r="E27" s="11" t="s">
        <v>12</v>
      </c>
      <c r="F27" s="11">
        <v>4118000</v>
      </c>
      <c r="G27" s="12">
        <v>11408.92</v>
      </c>
      <c r="H27" s="13">
        <v>1.7000000000000002</v>
      </c>
    </row>
    <row r="28" spans="1:8" ht="12.75" x14ac:dyDescent="0.2">
      <c r="A28" s="14"/>
      <c r="B28" s="15" t="s">
        <v>9</v>
      </c>
      <c r="C28" s="11" t="s">
        <v>60</v>
      </c>
      <c r="D28" s="11" t="s">
        <v>61</v>
      </c>
      <c r="E28" s="11" t="s">
        <v>17</v>
      </c>
      <c r="F28" s="11">
        <v>2089600</v>
      </c>
      <c r="G28" s="12">
        <v>11115.630000000001</v>
      </c>
      <c r="H28" s="13">
        <v>1.66</v>
      </c>
    </row>
    <row r="29" spans="1:8" ht="12.75" x14ac:dyDescent="0.2">
      <c r="A29" s="14"/>
      <c r="B29" s="15" t="s">
        <v>9</v>
      </c>
      <c r="C29" s="11" t="s">
        <v>58</v>
      </c>
      <c r="D29" s="11" t="s">
        <v>59</v>
      </c>
      <c r="E29" s="11" t="s">
        <v>12</v>
      </c>
      <c r="F29" s="11">
        <v>4147000</v>
      </c>
      <c r="G29" s="12">
        <v>10682.67</v>
      </c>
      <c r="H29" s="13">
        <v>1.59</v>
      </c>
    </row>
    <row r="30" spans="1:8" ht="12.75" x14ac:dyDescent="0.2">
      <c r="A30" s="14"/>
      <c r="B30" s="15" t="s">
        <v>9</v>
      </c>
      <c r="C30" s="11" t="s">
        <v>491</v>
      </c>
      <c r="D30" s="11" t="s">
        <v>492</v>
      </c>
      <c r="E30" s="11" t="s">
        <v>64</v>
      </c>
      <c r="F30" s="11">
        <v>550000</v>
      </c>
      <c r="G30" s="12">
        <v>8818.98</v>
      </c>
      <c r="H30" s="13">
        <v>1.32</v>
      </c>
    </row>
    <row r="31" spans="1:8" ht="12.75" x14ac:dyDescent="0.2">
      <c r="A31" s="14"/>
      <c r="B31" s="15" t="s">
        <v>9</v>
      </c>
      <c r="C31" s="11" t="s">
        <v>140</v>
      </c>
      <c r="D31" s="11" t="s">
        <v>141</v>
      </c>
      <c r="E31" s="11" t="s">
        <v>50</v>
      </c>
      <c r="F31" s="11">
        <v>250000</v>
      </c>
      <c r="G31" s="12">
        <v>8541.880000000001</v>
      </c>
      <c r="H31" s="13">
        <v>1.27</v>
      </c>
    </row>
    <row r="32" spans="1:8" ht="12.75" x14ac:dyDescent="0.2">
      <c r="A32" s="14"/>
      <c r="B32" s="15" t="s">
        <v>9</v>
      </c>
      <c r="C32" s="11" t="s">
        <v>439</v>
      </c>
      <c r="D32" s="11" t="s">
        <v>440</v>
      </c>
      <c r="E32" s="11" t="s">
        <v>84</v>
      </c>
      <c r="F32" s="11">
        <v>17800</v>
      </c>
      <c r="G32" s="12">
        <v>8536.69</v>
      </c>
      <c r="H32" s="13">
        <v>1.27</v>
      </c>
    </row>
    <row r="33" spans="1:8" ht="12.75" x14ac:dyDescent="0.2">
      <c r="A33" s="14"/>
      <c r="B33" s="15" t="s">
        <v>9</v>
      </c>
      <c r="C33" s="11" t="s">
        <v>119</v>
      </c>
      <c r="D33" s="11" t="s">
        <v>120</v>
      </c>
      <c r="E33" s="11" t="s">
        <v>30</v>
      </c>
      <c r="F33" s="11">
        <v>1100000</v>
      </c>
      <c r="G33" s="12">
        <v>8445.25</v>
      </c>
      <c r="H33" s="13">
        <v>1.26</v>
      </c>
    </row>
    <row r="34" spans="1:8" ht="12.75" x14ac:dyDescent="0.2">
      <c r="A34" s="14"/>
      <c r="B34" s="15" t="s">
        <v>9</v>
      </c>
      <c r="C34" s="11" t="s">
        <v>91</v>
      </c>
      <c r="D34" s="11" t="s">
        <v>92</v>
      </c>
      <c r="E34" s="11" t="s">
        <v>50</v>
      </c>
      <c r="F34" s="11">
        <v>4580745</v>
      </c>
      <c r="G34" s="12">
        <v>8277.41</v>
      </c>
      <c r="H34" s="13">
        <v>1.23</v>
      </c>
    </row>
    <row r="35" spans="1:8" ht="12.75" x14ac:dyDescent="0.2">
      <c r="A35" s="14"/>
      <c r="B35" s="15" t="s">
        <v>9</v>
      </c>
      <c r="C35" s="11" t="s">
        <v>259</v>
      </c>
      <c r="D35" s="11" t="s">
        <v>260</v>
      </c>
      <c r="E35" s="11" t="s">
        <v>25</v>
      </c>
      <c r="F35" s="11">
        <v>1050000</v>
      </c>
      <c r="G35" s="12">
        <v>7855.05</v>
      </c>
      <c r="H35" s="13">
        <v>1.17</v>
      </c>
    </row>
    <row r="36" spans="1:8" ht="12.75" x14ac:dyDescent="0.2">
      <c r="A36" s="14"/>
      <c r="B36" s="15" t="s">
        <v>9</v>
      </c>
      <c r="C36" s="11" t="s">
        <v>31</v>
      </c>
      <c r="D36" s="11" t="s">
        <v>32</v>
      </c>
      <c r="E36" s="11" t="s">
        <v>33</v>
      </c>
      <c r="F36" s="11">
        <v>1691007</v>
      </c>
      <c r="G36" s="12">
        <v>7303.46</v>
      </c>
      <c r="H36" s="13">
        <v>1.0900000000000001</v>
      </c>
    </row>
    <row r="37" spans="1:8" ht="12.75" x14ac:dyDescent="0.2">
      <c r="A37" s="14"/>
      <c r="B37" s="15" t="s">
        <v>9</v>
      </c>
      <c r="C37" s="11" t="s">
        <v>257</v>
      </c>
      <c r="D37" s="11" t="s">
        <v>258</v>
      </c>
      <c r="E37" s="11" t="s">
        <v>25</v>
      </c>
      <c r="F37" s="11">
        <v>475000</v>
      </c>
      <c r="G37" s="12">
        <v>7211.45</v>
      </c>
      <c r="H37" s="13">
        <v>1.08</v>
      </c>
    </row>
    <row r="38" spans="1:8" ht="12.75" x14ac:dyDescent="0.2">
      <c r="A38" s="14"/>
      <c r="B38" s="15" t="s">
        <v>9</v>
      </c>
      <c r="C38" s="11" t="s">
        <v>875</v>
      </c>
      <c r="D38" s="11" t="s">
        <v>876</v>
      </c>
      <c r="E38" s="11" t="s">
        <v>132</v>
      </c>
      <c r="F38" s="11">
        <v>165000</v>
      </c>
      <c r="G38" s="12">
        <v>7088.6500000000005</v>
      </c>
      <c r="H38" s="13">
        <v>1.06</v>
      </c>
    </row>
    <row r="39" spans="1:8" ht="12.75" x14ac:dyDescent="0.2">
      <c r="A39" s="14"/>
      <c r="B39" s="15" t="s">
        <v>9</v>
      </c>
      <c r="C39" s="11" t="s">
        <v>298</v>
      </c>
      <c r="D39" s="11" t="s">
        <v>299</v>
      </c>
      <c r="E39" s="11" t="s">
        <v>17</v>
      </c>
      <c r="F39" s="11">
        <v>7500000</v>
      </c>
      <c r="G39" s="12">
        <v>6851.25</v>
      </c>
      <c r="H39" s="13">
        <v>1.02</v>
      </c>
    </row>
    <row r="40" spans="1:8" ht="12.75" x14ac:dyDescent="0.2">
      <c r="A40" s="14"/>
      <c r="B40" s="15" t="s">
        <v>9</v>
      </c>
      <c r="C40" s="11" t="s">
        <v>53</v>
      </c>
      <c r="D40" s="11" t="s">
        <v>54</v>
      </c>
      <c r="E40" s="11" t="s">
        <v>50</v>
      </c>
      <c r="F40" s="11">
        <v>2150000</v>
      </c>
      <c r="G40" s="12">
        <v>6727.35</v>
      </c>
      <c r="H40" s="13">
        <v>1</v>
      </c>
    </row>
    <row r="41" spans="1:8" ht="12.75" x14ac:dyDescent="0.2">
      <c r="A41" s="14"/>
      <c r="B41" s="15" t="s">
        <v>9</v>
      </c>
      <c r="C41" s="11" t="s">
        <v>814</v>
      </c>
      <c r="D41" s="11" t="s">
        <v>815</v>
      </c>
      <c r="E41" s="11" t="s">
        <v>42</v>
      </c>
      <c r="F41" s="11">
        <v>1350000</v>
      </c>
      <c r="G41" s="12">
        <v>6679.8</v>
      </c>
      <c r="H41" s="13">
        <v>1</v>
      </c>
    </row>
    <row r="42" spans="1:8" ht="12.75" x14ac:dyDescent="0.2">
      <c r="A42" s="14"/>
      <c r="B42" s="15" t="s">
        <v>9</v>
      </c>
      <c r="C42" s="11" t="s">
        <v>146</v>
      </c>
      <c r="D42" s="11" t="s">
        <v>147</v>
      </c>
      <c r="E42" s="11" t="s">
        <v>12</v>
      </c>
      <c r="F42" s="11">
        <v>8000000</v>
      </c>
      <c r="G42" s="12">
        <v>6584</v>
      </c>
      <c r="H42" s="13">
        <v>0.98</v>
      </c>
    </row>
    <row r="43" spans="1:8" ht="12.75" x14ac:dyDescent="0.2">
      <c r="A43" s="14"/>
      <c r="B43" s="15" t="s">
        <v>9</v>
      </c>
      <c r="C43" s="11" t="s">
        <v>781</v>
      </c>
      <c r="D43" s="11" t="s">
        <v>782</v>
      </c>
      <c r="E43" s="11" t="s">
        <v>106</v>
      </c>
      <c r="F43" s="11">
        <v>430000</v>
      </c>
      <c r="G43" s="12">
        <v>5903.9000000000005</v>
      </c>
      <c r="H43" s="13">
        <v>0.88</v>
      </c>
    </row>
    <row r="44" spans="1:8" ht="12.75" x14ac:dyDescent="0.2">
      <c r="A44" s="14"/>
      <c r="B44" s="15" t="s">
        <v>9</v>
      </c>
      <c r="C44" s="11" t="s">
        <v>321</v>
      </c>
      <c r="D44" s="11" t="s">
        <v>322</v>
      </c>
      <c r="E44" s="11" t="s">
        <v>25</v>
      </c>
      <c r="F44" s="11">
        <v>1366440</v>
      </c>
      <c r="G44" s="12">
        <v>5724.02</v>
      </c>
      <c r="H44" s="13">
        <v>0.85000000000000009</v>
      </c>
    </row>
    <row r="45" spans="1:8" ht="12.75" x14ac:dyDescent="0.2">
      <c r="A45" s="14"/>
      <c r="B45" s="15" t="s">
        <v>9</v>
      </c>
      <c r="C45" s="11" t="s">
        <v>67</v>
      </c>
      <c r="D45" s="11" t="s">
        <v>68</v>
      </c>
      <c r="E45" s="11" t="s">
        <v>45</v>
      </c>
      <c r="F45" s="11">
        <v>1581580</v>
      </c>
      <c r="G45" s="12">
        <v>5008.07</v>
      </c>
      <c r="H45" s="13">
        <v>0.75000000000000011</v>
      </c>
    </row>
    <row r="46" spans="1:8" ht="12.75" x14ac:dyDescent="0.2">
      <c r="A46" s="14"/>
      <c r="B46" s="15" t="s">
        <v>9</v>
      </c>
      <c r="C46" s="11" t="s">
        <v>777</v>
      </c>
      <c r="D46" s="11" t="s">
        <v>778</v>
      </c>
      <c r="E46" s="11" t="s">
        <v>129</v>
      </c>
      <c r="F46" s="11">
        <v>354000</v>
      </c>
      <c r="G46" s="12">
        <v>4593.1500000000005</v>
      </c>
      <c r="H46" s="13">
        <v>0.69000000000000006</v>
      </c>
    </row>
    <row r="47" spans="1:8" ht="12.75" x14ac:dyDescent="0.2">
      <c r="A47" s="14"/>
      <c r="B47" s="15" t="s">
        <v>9</v>
      </c>
      <c r="C47" s="11" t="s">
        <v>89</v>
      </c>
      <c r="D47" s="11" t="s">
        <v>90</v>
      </c>
      <c r="E47" s="11" t="s">
        <v>79</v>
      </c>
      <c r="F47" s="11">
        <v>625000</v>
      </c>
      <c r="G47" s="12">
        <v>4212.5</v>
      </c>
      <c r="H47" s="13">
        <v>0.63</v>
      </c>
    </row>
    <row r="48" spans="1:8" ht="12.75" x14ac:dyDescent="0.2">
      <c r="A48" s="14"/>
      <c r="B48" s="15" t="s">
        <v>9</v>
      </c>
      <c r="C48" s="11" t="s">
        <v>117</v>
      </c>
      <c r="D48" s="11" t="s">
        <v>118</v>
      </c>
      <c r="E48" s="11" t="s">
        <v>12</v>
      </c>
      <c r="F48" s="11">
        <v>2528000</v>
      </c>
      <c r="G48" s="12">
        <v>3934.83</v>
      </c>
      <c r="H48" s="13">
        <v>0.59</v>
      </c>
    </row>
    <row r="49" spans="1:8" ht="12.75" x14ac:dyDescent="0.2">
      <c r="A49" s="14"/>
      <c r="B49" s="15" t="s">
        <v>9</v>
      </c>
      <c r="C49" s="11" t="s">
        <v>74</v>
      </c>
      <c r="D49" s="11" t="s">
        <v>75</v>
      </c>
      <c r="E49" s="11" t="s">
        <v>76</v>
      </c>
      <c r="F49" s="11">
        <v>280000</v>
      </c>
      <c r="G49" s="12">
        <v>3208.1</v>
      </c>
      <c r="H49" s="13">
        <v>0.48000000000000004</v>
      </c>
    </row>
    <row r="50" spans="1:8" ht="12.75" x14ac:dyDescent="0.2">
      <c r="A50" s="14"/>
      <c r="B50" s="15" t="s">
        <v>9</v>
      </c>
      <c r="C50" s="11" t="s">
        <v>967</v>
      </c>
      <c r="D50" s="11" t="s">
        <v>968</v>
      </c>
      <c r="E50" s="11" t="s">
        <v>57</v>
      </c>
      <c r="F50" s="11">
        <v>2260000</v>
      </c>
      <c r="G50" s="12">
        <v>3199.03</v>
      </c>
      <c r="H50" s="13">
        <v>0.48000000000000004</v>
      </c>
    </row>
    <row r="51" spans="1:8" ht="12.75" x14ac:dyDescent="0.2">
      <c r="A51" s="14"/>
      <c r="B51" s="15" t="s">
        <v>9</v>
      </c>
      <c r="C51" s="11" t="s">
        <v>840</v>
      </c>
      <c r="D51" s="11" t="s">
        <v>841</v>
      </c>
      <c r="E51" s="11" t="s">
        <v>227</v>
      </c>
      <c r="F51" s="11">
        <v>2300000</v>
      </c>
      <c r="G51" s="12">
        <v>2922.15</v>
      </c>
      <c r="H51" s="13">
        <v>0.44</v>
      </c>
    </row>
    <row r="52" spans="1:8" ht="12.75" x14ac:dyDescent="0.2">
      <c r="A52" s="14"/>
      <c r="B52" s="15" t="s">
        <v>9</v>
      </c>
      <c r="C52" s="11" t="s">
        <v>104</v>
      </c>
      <c r="D52" s="11" t="s">
        <v>105</v>
      </c>
      <c r="E52" s="11" t="s">
        <v>106</v>
      </c>
      <c r="F52" s="11">
        <v>1308000</v>
      </c>
      <c r="G52" s="12">
        <v>2697.1</v>
      </c>
      <c r="H52" s="13">
        <v>0.4</v>
      </c>
    </row>
    <row r="53" spans="1:8" ht="12.75" x14ac:dyDescent="0.2">
      <c r="A53" s="14"/>
      <c r="B53" s="15" t="s">
        <v>9</v>
      </c>
      <c r="C53" s="11" t="s">
        <v>409</v>
      </c>
      <c r="D53" s="11" t="s">
        <v>410</v>
      </c>
      <c r="E53" s="11" t="s">
        <v>227</v>
      </c>
      <c r="F53" s="11">
        <v>280500</v>
      </c>
      <c r="G53" s="12">
        <v>1758.17</v>
      </c>
      <c r="H53" s="13">
        <v>0.26</v>
      </c>
    </row>
    <row r="54" spans="1:8" ht="12.75" x14ac:dyDescent="0.2">
      <c r="A54" s="14"/>
      <c r="B54" s="15" t="s">
        <v>9</v>
      </c>
      <c r="C54" s="11" t="s">
        <v>102</v>
      </c>
      <c r="D54" s="11" t="s">
        <v>103</v>
      </c>
      <c r="E54" s="11" t="s">
        <v>36</v>
      </c>
      <c r="F54" s="11">
        <v>444296</v>
      </c>
      <c r="G54" s="12">
        <v>1519.94</v>
      </c>
      <c r="H54" s="13">
        <v>0.22999999999999998</v>
      </c>
    </row>
    <row r="55" spans="1:8" ht="12.75" x14ac:dyDescent="0.2">
      <c r="A55" s="14"/>
      <c r="B55" s="15" t="s">
        <v>9</v>
      </c>
      <c r="C55" s="11" t="s">
        <v>894</v>
      </c>
      <c r="D55" s="11" t="s">
        <v>895</v>
      </c>
      <c r="E55" s="11" t="s">
        <v>76</v>
      </c>
      <c r="F55" s="11">
        <v>131198</v>
      </c>
      <c r="G55" s="12">
        <v>711.42</v>
      </c>
      <c r="H55" s="13">
        <v>0.11</v>
      </c>
    </row>
    <row r="56" spans="1:8" ht="13.5" thickBot="1" x14ac:dyDescent="0.25">
      <c r="A56" s="14"/>
      <c r="B56" s="11"/>
      <c r="C56" s="11"/>
      <c r="D56" s="11"/>
      <c r="E56" s="16" t="s">
        <v>154</v>
      </c>
      <c r="F56" s="11"/>
      <c r="G56" s="17">
        <v>626465.44999999995</v>
      </c>
      <c r="H56" s="18">
        <v>93.43</v>
      </c>
    </row>
    <row r="57" spans="1:8" ht="13.5" thickTop="1" x14ac:dyDescent="0.2">
      <c r="A57" s="14"/>
      <c r="B57" s="138" t="s">
        <v>792</v>
      </c>
      <c r="C57" s="136"/>
      <c r="D57" s="11"/>
      <c r="E57" s="11"/>
      <c r="F57" s="11"/>
      <c r="G57" s="12"/>
      <c r="H57" s="13"/>
    </row>
    <row r="58" spans="1:8" ht="12.75" x14ac:dyDescent="0.2">
      <c r="A58" s="14"/>
      <c r="B58" s="137" t="s">
        <v>8</v>
      </c>
      <c r="C58" s="136"/>
      <c r="D58" s="11"/>
      <c r="E58" s="11"/>
      <c r="F58" s="11"/>
      <c r="G58" s="12"/>
      <c r="H58" s="13"/>
    </row>
    <row r="59" spans="1:8" ht="12.75" x14ac:dyDescent="0.2">
      <c r="A59" s="14"/>
      <c r="B59" s="15" t="s">
        <v>9</v>
      </c>
      <c r="C59" s="11" t="s">
        <v>20</v>
      </c>
      <c r="D59" s="11" t="s">
        <v>793</v>
      </c>
      <c r="E59" s="11" t="s">
        <v>22</v>
      </c>
      <c r="F59" s="11">
        <v>1249500</v>
      </c>
      <c r="G59" s="12">
        <v>119.33</v>
      </c>
      <c r="H59" s="13">
        <v>0.02</v>
      </c>
    </row>
    <row r="60" spans="1:8" ht="13.5" thickBot="1" x14ac:dyDescent="0.25">
      <c r="A60" s="14"/>
      <c r="B60" s="11"/>
      <c r="C60" s="11"/>
      <c r="D60" s="11"/>
      <c r="E60" s="16" t="s">
        <v>154</v>
      </c>
      <c r="F60" s="11"/>
      <c r="G60" s="17">
        <v>119.33</v>
      </c>
      <c r="H60" s="18">
        <v>0.02</v>
      </c>
    </row>
    <row r="61" spans="1:8" ht="13.5" thickTop="1" x14ac:dyDescent="0.2">
      <c r="A61" s="14"/>
      <c r="B61" s="138" t="s">
        <v>155</v>
      </c>
      <c r="C61" s="136"/>
      <c r="D61" s="11"/>
      <c r="E61" s="11"/>
      <c r="F61" s="11"/>
      <c r="G61" s="12"/>
      <c r="H61" s="13"/>
    </row>
    <row r="62" spans="1:8" ht="12.75" x14ac:dyDescent="0.2">
      <c r="A62" s="14"/>
      <c r="B62" s="137" t="s">
        <v>8</v>
      </c>
      <c r="C62" s="136"/>
      <c r="D62" s="11"/>
      <c r="E62" s="11"/>
      <c r="F62" s="11"/>
      <c r="G62" s="12"/>
      <c r="H62" s="13"/>
    </row>
    <row r="63" spans="1:8" ht="12.75" x14ac:dyDescent="0.2">
      <c r="A63" s="14"/>
      <c r="B63" s="15" t="s">
        <v>9</v>
      </c>
      <c r="C63" s="11" t="s">
        <v>48</v>
      </c>
      <c r="D63" s="11" t="s">
        <v>156</v>
      </c>
      <c r="E63" s="11" t="s">
        <v>50</v>
      </c>
      <c r="F63" s="11">
        <v>1189900</v>
      </c>
      <c r="G63" s="12">
        <v>2064.48</v>
      </c>
      <c r="H63" s="13">
        <v>0.31000000000000005</v>
      </c>
    </row>
    <row r="64" spans="1:8" ht="13.5" thickBot="1" x14ac:dyDescent="0.25">
      <c r="A64" s="14"/>
      <c r="B64" s="11"/>
      <c r="C64" s="11"/>
      <c r="D64" s="11"/>
      <c r="E64" s="16" t="s">
        <v>154</v>
      </c>
      <c r="F64" s="11"/>
      <c r="G64" s="52">
        <v>2064.48</v>
      </c>
      <c r="H64" s="53">
        <v>0.31</v>
      </c>
    </row>
    <row r="65" spans="1:8" ht="13.5" thickTop="1" x14ac:dyDescent="0.2">
      <c r="A65" s="14"/>
      <c r="B65" s="11"/>
      <c r="C65" s="11"/>
      <c r="D65" s="11"/>
      <c r="E65" s="11"/>
      <c r="F65" s="11"/>
      <c r="G65" s="12"/>
      <c r="H65" s="13"/>
    </row>
    <row r="66" spans="1:8" ht="12.75" x14ac:dyDescent="0.2">
      <c r="A66" s="14"/>
      <c r="B66" s="137" t="s">
        <v>290</v>
      </c>
      <c r="C66" s="136"/>
      <c r="D66" s="11"/>
      <c r="E66" s="11"/>
      <c r="F66" s="11"/>
      <c r="G66" s="12"/>
      <c r="H66" s="13"/>
    </row>
    <row r="67" spans="1:8" ht="12.75" x14ac:dyDescent="0.2">
      <c r="A67" s="14"/>
      <c r="B67" s="138" t="s">
        <v>291</v>
      </c>
      <c r="C67" s="136"/>
      <c r="D67" s="11"/>
      <c r="E67" s="16" t="s">
        <v>292</v>
      </c>
      <c r="F67" s="11"/>
      <c r="G67" s="12"/>
      <c r="H67" s="13"/>
    </row>
    <row r="68" spans="1:8" ht="12.75" x14ac:dyDescent="0.2">
      <c r="A68" s="14"/>
      <c r="B68" s="11"/>
      <c r="C68" s="11" t="s">
        <v>10</v>
      </c>
      <c r="D68" s="11"/>
      <c r="E68" s="11" t="s">
        <v>917</v>
      </c>
      <c r="F68" s="11"/>
      <c r="G68" s="12">
        <v>1500</v>
      </c>
      <c r="H68" s="13">
        <v>0.22</v>
      </c>
    </row>
    <row r="69" spans="1:8" ht="12.75" x14ac:dyDescent="0.2">
      <c r="A69" s="14"/>
      <c r="B69" s="11"/>
      <c r="C69" s="11" t="s">
        <v>10</v>
      </c>
      <c r="D69" s="11"/>
      <c r="E69" s="11" t="s">
        <v>969</v>
      </c>
      <c r="F69" s="11"/>
      <c r="G69" s="12">
        <v>1000</v>
      </c>
      <c r="H69" s="13">
        <v>0.15</v>
      </c>
    </row>
    <row r="70" spans="1:8" ht="12.75" x14ac:dyDescent="0.2">
      <c r="A70" s="14"/>
      <c r="B70" s="11"/>
      <c r="C70" s="11" t="s">
        <v>167</v>
      </c>
      <c r="D70" s="11"/>
      <c r="E70" s="11" t="s">
        <v>872</v>
      </c>
      <c r="F70" s="11"/>
      <c r="G70" s="12">
        <v>995</v>
      </c>
      <c r="H70" s="13">
        <v>0.15</v>
      </c>
    </row>
    <row r="71" spans="1:8" ht="13.5" thickBot="1" x14ac:dyDescent="0.25">
      <c r="A71" s="14"/>
      <c r="B71" s="11"/>
      <c r="C71" s="11"/>
      <c r="D71" s="11"/>
      <c r="E71" s="16" t="s">
        <v>154</v>
      </c>
      <c r="F71" s="11"/>
      <c r="G71" s="17">
        <v>3495</v>
      </c>
      <c r="H71" s="18">
        <v>0.52</v>
      </c>
    </row>
    <row r="72" spans="1:8" ht="13.5" thickTop="1" x14ac:dyDescent="0.2">
      <c r="A72" s="14"/>
      <c r="B72" s="15" t="s">
        <v>9</v>
      </c>
      <c r="C72" s="11" t="s">
        <v>186</v>
      </c>
      <c r="D72" s="11"/>
      <c r="E72" s="11" t="s">
        <v>9</v>
      </c>
      <c r="F72" s="11"/>
      <c r="G72" s="12">
        <v>9733</v>
      </c>
      <c r="H72" s="13">
        <v>1.4500000000000002</v>
      </c>
    </row>
    <row r="73" spans="1:8" ht="13.5" thickBot="1" x14ac:dyDescent="0.25">
      <c r="A73" s="14"/>
      <c r="B73" s="11"/>
      <c r="C73" s="11"/>
      <c r="D73" s="11"/>
      <c r="E73" s="16" t="s">
        <v>154</v>
      </c>
      <c r="F73" s="11"/>
      <c r="G73" s="17">
        <v>13228</v>
      </c>
      <c r="H73" s="18">
        <v>1.97</v>
      </c>
    </row>
    <row r="74" spans="1:8" ht="13.5" thickTop="1" x14ac:dyDescent="0.2">
      <c r="A74" s="14"/>
      <c r="B74" s="11"/>
      <c r="C74" s="11"/>
      <c r="D74" s="11"/>
      <c r="E74" s="11"/>
      <c r="F74" s="11"/>
      <c r="G74" s="12"/>
      <c r="H74" s="13"/>
    </row>
    <row r="75" spans="1:8" ht="12.75" x14ac:dyDescent="0.2">
      <c r="A75" s="20" t="s">
        <v>187</v>
      </c>
      <c r="B75" s="11"/>
      <c r="C75" s="11"/>
      <c r="D75" s="11"/>
      <c r="E75" s="11"/>
      <c r="F75" s="11"/>
      <c r="G75" s="21">
        <v>28595.78</v>
      </c>
      <c r="H75" s="22">
        <v>4.2699999999999996</v>
      </c>
    </row>
    <row r="76" spans="1:8" ht="12.75" x14ac:dyDescent="0.2">
      <c r="A76" s="14"/>
      <c r="B76" s="11"/>
      <c r="C76" s="11"/>
      <c r="D76" s="11"/>
      <c r="E76" s="11"/>
      <c r="F76" s="11"/>
      <c r="G76" s="12"/>
      <c r="H76" s="13"/>
    </row>
    <row r="77" spans="1:8" ht="13.5" thickBot="1" x14ac:dyDescent="0.25">
      <c r="A77" s="14"/>
      <c r="B77" s="11"/>
      <c r="C77" s="11"/>
      <c r="D77" s="11"/>
      <c r="E77" s="16" t="s">
        <v>188</v>
      </c>
      <c r="F77" s="11"/>
      <c r="G77" s="17">
        <v>670473.04</v>
      </c>
      <c r="H77" s="18">
        <v>100</v>
      </c>
    </row>
    <row r="78" spans="1:8" ht="13.5" thickTop="1" x14ac:dyDescent="0.2">
      <c r="A78" s="14"/>
      <c r="B78" s="11"/>
      <c r="C78" s="11"/>
      <c r="D78" s="11"/>
      <c r="E78" s="11"/>
      <c r="F78" s="11"/>
      <c r="G78" s="12"/>
      <c r="H78" s="13"/>
    </row>
    <row r="79" spans="1:8" ht="12.75" x14ac:dyDescent="0.2">
      <c r="A79" s="23" t="s">
        <v>189</v>
      </c>
      <c r="B79" s="11"/>
      <c r="C79" s="11"/>
      <c r="D79" s="11"/>
      <c r="E79" s="11"/>
      <c r="F79" s="11"/>
      <c r="G79" s="12"/>
      <c r="H79" s="13"/>
    </row>
    <row r="80" spans="1:8" ht="12.75" x14ac:dyDescent="0.2">
      <c r="A80" s="14">
        <v>1</v>
      </c>
      <c r="B80" s="11" t="s">
        <v>190</v>
      </c>
      <c r="C80" s="11"/>
      <c r="D80" s="11"/>
      <c r="E80" s="11"/>
      <c r="F80" s="11"/>
      <c r="G80" s="12"/>
      <c r="H80" s="13"/>
    </row>
    <row r="81" spans="1:8" ht="12.75" x14ac:dyDescent="0.2">
      <c r="A81" s="14"/>
      <c r="B81" s="11"/>
      <c r="C81" s="11"/>
      <c r="D81" s="11"/>
      <c r="E81" s="11"/>
      <c r="F81" s="11"/>
      <c r="G81" s="12"/>
      <c r="H81" s="13"/>
    </row>
    <row r="82" spans="1:8" ht="12.75" x14ac:dyDescent="0.2">
      <c r="A82" s="14">
        <v>2</v>
      </c>
      <c r="B82" s="11" t="s">
        <v>191</v>
      </c>
      <c r="C82" s="11"/>
      <c r="D82" s="11"/>
      <c r="E82" s="11"/>
      <c r="F82" s="11"/>
      <c r="G82" s="12"/>
      <c r="H82" s="13"/>
    </row>
    <row r="83" spans="1:8" ht="12.75" x14ac:dyDescent="0.2">
      <c r="A83" s="14"/>
      <c r="B83" s="11"/>
      <c r="C83" s="11"/>
      <c r="D83" s="11"/>
      <c r="E83" s="11"/>
      <c r="F83" s="11"/>
      <c r="G83" s="12"/>
      <c r="H83" s="13"/>
    </row>
    <row r="84" spans="1:8" ht="12.75" x14ac:dyDescent="0.2">
      <c r="A84" s="14">
        <v>3</v>
      </c>
      <c r="B84" s="11" t="s">
        <v>970</v>
      </c>
      <c r="C84" s="11"/>
      <c r="D84" s="11"/>
      <c r="E84" s="11"/>
      <c r="F84" s="11"/>
      <c r="G84" s="12"/>
      <c r="H84" s="13"/>
    </row>
    <row r="85" spans="1:8" ht="12.75" x14ac:dyDescent="0.2">
      <c r="A85" s="24"/>
      <c r="B85" s="25"/>
      <c r="C85" s="25"/>
      <c r="D85" s="25"/>
      <c r="E85" s="25"/>
      <c r="F85" s="25"/>
      <c r="G85" s="26"/>
      <c r="H85" s="27"/>
    </row>
  </sheetData>
  <mergeCells count="9">
    <mergeCell ref="B62:C62"/>
    <mergeCell ref="B66:C66"/>
    <mergeCell ref="B67:C67"/>
    <mergeCell ref="A2:C2"/>
    <mergeCell ref="A3:C3"/>
    <mergeCell ref="B4:C4"/>
    <mergeCell ref="B57:C57"/>
    <mergeCell ref="B58:C58"/>
    <mergeCell ref="B61:C61"/>
  </mergeCells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5" workbookViewId="0">
      <selection activeCell="E43" sqref="E4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3.42578125" style="28" customWidth="1"/>
    <col min="8" max="8" width="10" style="29" customWidth="1"/>
    <col min="9" max="16384" width="9.140625" style="6"/>
  </cols>
  <sheetData>
    <row r="1" spans="1:8" x14ac:dyDescent="0.2">
      <c r="A1" s="1"/>
      <c r="B1" s="2"/>
      <c r="C1" s="3" t="s">
        <v>965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28</v>
      </c>
      <c r="D5" s="11" t="s">
        <v>29</v>
      </c>
      <c r="E5" s="11" t="s">
        <v>30</v>
      </c>
      <c r="F5" s="11">
        <v>2698</v>
      </c>
      <c r="G5" s="12">
        <v>27.04</v>
      </c>
      <c r="H5" s="13">
        <v>14.850000000000001</v>
      </c>
    </row>
    <row r="6" spans="1:8" x14ac:dyDescent="0.2">
      <c r="A6" s="14"/>
      <c r="B6" s="15" t="s">
        <v>9</v>
      </c>
      <c r="C6" s="11" t="s">
        <v>37</v>
      </c>
      <c r="D6" s="11" t="s">
        <v>38</v>
      </c>
      <c r="E6" s="11" t="s">
        <v>39</v>
      </c>
      <c r="F6" s="11">
        <v>2285</v>
      </c>
      <c r="G6" s="12">
        <v>24.02</v>
      </c>
      <c r="H6" s="13">
        <v>13.190000000000001</v>
      </c>
    </row>
    <row r="7" spans="1:8" x14ac:dyDescent="0.2">
      <c r="A7" s="14"/>
      <c r="B7" s="15" t="s">
        <v>9</v>
      </c>
      <c r="C7" s="11" t="s">
        <v>13</v>
      </c>
      <c r="D7" s="11" t="s">
        <v>14</v>
      </c>
      <c r="E7" s="11" t="s">
        <v>12</v>
      </c>
      <c r="F7" s="11">
        <v>8037</v>
      </c>
      <c r="G7" s="12">
        <v>22.27</v>
      </c>
      <c r="H7" s="13">
        <v>12.23</v>
      </c>
    </row>
    <row r="8" spans="1:8" x14ac:dyDescent="0.2">
      <c r="A8" s="14"/>
      <c r="B8" s="15" t="s">
        <v>9</v>
      </c>
      <c r="C8" s="11" t="s">
        <v>115</v>
      </c>
      <c r="D8" s="11" t="s">
        <v>116</v>
      </c>
      <c r="E8" s="11" t="s">
        <v>30</v>
      </c>
      <c r="F8" s="11">
        <v>735</v>
      </c>
      <c r="G8" s="12">
        <v>17.57</v>
      </c>
      <c r="H8" s="13">
        <v>9.65</v>
      </c>
    </row>
    <row r="9" spans="1:8" x14ac:dyDescent="0.2">
      <c r="A9" s="14"/>
      <c r="B9" s="15" t="s">
        <v>9</v>
      </c>
      <c r="C9" s="11" t="s">
        <v>80</v>
      </c>
      <c r="D9" s="11" t="s">
        <v>81</v>
      </c>
      <c r="E9" s="11" t="s">
        <v>12</v>
      </c>
      <c r="F9" s="11">
        <v>2309</v>
      </c>
      <c r="G9" s="12">
        <v>11.26</v>
      </c>
      <c r="H9" s="13">
        <v>6.18</v>
      </c>
    </row>
    <row r="10" spans="1:8" x14ac:dyDescent="0.2">
      <c r="A10" s="14"/>
      <c r="B10" s="15" t="s">
        <v>9</v>
      </c>
      <c r="C10" s="11" t="s">
        <v>58</v>
      </c>
      <c r="D10" s="11" t="s">
        <v>59</v>
      </c>
      <c r="E10" s="11" t="s">
        <v>12</v>
      </c>
      <c r="F10" s="11">
        <v>4289</v>
      </c>
      <c r="G10" s="12">
        <v>11.05</v>
      </c>
      <c r="H10" s="13">
        <v>6.07</v>
      </c>
    </row>
    <row r="11" spans="1:8" x14ac:dyDescent="0.2">
      <c r="A11" s="14"/>
      <c r="B11" s="15" t="s">
        <v>9</v>
      </c>
      <c r="C11" s="11" t="s">
        <v>239</v>
      </c>
      <c r="D11" s="11" t="s">
        <v>240</v>
      </c>
      <c r="E11" s="11" t="s">
        <v>64</v>
      </c>
      <c r="F11" s="11">
        <v>986</v>
      </c>
      <c r="G11" s="12">
        <v>8.27</v>
      </c>
      <c r="H11" s="13">
        <v>4.54</v>
      </c>
    </row>
    <row r="12" spans="1:8" x14ac:dyDescent="0.2">
      <c r="A12" s="14"/>
      <c r="B12" s="15" t="s">
        <v>9</v>
      </c>
      <c r="C12" s="11" t="s">
        <v>121</v>
      </c>
      <c r="D12" s="11" t="s">
        <v>122</v>
      </c>
      <c r="E12" s="11" t="s">
        <v>123</v>
      </c>
      <c r="F12" s="11">
        <v>2482</v>
      </c>
      <c r="G12" s="12">
        <v>7.18</v>
      </c>
      <c r="H12" s="13">
        <v>3.9400000000000004</v>
      </c>
    </row>
    <row r="13" spans="1:8" x14ac:dyDescent="0.2">
      <c r="A13" s="14"/>
      <c r="B13" s="15" t="s">
        <v>9</v>
      </c>
      <c r="C13" s="11" t="s">
        <v>119</v>
      </c>
      <c r="D13" s="11" t="s">
        <v>120</v>
      </c>
      <c r="E13" s="11" t="s">
        <v>30</v>
      </c>
      <c r="F13" s="11">
        <v>779</v>
      </c>
      <c r="G13" s="12">
        <v>5.98</v>
      </c>
      <c r="H13" s="13">
        <v>3.2800000000000002</v>
      </c>
    </row>
    <row r="14" spans="1:8" x14ac:dyDescent="0.2">
      <c r="A14" s="14"/>
      <c r="B14" s="15" t="s">
        <v>9</v>
      </c>
      <c r="C14" s="11" t="s">
        <v>223</v>
      </c>
      <c r="D14" s="11" t="s">
        <v>224</v>
      </c>
      <c r="E14" s="11" t="s">
        <v>17</v>
      </c>
      <c r="F14" s="11">
        <v>176</v>
      </c>
      <c r="G14" s="12">
        <v>5.9</v>
      </c>
      <c r="H14" s="13">
        <v>3.2399999999999998</v>
      </c>
    </row>
    <row r="15" spans="1:8" x14ac:dyDescent="0.2">
      <c r="A15" s="14"/>
      <c r="B15" s="15" t="s">
        <v>9</v>
      </c>
      <c r="C15" s="11" t="s">
        <v>886</v>
      </c>
      <c r="D15" s="11" t="s">
        <v>887</v>
      </c>
      <c r="E15" s="11" t="s">
        <v>280</v>
      </c>
      <c r="F15" s="11">
        <v>1822</v>
      </c>
      <c r="G15" s="12">
        <v>5.8100000000000005</v>
      </c>
      <c r="H15" s="13">
        <v>3.1900000000000004</v>
      </c>
    </row>
    <row r="16" spans="1:8" x14ac:dyDescent="0.2">
      <c r="A16" s="14"/>
      <c r="B16" s="15" t="s">
        <v>9</v>
      </c>
      <c r="C16" s="11" t="s">
        <v>323</v>
      </c>
      <c r="D16" s="11" t="s">
        <v>324</v>
      </c>
      <c r="E16" s="11" t="s">
        <v>269</v>
      </c>
      <c r="F16" s="11">
        <v>1744</v>
      </c>
      <c r="G16" s="12">
        <v>5.67</v>
      </c>
      <c r="H16" s="13">
        <v>3.12</v>
      </c>
    </row>
    <row r="17" spans="1:8" x14ac:dyDescent="0.2">
      <c r="A17" s="14"/>
      <c r="B17" s="15" t="s">
        <v>9</v>
      </c>
      <c r="C17" s="11" t="s">
        <v>281</v>
      </c>
      <c r="D17" s="11" t="s">
        <v>282</v>
      </c>
      <c r="E17" s="11" t="s">
        <v>17</v>
      </c>
      <c r="F17" s="11">
        <v>188</v>
      </c>
      <c r="G17" s="12">
        <v>5.32</v>
      </c>
      <c r="H17" s="13">
        <v>2.92</v>
      </c>
    </row>
    <row r="18" spans="1:8" x14ac:dyDescent="0.2">
      <c r="A18" s="14"/>
      <c r="B18" s="15" t="s">
        <v>9</v>
      </c>
      <c r="C18" s="11" t="s">
        <v>230</v>
      </c>
      <c r="D18" s="11" t="s">
        <v>231</v>
      </c>
      <c r="E18" s="11" t="s">
        <v>227</v>
      </c>
      <c r="F18" s="11">
        <v>3417</v>
      </c>
      <c r="G18" s="12">
        <v>5.16</v>
      </c>
      <c r="H18" s="13">
        <v>2.83</v>
      </c>
    </row>
    <row r="19" spans="1:8" x14ac:dyDescent="0.2">
      <c r="A19" s="14"/>
      <c r="B19" s="15" t="s">
        <v>9</v>
      </c>
      <c r="C19" s="11" t="s">
        <v>219</v>
      </c>
      <c r="D19" s="11" t="s">
        <v>220</v>
      </c>
      <c r="E19" s="11" t="s">
        <v>39</v>
      </c>
      <c r="F19" s="11">
        <v>719</v>
      </c>
      <c r="G19" s="12">
        <v>4.8100000000000005</v>
      </c>
      <c r="H19" s="13">
        <v>2.64</v>
      </c>
    </row>
    <row r="20" spans="1:8" x14ac:dyDescent="0.2">
      <c r="A20" s="14"/>
      <c r="B20" s="15" t="s">
        <v>9</v>
      </c>
      <c r="C20" s="11" t="s">
        <v>272</v>
      </c>
      <c r="D20" s="11" t="s">
        <v>273</v>
      </c>
      <c r="E20" s="11" t="s">
        <v>30</v>
      </c>
      <c r="F20" s="11">
        <v>887</v>
      </c>
      <c r="G20" s="12">
        <v>4.12</v>
      </c>
      <c r="H20" s="13">
        <v>2.2600000000000002</v>
      </c>
    </row>
    <row r="21" spans="1:8" x14ac:dyDescent="0.2">
      <c r="A21" s="14"/>
      <c r="B21" s="15" t="s">
        <v>9</v>
      </c>
      <c r="C21" s="11" t="s">
        <v>232</v>
      </c>
      <c r="D21" s="11" t="s">
        <v>233</v>
      </c>
      <c r="E21" s="11" t="s">
        <v>137</v>
      </c>
      <c r="F21" s="11">
        <v>926</v>
      </c>
      <c r="G21" s="12">
        <v>3.75</v>
      </c>
      <c r="H21" s="13">
        <v>2.06</v>
      </c>
    </row>
    <row r="22" spans="1:8" x14ac:dyDescent="0.2">
      <c r="A22" s="14"/>
      <c r="B22" s="15" t="s">
        <v>9</v>
      </c>
      <c r="C22" s="11" t="s">
        <v>31</v>
      </c>
      <c r="D22" s="11" t="s">
        <v>32</v>
      </c>
      <c r="E22" s="11" t="s">
        <v>33</v>
      </c>
      <c r="F22" s="11">
        <v>648</v>
      </c>
      <c r="G22" s="12">
        <v>2.8000000000000003</v>
      </c>
      <c r="H22" s="13">
        <v>1.54</v>
      </c>
    </row>
    <row r="23" spans="1:8" x14ac:dyDescent="0.2">
      <c r="A23" s="14"/>
      <c r="B23" s="15" t="s">
        <v>9</v>
      </c>
      <c r="C23" s="11" t="s">
        <v>117</v>
      </c>
      <c r="D23" s="11" t="s">
        <v>118</v>
      </c>
      <c r="E23" s="11" t="s">
        <v>12</v>
      </c>
      <c r="F23" s="11">
        <v>1304</v>
      </c>
      <c r="G23" s="12">
        <v>2.0300000000000002</v>
      </c>
      <c r="H23" s="13">
        <v>1.1100000000000001</v>
      </c>
    </row>
    <row r="24" spans="1:8" x14ac:dyDescent="0.2">
      <c r="A24" s="14"/>
      <c r="B24" s="15" t="s">
        <v>9</v>
      </c>
      <c r="C24" s="11" t="s">
        <v>201</v>
      </c>
      <c r="D24" s="11" t="s">
        <v>202</v>
      </c>
      <c r="E24" s="11" t="s">
        <v>12</v>
      </c>
      <c r="F24" s="11">
        <v>1031</v>
      </c>
      <c r="G24" s="12">
        <v>1.49</v>
      </c>
      <c r="H24" s="13">
        <v>0.82000000000000006</v>
      </c>
    </row>
    <row r="25" spans="1:8" ht="13.5" thickBot="1" x14ac:dyDescent="0.25">
      <c r="A25" s="14"/>
      <c r="B25" s="11"/>
      <c r="C25" s="11"/>
      <c r="D25" s="11"/>
      <c r="E25" s="16" t="s">
        <v>154</v>
      </c>
      <c r="F25" s="11"/>
      <c r="G25" s="17">
        <v>181.5</v>
      </c>
      <c r="H25" s="18">
        <v>99.66</v>
      </c>
    </row>
    <row r="26" spans="1:8" ht="13.5" thickTop="1" x14ac:dyDescent="0.2">
      <c r="A26" s="14"/>
      <c r="B26" s="11"/>
      <c r="C26" s="11"/>
      <c r="D26" s="11"/>
      <c r="E26" s="11"/>
      <c r="F26" s="11"/>
      <c r="G26" s="12"/>
      <c r="H26" s="13"/>
    </row>
    <row r="27" spans="1:8" x14ac:dyDescent="0.2">
      <c r="A27" s="20" t="s">
        <v>187</v>
      </c>
      <c r="B27" s="11"/>
      <c r="C27" s="11"/>
      <c r="D27" s="11"/>
      <c r="E27" s="11"/>
      <c r="F27" s="11"/>
      <c r="G27" s="21">
        <v>0.6</v>
      </c>
      <c r="H27" s="22">
        <v>0.34</v>
      </c>
    </row>
    <row r="28" spans="1:8" x14ac:dyDescent="0.2">
      <c r="A28" s="14"/>
      <c r="B28" s="11"/>
      <c r="C28" s="11"/>
      <c r="D28" s="11"/>
      <c r="E28" s="11"/>
      <c r="F28" s="11"/>
      <c r="G28" s="12"/>
      <c r="H28" s="13"/>
    </row>
    <row r="29" spans="1:8" ht="13.5" thickBot="1" x14ac:dyDescent="0.25">
      <c r="A29" s="14"/>
      <c r="B29" s="11"/>
      <c r="C29" s="11"/>
      <c r="D29" s="11"/>
      <c r="E29" s="16" t="s">
        <v>188</v>
      </c>
      <c r="F29" s="11"/>
      <c r="G29" s="17">
        <v>182.1</v>
      </c>
      <c r="H29" s="18">
        <v>100</v>
      </c>
    </row>
    <row r="30" spans="1:8" ht="13.5" thickTop="1" x14ac:dyDescent="0.2">
      <c r="A30" s="14"/>
      <c r="B30" s="11"/>
      <c r="C30" s="11"/>
      <c r="D30" s="11"/>
      <c r="E30" s="11"/>
      <c r="F30" s="11"/>
      <c r="G30" s="12"/>
      <c r="H30" s="13"/>
    </row>
    <row r="31" spans="1:8" x14ac:dyDescent="0.2">
      <c r="A31" s="23" t="s">
        <v>189</v>
      </c>
      <c r="B31" s="11"/>
      <c r="C31" s="11"/>
      <c r="D31" s="11"/>
      <c r="E31" s="11"/>
      <c r="F31" s="11"/>
      <c r="G31" s="12"/>
      <c r="H31" s="13"/>
    </row>
    <row r="32" spans="1:8" x14ac:dyDescent="0.2">
      <c r="A32" s="14"/>
      <c r="B32" s="11"/>
      <c r="C32" s="11"/>
      <c r="D32" s="11"/>
      <c r="E32" s="11"/>
      <c r="F32" s="11"/>
      <c r="G32" s="12"/>
      <c r="H32" s="13"/>
    </row>
    <row r="33" spans="1:8" x14ac:dyDescent="0.2">
      <c r="A33" s="14">
        <v>1</v>
      </c>
      <c r="B33" s="11" t="s">
        <v>191</v>
      </c>
      <c r="C33" s="11"/>
      <c r="D33" s="11"/>
      <c r="E33" s="11"/>
      <c r="F33" s="11"/>
      <c r="G33" s="12"/>
      <c r="H33" s="13"/>
    </row>
    <row r="34" spans="1:8" x14ac:dyDescent="0.2">
      <c r="A34" s="24"/>
      <c r="B34" s="25"/>
      <c r="C34" s="25"/>
      <c r="D34" s="25"/>
      <c r="E34" s="25"/>
      <c r="F34" s="25"/>
      <c r="G34" s="26"/>
      <c r="H34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E58" sqref="E5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6" width="13.85546875" style="6" customWidth="1"/>
    <col min="7" max="7" width="13.85546875" style="28" customWidth="1"/>
    <col min="8" max="8" width="13.85546875" style="29" customWidth="1"/>
    <col min="9" max="16384" width="9.140625" style="6"/>
  </cols>
  <sheetData>
    <row r="1" spans="1:8" x14ac:dyDescent="0.2">
      <c r="A1" s="1"/>
      <c r="B1" s="2"/>
      <c r="C1" s="3" t="s">
        <v>964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284574</v>
      </c>
      <c r="G5" s="12">
        <v>3566.57</v>
      </c>
      <c r="H5" s="13">
        <v>7.9200000000000008</v>
      </c>
    </row>
    <row r="6" spans="1:8" x14ac:dyDescent="0.2">
      <c r="A6" s="14"/>
      <c r="B6" s="15" t="s">
        <v>9</v>
      </c>
      <c r="C6" s="11" t="s">
        <v>48</v>
      </c>
      <c r="D6" s="11" t="s">
        <v>49</v>
      </c>
      <c r="E6" s="11" t="s">
        <v>50</v>
      </c>
      <c r="F6" s="11">
        <v>224562</v>
      </c>
      <c r="G6" s="12">
        <v>3093.34</v>
      </c>
      <c r="H6" s="13">
        <v>6.87</v>
      </c>
    </row>
    <row r="7" spans="1:8" x14ac:dyDescent="0.2">
      <c r="A7" s="14"/>
      <c r="B7" s="15" t="s">
        <v>9</v>
      </c>
      <c r="C7" s="11" t="s">
        <v>62</v>
      </c>
      <c r="D7" s="11" t="s">
        <v>63</v>
      </c>
      <c r="E7" s="11" t="s">
        <v>64</v>
      </c>
      <c r="F7" s="11">
        <v>1200992</v>
      </c>
      <c r="G7" s="12">
        <v>2902.2000000000003</v>
      </c>
      <c r="H7" s="13">
        <v>6.4399999999999995</v>
      </c>
    </row>
    <row r="8" spans="1:8" x14ac:dyDescent="0.2">
      <c r="A8" s="14"/>
      <c r="B8" s="15" t="s">
        <v>9</v>
      </c>
      <c r="C8" s="11" t="s">
        <v>28</v>
      </c>
      <c r="D8" s="11" t="s">
        <v>29</v>
      </c>
      <c r="E8" s="11" t="s">
        <v>30</v>
      </c>
      <c r="F8" s="11">
        <v>283576</v>
      </c>
      <c r="G8" s="12">
        <v>2841.7200000000003</v>
      </c>
      <c r="H8" s="13">
        <v>6.3100000000000005</v>
      </c>
    </row>
    <row r="9" spans="1:8" x14ac:dyDescent="0.2">
      <c r="A9" s="14"/>
      <c r="B9" s="15" t="s">
        <v>9</v>
      </c>
      <c r="C9" s="11" t="s">
        <v>37</v>
      </c>
      <c r="D9" s="11" t="s">
        <v>38</v>
      </c>
      <c r="E9" s="11" t="s">
        <v>39</v>
      </c>
      <c r="F9" s="11">
        <v>234699</v>
      </c>
      <c r="G9" s="12">
        <v>2467.16</v>
      </c>
      <c r="H9" s="13">
        <v>5.48</v>
      </c>
    </row>
    <row r="10" spans="1:8" x14ac:dyDescent="0.2">
      <c r="A10" s="14"/>
      <c r="B10" s="15" t="s">
        <v>9</v>
      </c>
      <c r="C10" s="11" t="s">
        <v>13</v>
      </c>
      <c r="D10" s="11" t="s">
        <v>14</v>
      </c>
      <c r="E10" s="11" t="s">
        <v>12</v>
      </c>
      <c r="F10" s="11">
        <v>825545</v>
      </c>
      <c r="G10" s="12">
        <v>2287.17</v>
      </c>
      <c r="H10" s="13">
        <v>5.08</v>
      </c>
    </row>
    <row r="11" spans="1:8" x14ac:dyDescent="0.2">
      <c r="A11" s="14"/>
      <c r="B11" s="15" t="s">
        <v>9</v>
      </c>
      <c r="C11" s="11" t="s">
        <v>115</v>
      </c>
      <c r="D11" s="11" t="s">
        <v>116</v>
      </c>
      <c r="E11" s="11" t="s">
        <v>30</v>
      </c>
      <c r="F11" s="11">
        <v>75497</v>
      </c>
      <c r="G11" s="12">
        <v>1805.17</v>
      </c>
      <c r="H11" s="13">
        <v>4.0100000000000007</v>
      </c>
    </row>
    <row r="12" spans="1:8" x14ac:dyDescent="0.2">
      <c r="A12" s="14"/>
      <c r="B12" s="15" t="s">
        <v>9</v>
      </c>
      <c r="C12" s="11" t="s">
        <v>43</v>
      </c>
      <c r="D12" s="11" t="s">
        <v>44</v>
      </c>
      <c r="E12" s="11" t="s">
        <v>45</v>
      </c>
      <c r="F12" s="11">
        <v>116383</v>
      </c>
      <c r="G12" s="12">
        <v>1716.94</v>
      </c>
      <c r="H12" s="13">
        <v>3.81</v>
      </c>
    </row>
    <row r="13" spans="1:8" x14ac:dyDescent="0.2">
      <c r="A13" s="14"/>
      <c r="B13" s="15" t="s">
        <v>9</v>
      </c>
      <c r="C13" s="11" t="s">
        <v>60</v>
      </c>
      <c r="D13" s="11" t="s">
        <v>61</v>
      </c>
      <c r="E13" s="11" t="s">
        <v>17</v>
      </c>
      <c r="F13" s="11">
        <v>274507</v>
      </c>
      <c r="G13" s="12">
        <v>1460.24</v>
      </c>
      <c r="H13" s="13">
        <v>3.2399999999999998</v>
      </c>
    </row>
    <row r="14" spans="1:8" x14ac:dyDescent="0.2">
      <c r="A14" s="14"/>
      <c r="B14" s="15" t="s">
        <v>9</v>
      </c>
      <c r="C14" s="11" t="s">
        <v>167</v>
      </c>
      <c r="D14" s="11" t="s">
        <v>198</v>
      </c>
      <c r="E14" s="11" t="s">
        <v>12</v>
      </c>
      <c r="F14" s="11">
        <v>164136</v>
      </c>
      <c r="G14" s="12">
        <v>1345.34</v>
      </c>
      <c r="H14" s="13">
        <v>2.99</v>
      </c>
    </row>
    <row r="15" spans="1:8" x14ac:dyDescent="0.2">
      <c r="A15" s="14"/>
      <c r="B15" s="15" t="s">
        <v>9</v>
      </c>
      <c r="C15" s="11" t="s">
        <v>80</v>
      </c>
      <c r="D15" s="11" t="s">
        <v>81</v>
      </c>
      <c r="E15" s="11" t="s">
        <v>12</v>
      </c>
      <c r="F15" s="11">
        <v>237215</v>
      </c>
      <c r="G15" s="12">
        <v>1156.9000000000001</v>
      </c>
      <c r="H15" s="13">
        <v>2.5700000000000003</v>
      </c>
    </row>
    <row r="16" spans="1:8" x14ac:dyDescent="0.2">
      <c r="A16" s="14"/>
      <c r="B16" s="15" t="s">
        <v>9</v>
      </c>
      <c r="C16" s="11" t="s">
        <v>259</v>
      </c>
      <c r="D16" s="11" t="s">
        <v>260</v>
      </c>
      <c r="E16" s="11" t="s">
        <v>25</v>
      </c>
      <c r="F16" s="11">
        <v>153689</v>
      </c>
      <c r="G16" s="12">
        <v>1149.75</v>
      </c>
      <c r="H16" s="13">
        <v>2.5500000000000003</v>
      </c>
    </row>
    <row r="17" spans="1:8" x14ac:dyDescent="0.2">
      <c r="A17" s="14"/>
      <c r="B17" s="15" t="s">
        <v>9</v>
      </c>
      <c r="C17" s="11" t="s">
        <v>58</v>
      </c>
      <c r="D17" s="11" t="s">
        <v>59</v>
      </c>
      <c r="E17" s="11" t="s">
        <v>12</v>
      </c>
      <c r="F17" s="11">
        <v>440634</v>
      </c>
      <c r="G17" s="12">
        <v>1135.07</v>
      </c>
      <c r="H17" s="13">
        <v>2.52</v>
      </c>
    </row>
    <row r="18" spans="1:8" x14ac:dyDescent="0.2">
      <c r="A18" s="14"/>
      <c r="B18" s="15" t="s">
        <v>9</v>
      </c>
      <c r="C18" s="11" t="s">
        <v>26</v>
      </c>
      <c r="D18" s="11" t="s">
        <v>27</v>
      </c>
      <c r="E18" s="11" t="s">
        <v>17</v>
      </c>
      <c r="F18" s="11">
        <v>18861</v>
      </c>
      <c r="G18" s="12">
        <v>1112.07</v>
      </c>
      <c r="H18" s="13">
        <v>2.4699999999999998</v>
      </c>
    </row>
    <row r="19" spans="1:8" x14ac:dyDescent="0.2">
      <c r="A19" s="14"/>
      <c r="B19" s="15" t="s">
        <v>9</v>
      </c>
      <c r="C19" s="11" t="s">
        <v>87</v>
      </c>
      <c r="D19" s="11" t="s">
        <v>88</v>
      </c>
      <c r="E19" s="11" t="s">
        <v>17</v>
      </c>
      <c r="F19" s="11">
        <v>66103</v>
      </c>
      <c r="G19" s="12">
        <v>870.58</v>
      </c>
      <c r="H19" s="13">
        <v>1.9300000000000002</v>
      </c>
    </row>
    <row r="20" spans="1:8" x14ac:dyDescent="0.2">
      <c r="A20" s="14"/>
      <c r="B20" s="15" t="s">
        <v>9</v>
      </c>
      <c r="C20" s="11" t="s">
        <v>239</v>
      </c>
      <c r="D20" s="11" t="s">
        <v>240</v>
      </c>
      <c r="E20" s="11" t="s">
        <v>64</v>
      </c>
      <c r="F20" s="11">
        <v>101349</v>
      </c>
      <c r="G20" s="12">
        <v>850.47</v>
      </c>
      <c r="H20" s="13">
        <v>1.8900000000000001</v>
      </c>
    </row>
    <row r="21" spans="1:8" x14ac:dyDescent="0.2">
      <c r="A21" s="14"/>
      <c r="B21" s="15" t="s">
        <v>9</v>
      </c>
      <c r="C21" s="11" t="s">
        <v>18</v>
      </c>
      <c r="D21" s="11" t="s">
        <v>19</v>
      </c>
      <c r="E21" s="11" t="s">
        <v>12</v>
      </c>
      <c r="F21" s="11">
        <v>70253</v>
      </c>
      <c r="G21" s="12">
        <v>839.52</v>
      </c>
      <c r="H21" s="13">
        <v>1.86</v>
      </c>
    </row>
    <row r="22" spans="1:8" x14ac:dyDescent="0.2">
      <c r="A22" s="14"/>
      <c r="B22" s="15" t="s">
        <v>9</v>
      </c>
      <c r="C22" s="11" t="s">
        <v>121</v>
      </c>
      <c r="D22" s="11" t="s">
        <v>122</v>
      </c>
      <c r="E22" s="11" t="s">
        <v>123</v>
      </c>
      <c r="F22" s="11">
        <v>254956</v>
      </c>
      <c r="G22" s="12">
        <v>737.33</v>
      </c>
      <c r="H22" s="13">
        <v>1.6400000000000001</v>
      </c>
    </row>
    <row r="23" spans="1:8" x14ac:dyDescent="0.2">
      <c r="A23" s="14"/>
      <c r="B23" s="15" t="s">
        <v>9</v>
      </c>
      <c r="C23" s="11" t="s">
        <v>228</v>
      </c>
      <c r="D23" s="11" t="s">
        <v>229</v>
      </c>
      <c r="E23" s="11" t="s">
        <v>64</v>
      </c>
      <c r="F23" s="11">
        <v>63974</v>
      </c>
      <c r="G23" s="12">
        <v>688.2</v>
      </c>
      <c r="H23" s="13">
        <v>1.53</v>
      </c>
    </row>
    <row r="24" spans="1:8" x14ac:dyDescent="0.2">
      <c r="A24" s="14"/>
      <c r="B24" s="15" t="s">
        <v>9</v>
      </c>
      <c r="C24" s="11" t="s">
        <v>119</v>
      </c>
      <c r="D24" s="11" t="s">
        <v>120</v>
      </c>
      <c r="E24" s="11" t="s">
        <v>30</v>
      </c>
      <c r="F24" s="11">
        <v>80082</v>
      </c>
      <c r="G24" s="12">
        <v>614.83000000000004</v>
      </c>
      <c r="H24" s="13">
        <v>1.36</v>
      </c>
    </row>
    <row r="25" spans="1:8" x14ac:dyDescent="0.2">
      <c r="A25" s="14"/>
      <c r="B25" s="15" t="s">
        <v>9</v>
      </c>
      <c r="C25" s="11" t="s">
        <v>223</v>
      </c>
      <c r="D25" s="11" t="s">
        <v>224</v>
      </c>
      <c r="E25" s="11" t="s">
        <v>17</v>
      </c>
      <c r="F25" s="11">
        <v>18135</v>
      </c>
      <c r="G25" s="12">
        <v>607.9</v>
      </c>
      <c r="H25" s="13">
        <v>1.35</v>
      </c>
    </row>
    <row r="26" spans="1:8" x14ac:dyDescent="0.2">
      <c r="A26" s="14"/>
      <c r="B26" s="15" t="s">
        <v>9</v>
      </c>
      <c r="C26" s="11" t="s">
        <v>886</v>
      </c>
      <c r="D26" s="11" t="s">
        <v>887</v>
      </c>
      <c r="E26" s="11" t="s">
        <v>280</v>
      </c>
      <c r="F26" s="11">
        <v>187194</v>
      </c>
      <c r="G26" s="12">
        <v>596.59</v>
      </c>
      <c r="H26" s="13">
        <v>1.32</v>
      </c>
    </row>
    <row r="27" spans="1:8" x14ac:dyDescent="0.2">
      <c r="A27" s="14"/>
      <c r="B27" s="15" t="s">
        <v>9</v>
      </c>
      <c r="C27" s="11" t="s">
        <v>265</v>
      </c>
      <c r="D27" s="11" t="s">
        <v>266</v>
      </c>
      <c r="E27" s="11" t="s">
        <v>25</v>
      </c>
      <c r="F27" s="11">
        <v>17925</v>
      </c>
      <c r="G27" s="12">
        <v>595.97</v>
      </c>
      <c r="H27" s="13">
        <v>1.32</v>
      </c>
    </row>
    <row r="28" spans="1:8" x14ac:dyDescent="0.2">
      <c r="A28" s="14"/>
      <c r="B28" s="15" t="s">
        <v>9</v>
      </c>
      <c r="C28" s="11" t="s">
        <v>199</v>
      </c>
      <c r="D28" s="11" t="s">
        <v>200</v>
      </c>
      <c r="E28" s="11" t="s">
        <v>12</v>
      </c>
      <c r="F28" s="11">
        <v>46622</v>
      </c>
      <c r="G28" s="12">
        <v>590.4</v>
      </c>
      <c r="H28" s="13">
        <v>1.31</v>
      </c>
    </row>
    <row r="29" spans="1:8" x14ac:dyDescent="0.2">
      <c r="A29" s="14"/>
      <c r="B29" s="15" t="s">
        <v>9</v>
      </c>
      <c r="C29" s="11" t="s">
        <v>93</v>
      </c>
      <c r="D29" s="11" t="s">
        <v>94</v>
      </c>
      <c r="E29" s="11" t="s">
        <v>42</v>
      </c>
      <c r="F29" s="11">
        <v>14799</v>
      </c>
      <c r="G29" s="12">
        <v>586.66999999999996</v>
      </c>
      <c r="H29" s="13">
        <v>1.3</v>
      </c>
    </row>
    <row r="30" spans="1:8" x14ac:dyDescent="0.2">
      <c r="A30" s="14"/>
      <c r="B30" s="15" t="s">
        <v>9</v>
      </c>
      <c r="C30" s="11" t="s">
        <v>323</v>
      </c>
      <c r="D30" s="11" t="s">
        <v>324</v>
      </c>
      <c r="E30" s="11" t="s">
        <v>269</v>
      </c>
      <c r="F30" s="11">
        <v>179267</v>
      </c>
      <c r="G30" s="12">
        <v>583.33000000000004</v>
      </c>
      <c r="H30" s="13">
        <v>1.29</v>
      </c>
    </row>
    <row r="31" spans="1:8" x14ac:dyDescent="0.2">
      <c r="A31" s="14"/>
      <c r="B31" s="15" t="s">
        <v>9</v>
      </c>
      <c r="C31" s="11" t="s">
        <v>281</v>
      </c>
      <c r="D31" s="11" t="s">
        <v>282</v>
      </c>
      <c r="E31" s="11" t="s">
        <v>17</v>
      </c>
      <c r="F31" s="11">
        <v>19299</v>
      </c>
      <c r="G31" s="12">
        <v>546.24</v>
      </c>
      <c r="H31" s="13">
        <v>1.2100000000000002</v>
      </c>
    </row>
    <row r="32" spans="1:8" x14ac:dyDescent="0.2">
      <c r="A32" s="14"/>
      <c r="B32" s="15" t="s">
        <v>9</v>
      </c>
      <c r="C32" s="11" t="s">
        <v>225</v>
      </c>
      <c r="D32" s="11" t="s">
        <v>226</v>
      </c>
      <c r="E32" s="11" t="s">
        <v>227</v>
      </c>
      <c r="F32" s="11">
        <v>311802</v>
      </c>
      <c r="G32" s="12">
        <v>545.81000000000006</v>
      </c>
      <c r="H32" s="13">
        <v>1.2100000000000002</v>
      </c>
    </row>
    <row r="33" spans="1:8" x14ac:dyDescent="0.2">
      <c r="A33" s="14"/>
      <c r="B33" s="15" t="s">
        <v>9</v>
      </c>
      <c r="C33" s="11" t="s">
        <v>230</v>
      </c>
      <c r="D33" s="11" t="s">
        <v>231</v>
      </c>
      <c r="E33" s="11" t="s">
        <v>227</v>
      </c>
      <c r="F33" s="11">
        <v>351021</v>
      </c>
      <c r="G33" s="12">
        <v>530.22</v>
      </c>
      <c r="H33" s="13">
        <v>1.18</v>
      </c>
    </row>
    <row r="34" spans="1:8" x14ac:dyDescent="0.2">
      <c r="A34" s="14"/>
      <c r="B34" s="15" t="s">
        <v>9</v>
      </c>
      <c r="C34" s="11" t="s">
        <v>257</v>
      </c>
      <c r="D34" s="11" t="s">
        <v>258</v>
      </c>
      <c r="E34" s="11" t="s">
        <v>25</v>
      </c>
      <c r="F34" s="11">
        <v>33918</v>
      </c>
      <c r="G34" s="12">
        <v>514.94000000000005</v>
      </c>
      <c r="H34" s="13">
        <v>1.1400000000000001</v>
      </c>
    </row>
    <row r="35" spans="1:8" x14ac:dyDescent="0.2">
      <c r="A35" s="14"/>
      <c r="B35" s="15" t="s">
        <v>9</v>
      </c>
      <c r="C35" s="11" t="s">
        <v>219</v>
      </c>
      <c r="D35" s="11" t="s">
        <v>220</v>
      </c>
      <c r="E35" s="11" t="s">
        <v>39</v>
      </c>
      <c r="F35" s="11">
        <v>73879</v>
      </c>
      <c r="G35" s="12">
        <v>494.44</v>
      </c>
      <c r="H35" s="13">
        <v>1.1000000000000001</v>
      </c>
    </row>
    <row r="36" spans="1:8" x14ac:dyDescent="0.2">
      <c r="A36" s="14"/>
      <c r="B36" s="15" t="s">
        <v>9</v>
      </c>
      <c r="C36" s="11" t="s">
        <v>261</v>
      </c>
      <c r="D36" s="11" t="s">
        <v>262</v>
      </c>
      <c r="E36" s="11" t="s">
        <v>17</v>
      </c>
      <c r="F36" s="11">
        <v>1891</v>
      </c>
      <c r="G36" s="12">
        <v>454.16</v>
      </c>
      <c r="H36" s="13">
        <v>1.0100000000000002</v>
      </c>
    </row>
    <row r="37" spans="1:8" x14ac:dyDescent="0.2">
      <c r="A37" s="14"/>
      <c r="B37" s="15" t="s">
        <v>9</v>
      </c>
      <c r="C37" s="11" t="s">
        <v>221</v>
      </c>
      <c r="D37" s="11" t="s">
        <v>222</v>
      </c>
      <c r="E37" s="11" t="s">
        <v>42</v>
      </c>
      <c r="F37" s="11">
        <v>45703</v>
      </c>
      <c r="G37" s="12">
        <v>443.55</v>
      </c>
      <c r="H37" s="13">
        <v>0.98</v>
      </c>
    </row>
    <row r="38" spans="1:8" x14ac:dyDescent="0.2">
      <c r="A38" s="14"/>
      <c r="B38" s="15" t="s">
        <v>9</v>
      </c>
      <c r="C38" s="11" t="s">
        <v>272</v>
      </c>
      <c r="D38" s="11" t="s">
        <v>273</v>
      </c>
      <c r="E38" s="11" t="s">
        <v>30</v>
      </c>
      <c r="F38" s="11">
        <v>91160</v>
      </c>
      <c r="G38" s="12">
        <v>423.35</v>
      </c>
      <c r="H38" s="13">
        <v>0.94000000000000006</v>
      </c>
    </row>
    <row r="39" spans="1:8" x14ac:dyDescent="0.2">
      <c r="A39" s="14"/>
      <c r="B39" s="15" t="s">
        <v>9</v>
      </c>
      <c r="C39" s="11" t="s">
        <v>69</v>
      </c>
      <c r="D39" s="11" t="s">
        <v>70</v>
      </c>
      <c r="E39" s="11" t="s">
        <v>25</v>
      </c>
      <c r="F39" s="11">
        <v>71843</v>
      </c>
      <c r="G39" s="12">
        <v>415.79</v>
      </c>
      <c r="H39" s="13">
        <v>0.91999999999999993</v>
      </c>
    </row>
    <row r="40" spans="1:8" x14ac:dyDescent="0.2">
      <c r="A40" s="14"/>
      <c r="B40" s="15" t="s">
        <v>9</v>
      </c>
      <c r="C40" s="11" t="s">
        <v>20</v>
      </c>
      <c r="D40" s="11" t="s">
        <v>21</v>
      </c>
      <c r="E40" s="11" t="s">
        <v>22</v>
      </c>
      <c r="F40" s="11">
        <v>77687</v>
      </c>
      <c r="G40" s="12">
        <v>402.77</v>
      </c>
      <c r="H40" s="13">
        <v>0.89</v>
      </c>
    </row>
    <row r="41" spans="1:8" x14ac:dyDescent="0.2">
      <c r="A41" s="14"/>
      <c r="B41" s="15" t="s">
        <v>9</v>
      </c>
      <c r="C41" s="11" t="s">
        <v>263</v>
      </c>
      <c r="D41" s="11" t="s">
        <v>264</v>
      </c>
      <c r="E41" s="11" t="s">
        <v>30</v>
      </c>
      <c r="F41" s="11">
        <v>88244</v>
      </c>
      <c r="G41" s="12">
        <v>388.01</v>
      </c>
      <c r="H41" s="13">
        <v>0.86</v>
      </c>
    </row>
    <row r="42" spans="1:8" x14ac:dyDescent="0.2">
      <c r="A42" s="14"/>
      <c r="B42" s="15" t="s">
        <v>9</v>
      </c>
      <c r="C42" s="11" t="s">
        <v>403</v>
      </c>
      <c r="D42" s="11" t="s">
        <v>404</v>
      </c>
      <c r="E42" s="11" t="s">
        <v>106</v>
      </c>
      <c r="F42" s="11">
        <v>126368</v>
      </c>
      <c r="G42" s="12">
        <v>385.8</v>
      </c>
      <c r="H42" s="13">
        <v>0.86</v>
      </c>
    </row>
    <row r="43" spans="1:8" x14ac:dyDescent="0.2">
      <c r="A43" s="14"/>
      <c r="B43" s="15" t="s">
        <v>9</v>
      </c>
      <c r="C43" s="11" t="s">
        <v>232</v>
      </c>
      <c r="D43" s="11" t="s">
        <v>233</v>
      </c>
      <c r="E43" s="11" t="s">
        <v>137</v>
      </c>
      <c r="F43" s="11">
        <v>95096</v>
      </c>
      <c r="G43" s="12">
        <v>384.85</v>
      </c>
      <c r="H43" s="13">
        <v>0.85000000000000009</v>
      </c>
    </row>
    <row r="44" spans="1:8" x14ac:dyDescent="0.2">
      <c r="A44" s="14"/>
      <c r="B44" s="15" t="s">
        <v>9</v>
      </c>
      <c r="C44" s="11" t="s">
        <v>327</v>
      </c>
      <c r="D44" s="11" t="s">
        <v>328</v>
      </c>
      <c r="E44" s="11" t="s">
        <v>25</v>
      </c>
      <c r="F44" s="11">
        <v>38199</v>
      </c>
      <c r="G44" s="12">
        <v>312.49</v>
      </c>
      <c r="H44" s="13">
        <v>0.69000000000000006</v>
      </c>
    </row>
    <row r="45" spans="1:8" x14ac:dyDescent="0.2">
      <c r="A45" s="14"/>
      <c r="B45" s="15" t="s">
        <v>9</v>
      </c>
      <c r="C45" s="11" t="s">
        <v>31</v>
      </c>
      <c r="D45" s="11" t="s">
        <v>32</v>
      </c>
      <c r="E45" s="11" t="s">
        <v>33</v>
      </c>
      <c r="F45" s="11">
        <v>66603</v>
      </c>
      <c r="G45" s="12">
        <v>287.66000000000003</v>
      </c>
      <c r="H45" s="13">
        <v>0.64</v>
      </c>
    </row>
    <row r="46" spans="1:8" x14ac:dyDescent="0.2">
      <c r="A46" s="14"/>
      <c r="B46" s="15" t="s">
        <v>9</v>
      </c>
      <c r="C46" s="11" t="s">
        <v>251</v>
      </c>
      <c r="D46" s="11" t="s">
        <v>252</v>
      </c>
      <c r="E46" s="11" t="s">
        <v>84</v>
      </c>
      <c r="F46" s="11">
        <v>1293</v>
      </c>
      <c r="G46" s="12">
        <v>282.86</v>
      </c>
      <c r="H46" s="13">
        <v>0.63</v>
      </c>
    </row>
    <row r="47" spans="1:8" x14ac:dyDescent="0.2">
      <c r="A47" s="14"/>
      <c r="B47" s="15" t="s">
        <v>9</v>
      </c>
      <c r="C47" s="11" t="s">
        <v>236</v>
      </c>
      <c r="D47" s="11" t="s">
        <v>237</v>
      </c>
      <c r="E47" s="11" t="s">
        <v>238</v>
      </c>
      <c r="F47" s="11">
        <v>181682</v>
      </c>
      <c r="G47" s="12">
        <v>272.07</v>
      </c>
      <c r="H47" s="13">
        <v>0.6</v>
      </c>
    </row>
    <row r="48" spans="1:8" x14ac:dyDescent="0.2">
      <c r="A48" s="14"/>
      <c r="B48" s="15" t="s">
        <v>9</v>
      </c>
      <c r="C48" s="11" t="s">
        <v>255</v>
      </c>
      <c r="D48" s="11" t="s">
        <v>256</v>
      </c>
      <c r="E48" s="11" t="s">
        <v>42</v>
      </c>
      <c r="F48" s="11">
        <v>109892</v>
      </c>
      <c r="G48" s="12">
        <v>263.95999999999998</v>
      </c>
      <c r="H48" s="13">
        <v>0.59</v>
      </c>
    </row>
    <row r="49" spans="1:8" x14ac:dyDescent="0.2">
      <c r="A49" s="14"/>
      <c r="B49" s="15" t="s">
        <v>9</v>
      </c>
      <c r="C49" s="11" t="s">
        <v>467</v>
      </c>
      <c r="D49" s="11" t="s">
        <v>468</v>
      </c>
      <c r="E49" s="11" t="s">
        <v>469</v>
      </c>
      <c r="F49" s="11">
        <v>75361</v>
      </c>
      <c r="G49" s="12">
        <v>261.88</v>
      </c>
      <c r="H49" s="13">
        <v>0.58000000000000007</v>
      </c>
    </row>
    <row r="50" spans="1:8" x14ac:dyDescent="0.2">
      <c r="A50" s="14"/>
      <c r="B50" s="15" t="s">
        <v>9</v>
      </c>
      <c r="C50" s="11" t="s">
        <v>60</v>
      </c>
      <c r="D50" s="11" t="s">
        <v>277</v>
      </c>
      <c r="E50" s="11" t="s">
        <v>17</v>
      </c>
      <c r="F50" s="11">
        <v>71434</v>
      </c>
      <c r="G50" s="12">
        <v>247.05</v>
      </c>
      <c r="H50" s="13">
        <v>0.55000000000000004</v>
      </c>
    </row>
    <row r="51" spans="1:8" x14ac:dyDescent="0.2">
      <c r="A51" s="14"/>
      <c r="B51" s="15" t="s">
        <v>9</v>
      </c>
      <c r="C51" s="11" t="s">
        <v>117</v>
      </c>
      <c r="D51" s="11" t="s">
        <v>118</v>
      </c>
      <c r="E51" s="11" t="s">
        <v>12</v>
      </c>
      <c r="F51" s="11">
        <v>134059</v>
      </c>
      <c r="G51" s="12">
        <v>208.66</v>
      </c>
      <c r="H51" s="13">
        <v>0.45999999999999996</v>
      </c>
    </row>
    <row r="52" spans="1:8" x14ac:dyDescent="0.2">
      <c r="A52" s="14"/>
      <c r="B52" s="15" t="s">
        <v>9</v>
      </c>
      <c r="C52" s="11" t="s">
        <v>247</v>
      </c>
      <c r="D52" s="11" t="s">
        <v>248</v>
      </c>
      <c r="E52" s="11" t="s">
        <v>42</v>
      </c>
      <c r="F52" s="11">
        <v>13326</v>
      </c>
      <c r="G52" s="12">
        <v>202.26</v>
      </c>
      <c r="H52" s="13">
        <v>0.45000000000000007</v>
      </c>
    </row>
    <row r="53" spans="1:8" x14ac:dyDescent="0.2">
      <c r="A53" s="14"/>
      <c r="B53" s="15" t="s">
        <v>9</v>
      </c>
      <c r="C53" s="11" t="s">
        <v>393</v>
      </c>
      <c r="D53" s="11" t="s">
        <v>394</v>
      </c>
      <c r="E53" s="11" t="s">
        <v>227</v>
      </c>
      <c r="F53" s="11">
        <v>257148</v>
      </c>
      <c r="G53" s="12">
        <v>200.83</v>
      </c>
      <c r="H53" s="13">
        <v>0.45000000000000007</v>
      </c>
    </row>
    <row r="54" spans="1:8" x14ac:dyDescent="0.2">
      <c r="A54" s="14"/>
      <c r="B54" s="15" t="s">
        <v>9</v>
      </c>
      <c r="C54" s="11" t="s">
        <v>500</v>
      </c>
      <c r="D54" s="11" t="s">
        <v>501</v>
      </c>
      <c r="E54" s="11" t="s">
        <v>129</v>
      </c>
      <c r="F54" s="11">
        <v>128511</v>
      </c>
      <c r="G54" s="12">
        <v>178.63</v>
      </c>
      <c r="H54" s="13">
        <v>0.4</v>
      </c>
    </row>
    <row r="55" spans="1:8" x14ac:dyDescent="0.2">
      <c r="A55" s="14"/>
      <c r="B55" s="15" t="s">
        <v>9</v>
      </c>
      <c r="C55" s="11" t="s">
        <v>278</v>
      </c>
      <c r="D55" s="11" t="s">
        <v>279</v>
      </c>
      <c r="E55" s="11" t="s">
        <v>280</v>
      </c>
      <c r="F55" s="11">
        <v>178845</v>
      </c>
      <c r="G55" s="12">
        <v>137.35</v>
      </c>
      <c r="H55" s="13">
        <v>0.3</v>
      </c>
    </row>
    <row r="56" spans="1:8" ht="13.5" thickBot="1" x14ac:dyDescent="0.25">
      <c r="A56" s="14"/>
      <c r="B56" s="11"/>
      <c r="C56" s="11"/>
      <c r="D56" s="11"/>
      <c r="E56" s="16" t="s">
        <v>154</v>
      </c>
      <c r="F56" s="11"/>
      <c r="G56" s="17">
        <v>44987.06</v>
      </c>
      <c r="H56" s="18">
        <v>99.849999999999895</v>
      </c>
    </row>
    <row r="57" spans="1:8" ht="13.5" thickTop="1" x14ac:dyDescent="0.2">
      <c r="A57" s="14"/>
      <c r="B57" s="11"/>
      <c r="C57" s="11"/>
      <c r="D57" s="11"/>
      <c r="E57" s="11"/>
      <c r="F57" s="11"/>
      <c r="G57" s="12"/>
      <c r="H57" s="13"/>
    </row>
    <row r="58" spans="1:8" x14ac:dyDescent="0.2">
      <c r="A58" s="20" t="s">
        <v>187</v>
      </c>
      <c r="B58" s="11"/>
      <c r="C58" s="11"/>
      <c r="D58" s="11"/>
      <c r="E58" s="11"/>
      <c r="F58" s="11"/>
      <c r="G58" s="21">
        <v>66.17</v>
      </c>
      <c r="H58" s="22">
        <v>0.15</v>
      </c>
    </row>
    <row r="59" spans="1:8" x14ac:dyDescent="0.2">
      <c r="A59" s="14"/>
      <c r="B59" s="11"/>
      <c r="C59" s="11"/>
      <c r="D59" s="11"/>
      <c r="E59" s="11"/>
      <c r="F59" s="11"/>
      <c r="G59" s="12"/>
      <c r="H59" s="13"/>
    </row>
    <row r="60" spans="1:8" ht="13.5" thickBot="1" x14ac:dyDescent="0.25">
      <c r="A60" s="14"/>
      <c r="B60" s="11"/>
      <c r="C60" s="11"/>
      <c r="D60" s="11"/>
      <c r="E60" s="16" t="s">
        <v>188</v>
      </c>
      <c r="F60" s="11"/>
      <c r="G60" s="17">
        <v>45053.23</v>
      </c>
      <c r="H60" s="18">
        <v>100</v>
      </c>
    </row>
    <row r="61" spans="1:8" ht="13.5" thickTop="1" x14ac:dyDescent="0.2">
      <c r="A61" s="14"/>
      <c r="B61" s="11"/>
      <c r="C61" s="11"/>
      <c r="D61" s="11"/>
      <c r="E61" s="11"/>
      <c r="F61" s="11"/>
      <c r="G61" s="12"/>
      <c r="H61" s="13"/>
    </row>
    <row r="62" spans="1:8" x14ac:dyDescent="0.2">
      <c r="A62" s="23" t="s">
        <v>189</v>
      </c>
      <c r="B62" s="11"/>
      <c r="C62" s="11"/>
      <c r="D62" s="11"/>
      <c r="E62" s="11"/>
      <c r="F62" s="11"/>
      <c r="G62" s="12"/>
      <c r="H62" s="13"/>
    </row>
    <row r="63" spans="1:8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14">
        <v>1</v>
      </c>
      <c r="B64" s="11" t="s">
        <v>191</v>
      </c>
      <c r="C64" s="11"/>
      <c r="D64" s="11"/>
      <c r="E64" s="11"/>
      <c r="F64" s="11"/>
      <c r="G64" s="12"/>
      <c r="H64" s="13"/>
    </row>
    <row r="65" spans="1:8" x14ac:dyDescent="0.2">
      <c r="A65" s="24"/>
      <c r="B65" s="25"/>
      <c r="C65" s="25"/>
      <c r="D65" s="25"/>
      <c r="E65" s="25"/>
      <c r="F65" s="25"/>
      <c r="G65" s="26"/>
      <c r="H65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8" workbookViewId="0">
      <selection activeCell="C87" sqref="C87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2.42578125" style="55" bestFit="1" customWidth="1"/>
    <col min="5" max="5" width="20.42578125" style="55" bestFit="1" customWidth="1"/>
    <col min="6" max="6" width="7.85546875" style="55" bestFit="1" customWidth="1"/>
    <col min="7" max="7" width="15.7109375" style="57" customWidth="1"/>
    <col min="8" max="8" width="11.42578125" style="58" customWidth="1"/>
    <col min="9" max="16384" width="9.140625" style="55"/>
  </cols>
  <sheetData>
    <row r="1" spans="1:8" ht="12.75" x14ac:dyDescent="0.2">
      <c r="A1" s="1"/>
      <c r="B1" s="2"/>
      <c r="C1" s="3" t="s">
        <v>958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23</v>
      </c>
      <c r="D5" s="11" t="s">
        <v>24</v>
      </c>
      <c r="E5" s="11" t="s">
        <v>25</v>
      </c>
      <c r="F5" s="11">
        <v>129445</v>
      </c>
      <c r="G5" s="12">
        <v>1348.95</v>
      </c>
      <c r="H5" s="13">
        <v>2.68</v>
      </c>
    </row>
    <row r="6" spans="1:8" ht="12.75" x14ac:dyDescent="0.2">
      <c r="A6" s="14"/>
      <c r="B6" s="15" t="s">
        <v>9</v>
      </c>
      <c r="C6" s="11" t="s">
        <v>40</v>
      </c>
      <c r="D6" s="11" t="s">
        <v>41</v>
      </c>
      <c r="E6" s="11" t="s">
        <v>42</v>
      </c>
      <c r="F6" s="11">
        <v>212266</v>
      </c>
      <c r="G6" s="12">
        <v>1346.93</v>
      </c>
      <c r="H6" s="13">
        <v>2.68</v>
      </c>
    </row>
    <row r="7" spans="1:8" ht="12.75" x14ac:dyDescent="0.2">
      <c r="A7" s="14"/>
      <c r="B7" s="15" t="s">
        <v>9</v>
      </c>
      <c r="C7" s="11" t="s">
        <v>98</v>
      </c>
      <c r="D7" s="11" t="s">
        <v>99</v>
      </c>
      <c r="E7" s="11" t="s">
        <v>36</v>
      </c>
      <c r="F7" s="11">
        <v>288106</v>
      </c>
      <c r="G7" s="12">
        <v>1294.32</v>
      </c>
      <c r="H7" s="13">
        <v>2.5700000000000003</v>
      </c>
    </row>
    <row r="8" spans="1:8" ht="12.75" x14ac:dyDescent="0.2">
      <c r="A8" s="14"/>
      <c r="B8" s="15" t="s">
        <v>9</v>
      </c>
      <c r="C8" s="11" t="s">
        <v>67</v>
      </c>
      <c r="D8" s="11" t="s">
        <v>68</v>
      </c>
      <c r="E8" s="11" t="s">
        <v>45</v>
      </c>
      <c r="F8" s="11">
        <v>399982</v>
      </c>
      <c r="G8" s="12">
        <v>1266.54</v>
      </c>
      <c r="H8" s="13">
        <v>2.52</v>
      </c>
    </row>
    <row r="9" spans="1:8" ht="12.75" x14ac:dyDescent="0.2">
      <c r="A9" s="14"/>
      <c r="B9" s="15" t="s">
        <v>9</v>
      </c>
      <c r="C9" s="11" t="s">
        <v>18</v>
      </c>
      <c r="D9" s="11" t="s">
        <v>19</v>
      </c>
      <c r="E9" s="11" t="s">
        <v>12</v>
      </c>
      <c r="F9" s="11">
        <v>105000</v>
      </c>
      <c r="G9" s="12">
        <v>1254.75</v>
      </c>
      <c r="H9" s="13">
        <v>2.4900000000000002</v>
      </c>
    </row>
    <row r="10" spans="1:8" ht="12.75" x14ac:dyDescent="0.2">
      <c r="A10" s="14"/>
      <c r="B10" s="15" t="s">
        <v>9</v>
      </c>
      <c r="C10" s="11" t="s">
        <v>77</v>
      </c>
      <c r="D10" s="11" t="s">
        <v>78</v>
      </c>
      <c r="E10" s="11" t="s">
        <v>79</v>
      </c>
      <c r="F10" s="11">
        <v>53618</v>
      </c>
      <c r="G10" s="12">
        <v>1251.93</v>
      </c>
      <c r="H10" s="13">
        <v>2.4900000000000002</v>
      </c>
    </row>
    <row r="11" spans="1:8" ht="12.75" x14ac:dyDescent="0.2">
      <c r="A11" s="14"/>
      <c r="B11" s="15" t="s">
        <v>9</v>
      </c>
      <c r="C11" s="11" t="s">
        <v>783</v>
      </c>
      <c r="D11" s="11" t="s">
        <v>784</v>
      </c>
      <c r="E11" s="11" t="s">
        <v>785</v>
      </c>
      <c r="F11" s="11">
        <v>38907</v>
      </c>
      <c r="G11" s="12">
        <v>1235.8800000000001</v>
      </c>
      <c r="H11" s="13">
        <v>2.4500000000000002</v>
      </c>
    </row>
    <row r="12" spans="1:8" ht="12.75" x14ac:dyDescent="0.2">
      <c r="A12" s="14"/>
      <c r="B12" s="15" t="s">
        <v>9</v>
      </c>
      <c r="C12" s="11" t="s">
        <v>34</v>
      </c>
      <c r="D12" s="11" t="s">
        <v>35</v>
      </c>
      <c r="E12" s="11" t="s">
        <v>36</v>
      </c>
      <c r="F12" s="11">
        <v>27489</v>
      </c>
      <c r="G12" s="12">
        <v>1228.99</v>
      </c>
      <c r="H12" s="13">
        <v>2.44</v>
      </c>
    </row>
    <row r="13" spans="1:8" ht="12.75" x14ac:dyDescent="0.2">
      <c r="A13" s="14"/>
      <c r="B13" s="15" t="s">
        <v>9</v>
      </c>
      <c r="C13" s="11" t="s">
        <v>802</v>
      </c>
      <c r="D13" s="11" t="s">
        <v>803</v>
      </c>
      <c r="E13" s="11" t="s">
        <v>50</v>
      </c>
      <c r="F13" s="11">
        <v>46597</v>
      </c>
      <c r="G13" s="12">
        <v>1207.17</v>
      </c>
      <c r="H13" s="13">
        <v>2.4</v>
      </c>
    </row>
    <row r="14" spans="1:8" ht="12.75" x14ac:dyDescent="0.2">
      <c r="A14" s="14"/>
      <c r="B14" s="15" t="s">
        <v>9</v>
      </c>
      <c r="C14" s="11" t="s">
        <v>89</v>
      </c>
      <c r="D14" s="11" t="s">
        <v>90</v>
      </c>
      <c r="E14" s="11" t="s">
        <v>79</v>
      </c>
      <c r="F14" s="11">
        <v>169195</v>
      </c>
      <c r="G14" s="12">
        <v>1140.3700000000001</v>
      </c>
      <c r="H14" s="13">
        <v>2.2600000000000002</v>
      </c>
    </row>
    <row r="15" spans="1:8" ht="12.75" x14ac:dyDescent="0.2">
      <c r="A15" s="14"/>
      <c r="B15" s="15" t="s">
        <v>9</v>
      </c>
      <c r="C15" s="11" t="s">
        <v>85</v>
      </c>
      <c r="D15" s="11" t="s">
        <v>86</v>
      </c>
      <c r="E15" s="11" t="s">
        <v>39</v>
      </c>
      <c r="F15" s="11">
        <v>243000</v>
      </c>
      <c r="G15" s="12">
        <v>1135.42</v>
      </c>
      <c r="H15" s="13">
        <v>2.2600000000000002</v>
      </c>
    </row>
    <row r="16" spans="1:8" ht="12.75" x14ac:dyDescent="0.2">
      <c r="A16" s="14"/>
      <c r="B16" s="15" t="s">
        <v>9</v>
      </c>
      <c r="C16" s="11" t="s">
        <v>74</v>
      </c>
      <c r="D16" s="11" t="s">
        <v>75</v>
      </c>
      <c r="E16" s="11" t="s">
        <v>76</v>
      </c>
      <c r="F16" s="11">
        <v>97457</v>
      </c>
      <c r="G16" s="12">
        <v>1116.6100000000001</v>
      </c>
      <c r="H16" s="13">
        <v>2.2200000000000002</v>
      </c>
    </row>
    <row r="17" spans="1:8" ht="12.75" x14ac:dyDescent="0.2">
      <c r="A17" s="14"/>
      <c r="B17" s="15" t="s">
        <v>9</v>
      </c>
      <c r="C17" s="11" t="s">
        <v>146</v>
      </c>
      <c r="D17" s="11" t="s">
        <v>147</v>
      </c>
      <c r="E17" s="11" t="s">
        <v>12</v>
      </c>
      <c r="F17" s="11">
        <v>1340621</v>
      </c>
      <c r="G17" s="12">
        <v>1103.33</v>
      </c>
      <c r="H17" s="13">
        <v>2.19</v>
      </c>
    </row>
    <row r="18" spans="1:8" ht="12.75" x14ac:dyDescent="0.2">
      <c r="A18" s="14"/>
      <c r="B18" s="15" t="s">
        <v>9</v>
      </c>
      <c r="C18" s="11" t="s">
        <v>806</v>
      </c>
      <c r="D18" s="11" t="s">
        <v>807</v>
      </c>
      <c r="E18" s="11" t="s">
        <v>73</v>
      </c>
      <c r="F18" s="11">
        <v>54265</v>
      </c>
      <c r="G18" s="12">
        <v>1055.56</v>
      </c>
      <c r="H18" s="13">
        <v>2.1</v>
      </c>
    </row>
    <row r="19" spans="1:8" ht="12.75" x14ac:dyDescent="0.2">
      <c r="A19" s="14"/>
      <c r="B19" s="15" t="s">
        <v>9</v>
      </c>
      <c r="C19" s="11" t="s">
        <v>51</v>
      </c>
      <c r="D19" s="11" t="s">
        <v>52</v>
      </c>
      <c r="E19" s="11" t="s">
        <v>22</v>
      </c>
      <c r="F19" s="11">
        <v>272566</v>
      </c>
      <c r="G19" s="12">
        <v>1054.42</v>
      </c>
      <c r="H19" s="13">
        <v>2.0900000000000003</v>
      </c>
    </row>
    <row r="20" spans="1:8" ht="12.75" x14ac:dyDescent="0.2">
      <c r="A20" s="14"/>
      <c r="B20" s="15" t="s">
        <v>9</v>
      </c>
      <c r="C20" s="11" t="s">
        <v>13</v>
      </c>
      <c r="D20" s="11" t="s">
        <v>14</v>
      </c>
      <c r="E20" s="11" t="s">
        <v>12</v>
      </c>
      <c r="F20" s="11">
        <v>372500</v>
      </c>
      <c r="G20" s="12">
        <v>1032.01</v>
      </c>
      <c r="H20" s="13">
        <v>2.0500000000000003</v>
      </c>
    </row>
    <row r="21" spans="1:8" ht="12.75" x14ac:dyDescent="0.2">
      <c r="A21" s="14"/>
      <c r="B21" s="15" t="s">
        <v>9</v>
      </c>
      <c r="C21" s="11" t="s">
        <v>100</v>
      </c>
      <c r="D21" s="11" t="s">
        <v>101</v>
      </c>
      <c r="E21" s="11" t="s">
        <v>30</v>
      </c>
      <c r="F21" s="11">
        <v>155659</v>
      </c>
      <c r="G21" s="12">
        <v>1020.03</v>
      </c>
      <c r="H21" s="13">
        <v>2.0300000000000002</v>
      </c>
    </row>
    <row r="22" spans="1:8" ht="12.75" x14ac:dyDescent="0.2">
      <c r="A22" s="14"/>
      <c r="B22" s="15" t="s">
        <v>9</v>
      </c>
      <c r="C22" s="11" t="s">
        <v>46</v>
      </c>
      <c r="D22" s="11" t="s">
        <v>47</v>
      </c>
      <c r="E22" s="11" t="s">
        <v>42</v>
      </c>
      <c r="F22" s="11">
        <v>105728</v>
      </c>
      <c r="G22" s="12">
        <v>1008.4300000000001</v>
      </c>
      <c r="H22" s="13">
        <v>2</v>
      </c>
    </row>
    <row r="23" spans="1:8" ht="12.75" x14ac:dyDescent="0.2">
      <c r="A23" s="14"/>
      <c r="B23" s="15" t="s">
        <v>9</v>
      </c>
      <c r="C23" s="11" t="s">
        <v>71</v>
      </c>
      <c r="D23" s="11" t="s">
        <v>72</v>
      </c>
      <c r="E23" s="11" t="s">
        <v>73</v>
      </c>
      <c r="F23" s="11">
        <v>54554</v>
      </c>
      <c r="G23" s="12">
        <v>996.43000000000006</v>
      </c>
      <c r="H23" s="13">
        <v>1.9800000000000002</v>
      </c>
    </row>
    <row r="24" spans="1:8" ht="12.75" x14ac:dyDescent="0.2">
      <c r="A24" s="14"/>
      <c r="B24" s="15" t="s">
        <v>9</v>
      </c>
      <c r="C24" s="11" t="s">
        <v>241</v>
      </c>
      <c r="D24" s="11" t="s">
        <v>242</v>
      </c>
      <c r="E24" s="11" t="s">
        <v>39</v>
      </c>
      <c r="F24" s="11">
        <v>200000</v>
      </c>
      <c r="G24" s="12">
        <v>915.2</v>
      </c>
      <c r="H24" s="13">
        <v>1.82</v>
      </c>
    </row>
    <row r="25" spans="1:8" ht="12.75" x14ac:dyDescent="0.2">
      <c r="A25" s="14"/>
      <c r="B25" s="15" t="s">
        <v>9</v>
      </c>
      <c r="C25" s="11" t="s">
        <v>329</v>
      </c>
      <c r="D25" s="11" t="s">
        <v>330</v>
      </c>
      <c r="E25" s="11" t="s">
        <v>25</v>
      </c>
      <c r="F25" s="11">
        <v>70134</v>
      </c>
      <c r="G25" s="12">
        <v>903.99</v>
      </c>
      <c r="H25" s="13">
        <v>1.8000000000000003</v>
      </c>
    </row>
    <row r="26" spans="1:8" ht="12.75" x14ac:dyDescent="0.2">
      <c r="A26" s="14"/>
      <c r="B26" s="15" t="s">
        <v>9</v>
      </c>
      <c r="C26" s="11" t="s">
        <v>804</v>
      </c>
      <c r="D26" s="11" t="s">
        <v>805</v>
      </c>
      <c r="E26" s="11" t="s">
        <v>25</v>
      </c>
      <c r="F26" s="11">
        <v>52530</v>
      </c>
      <c r="G26" s="12">
        <v>870.37</v>
      </c>
      <c r="H26" s="13">
        <v>1.73</v>
      </c>
    </row>
    <row r="27" spans="1:8" ht="12.75" x14ac:dyDescent="0.2">
      <c r="A27" s="14"/>
      <c r="B27" s="15" t="s">
        <v>9</v>
      </c>
      <c r="C27" s="11" t="s">
        <v>82</v>
      </c>
      <c r="D27" s="11" t="s">
        <v>83</v>
      </c>
      <c r="E27" s="11" t="s">
        <v>84</v>
      </c>
      <c r="F27" s="11">
        <v>260000</v>
      </c>
      <c r="G27" s="12">
        <v>862.55000000000007</v>
      </c>
      <c r="H27" s="13">
        <v>1.71</v>
      </c>
    </row>
    <row r="28" spans="1:8" ht="12.75" x14ac:dyDescent="0.2">
      <c r="A28" s="14"/>
      <c r="B28" s="15" t="s">
        <v>9</v>
      </c>
      <c r="C28" s="11" t="s">
        <v>148</v>
      </c>
      <c r="D28" s="11" t="s">
        <v>149</v>
      </c>
      <c r="E28" s="11" t="s">
        <v>73</v>
      </c>
      <c r="F28" s="11">
        <v>206282</v>
      </c>
      <c r="G28" s="12">
        <v>858.24</v>
      </c>
      <c r="H28" s="13">
        <v>1.7000000000000002</v>
      </c>
    </row>
    <row r="29" spans="1:8" ht="12.75" x14ac:dyDescent="0.2">
      <c r="A29" s="14"/>
      <c r="B29" s="15" t="s">
        <v>9</v>
      </c>
      <c r="C29" s="11" t="s">
        <v>55</v>
      </c>
      <c r="D29" s="11" t="s">
        <v>56</v>
      </c>
      <c r="E29" s="11" t="s">
        <v>57</v>
      </c>
      <c r="F29" s="11">
        <v>60934</v>
      </c>
      <c r="G29" s="12">
        <v>817.22</v>
      </c>
      <c r="H29" s="13">
        <v>1.6199999999999999</v>
      </c>
    </row>
    <row r="30" spans="1:8" ht="12.75" x14ac:dyDescent="0.2">
      <c r="A30" s="14"/>
      <c r="B30" s="15" t="s">
        <v>9</v>
      </c>
      <c r="C30" s="11" t="s">
        <v>113</v>
      </c>
      <c r="D30" s="11" t="s">
        <v>114</v>
      </c>
      <c r="E30" s="11" t="s">
        <v>36</v>
      </c>
      <c r="F30" s="11">
        <v>88532</v>
      </c>
      <c r="G30" s="12">
        <v>782.80000000000007</v>
      </c>
      <c r="H30" s="13">
        <v>1.55</v>
      </c>
    </row>
    <row r="31" spans="1:8" ht="12.75" x14ac:dyDescent="0.2">
      <c r="A31" s="14"/>
      <c r="B31" s="15" t="s">
        <v>9</v>
      </c>
      <c r="C31" s="11" t="s">
        <v>65</v>
      </c>
      <c r="D31" s="11" t="s">
        <v>66</v>
      </c>
      <c r="E31" s="11" t="s">
        <v>50</v>
      </c>
      <c r="F31" s="11">
        <v>72000</v>
      </c>
      <c r="G31" s="12">
        <v>781.52</v>
      </c>
      <c r="H31" s="13">
        <v>1.55</v>
      </c>
    </row>
    <row r="32" spans="1:8" ht="12.75" x14ac:dyDescent="0.2">
      <c r="A32" s="14"/>
      <c r="B32" s="15" t="s">
        <v>9</v>
      </c>
      <c r="C32" s="11" t="s">
        <v>152</v>
      </c>
      <c r="D32" s="11" t="s">
        <v>153</v>
      </c>
      <c r="E32" s="11" t="s">
        <v>50</v>
      </c>
      <c r="F32" s="11">
        <v>214386</v>
      </c>
      <c r="G32" s="12">
        <v>776.61</v>
      </c>
      <c r="H32" s="13">
        <v>1.54</v>
      </c>
    </row>
    <row r="33" spans="1:8" ht="12.75" x14ac:dyDescent="0.2">
      <c r="A33" s="14"/>
      <c r="B33" s="15" t="s">
        <v>9</v>
      </c>
      <c r="C33" s="11" t="s">
        <v>140</v>
      </c>
      <c r="D33" s="11" t="s">
        <v>141</v>
      </c>
      <c r="E33" s="11" t="s">
        <v>50</v>
      </c>
      <c r="F33" s="11">
        <v>22500</v>
      </c>
      <c r="G33" s="12">
        <v>768.77</v>
      </c>
      <c r="H33" s="13">
        <v>1.53</v>
      </c>
    </row>
    <row r="34" spans="1:8" ht="12.75" x14ac:dyDescent="0.2">
      <c r="A34" s="14"/>
      <c r="B34" s="15" t="s">
        <v>9</v>
      </c>
      <c r="C34" s="11" t="s">
        <v>95</v>
      </c>
      <c r="D34" s="11" t="s">
        <v>96</v>
      </c>
      <c r="E34" s="11" t="s">
        <v>97</v>
      </c>
      <c r="F34" s="11">
        <v>150197</v>
      </c>
      <c r="G34" s="12">
        <v>761.12</v>
      </c>
      <c r="H34" s="13">
        <v>1.51</v>
      </c>
    </row>
    <row r="35" spans="1:8" ht="12.75" x14ac:dyDescent="0.2">
      <c r="A35" s="14"/>
      <c r="B35" s="15" t="s">
        <v>9</v>
      </c>
      <c r="C35" s="11" t="s">
        <v>296</v>
      </c>
      <c r="D35" s="11" t="s">
        <v>297</v>
      </c>
      <c r="E35" s="11" t="s">
        <v>64</v>
      </c>
      <c r="F35" s="11">
        <v>22500</v>
      </c>
      <c r="G35" s="12">
        <v>746.03</v>
      </c>
      <c r="H35" s="13">
        <v>1.48</v>
      </c>
    </row>
    <row r="36" spans="1:8" ht="12.75" x14ac:dyDescent="0.2">
      <c r="A36" s="14"/>
      <c r="B36" s="15" t="s">
        <v>9</v>
      </c>
      <c r="C36" s="11" t="s">
        <v>127</v>
      </c>
      <c r="D36" s="11" t="s">
        <v>128</v>
      </c>
      <c r="E36" s="11" t="s">
        <v>129</v>
      </c>
      <c r="F36" s="11">
        <v>84543</v>
      </c>
      <c r="G36" s="12">
        <v>726.52</v>
      </c>
      <c r="H36" s="13">
        <v>1.4400000000000002</v>
      </c>
    </row>
    <row r="37" spans="1:8" ht="12.75" x14ac:dyDescent="0.2">
      <c r="A37" s="14"/>
      <c r="B37" s="15" t="s">
        <v>9</v>
      </c>
      <c r="C37" s="11" t="s">
        <v>253</v>
      </c>
      <c r="D37" s="11" t="s">
        <v>254</v>
      </c>
      <c r="E37" s="11" t="s">
        <v>12</v>
      </c>
      <c r="F37" s="11">
        <v>185005</v>
      </c>
      <c r="G37" s="12">
        <v>722.63</v>
      </c>
      <c r="H37" s="13">
        <v>1.4400000000000002</v>
      </c>
    </row>
    <row r="38" spans="1:8" ht="12.75" x14ac:dyDescent="0.2">
      <c r="A38" s="14"/>
      <c r="B38" s="15" t="s">
        <v>9</v>
      </c>
      <c r="C38" s="11" t="s">
        <v>53</v>
      </c>
      <c r="D38" s="11" t="s">
        <v>54</v>
      </c>
      <c r="E38" s="11" t="s">
        <v>50</v>
      </c>
      <c r="F38" s="11">
        <v>220676</v>
      </c>
      <c r="G38" s="12">
        <v>690.5</v>
      </c>
      <c r="H38" s="13">
        <v>1.37</v>
      </c>
    </row>
    <row r="39" spans="1:8" ht="12.75" x14ac:dyDescent="0.2">
      <c r="A39" s="14"/>
      <c r="B39" s="15" t="s">
        <v>9</v>
      </c>
      <c r="C39" s="11" t="s">
        <v>786</v>
      </c>
      <c r="D39" s="11" t="s">
        <v>787</v>
      </c>
      <c r="E39" s="11" t="s">
        <v>22</v>
      </c>
      <c r="F39" s="11">
        <v>609766</v>
      </c>
      <c r="G39" s="12">
        <v>683.24</v>
      </c>
      <c r="H39" s="13">
        <v>1.36</v>
      </c>
    </row>
    <row r="40" spans="1:8" ht="12.75" x14ac:dyDescent="0.2">
      <c r="A40" s="14"/>
      <c r="B40" s="15" t="s">
        <v>9</v>
      </c>
      <c r="C40" s="11" t="s">
        <v>808</v>
      </c>
      <c r="D40" s="11" t="s">
        <v>809</v>
      </c>
      <c r="E40" s="11" t="s">
        <v>22</v>
      </c>
      <c r="F40" s="11">
        <v>54634</v>
      </c>
      <c r="G40" s="12">
        <v>671.45</v>
      </c>
      <c r="H40" s="13">
        <v>1.33</v>
      </c>
    </row>
    <row r="41" spans="1:8" ht="12.75" x14ac:dyDescent="0.2">
      <c r="A41" s="14"/>
      <c r="B41" s="15" t="s">
        <v>9</v>
      </c>
      <c r="C41" s="11" t="s">
        <v>234</v>
      </c>
      <c r="D41" s="11" t="s">
        <v>235</v>
      </c>
      <c r="E41" s="11" t="s">
        <v>50</v>
      </c>
      <c r="F41" s="11">
        <v>61380</v>
      </c>
      <c r="G41" s="12">
        <v>663.15</v>
      </c>
      <c r="H41" s="13">
        <v>1.32</v>
      </c>
    </row>
    <row r="42" spans="1:8" ht="12.75" x14ac:dyDescent="0.2">
      <c r="A42" s="14"/>
      <c r="B42" s="15" t="s">
        <v>9</v>
      </c>
      <c r="C42" s="11" t="s">
        <v>483</v>
      </c>
      <c r="D42" s="11" t="s">
        <v>484</v>
      </c>
      <c r="E42" s="11" t="s">
        <v>30</v>
      </c>
      <c r="F42" s="11">
        <v>161100</v>
      </c>
      <c r="G42" s="12">
        <v>659.30000000000007</v>
      </c>
      <c r="H42" s="13">
        <v>1.31</v>
      </c>
    </row>
    <row r="43" spans="1:8" ht="12.75" x14ac:dyDescent="0.2">
      <c r="A43" s="14"/>
      <c r="B43" s="15" t="s">
        <v>9</v>
      </c>
      <c r="C43" s="11" t="s">
        <v>455</v>
      </c>
      <c r="D43" s="11" t="s">
        <v>456</v>
      </c>
      <c r="E43" s="11" t="s">
        <v>25</v>
      </c>
      <c r="F43" s="11">
        <v>45899</v>
      </c>
      <c r="G43" s="12">
        <v>650.21</v>
      </c>
      <c r="H43" s="13">
        <v>1.29</v>
      </c>
    </row>
    <row r="44" spans="1:8" ht="12.75" x14ac:dyDescent="0.2">
      <c r="A44" s="14"/>
      <c r="B44" s="15" t="s">
        <v>9</v>
      </c>
      <c r="C44" s="11" t="s">
        <v>810</v>
      </c>
      <c r="D44" s="11" t="s">
        <v>811</v>
      </c>
      <c r="E44" s="11" t="s">
        <v>50</v>
      </c>
      <c r="F44" s="11">
        <v>46386</v>
      </c>
      <c r="G44" s="12">
        <v>649.5</v>
      </c>
      <c r="H44" s="13">
        <v>1.29</v>
      </c>
    </row>
    <row r="45" spans="1:8" ht="12.75" x14ac:dyDescent="0.2">
      <c r="A45" s="14"/>
      <c r="B45" s="15" t="s">
        <v>9</v>
      </c>
      <c r="C45" s="11" t="s">
        <v>15</v>
      </c>
      <c r="D45" s="11" t="s">
        <v>16</v>
      </c>
      <c r="E45" s="11" t="s">
        <v>17</v>
      </c>
      <c r="F45" s="11">
        <v>33336</v>
      </c>
      <c r="G45" s="12">
        <v>646.16999999999996</v>
      </c>
      <c r="H45" s="13">
        <v>1.28</v>
      </c>
    </row>
    <row r="46" spans="1:8" ht="12.75" x14ac:dyDescent="0.2">
      <c r="A46" s="14"/>
      <c r="B46" s="15" t="s">
        <v>9</v>
      </c>
      <c r="C46" s="11" t="s">
        <v>439</v>
      </c>
      <c r="D46" s="11" t="s">
        <v>440</v>
      </c>
      <c r="E46" s="11" t="s">
        <v>84</v>
      </c>
      <c r="F46" s="11">
        <v>1347</v>
      </c>
      <c r="G46" s="12">
        <v>646.01</v>
      </c>
      <c r="H46" s="13">
        <v>1.28</v>
      </c>
    </row>
    <row r="47" spans="1:8" ht="12.75" x14ac:dyDescent="0.2">
      <c r="A47" s="14"/>
      <c r="B47" s="15" t="s">
        <v>9</v>
      </c>
      <c r="C47" s="11" t="s">
        <v>135</v>
      </c>
      <c r="D47" s="11" t="s">
        <v>136</v>
      </c>
      <c r="E47" s="11" t="s">
        <v>137</v>
      </c>
      <c r="F47" s="11">
        <v>346181</v>
      </c>
      <c r="G47" s="12">
        <v>632.13</v>
      </c>
      <c r="H47" s="13">
        <v>1.26</v>
      </c>
    </row>
    <row r="48" spans="1:8" ht="12.75" x14ac:dyDescent="0.2">
      <c r="A48" s="14"/>
      <c r="B48" s="15" t="s">
        <v>9</v>
      </c>
      <c r="C48" s="11" t="s">
        <v>321</v>
      </c>
      <c r="D48" s="11" t="s">
        <v>322</v>
      </c>
      <c r="E48" s="11" t="s">
        <v>25</v>
      </c>
      <c r="F48" s="11">
        <v>150000</v>
      </c>
      <c r="G48" s="12">
        <v>628.35</v>
      </c>
      <c r="H48" s="13">
        <v>1.25</v>
      </c>
    </row>
    <row r="49" spans="1:8" ht="12.75" x14ac:dyDescent="0.2">
      <c r="A49" s="14"/>
      <c r="B49" s="15" t="s">
        <v>9</v>
      </c>
      <c r="C49" s="11" t="s">
        <v>130</v>
      </c>
      <c r="D49" s="11" t="s">
        <v>131</v>
      </c>
      <c r="E49" s="11" t="s">
        <v>132</v>
      </c>
      <c r="F49" s="11">
        <v>89000</v>
      </c>
      <c r="G49" s="12">
        <v>619.62</v>
      </c>
      <c r="H49" s="13">
        <v>1.23</v>
      </c>
    </row>
    <row r="50" spans="1:8" ht="12.75" x14ac:dyDescent="0.2">
      <c r="A50" s="14"/>
      <c r="B50" s="15" t="s">
        <v>9</v>
      </c>
      <c r="C50" s="11" t="s">
        <v>133</v>
      </c>
      <c r="D50" s="11" t="s">
        <v>134</v>
      </c>
      <c r="E50" s="11" t="s">
        <v>45</v>
      </c>
      <c r="F50" s="11">
        <v>155000</v>
      </c>
      <c r="G50" s="12">
        <v>598.91999999999996</v>
      </c>
      <c r="H50" s="13">
        <v>1.1900000000000002</v>
      </c>
    </row>
    <row r="51" spans="1:8" ht="12.75" x14ac:dyDescent="0.2">
      <c r="A51" s="14"/>
      <c r="B51" s="15" t="s">
        <v>9</v>
      </c>
      <c r="C51" s="11" t="s">
        <v>769</v>
      </c>
      <c r="D51" s="11" t="s">
        <v>770</v>
      </c>
      <c r="E51" s="11" t="s">
        <v>36</v>
      </c>
      <c r="F51" s="11">
        <v>40455</v>
      </c>
      <c r="G51" s="12">
        <v>568.64</v>
      </c>
      <c r="H51" s="13">
        <v>1.1300000000000001</v>
      </c>
    </row>
    <row r="52" spans="1:8" ht="12.75" x14ac:dyDescent="0.2">
      <c r="A52" s="14"/>
      <c r="B52" s="15" t="s">
        <v>9</v>
      </c>
      <c r="C52" s="11" t="s">
        <v>111</v>
      </c>
      <c r="D52" s="11" t="s">
        <v>112</v>
      </c>
      <c r="E52" s="11" t="s">
        <v>76</v>
      </c>
      <c r="F52" s="11">
        <v>139000</v>
      </c>
      <c r="G52" s="12">
        <v>567.12</v>
      </c>
      <c r="H52" s="13">
        <v>1.1300000000000001</v>
      </c>
    </row>
    <row r="53" spans="1:8" ht="12.75" x14ac:dyDescent="0.2">
      <c r="A53" s="14"/>
      <c r="B53" s="15" t="s">
        <v>9</v>
      </c>
      <c r="C53" s="11" t="s">
        <v>818</v>
      </c>
      <c r="D53" s="11" t="s">
        <v>819</v>
      </c>
      <c r="E53" s="11" t="s">
        <v>36</v>
      </c>
      <c r="F53" s="11">
        <v>59568</v>
      </c>
      <c r="G53" s="12">
        <v>537.84</v>
      </c>
      <c r="H53" s="13">
        <v>1.07</v>
      </c>
    </row>
    <row r="54" spans="1:8" ht="12.75" x14ac:dyDescent="0.2">
      <c r="A54" s="14"/>
      <c r="B54" s="15" t="s">
        <v>9</v>
      </c>
      <c r="C54" s="11" t="s">
        <v>814</v>
      </c>
      <c r="D54" s="11" t="s">
        <v>815</v>
      </c>
      <c r="E54" s="11" t="s">
        <v>42</v>
      </c>
      <c r="F54" s="11">
        <v>108039</v>
      </c>
      <c r="G54" s="12">
        <v>534.58000000000004</v>
      </c>
      <c r="H54" s="13">
        <v>1.06</v>
      </c>
    </row>
    <row r="55" spans="1:8" ht="12.75" x14ac:dyDescent="0.2">
      <c r="A55" s="14"/>
      <c r="B55" s="15" t="s">
        <v>9</v>
      </c>
      <c r="C55" s="11" t="s">
        <v>959</v>
      </c>
      <c r="D55" s="11" t="s">
        <v>960</v>
      </c>
      <c r="E55" s="11" t="s">
        <v>76</v>
      </c>
      <c r="F55" s="11">
        <v>140596</v>
      </c>
      <c r="G55" s="12">
        <v>491.59000000000003</v>
      </c>
      <c r="H55" s="13">
        <v>0.98</v>
      </c>
    </row>
    <row r="56" spans="1:8" ht="12.75" x14ac:dyDescent="0.2">
      <c r="A56" s="14"/>
      <c r="B56" s="15" t="s">
        <v>9</v>
      </c>
      <c r="C56" s="11" t="s">
        <v>142</v>
      </c>
      <c r="D56" s="11" t="s">
        <v>143</v>
      </c>
      <c r="E56" s="11" t="s">
        <v>64</v>
      </c>
      <c r="F56" s="11">
        <v>47000</v>
      </c>
      <c r="G56" s="12">
        <v>474.21000000000004</v>
      </c>
      <c r="H56" s="13">
        <v>0.94000000000000006</v>
      </c>
    </row>
    <row r="57" spans="1:8" ht="12.75" x14ac:dyDescent="0.2">
      <c r="A57" s="14"/>
      <c r="B57" s="15" t="s">
        <v>9</v>
      </c>
      <c r="C57" s="11" t="s">
        <v>80</v>
      </c>
      <c r="D57" s="11" t="s">
        <v>81</v>
      </c>
      <c r="E57" s="11" t="s">
        <v>12</v>
      </c>
      <c r="F57" s="11">
        <v>96000</v>
      </c>
      <c r="G57" s="12">
        <v>468.19</v>
      </c>
      <c r="H57" s="13">
        <v>0.93</v>
      </c>
    </row>
    <row r="58" spans="1:8" ht="12.75" x14ac:dyDescent="0.2">
      <c r="A58" s="14"/>
      <c r="B58" s="15" t="s">
        <v>9</v>
      </c>
      <c r="C58" s="11" t="s">
        <v>825</v>
      </c>
      <c r="D58" s="11" t="s">
        <v>826</v>
      </c>
      <c r="E58" s="11" t="s">
        <v>824</v>
      </c>
      <c r="F58" s="11">
        <v>190115</v>
      </c>
      <c r="G58" s="12">
        <v>454.28000000000003</v>
      </c>
      <c r="H58" s="13">
        <v>0.90000000000000013</v>
      </c>
    </row>
    <row r="59" spans="1:8" ht="12.75" x14ac:dyDescent="0.2">
      <c r="A59" s="14"/>
      <c r="B59" s="15" t="s">
        <v>9</v>
      </c>
      <c r="C59" s="11" t="s">
        <v>961</v>
      </c>
      <c r="D59" s="11" t="s">
        <v>962</v>
      </c>
      <c r="E59" s="11" t="s">
        <v>64</v>
      </c>
      <c r="F59" s="11">
        <v>112698</v>
      </c>
      <c r="G59" s="12">
        <v>433.72</v>
      </c>
      <c r="H59" s="13">
        <v>0.86</v>
      </c>
    </row>
    <row r="60" spans="1:8" ht="12.75" x14ac:dyDescent="0.2">
      <c r="A60" s="14"/>
      <c r="B60" s="15" t="s">
        <v>9</v>
      </c>
      <c r="C60" s="11" t="s">
        <v>219</v>
      </c>
      <c r="D60" s="11" t="s">
        <v>220</v>
      </c>
      <c r="E60" s="11" t="s">
        <v>39</v>
      </c>
      <c r="F60" s="11">
        <v>64600</v>
      </c>
      <c r="G60" s="12">
        <v>432.34000000000003</v>
      </c>
      <c r="H60" s="13">
        <v>0.86</v>
      </c>
    </row>
    <row r="61" spans="1:8" ht="12.75" x14ac:dyDescent="0.2">
      <c r="A61" s="14"/>
      <c r="B61" s="15" t="s">
        <v>9</v>
      </c>
      <c r="C61" s="11" t="s">
        <v>117</v>
      </c>
      <c r="D61" s="11" t="s">
        <v>118</v>
      </c>
      <c r="E61" s="11" t="s">
        <v>12</v>
      </c>
      <c r="F61" s="11">
        <v>238500</v>
      </c>
      <c r="G61" s="12">
        <v>371.23</v>
      </c>
      <c r="H61" s="13">
        <v>0.74</v>
      </c>
    </row>
    <row r="62" spans="1:8" ht="12.75" x14ac:dyDescent="0.2">
      <c r="A62" s="14"/>
      <c r="B62" s="15" t="s">
        <v>9</v>
      </c>
      <c r="C62" s="11" t="s">
        <v>836</v>
      </c>
      <c r="D62" s="11" t="s">
        <v>837</v>
      </c>
      <c r="E62" s="11" t="s">
        <v>36</v>
      </c>
      <c r="F62" s="11">
        <v>96780</v>
      </c>
      <c r="G62" s="12">
        <v>367.38</v>
      </c>
      <c r="H62" s="13">
        <v>0.73</v>
      </c>
    </row>
    <row r="63" spans="1:8" ht="12.75" x14ac:dyDescent="0.2">
      <c r="A63" s="14"/>
      <c r="B63" s="15" t="s">
        <v>9</v>
      </c>
      <c r="C63" s="11" t="s">
        <v>838</v>
      </c>
      <c r="D63" s="11" t="s">
        <v>839</v>
      </c>
      <c r="E63" s="11" t="s">
        <v>227</v>
      </c>
      <c r="F63" s="11">
        <v>56253</v>
      </c>
      <c r="G63" s="12">
        <v>288.61</v>
      </c>
      <c r="H63" s="13">
        <v>0.57000000000000006</v>
      </c>
    </row>
    <row r="64" spans="1:8" ht="12.75" x14ac:dyDescent="0.2">
      <c r="A64" s="14"/>
      <c r="B64" s="15" t="s">
        <v>9</v>
      </c>
      <c r="C64" s="11" t="s">
        <v>208</v>
      </c>
      <c r="D64" s="11" t="s">
        <v>209</v>
      </c>
      <c r="E64" s="11" t="s">
        <v>12</v>
      </c>
      <c r="F64" s="11">
        <v>59879</v>
      </c>
      <c r="G64" s="12">
        <v>87.78</v>
      </c>
      <c r="H64" s="13">
        <v>0.17</v>
      </c>
    </row>
    <row r="65" spans="1:8" ht="13.5" thickBot="1" x14ac:dyDescent="0.25">
      <c r="A65" s="14"/>
      <c r="B65" s="11"/>
      <c r="C65" s="11"/>
      <c r="D65" s="11"/>
      <c r="E65" s="16" t="s">
        <v>154</v>
      </c>
      <c r="F65" s="11"/>
      <c r="G65" s="17">
        <v>47907.7</v>
      </c>
      <c r="H65" s="18">
        <v>95.15</v>
      </c>
    </row>
    <row r="66" spans="1:8" ht="13.5" thickTop="1" x14ac:dyDescent="0.2">
      <c r="A66" s="14"/>
      <c r="B66" s="11"/>
      <c r="C66" s="11"/>
      <c r="D66" s="11"/>
      <c r="E66" s="11"/>
      <c r="F66" s="11"/>
      <c r="G66" s="12"/>
      <c r="H66" s="13"/>
    </row>
    <row r="67" spans="1:8" ht="12.75" x14ac:dyDescent="0.2">
      <c r="A67" s="14"/>
      <c r="B67" s="15" t="s">
        <v>9</v>
      </c>
      <c r="C67" s="11" t="s">
        <v>186</v>
      </c>
      <c r="D67" s="11"/>
      <c r="E67" s="11" t="s">
        <v>9</v>
      </c>
      <c r="F67" s="11"/>
      <c r="G67" s="12">
        <v>2555</v>
      </c>
      <c r="H67" s="13">
        <v>5.07</v>
      </c>
    </row>
    <row r="68" spans="1:8" ht="13.5" thickBot="1" x14ac:dyDescent="0.25">
      <c r="A68" s="14"/>
      <c r="B68" s="11"/>
      <c r="C68" s="11"/>
      <c r="D68" s="11"/>
      <c r="E68" s="16" t="s">
        <v>154</v>
      </c>
      <c r="F68" s="11"/>
      <c r="G68" s="17">
        <v>2555</v>
      </c>
      <c r="H68" s="18">
        <v>5.07</v>
      </c>
    </row>
    <row r="69" spans="1:8" ht="13.5" thickTop="1" x14ac:dyDescent="0.2">
      <c r="A69" s="14"/>
      <c r="B69" s="11"/>
      <c r="C69" s="11"/>
      <c r="D69" s="11"/>
      <c r="E69" s="11"/>
      <c r="F69" s="11"/>
      <c r="G69" s="12"/>
      <c r="H69" s="13"/>
    </row>
    <row r="70" spans="1:8" ht="12.75" x14ac:dyDescent="0.2">
      <c r="A70" s="20" t="s">
        <v>187</v>
      </c>
      <c r="B70" s="11"/>
      <c r="C70" s="11"/>
      <c r="D70" s="11"/>
      <c r="E70" s="11"/>
      <c r="F70" s="11"/>
      <c r="G70" s="21">
        <v>-114.27</v>
      </c>
      <c r="H70" s="22">
        <v>-0.22</v>
      </c>
    </row>
    <row r="71" spans="1:8" ht="12.75" x14ac:dyDescent="0.2">
      <c r="A71" s="14"/>
      <c r="B71" s="11"/>
      <c r="C71" s="11"/>
      <c r="D71" s="11"/>
      <c r="E71" s="11"/>
      <c r="F71" s="11"/>
      <c r="G71" s="12"/>
      <c r="H71" s="13"/>
    </row>
    <row r="72" spans="1:8" ht="13.5" thickBot="1" x14ac:dyDescent="0.25">
      <c r="A72" s="14"/>
      <c r="B72" s="11"/>
      <c r="C72" s="11"/>
      <c r="D72" s="11"/>
      <c r="E72" s="16" t="s">
        <v>188</v>
      </c>
      <c r="F72" s="11"/>
      <c r="G72" s="17">
        <v>50348.43</v>
      </c>
      <c r="H72" s="18">
        <v>100</v>
      </c>
    </row>
    <row r="73" spans="1:8" ht="13.5" thickTop="1" x14ac:dyDescent="0.2">
      <c r="A73" s="14"/>
      <c r="B73" s="11"/>
      <c r="C73" s="11"/>
      <c r="D73" s="11"/>
      <c r="E73" s="11"/>
      <c r="F73" s="11"/>
      <c r="G73" s="12"/>
      <c r="H73" s="13"/>
    </row>
    <row r="74" spans="1:8" ht="12.75" x14ac:dyDescent="0.2">
      <c r="A74" s="23" t="s">
        <v>189</v>
      </c>
      <c r="B74" s="11"/>
      <c r="C74" s="11"/>
      <c r="D74" s="11"/>
      <c r="E74" s="11"/>
      <c r="F74" s="11"/>
      <c r="G74" s="12"/>
      <c r="H74" s="13"/>
    </row>
    <row r="75" spans="1:8" ht="12.75" x14ac:dyDescent="0.2">
      <c r="A75" s="14">
        <v>1</v>
      </c>
      <c r="B75" s="11" t="s">
        <v>190</v>
      </c>
      <c r="C75" s="11"/>
      <c r="D75" s="11"/>
      <c r="E75" s="11"/>
      <c r="F75" s="11"/>
      <c r="G75" s="12"/>
      <c r="H75" s="13"/>
    </row>
    <row r="76" spans="1:8" ht="12.75" x14ac:dyDescent="0.2">
      <c r="A76" s="14"/>
      <c r="B76" s="11"/>
      <c r="C76" s="11"/>
      <c r="D76" s="11"/>
      <c r="E76" s="11"/>
      <c r="F76" s="11"/>
      <c r="G76" s="12"/>
      <c r="H76" s="13"/>
    </row>
    <row r="77" spans="1:8" ht="12.75" x14ac:dyDescent="0.2">
      <c r="A77" s="14">
        <v>2</v>
      </c>
      <c r="B77" s="11" t="s">
        <v>191</v>
      </c>
      <c r="C77" s="11"/>
      <c r="D77" s="11"/>
      <c r="E77" s="11"/>
      <c r="F77" s="11"/>
      <c r="G77" s="12"/>
      <c r="H77" s="13"/>
    </row>
    <row r="78" spans="1:8" ht="12.75" x14ac:dyDescent="0.2">
      <c r="A78" s="14"/>
      <c r="B78" s="11"/>
      <c r="C78" s="11"/>
      <c r="D78" s="11"/>
      <c r="E78" s="11"/>
      <c r="F78" s="11"/>
      <c r="G78" s="12"/>
      <c r="H78" s="13"/>
    </row>
    <row r="79" spans="1:8" ht="12.75" x14ac:dyDescent="0.2">
      <c r="A79" s="14">
        <v>3</v>
      </c>
      <c r="B79" s="11" t="s">
        <v>963</v>
      </c>
      <c r="C79" s="11"/>
      <c r="D79" s="11"/>
      <c r="E79" s="11"/>
      <c r="F79" s="11"/>
      <c r="G79" s="12"/>
      <c r="H79" s="13"/>
    </row>
    <row r="80" spans="1:8" ht="12.75" x14ac:dyDescent="0.2">
      <c r="A80" s="24"/>
      <c r="B80" s="25"/>
      <c r="C80" s="25"/>
      <c r="D80" s="25"/>
      <c r="E80" s="25"/>
      <c r="F80" s="25"/>
      <c r="G80" s="26"/>
      <c r="H80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46" workbookViewId="0">
      <selection activeCell="J82" sqref="J82"/>
    </sheetView>
  </sheetViews>
  <sheetFormatPr defaultRowHeight="9" x14ac:dyDescent="0.15"/>
  <cols>
    <col min="1" max="1" width="2.7109375" style="55" customWidth="1"/>
    <col min="2" max="2" width="7.42578125" style="55" customWidth="1"/>
    <col min="3" max="3" width="40.7109375" style="55" customWidth="1"/>
    <col min="4" max="4" width="12.140625" style="55" bestFit="1" customWidth="1"/>
    <col min="5" max="5" width="20.42578125" style="55" bestFit="1" customWidth="1"/>
    <col min="6" max="6" width="7.85546875" style="55" bestFit="1" customWidth="1"/>
    <col min="7" max="7" width="13.7109375" style="57" customWidth="1"/>
    <col min="8" max="8" width="11.28515625" style="58" customWidth="1"/>
    <col min="9" max="16384" width="9.140625" style="55"/>
  </cols>
  <sheetData>
    <row r="1" spans="1:8" ht="12.75" x14ac:dyDescent="0.2">
      <c r="A1" s="1"/>
      <c r="B1" s="2"/>
      <c r="C1" s="3" t="s">
        <v>953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1833</v>
      </c>
      <c r="G5" s="12">
        <v>22.97</v>
      </c>
      <c r="H5" s="13">
        <v>1.06</v>
      </c>
    </row>
    <row r="6" spans="1:8" ht="12.75" x14ac:dyDescent="0.2">
      <c r="A6" s="14"/>
      <c r="B6" s="15" t="s">
        <v>9</v>
      </c>
      <c r="C6" s="11" t="s">
        <v>219</v>
      </c>
      <c r="D6" s="11" t="s">
        <v>220</v>
      </c>
      <c r="E6" s="11" t="s">
        <v>39</v>
      </c>
      <c r="F6" s="11">
        <v>3111</v>
      </c>
      <c r="G6" s="12">
        <v>20.82</v>
      </c>
      <c r="H6" s="13">
        <v>0.97</v>
      </c>
    </row>
    <row r="7" spans="1:8" ht="12.75" x14ac:dyDescent="0.2">
      <c r="A7" s="14"/>
      <c r="B7" s="15" t="s">
        <v>9</v>
      </c>
      <c r="C7" s="11" t="s">
        <v>221</v>
      </c>
      <c r="D7" s="11" t="s">
        <v>222</v>
      </c>
      <c r="E7" s="11" t="s">
        <v>42</v>
      </c>
      <c r="F7" s="11">
        <v>1954</v>
      </c>
      <c r="G7" s="12">
        <v>18.96</v>
      </c>
      <c r="H7" s="13">
        <v>0.88</v>
      </c>
    </row>
    <row r="8" spans="1:8" ht="12.75" x14ac:dyDescent="0.2">
      <c r="A8" s="14"/>
      <c r="B8" s="15" t="s">
        <v>9</v>
      </c>
      <c r="C8" s="11" t="s">
        <v>62</v>
      </c>
      <c r="D8" s="11" t="s">
        <v>63</v>
      </c>
      <c r="E8" s="11" t="s">
        <v>64</v>
      </c>
      <c r="F8" s="11">
        <v>6756</v>
      </c>
      <c r="G8" s="12">
        <v>16.330000000000002</v>
      </c>
      <c r="H8" s="13">
        <v>0.76</v>
      </c>
    </row>
    <row r="9" spans="1:8" ht="12.75" x14ac:dyDescent="0.2">
      <c r="A9" s="14"/>
      <c r="B9" s="15" t="s">
        <v>9</v>
      </c>
      <c r="C9" s="11" t="s">
        <v>107</v>
      </c>
      <c r="D9" s="11" t="s">
        <v>108</v>
      </c>
      <c r="E9" s="11" t="s">
        <v>84</v>
      </c>
      <c r="F9" s="11">
        <v>5985</v>
      </c>
      <c r="G9" s="12">
        <v>14.950000000000001</v>
      </c>
      <c r="H9" s="13">
        <v>0.69000000000000006</v>
      </c>
    </row>
    <row r="10" spans="1:8" ht="12.75" x14ac:dyDescent="0.2">
      <c r="A10" s="14"/>
      <c r="B10" s="15" t="s">
        <v>9</v>
      </c>
      <c r="C10" s="11" t="s">
        <v>225</v>
      </c>
      <c r="D10" s="11" t="s">
        <v>226</v>
      </c>
      <c r="E10" s="11" t="s">
        <v>227</v>
      </c>
      <c r="F10" s="11">
        <v>8196</v>
      </c>
      <c r="G10" s="12">
        <v>14.35</v>
      </c>
      <c r="H10" s="13">
        <v>0.67</v>
      </c>
    </row>
    <row r="11" spans="1:8" ht="12.75" x14ac:dyDescent="0.2">
      <c r="A11" s="14"/>
      <c r="B11" s="15" t="s">
        <v>9</v>
      </c>
      <c r="C11" s="11" t="s">
        <v>18</v>
      </c>
      <c r="D11" s="11" t="s">
        <v>19</v>
      </c>
      <c r="E11" s="11" t="s">
        <v>12</v>
      </c>
      <c r="F11" s="11">
        <v>1131</v>
      </c>
      <c r="G11" s="12">
        <v>13.52</v>
      </c>
      <c r="H11" s="13">
        <v>0.63</v>
      </c>
    </row>
    <row r="12" spans="1:8" ht="12.75" x14ac:dyDescent="0.2">
      <c r="A12" s="14"/>
      <c r="B12" s="15" t="s">
        <v>9</v>
      </c>
      <c r="C12" s="11" t="s">
        <v>199</v>
      </c>
      <c r="D12" s="11" t="s">
        <v>200</v>
      </c>
      <c r="E12" s="11" t="s">
        <v>12</v>
      </c>
      <c r="F12" s="11">
        <v>1065</v>
      </c>
      <c r="G12" s="12">
        <v>13.49</v>
      </c>
      <c r="H12" s="13">
        <v>0.63</v>
      </c>
    </row>
    <row r="13" spans="1:8" ht="12.75" x14ac:dyDescent="0.2">
      <c r="A13" s="14"/>
      <c r="B13" s="15" t="s">
        <v>9</v>
      </c>
      <c r="C13" s="11" t="s">
        <v>232</v>
      </c>
      <c r="D13" s="11" t="s">
        <v>233</v>
      </c>
      <c r="E13" s="11" t="s">
        <v>137</v>
      </c>
      <c r="F13" s="11">
        <v>3091</v>
      </c>
      <c r="G13" s="12">
        <v>12.51</v>
      </c>
      <c r="H13" s="13">
        <v>0.58000000000000007</v>
      </c>
    </row>
    <row r="14" spans="1:8" ht="12.75" x14ac:dyDescent="0.2">
      <c r="A14" s="14"/>
      <c r="B14" s="15" t="s">
        <v>9</v>
      </c>
      <c r="C14" s="11" t="s">
        <v>228</v>
      </c>
      <c r="D14" s="11" t="s">
        <v>229</v>
      </c>
      <c r="E14" s="11" t="s">
        <v>64</v>
      </c>
      <c r="F14" s="11">
        <v>1109</v>
      </c>
      <c r="G14" s="12">
        <v>11.93</v>
      </c>
      <c r="H14" s="13">
        <v>0.55000000000000004</v>
      </c>
    </row>
    <row r="15" spans="1:8" ht="12.75" x14ac:dyDescent="0.2">
      <c r="A15" s="14"/>
      <c r="B15" s="15" t="s">
        <v>9</v>
      </c>
      <c r="C15" s="11" t="s">
        <v>230</v>
      </c>
      <c r="D15" s="11" t="s">
        <v>231</v>
      </c>
      <c r="E15" s="11" t="s">
        <v>227</v>
      </c>
      <c r="F15" s="11">
        <v>7681</v>
      </c>
      <c r="G15" s="12">
        <v>11.6</v>
      </c>
      <c r="H15" s="13">
        <v>0.54</v>
      </c>
    </row>
    <row r="16" spans="1:8" ht="12.75" x14ac:dyDescent="0.2">
      <c r="A16" s="14"/>
      <c r="B16" s="15" t="s">
        <v>9</v>
      </c>
      <c r="C16" s="11" t="s">
        <v>28</v>
      </c>
      <c r="D16" s="11" t="s">
        <v>29</v>
      </c>
      <c r="E16" s="11" t="s">
        <v>30</v>
      </c>
      <c r="F16" s="11">
        <v>1037</v>
      </c>
      <c r="G16" s="12">
        <v>10.39</v>
      </c>
      <c r="H16" s="13">
        <v>0.48000000000000004</v>
      </c>
    </row>
    <row r="17" spans="1:8" ht="12.75" x14ac:dyDescent="0.2">
      <c r="A17" s="14"/>
      <c r="B17" s="15" t="s">
        <v>9</v>
      </c>
      <c r="C17" s="11" t="s">
        <v>60</v>
      </c>
      <c r="D17" s="11" t="s">
        <v>61</v>
      </c>
      <c r="E17" s="11" t="s">
        <v>17</v>
      </c>
      <c r="F17" s="11">
        <v>1886</v>
      </c>
      <c r="G17" s="12">
        <v>10.029999999999999</v>
      </c>
      <c r="H17" s="13">
        <v>0.47000000000000003</v>
      </c>
    </row>
    <row r="18" spans="1:8" ht="12.75" x14ac:dyDescent="0.2">
      <c r="A18" s="14"/>
      <c r="B18" s="15" t="s">
        <v>9</v>
      </c>
      <c r="C18" s="11" t="s">
        <v>223</v>
      </c>
      <c r="D18" s="11" t="s">
        <v>224</v>
      </c>
      <c r="E18" s="11" t="s">
        <v>17</v>
      </c>
      <c r="F18" s="11">
        <v>297</v>
      </c>
      <c r="G18" s="12">
        <v>9.9600000000000009</v>
      </c>
      <c r="H18" s="13">
        <v>0.45999999999999996</v>
      </c>
    </row>
    <row r="19" spans="1:8" ht="12.75" x14ac:dyDescent="0.2">
      <c r="A19" s="14"/>
      <c r="B19" s="15" t="s">
        <v>9</v>
      </c>
      <c r="C19" s="11" t="s">
        <v>236</v>
      </c>
      <c r="D19" s="11" t="s">
        <v>237</v>
      </c>
      <c r="E19" s="11" t="s">
        <v>238</v>
      </c>
      <c r="F19" s="11">
        <v>6131</v>
      </c>
      <c r="G19" s="12">
        <v>9.18</v>
      </c>
      <c r="H19" s="13">
        <v>0.43</v>
      </c>
    </row>
    <row r="20" spans="1:8" ht="12.75" x14ac:dyDescent="0.2">
      <c r="A20" s="14"/>
      <c r="B20" s="15" t="s">
        <v>9</v>
      </c>
      <c r="C20" s="11" t="s">
        <v>20</v>
      </c>
      <c r="D20" s="11" t="s">
        <v>21</v>
      </c>
      <c r="E20" s="11" t="s">
        <v>22</v>
      </c>
      <c r="F20" s="11">
        <v>1734</v>
      </c>
      <c r="G20" s="12">
        <v>8.99</v>
      </c>
      <c r="H20" s="13">
        <v>0.42000000000000004</v>
      </c>
    </row>
    <row r="21" spans="1:8" ht="12.75" x14ac:dyDescent="0.2">
      <c r="A21" s="14"/>
      <c r="B21" s="15" t="s">
        <v>9</v>
      </c>
      <c r="C21" s="11" t="s">
        <v>93</v>
      </c>
      <c r="D21" s="11" t="s">
        <v>94</v>
      </c>
      <c r="E21" s="11" t="s">
        <v>42</v>
      </c>
      <c r="F21" s="11">
        <v>225</v>
      </c>
      <c r="G21" s="12">
        <v>8.92</v>
      </c>
      <c r="H21" s="13">
        <v>0.41000000000000003</v>
      </c>
    </row>
    <row r="22" spans="1:8" ht="12.75" x14ac:dyDescent="0.2">
      <c r="A22" s="14"/>
      <c r="B22" s="15" t="s">
        <v>9</v>
      </c>
      <c r="C22" s="11" t="s">
        <v>234</v>
      </c>
      <c r="D22" s="11" t="s">
        <v>235</v>
      </c>
      <c r="E22" s="11" t="s">
        <v>50</v>
      </c>
      <c r="F22" s="11">
        <v>812</v>
      </c>
      <c r="G22" s="12">
        <v>8.77</v>
      </c>
      <c r="H22" s="13">
        <v>0.41000000000000003</v>
      </c>
    </row>
    <row r="23" spans="1:8" ht="12.75" x14ac:dyDescent="0.2">
      <c r="A23" s="14"/>
      <c r="B23" s="15" t="s">
        <v>9</v>
      </c>
      <c r="C23" s="11" t="s">
        <v>239</v>
      </c>
      <c r="D23" s="11" t="s">
        <v>240</v>
      </c>
      <c r="E23" s="11" t="s">
        <v>64</v>
      </c>
      <c r="F23" s="11">
        <v>878</v>
      </c>
      <c r="G23" s="12">
        <v>7.37</v>
      </c>
      <c r="H23" s="13">
        <v>0.34</v>
      </c>
    </row>
    <row r="24" spans="1:8" ht="12.75" x14ac:dyDescent="0.2">
      <c r="A24" s="14"/>
      <c r="B24" s="15" t="s">
        <v>9</v>
      </c>
      <c r="C24" s="11" t="s">
        <v>245</v>
      </c>
      <c r="D24" s="11" t="s">
        <v>246</v>
      </c>
      <c r="E24" s="11" t="s">
        <v>25</v>
      </c>
      <c r="F24" s="11">
        <v>781</v>
      </c>
      <c r="G24" s="12">
        <v>7.24</v>
      </c>
      <c r="H24" s="13">
        <v>0.34</v>
      </c>
    </row>
    <row r="25" spans="1:8" ht="12.75" x14ac:dyDescent="0.2">
      <c r="A25" s="14"/>
      <c r="B25" s="15" t="s">
        <v>9</v>
      </c>
      <c r="C25" s="11" t="s">
        <v>37</v>
      </c>
      <c r="D25" s="11" t="s">
        <v>38</v>
      </c>
      <c r="E25" s="11" t="s">
        <v>39</v>
      </c>
      <c r="F25" s="11">
        <v>675</v>
      </c>
      <c r="G25" s="12">
        <v>7.1000000000000005</v>
      </c>
      <c r="H25" s="13">
        <v>0.33</v>
      </c>
    </row>
    <row r="26" spans="1:8" ht="12.75" x14ac:dyDescent="0.2">
      <c r="A26" s="14"/>
      <c r="B26" s="15" t="s">
        <v>9</v>
      </c>
      <c r="C26" s="11" t="s">
        <v>243</v>
      </c>
      <c r="D26" s="11" t="s">
        <v>244</v>
      </c>
      <c r="E26" s="11" t="s">
        <v>33</v>
      </c>
      <c r="F26" s="11">
        <v>1664</v>
      </c>
      <c r="G26" s="12">
        <v>6.44</v>
      </c>
      <c r="H26" s="13">
        <v>0.3</v>
      </c>
    </row>
    <row r="27" spans="1:8" ht="12.75" x14ac:dyDescent="0.2">
      <c r="A27" s="14"/>
      <c r="B27" s="15" t="s">
        <v>9</v>
      </c>
      <c r="C27" s="11" t="s">
        <v>40</v>
      </c>
      <c r="D27" s="11" t="s">
        <v>41</v>
      </c>
      <c r="E27" s="11" t="s">
        <v>42</v>
      </c>
      <c r="F27" s="11">
        <v>906</v>
      </c>
      <c r="G27" s="12">
        <v>5.75</v>
      </c>
      <c r="H27" s="13">
        <v>0.27</v>
      </c>
    </row>
    <row r="28" spans="1:8" ht="12.75" x14ac:dyDescent="0.2">
      <c r="A28" s="14"/>
      <c r="B28" s="15" t="s">
        <v>9</v>
      </c>
      <c r="C28" s="11" t="s">
        <v>249</v>
      </c>
      <c r="D28" s="11" t="s">
        <v>250</v>
      </c>
      <c r="E28" s="11" t="s">
        <v>137</v>
      </c>
      <c r="F28" s="11">
        <v>331</v>
      </c>
      <c r="G28" s="12">
        <v>5.49</v>
      </c>
      <c r="H28" s="13">
        <v>0.25</v>
      </c>
    </row>
    <row r="29" spans="1:8" ht="12.75" x14ac:dyDescent="0.2">
      <c r="A29" s="14"/>
      <c r="B29" s="15" t="s">
        <v>9</v>
      </c>
      <c r="C29" s="11" t="s">
        <v>247</v>
      </c>
      <c r="D29" s="11" t="s">
        <v>248</v>
      </c>
      <c r="E29" s="11" t="s">
        <v>42</v>
      </c>
      <c r="F29" s="11">
        <v>354</v>
      </c>
      <c r="G29" s="12">
        <v>5.37</v>
      </c>
      <c r="H29" s="13">
        <v>0.25</v>
      </c>
    </row>
    <row r="30" spans="1:8" ht="12.75" x14ac:dyDescent="0.2">
      <c r="A30" s="14"/>
      <c r="B30" s="15" t="s">
        <v>9</v>
      </c>
      <c r="C30" s="11" t="s">
        <v>80</v>
      </c>
      <c r="D30" s="11" t="s">
        <v>81</v>
      </c>
      <c r="E30" s="11" t="s">
        <v>12</v>
      </c>
      <c r="F30" s="11">
        <v>1047</v>
      </c>
      <c r="G30" s="12">
        <v>5.1100000000000003</v>
      </c>
      <c r="H30" s="13">
        <v>0.24000000000000002</v>
      </c>
    </row>
    <row r="31" spans="1:8" ht="12.75" x14ac:dyDescent="0.2">
      <c r="A31" s="14"/>
      <c r="B31" s="15" t="s">
        <v>9</v>
      </c>
      <c r="C31" s="11" t="s">
        <v>31</v>
      </c>
      <c r="D31" s="11" t="s">
        <v>32</v>
      </c>
      <c r="E31" s="11" t="s">
        <v>33</v>
      </c>
      <c r="F31" s="11">
        <v>1167</v>
      </c>
      <c r="G31" s="12">
        <v>5.04</v>
      </c>
      <c r="H31" s="13">
        <v>0.22999999999999998</v>
      </c>
    </row>
    <row r="32" spans="1:8" ht="12.75" x14ac:dyDescent="0.2">
      <c r="A32" s="14"/>
      <c r="B32" s="15" t="s">
        <v>9</v>
      </c>
      <c r="C32" s="11" t="s">
        <v>251</v>
      </c>
      <c r="D32" s="11" t="s">
        <v>252</v>
      </c>
      <c r="E32" s="11" t="s">
        <v>84</v>
      </c>
      <c r="F32" s="11">
        <v>23</v>
      </c>
      <c r="G32" s="12">
        <v>5.03</v>
      </c>
      <c r="H32" s="13">
        <v>0.22999999999999998</v>
      </c>
    </row>
    <row r="33" spans="1:8" ht="12.75" x14ac:dyDescent="0.2">
      <c r="A33" s="14"/>
      <c r="B33" s="15" t="s">
        <v>9</v>
      </c>
      <c r="C33" s="11" t="s">
        <v>13</v>
      </c>
      <c r="D33" s="11" t="s">
        <v>14</v>
      </c>
      <c r="E33" s="11" t="s">
        <v>12</v>
      </c>
      <c r="F33" s="11">
        <v>1723</v>
      </c>
      <c r="G33" s="12">
        <v>4.7700000000000005</v>
      </c>
      <c r="H33" s="13">
        <v>0.22</v>
      </c>
    </row>
    <row r="34" spans="1:8" ht="12.75" x14ac:dyDescent="0.2">
      <c r="A34" s="14"/>
      <c r="B34" s="15" t="s">
        <v>9</v>
      </c>
      <c r="C34" s="11" t="s">
        <v>261</v>
      </c>
      <c r="D34" s="11" t="s">
        <v>262</v>
      </c>
      <c r="E34" s="11" t="s">
        <v>17</v>
      </c>
      <c r="F34" s="11">
        <v>17</v>
      </c>
      <c r="G34" s="12">
        <v>4.08</v>
      </c>
      <c r="H34" s="13">
        <v>0.19</v>
      </c>
    </row>
    <row r="35" spans="1:8" ht="12.75" x14ac:dyDescent="0.2">
      <c r="A35" s="14"/>
      <c r="B35" s="15" t="s">
        <v>9</v>
      </c>
      <c r="C35" s="11" t="s">
        <v>255</v>
      </c>
      <c r="D35" s="11" t="s">
        <v>256</v>
      </c>
      <c r="E35" s="11" t="s">
        <v>42</v>
      </c>
      <c r="F35" s="11">
        <v>1591</v>
      </c>
      <c r="G35" s="12">
        <v>3.8200000000000003</v>
      </c>
      <c r="H35" s="13">
        <v>0.18000000000000002</v>
      </c>
    </row>
    <row r="36" spans="1:8" ht="12.75" x14ac:dyDescent="0.2">
      <c r="A36" s="14"/>
      <c r="B36" s="15" t="s">
        <v>9</v>
      </c>
      <c r="C36" s="11" t="s">
        <v>43</v>
      </c>
      <c r="D36" s="11" t="s">
        <v>44</v>
      </c>
      <c r="E36" s="11" t="s">
        <v>45</v>
      </c>
      <c r="F36" s="11">
        <v>249</v>
      </c>
      <c r="G36" s="12">
        <v>3.67</v>
      </c>
      <c r="H36" s="13">
        <v>0.17</v>
      </c>
    </row>
    <row r="37" spans="1:8" ht="12.75" x14ac:dyDescent="0.2">
      <c r="A37" s="14"/>
      <c r="B37" s="15" t="s">
        <v>9</v>
      </c>
      <c r="C37" s="11" t="s">
        <v>26</v>
      </c>
      <c r="D37" s="11" t="s">
        <v>27</v>
      </c>
      <c r="E37" s="11" t="s">
        <v>17</v>
      </c>
      <c r="F37" s="11">
        <v>61</v>
      </c>
      <c r="G37" s="12">
        <v>3.6</v>
      </c>
      <c r="H37" s="13">
        <v>0.17</v>
      </c>
    </row>
    <row r="38" spans="1:8" ht="12.75" x14ac:dyDescent="0.2">
      <c r="A38" s="14"/>
      <c r="B38" s="15" t="s">
        <v>9</v>
      </c>
      <c r="C38" s="11" t="s">
        <v>87</v>
      </c>
      <c r="D38" s="11" t="s">
        <v>88</v>
      </c>
      <c r="E38" s="11" t="s">
        <v>17</v>
      </c>
      <c r="F38" s="11">
        <v>239</v>
      </c>
      <c r="G38" s="12">
        <v>3.15</v>
      </c>
      <c r="H38" s="13">
        <v>0.15</v>
      </c>
    </row>
    <row r="39" spans="1:8" ht="12.75" x14ac:dyDescent="0.2">
      <c r="A39" s="14"/>
      <c r="B39" s="15" t="s">
        <v>9</v>
      </c>
      <c r="C39" s="11" t="s">
        <v>48</v>
      </c>
      <c r="D39" s="11" t="s">
        <v>49</v>
      </c>
      <c r="E39" s="11" t="s">
        <v>50</v>
      </c>
      <c r="F39" s="11">
        <v>224</v>
      </c>
      <c r="G39" s="12">
        <v>3.09</v>
      </c>
      <c r="H39" s="13">
        <v>0.13999999999999999</v>
      </c>
    </row>
    <row r="40" spans="1:8" ht="12.75" x14ac:dyDescent="0.2">
      <c r="A40" s="14"/>
      <c r="B40" s="15" t="s">
        <v>9</v>
      </c>
      <c r="C40" s="11" t="s">
        <v>265</v>
      </c>
      <c r="D40" s="11" t="s">
        <v>266</v>
      </c>
      <c r="E40" s="11" t="s">
        <v>25</v>
      </c>
      <c r="F40" s="11">
        <v>79</v>
      </c>
      <c r="G40" s="12">
        <v>2.63</v>
      </c>
      <c r="H40" s="13">
        <v>0.12000000000000001</v>
      </c>
    </row>
    <row r="41" spans="1:8" ht="12.75" x14ac:dyDescent="0.2">
      <c r="A41" s="14"/>
      <c r="B41" s="15" t="s">
        <v>9</v>
      </c>
      <c r="C41" s="11" t="s">
        <v>267</v>
      </c>
      <c r="D41" s="11" t="s">
        <v>268</v>
      </c>
      <c r="E41" s="11" t="s">
        <v>269</v>
      </c>
      <c r="F41" s="11">
        <v>1130</v>
      </c>
      <c r="G41" s="12">
        <v>2.29</v>
      </c>
      <c r="H41" s="13">
        <v>0.11</v>
      </c>
    </row>
    <row r="42" spans="1:8" ht="12.75" x14ac:dyDescent="0.2">
      <c r="A42" s="14"/>
      <c r="B42" s="15" t="s">
        <v>9</v>
      </c>
      <c r="C42" s="11" t="s">
        <v>58</v>
      </c>
      <c r="D42" s="11" t="s">
        <v>59</v>
      </c>
      <c r="E42" s="11" t="s">
        <v>12</v>
      </c>
      <c r="F42" s="11">
        <v>859</v>
      </c>
      <c r="G42" s="12">
        <v>2.21</v>
      </c>
      <c r="H42" s="13">
        <v>0.1</v>
      </c>
    </row>
    <row r="43" spans="1:8" ht="12.75" x14ac:dyDescent="0.2">
      <c r="A43" s="14"/>
      <c r="B43" s="15" t="s">
        <v>9</v>
      </c>
      <c r="C43" s="11" t="s">
        <v>115</v>
      </c>
      <c r="D43" s="11" t="s">
        <v>116</v>
      </c>
      <c r="E43" s="11" t="s">
        <v>30</v>
      </c>
      <c r="F43" s="11">
        <v>89</v>
      </c>
      <c r="G43" s="12">
        <v>2.13</v>
      </c>
      <c r="H43" s="13">
        <v>0.1</v>
      </c>
    </row>
    <row r="44" spans="1:8" ht="12.75" x14ac:dyDescent="0.2">
      <c r="A44" s="14"/>
      <c r="B44" s="15" t="s">
        <v>9</v>
      </c>
      <c r="C44" s="11" t="s">
        <v>140</v>
      </c>
      <c r="D44" s="11" t="s">
        <v>141</v>
      </c>
      <c r="E44" s="11" t="s">
        <v>50</v>
      </c>
      <c r="F44" s="11">
        <v>59</v>
      </c>
      <c r="G44" s="12">
        <v>2.02</v>
      </c>
      <c r="H44" s="13">
        <v>9.0000000000000011E-2</v>
      </c>
    </row>
    <row r="45" spans="1:8" ht="12.75" x14ac:dyDescent="0.2">
      <c r="A45" s="14"/>
      <c r="B45" s="15" t="s">
        <v>9</v>
      </c>
      <c r="C45" s="11" t="s">
        <v>257</v>
      </c>
      <c r="D45" s="11" t="s">
        <v>258</v>
      </c>
      <c r="E45" s="11" t="s">
        <v>25</v>
      </c>
      <c r="F45" s="11">
        <v>122</v>
      </c>
      <c r="G45" s="12">
        <v>1.85</v>
      </c>
      <c r="H45" s="13">
        <v>9.0000000000000011E-2</v>
      </c>
    </row>
    <row r="46" spans="1:8" ht="12.75" x14ac:dyDescent="0.2">
      <c r="A46" s="14"/>
      <c r="B46" s="15" t="s">
        <v>9</v>
      </c>
      <c r="C46" s="11" t="s">
        <v>281</v>
      </c>
      <c r="D46" s="11" t="s">
        <v>282</v>
      </c>
      <c r="E46" s="11" t="s">
        <v>17</v>
      </c>
      <c r="F46" s="11">
        <v>60</v>
      </c>
      <c r="G46" s="12">
        <v>1.7</v>
      </c>
      <c r="H46" s="13">
        <v>0.08</v>
      </c>
    </row>
    <row r="47" spans="1:8" ht="12.75" x14ac:dyDescent="0.2">
      <c r="A47" s="14"/>
      <c r="B47" s="15" t="s">
        <v>9</v>
      </c>
      <c r="C47" s="11" t="s">
        <v>272</v>
      </c>
      <c r="D47" s="11" t="s">
        <v>273</v>
      </c>
      <c r="E47" s="11" t="s">
        <v>30</v>
      </c>
      <c r="F47" s="11">
        <v>338</v>
      </c>
      <c r="G47" s="12">
        <v>1.57</v>
      </c>
      <c r="H47" s="13">
        <v>6.9999999999999993E-2</v>
      </c>
    </row>
    <row r="48" spans="1:8" ht="12.75" x14ac:dyDescent="0.2">
      <c r="A48" s="14"/>
      <c r="B48" s="15" t="s">
        <v>9</v>
      </c>
      <c r="C48" s="11" t="s">
        <v>119</v>
      </c>
      <c r="D48" s="11" t="s">
        <v>120</v>
      </c>
      <c r="E48" s="11" t="s">
        <v>30</v>
      </c>
      <c r="F48" s="11">
        <v>189</v>
      </c>
      <c r="G48" s="12">
        <v>1.45</v>
      </c>
      <c r="H48" s="13">
        <v>6.9999999999999993E-2</v>
      </c>
    </row>
    <row r="49" spans="1:8" ht="12.75" x14ac:dyDescent="0.2">
      <c r="A49" s="14"/>
      <c r="B49" s="15" t="s">
        <v>9</v>
      </c>
      <c r="C49" s="11" t="s">
        <v>65</v>
      </c>
      <c r="D49" s="11" t="s">
        <v>66</v>
      </c>
      <c r="E49" s="11" t="s">
        <v>50</v>
      </c>
      <c r="F49" s="11">
        <v>131</v>
      </c>
      <c r="G49" s="12">
        <v>1.42</v>
      </c>
      <c r="H49" s="13">
        <v>6.9999999999999993E-2</v>
      </c>
    </row>
    <row r="50" spans="1:8" ht="12.75" x14ac:dyDescent="0.2">
      <c r="A50" s="14"/>
      <c r="B50" s="15" t="s">
        <v>9</v>
      </c>
      <c r="C50" s="11" t="s">
        <v>274</v>
      </c>
      <c r="D50" s="11" t="s">
        <v>275</v>
      </c>
      <c r="E50" s="11" t="s">
        <v>276</v>
      </c>
      <c r="F50" s="11">
        <v>101</v>
      </c>
      <c r="G50" s="12">
        <v>1.4000000000000001</v>
      </c>
      <c r="H50" s="13">
        <v>6.0000000000000005E-2</v>
      </c>
    </row>
    <row r="51" spans="1:8" ht="12.75" x14ac:dyDescent="0.2">
      <c r="A51" s="14"/>
      <c r="B51" s="15" t="s">
        <v>9</v>
      </c>
      <c r="C51" s="11" t="s">
        <v>270</v>
      </c>
      <c r="D51" s="11" t="s">
        <v>271</v>
      </c>
      <c r="E51" s="11" t="s">
        <v>79</v>
      </c>
      <c r="F51" s="11">
        <v>165</v>
      </c>
      <c r="G51" s="12">
        <v>1.2</v>
      </c>
      <c r="H51" s="13">
        <v>6.0000000000000005E-2</v>
      </c>
    </row>
    <row r="52" spans="1:8" ht="12.75" x14ac:dyDescent="0.2">
      <c r="A52" s="14"/>
      <c r="B52" s="15" t="s">
        <v>9</v>
      </c>
      <c r="C52" s="11" t="s">
        <v>60</v>
      </c>
      <c r="D52" s="11" t="s">
        <v>277</v>
      </c>
      <c r="E52" s="11" t="s">
        <v>17</v>
      </c>
      <c r="F52" s="11">
        <v>340</v>
      </c>
      <c r="G52" s="12">
        <v>1.18</v>
      </c>
      <c r="H52" s="13">
        <v>0.05</v>
      </c>
    </row>
    <row r="53" spans="1:8" ht="12.75" x14ac:dyDescent="0.2">
      <c r="A53" s="14"/>
      <c r="B53" s="15" t="s">
        <v>9</v>
      </c>
      <c r="C53" s="11" t="s">
        <v>152</v>
      </c>
      <c r="D53" s="11" t="s">
        <v>153</v>
      </c>
      <c r="E53" s="11" t="s">
        <v>50</v>
      </c>
      <c r="F53" s="11">
        <v>274</v>
      </c>
      <c r="G53" s="12">
        <v>0.99</v>
      </c>
      <c r="H53" s="13">
        <v>0.05</v>
      </c>
    </row>
    <row r="54" spans="1:8" ht="12.75" x14ac:dyDescent="0.2">
      <c r="A54" s="14"/>
      <c r="B54" s="15" t="s">
        <v>9</v>
      </c>
      <c r="C54" s="11" t="s">
        <v>124</v>
      </c>
      <c r="D54" s="11" t="s">
        <v>125</v>
      </c>
      <c r="E54" s="11" t="s">
        <v>126</v>
      </c>
      <c r="F54" s="11">
        <v>751</v>
      </c>
      <c r="G54" s="12">
        <v>0.88</v>
      </c>
      <c r="H54" s="13">
        <v>0.04</v>
      </c>
    </row>
    <row r="55" spans="1:8" ht="12.75" x14ac:dyDescent="0.2">
      <c r="A55" s="14"/>
      <c r="B55" s="15" t="s">
        <v>9</v>
      </c>
      <c r="C55" s="11" t="s">
        <v>259</v>
      </c>
      <c r="D55" s="11" t="s">
        <v>260</v>
      </c>
      <c r="E55" s="11" t="s">
        <v>25</v>
      </c>
      <c r="F55" s="11">
        <v>85</v>
      </c>
      <c r="G55" s="12">
        <v>0.64</v>
      </c>
      <c r="H55" s="13">
        <v>3.0000000000000002E-2</v>
      </c>
    </row>
    <row r="56" spans="1:8" ht="12.75" x14ac:dyDescent="0.2">
      <c r="A56" s="14"/>
      <c r="B56" s="15" t="s">
        <v>9</v>
      </c>
      <c r="C56" s="11" t="s">
        <v>85</v>
      </c>
      <c r="D56" s="11" t="s">
        <v>86</v>
      </c>
      <c r="E56" s="11" t="s">
        <v>39</v>
      </c>
      <c r="F56" s="11">
        <v>75</v>
      </c>
      <c r="G56" s="12">
        <v>0.35000000000000003</v>
      </c>
      <c r="H56" s="13">
        <v>0.02</v>
      </c>
    </row>
    <row r="57" spans="1:8" ht="13.5" thickBot="1" x14ac:dyDescent="0.25">
      <c r="A57" s="14"/>
      <c r="B57" s="11"/>
      <c r="C57" s="11"/>
      <c r="D57" s="11"/>
      <c r="E57" s="16" t="s">
        <v>154</v>
      </c>
      <c r="F57" s="11"/>
      <c r="G57" s="52">
        <v>349.7</v>
      </c>
      <c r="H57" s="53">
        <v>16.25</v>
      </c>
    </row>
    <row r="58" spans="1:8" ht="13.5" thickTop="1" x14ac:dyDescent="0.2">
      <c r="A58" s="14"/>
      <c r="B58" s="138" t="s">
        <v>283</v>
      </c>
      <c r="C58" s="136"/>
      <c r="D58" s="11"/>
      <c r="E58" s="11"/>
      <c r="F58" s="11"/>
      <c r="G58" s="12"/>
      <c r="H58" s="13"/>
    </row>
    <row r="59" spans="1:8" ht="12.75" x14ac:dyDescent="0.2">
      <c r="A59" s="14"/>
      <c r="B59" s="11"/>
      <c r="C59" s="11" t="s">
        <v>941</v>
      </c>
      <c r="D59" s="11"/>
      <c r="E59" s="11" t="s">
        <v>9</v>
      </c>
      <c r="F59" s="11">
        <v>-150</v>
      </c>
      <c r="G59" s="12">
        <v>-12.943800000000001</v>
      </c>
      <c r="H59" s="13">
        <v>-0.6</v>
      </c>
    </row>
    <row r="60" spans="1:8" ht="13.5" thickBot="1" x14ac:dyDescent="0.25">
      <c r="A60" s="14"/>
      <c r="B60" s="11"/>
      <c r="C60" s="11"/>
      <c r="D60" s="11"/>
      <c r="E60" s="16" t="s">
        <v>154</v>
      </c>
      <c r="F60" s="11"/>
      <c r="G60" s="17">
        <v>-12.9438</v>
      </c>
      <c r="H60" s="18">
        <v>-0.6</v>
      </c>
    </row>
    <row r="61" spans="1:8" ht="13.5" thickTop="1" x14ac:dyDescent="0.2">
      <c r="A61" s="14"/>
      <c r="B61" s="11"/>
      <c r="C61" s="11"/>
      <c r="D61" s="11"/>
      <c r="E61" s="11"/>
      <c r="F61" s="11"/>
      <c r="G61" s="12"/>
      <c r="H61" s="13"/>
    </row>
    <row r="62" spans="1:8" ht="12.75" x14ac:dyDescent="0.2">
      <c r="A62" s="135" t="s">
        <v>654</v>
      </c>
      <c r="B62" s="136"/>
      <c r="C62" s="136"/>
      <c r="D62" s="11"/>
      <c r="E62" s="11"/>
      <c r="F62" s="11"/>
      <c r="G62" s="12"/>
      <c r="H62" s="13"/>
    </row>
    <row r="63" spans="1:8" ht="12.75" x14ac:dyDescent="0.2">
      <c r="A63" s="14"/>
      <c r="B63" s="138" t="s">
        <v>866</v>
      </c>
      <c r="C63" s="136"/>
      <c r="D63" s="11"/>
      <c r="E63" s="11"/>
      <c r="F63" s="11"/>
      <c r="G63" s="12"/>
      <c r="H63" s="13"/>
    </row>
    <row r="64" spans="1:8" ht="12.75" x14ac:dyDescent="0.2">
      <c r="A64" s="14"/>
      <c r="B64" s="137" t="s">
        <v>8</v>
      </c>
      <c r="C64" s="136"/>
      <c r="D64" s="11"/>
      <c r="E64" s="11"/>
      <c r="F64" s="11"/>
      <c r="G64" s="12"/>
      <c r="H64" s="13"/>
    </row>
    <row r="65" spans="1:8" ht="12.75" x14ac:dyDescent="0.2">
      <c r="A65" s="14"/>
      <c r="B65" s="15" t="s">
        <v>9</v>
      </c>
      <c r="C65" s="11" t="s">
        <v>867</v>
      </c>
      <c r="D65" s="11" t="s">
        <v>868</v>
      </c>
      <c r="E65" s="11" t="s">
        <v>954</v>
      </c>
      <c r="F65" s="11">
        <v>67041</v>
      </c>
      <c r="G65" s="12">
        <v>188.25</v>
      </c>
      <c r="H65" s="13">
        <v>8.73</v>
      </c>
    </row>
    <row r="66" spans="1:8" ht="13.5" thickBot="1" x14ac:dyDescent="0.25">
      <c r="A66" s="14"/>
      <c r="B66" s="11"/>
      <c r="C66" s="11"/>
      <c r="D66" s="11"/>
      <c r="E66" s="16" t="s">
        <v>154</v>
      </c>
      <c r="F66" s="11"/>
      <c r="G66" s="17">
        <v>188.25</v>
      </c>
      <c r="H66" s="18">
        <v>8.73</v>
      </c>
    </row>
    <row r="67" spans="1:8" ht="13.5" thickTop="1" x14ac:dyDescent="0.2">
      <c r="A67" s="14"/>
      <c r="B67" s="11"/>
      <c r="C67" s="11"/>
      <c r="D67" s="11"/>
      <c r="E67" s="11"/>
      <c r="F67" s="11"/>
      <c r="G67" s="12"/>
      <c r="H67" s="13"/>
    </row>
    <row r="68" spans="1:8" ht="12.75" x14ac:dyDescent="0.2">
      <c r="A68" s="135" t="s">
        <v>157</v>
      </c>
      <c r="B68" s="136"/>
      <c r="C68" s="136"/>
      <c r="D68" s="11"/>
      <c r="E68" s="11"/>
      <c r="F68" s="11"/>
      <c r="G68" s="12"/>
      <c r="H68" s="13"/>
    </row>
    <row r="69" spans="1:8" ht="12.75" x14ac:dyDescent="0.2">
      <c r="A69" s="14"/>
      <c r="B69" s="138" t="s">
        <v>158</v>
      </c>
      <c r="C69" s="136"/>
      <c r="D69" s="11"/>
      <c r="E69" s="11"/>
      <c r="F69" s="11"/>
      <c r="G69" s="12"/>
      <c r="H69" s="13"/>
    </row>
    <row r="70" spans="1:8" ht="12.75" x14ac:dyDescent="0.2">
      <c r="A70" s="14"/>
      <c r="B70" s="137" t="s">
        <v>8</v>
      </c>
      <c r="C70" s="136"/>
      <c r="D70" s="11"/>
      <c r="E70" s="11"/>
      <c r="F70" s="11"/>
      <c r="G70" s="12"/>
      <c r="H70" s="13"/>
    </row>
    <row r="71" spans="1:8" ht="12.75" x14ac:dyDescent="0.2">
      <c r="A71" s="14"/>
      <c r="B71" s="19">
        <v>9.6000000000000002E-2</v>
      </c>
      <c r="C71" s="11" t="s">
        <v>236</v>
      </c>
      <c r="D71" s="11" t="s">
        <v>955</v>
      </c>
      <c r="E71" s="11" t="s">
        <v>173</v>
      </c>
      <c r="F71" s="11">
        <v>8</v>
      </c>
      <c r="G71" s="12">
        <v>84.58</v>
      </c>
      <c r="H71" s="13">
        <v>3.92</v>
      </c>
    </row>
    <row r="72" spans="1:8" ht="13.5" thickBot="1" x14ac:dyDescent="0.25">
      <c r="A72" s="14"/>
      <c r="B72" s="11"/>
      <c r="C72" s="11"/>
      <c r="D72" s="11"/>
      <c r="E72" s="16" t="s">
        <v>154</v>
      </c>
      <c r="F72" s="11"/>
      <c r="G72" s="17">
        <v>84.58</v>
      </c>
      <c r="H72" s="18">
        <v>3.92</v>
      </c>
    </row>
    <row r="73" spans="1:8" ht="13.5" thickTop="1" x14ac:dyDescent="0.2">
      <c r="A73" s="14"/>
      <c r="B73" s="138" t="s">
        <v>179</v>
      </c>
      <c r="C73" s="136"/>
      <c r="D73" s="11"/>
      <c r="E73" s="11"/>
      <c r="F73" s="11"/>
      <c r="G73" s="12"/>
      <c r="H73" s="13"/>
    </row>
    <row r="74" spans="1:8" ht="12.75" x14ac:dyDescent="0.2">
      <c r="A74" s="14"/>
      <c r="B74" s="137" t="s">
        <v>8</v>
      </c>
      <c r="C74" s="136"/>
      <c r="D74" s="11"/>
      <c r="E74" s="11"/>
      <c r="F74" s="11"/>
      <c r="G74" s="12"/>
      <c r="H74" s="13"/>
    </row>
    <row r="75" spans="1:8" ht="12.75" x14ac:dyDescent="0.2">
      <c r="A75" s="14"/>
      <c r="B75" s="19">
        <v>8.72E-2</v>
      </c>
      <c r="C75" s="11" t="s">
        <v>912</v>
      </c>
      <c r="D75" s="11" t="s">
        <v>913</v>
      </c>
      <c r="E75" s="11" t="s">
        <v>182</v>
      </c>
      <c r="F75" s="11">
        <v>400000</v>
      </c>
      <c r="G75" s="12">
        <v>424.31</v>
      </c>
      <c r="H75" s="13">
        <v>19.670000000000002</v>
      </c>
    </row>
    <row r="76" spans="1:8" ht="12.75" x14ac:dyDescent="0.2">
      <c r="A76" s="14"/>
      <c r="B76" s="19">
        <v>8.4500000000000006E-2</v>
      </c>
      <c r="C76" s="11" t="s">
        <v>180</v>
      </c>
      <c r="D76" s="11" t="s">
        <v>956</v>
      </c>
      <c r="E76" s="11" t="s">
        <v>182</v>
      </c>
      <c r="F76" s="11">
        <v>350000</v>
      </c>
      <c r="G76" s="12">
        <v>368.78000000000003</v>
      </c>
      <c r="H76" s="13">
        <v>17.09</v>
      </c>
    </row>
    <row r="77" spans="1:8" ht="12.75" x14ac:dyDescent="0.2">
      <c r="A77" s="14"/>
      <c r="B77" s="19">
        <v>8.5300000000000001E-2</v>
      </c>
      <c r="C77" s="11" t="s">
        <v>915</v>
      </c>
      <c r="D77" s="11" t="s">
        <v>942</v>
      </c>
      <c r="E77" s="11" t="s">
        <v>182</v>
      </c>
      <c r="F77" s="11">
        <v>300000</v>
      </c>
      <c r="G77" s="12">
        <v>315.15000000000003</v>
      </c>
      <c r="H77" s="13">
        <v>14.610000000000001</v>
      </c>
    </row>
    <row r="78" spans="1:8" ht="13.5" thickBot="1" x14ac:dyDescent="0.25">
      <c r="A78" s="14"/>
      <c r="B78" s="11"/>
      <c r="C78" s="11"/>
      <c r="D78" s="11"/>
      <c r="E78" s="16" t="s">
        <v>154</v>
      </c>
      <c r="F78" s="11"/>
      <c r="G78" s="52">
        <v>1108.24</v>
      </c>
      <c r="H78" s="53">
        <v>51.37</v>
      </c>
    </row>
    <row r="79" spans="1:8" ht="13.5" thickTop="1" x14ac:dyDescent="0.2">
      <c r="A79" s="14"/>
      <c r="B79" s="11"/>
      <c r="C79" s="11"/>
      <c r="D79" s="11"/>
      <c r="E79" s="11"/>
      <c r="F79" s="11"/>
      <c r="G79" s="12"/>
      <c r="H79" s="13"/>
    </row>
    <row r="80" spans="1:8" ht="12.75" x14ac:dyDescent="0.2">
      <c r="A80" s="14"/>
      <c r="B80" s="137" t="s">
        <v>290</v>
      </c>
      <c r="C80" s="136"/>
      <c r="D80" s="11"/>
      <c r="E80" s="11"/>
      <c r="F80" s="11"/>
      <c r="G80" s="12"/>
      <c r="H80" s="13"/>
    </row>
    <row r="81" spans="1:8" ht="12.75" x14ac:dyDescent="0.2">
      <c r="A81" s="14"/>
      <c r="B81" s="138" t="s">
        <v>291</v>
      </c>
      <c r="C81" s="139"/>
      <c r="D81" s="11"/>
      <c r="E81" s="16" t="s">
        <v>292</v>
      </c>
      <c r="F81" s="11"/>
      <c r="G81" s="12"/>
      <c r="H81" s="13"/>
    </row>
    <row r="82" spans="1:8" ht="12.75" x14ac:dyDescent="0.2">
      <c r="A82" s="14"/>
      <c r="B82" s="11"/>
      <c r="C82" s="11" t="s">
        <v>10</v>
      </c>
      <c r="D82" s="11"/>
      <c r="E82" s="11" t="s">
        <v>934</v>
      </c>
      <c r="F82" s="11"/>
      <c r="G82" s="12">
        <v>25</v>
      </c>
      <c r="H82" s="13">
        <v>1.1600000000000001</v>
      </c>
    </row>
    <row r="83" spans="1:8" ht="13.5" thickBot="1" x14ac:dyDescent="0.25">
      <c r="A83" s="14"/>
      <c r="B83" s="11"/>
      <c r="C83" s="11"/>
      <c r="D83" s="11"/>
      <c r="E83" s="16" t="s">
        <v>154</v>
      </c>
      <c r="F83" s="11"/>
      <c r="G83" s="17">
        <v>25</v>
      </c>
      <c r="H83" s="18">
        <v>1.1599999999999999</v>
      </c>
    </row>
    <row r="84" spans="1:8" ht="13.5" thickTop="1" x14ac:dyDescent="0.2">
      <c r="A84" s="14"/>
      <c r="B84" s="15" t="s">
        <v>9</v>
      </c>
      <c r="C84" s="11" t="s">
        <v>186</v>
      </c>
      <c r="D84" s="11"/>
      <c r="E84" s="11" t="s">
        <v>9</v>
      </c>
      <c r="F84" s="11"/>
      <c r="G84" s="12">
        <v>141</v>
      </c>
      <c r="H84" s="13">
        <v>6.54</v>
      </c>
    </row>
    <row r="85" spans="1:8" ht="13.5" thickBot="1" x14ac:dyDescent="0.25">
      <c r="A85" s="14"/>
      <c r="B85" s="11"/>
      <c r="C85" s="11"/>
      <c r="D85" s="11"/>
      <c r="E85" s="16" t="s">
        <v>154</v>
      </c>
      <c r="F85" s="11"/>
      <c r="G85" s="17">
        <v>166</v>
      </c>
      <c r="H85" s="18">
        <v>7.7</v>
      </c>
    </row>
    <row r="86" spans="1:8" ht="13.5" thickTop="1" x14ac:dyDescent="0.2">
      <c r="A86" s="14"/>
      <c r="B86" s="11"/>
      <c r="C86" s="11"/>
      <c r="D86" s="11"/>
      <c r="E86" s="11"/>
      <c r="F86" s="11"/>
      <c r="G86" s="12"/>
      <c r="H86" s="13"/>
    </row>
    <row r="87" spans="1:8" ht="12.75" x14ac:dyDescent="0.2">
      <c r="A87" s="20" t="s">
        <v>187</v>
      </c>
      <c r="B87" s="11"/>
      <c r="C87" s="11"/>
      <c r="D87" s="11"/>
      <c r="E87" s="11"/>
      <c r="F87" s="11"/>
      <c r="G87" s="21">
        <v>273.47000000000003</v>
      </c>
      <c r="H87" s="22">
        <v>12.63</v>
      </c>
    </row>
    <row r="88" spans="1:8" ht="12.75" x14ac:dyDescent="0.2">
      <c r="A88" s="14"/>
      <c r="B88" s="11"/>
      <c r="C88" s="11"/>
      <c r="D88" s="11"/>
      <c r="E88" s="11"/>
      <c r="F88" s="11"/>
      <c r="G88" s="12"/>
      <c r="H88" s="13"/>
    </row>
    <row r="89" spans="1:8" ht="13.5" thickBot="1" x14ac:dyDescent="0.25">
      <c r="A89" s="14"/>
      <c r="B89" s="11"/>
      <c r="C89" s="11"/>
      <c r="D89" s="11"/>
      <c r="E89" s="16" t="s">
        <v>188</v>
      </c>
      <c r="F89" s="11"/>
      <c r="G89" s="17">
        <v>2157.3000000000002</v>
      </c>
      <c r="H89" s="18">
        <v>100</v>
      </c>
    </row>
    <row r="90" spans="1:8" ht="13.5" thickTop="1" x14ac:dyDescent="0.2">
      <c r="A90" s="14"/>
      <c r="B90" s="11"/>
      <c r="C90" s="11"/>
      <c r="D90" s="11"/>
      <c r="E90" s="11"/>
      <c r="F90" s="11"/>
      <c r="G90" s="12"/>
      <c r="H90" s="13"/>
    </row>
    <row r="91" spans="1:8" ht="12.75" x14ac:dyDescent="0.2">
      <c r="A91" s="23" t="s">
        <v>189</v>
      </c>
      <c r="B91" s="11"/>
      <c r="C91" s="11"/>
      <c r="D91" s="11"/>
      <c r="E91" s="11"/>
      <c r="F91" s="11"/>
      <c r="G91" s="12"/>
      <c r="H91" s="13"/>
    </row>
    <row r="92" spans="1:8" ht="12.75" x14ac:dyDescent="0.2">
      <c r="A92" s="14">
        <v>1</v>
      </c>
      <c r="B92" s="11" t="s">
        <v>957</v>
      </c>
      <c r="C92" s="11"/>
      <c r="D92" s="11"/>
      <c r="E92" s="11"/>
      <c r="F92" s="11"/>
      <c r="G92" s="12"/>
      <c r="H92" s="13"/>
    </row>
    <row r="93" spans="1:8" ht="12.75" x14ac:dyDescent="0.2">
      <c r="A93" s="14"/>
      <c r="B93" s="11"/>
      <c r="C93" s="11"/>
      <c r="D93" s="11"/>
      <c r="E93" s="11"/>
      <c r="F93" s="11"/>
      <c r="G93" s="12"/>
      <c r="H93" s="13"/>
    </row>
    <row r="94" spans="1:8" ht="12.75" x14ac:dyDescent="0.2">
      <c r="A94" s="14">
        <v>2</v>
      </c>
      <c r="B94" s="11" t="s">
        <v>191</v>
      </c>
      <c r="C94" s="11"/>
      <c r="D94" s="11"/>
      <c r="E94" s="11"/>
      <c r="F94" s="11"/>
      <c r="G94" s="12"/>
      <c r="H94" s="13"/>
    </row>
    <row r="95" spans="1:8" ht="12.75" x14ac:dyDescent="0.2">
      <c r="A95" s="14"/>
      <c r="B95" s="11"/>
      <c r="C95" s="11"/>
      <c r="D95" s="11"/>
      <c r="E95" s="11"/>
      <c r="F95" s="11"/>
      <c r="G95" s="12"/>
      <c r="H95" s="13"/>
    </row>
    <row r="96" spans="1:8" ht="12.75" x14ac:dyDescent="0.2">
      <c r="A96" s="14">
        <v>3</v>
      </c>
      <c r="B96" s="11" t="s">
        <v>193</v>
      </c>
      <c r="C96" s="11"/>
      <c r="D96" s="11"/>
      <c r="E96" s="11"/>
      <c r="F96" s="11"/>
      <c r="G96" s="12"/>
      <c r="H96" s="13"/>
    </row>
    <row r="97" spans="1:8" ht="12.75" x14ac:dyDescent="0.2">
      <c r="A97" s="14"/>
      <c r="B97" s="11" t="s">
        <v>194</v>
      </c>
      <c r="C97" s="11"/>
      <c r="D97" s="11"/>
      <c r="E97" s="11"/>
      <c r="F97" s="11"/>
      <c r="G97" s="12"/>
      <c r="H97" s="13"/>
    </row>
    <row r="98" spans="1:8" ht="12.75" x14ac:dyDescent="0.2">
      <c r="A98" s="14"/>
      <c r="B98" s="11" t="s">
        <v>195</v>
      </c>
      <c r="C98" s="11"/>
      <c r="D98" s="11"/>
      <c r="E98" s="11"/>
      <c r="F98" s="11"/>
      <c r="G98" s="12"/>
      <c r="H98" s="13"/>
    </row>
    <row r="99" spans="1:8" ht="12.75" x14ac:dyDescent="0.2">
      <c r="A99" s="24"/>
      <c r="B99" s="25"/>
      <c r="C99" s="25"/>
      <c r="D99" s="25"/>
      <c r="E99" s="25"/>
      <c r="F99" s="25"/>
      <c r="G99" s="26"/>
      <c r="H99" s="27"/>
    </row>
  </sheetData>
  <mergeCells count="14">
    <mergeCell ref="B80:C80"/>
    <mergeCell ref="B81:C81"/>
    <mergeCell ref="B64:C64"/>
    <mergeCell ref="A68:C68"/>
    <mergeCell ref="B69:C69"/>
    <mergeCell ref="B70:C70"/>
    <mergeCell ref="B73:C73"/>
    <mergeCell ref="B74:C74"/>
    <mergeCell ref="A2:C2"/>
    <mergeCell ref="A3:C3"/>
    <mergeCell ref="B4:C4"/>
    <mergeCell ref="B58:C58"/>
    <mergeCell ref="A62:C62"/>
    <mergeCell ref="B63:C6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K37" sqref="K37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1880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0.107</v>
      </c>
      <c r="C6" s="73" t="s">
        <v>1516</v>
      </c>
      <c r="D6" s="73" t="s">
        <v>1517</v>
      </c>
      <c r="E6" s="73" t="s">
        <v>1138</v>
      </c>
      <c r="F6" s="73">
        <v>380</v>
      </c>
      <c r="G6" s="74">
        <v>3849.44</v>
      </c>
      <c r="H6" s="75">
        <v>9.41</v>
      </c>
    </row>
    <row r="7" spans="1:8" x14ac:dyDescent="0.15">
      <c r="A7" s="76"/>
      <c r="B7" s="77">
        <v>9.2499999999999999E-2</v>
      </c>
      <c r="C7" s="73" t="s">
        <v>1586</v>
      </c>
      <c r="D7" s="73" t="s">
        <v>1587</v>
      </c>
      <c r="E7" s="73" t="s">
        <v>795</v>
      </c>
      <c r="F7" s="73">
        <v>380</v>
      </c>
      <c r="G7" s="74">
        <v>3798.67</v>
      </c>
      <c r="H7" s="75">
        <v>9.2900000000000009</v>
      </c>
    </row>
    <row r="8" spans="1:8" x14ac:dyDescent="0.15">
      <c r="A8" s="76"/>
      <c r="B8" s="77">
        <v>0.10249999999999999</v>
      </c>
      <c r="C8" s="73" t="s">
        <v>1861</v>
      </c>
      <c r="D8" s="73" t="s">
        <v>1881</v>
      </c>
      <c r="E8" s="73" t="s">
        <v>1171</v>
      </c>
      <c r="F8" s="73">
        <v>350</v>
      </c>
      <c r="G8" s="74">
        <v>3527.53</v>
      </c>
      <c r="H8" s="75">
        <v>8.6199999999999992</v>
      </c>
    </row>
    <row r="9" spans="1:8" x14ac:dyDescent="0.15">
      <c r="A9" s="76"/>
      <c r="B9" s="77">
        <v>9.8199999999999996E-2</v>
      </c>
      <c r="C9" s="73" t="s">
        <v>1158</v>
      </c>
      <c r="D9" s="73" t="s">
        <v>1159</v>
      </c>
      <c r="E9" s="73" t="s">
        <v>1160</v>
      </c>
      <c r="F9" s="73">
        <v>280</v>
      </c>
      <c r="G9" s="74">
        <v>2807.9</v>
      </c>
      <c r="H9" s="75">
        <v>6.8600000000000012</v>
      </c>
    </row>
    <row r="10" spans="1:8" x14ac:dyDescent="0.15">
      <c r="A10" s="76"/>
      <c r="B10" s="77">
        <v>8.3699999999999997E-2</v>
      </c>
      <c r="C10" s="73" t="s">
        <v>1149</v>
      </c>
      <c r="D10" s="73" t="s">
        <v>1441</v>
      </c>
      <c r="E10" s="73" t="s">
        <v>1143</v>
      </c>
      <c r="F10" s="73">
        <v>200</v>
      </c>
      <c r="G10" s="74">
        <v>2013.1100000000001</v>
      </c>
      <c r="H10" s="75">
        <v>4.92</v>
      </c>
    </row>
    <row r="11" spans="1:8" x14ac:dyDescent="0.15">
      <c r="A11" s="76"/>
      <c r="B11" s="77">
        <v>0.105</v>
      </c>
      <c r="C11" s="73" t="s">
        <v>1185</v>
      </c>
      <c r="D11" s="73" t="s">
        <v>1860</v>
      </c>
      <c r="E11" s="73" t="s">
        <v>163</v>
      </c>
      <c r="F11" s="73">
        <v>130</v>
      </c>
      <c r="G11" s="74">
        <v>1310.25</v>
      </c>
      <c r="H11" s="75">
        <v>3.2</v>
      </c>
    </row>
    <row r="12" spans="1:8" x14ac:dyDescent="0.15">
      <c r="A12" s="76"/>
      <c r="B12" s="77">
        <v>9.8199999999999996E-2</v>
      </c>
      <c r="C12" s="73" t="s">
        <v>1158</v>
      </c>
      <c r="D12" s="73" t="s">
        <v>1513</v>
      </c>
      <c r="E12" s="73" t="s">
        <v>1160</v>
      </c>
      <c r="F12" s="73">
        <v>100</v>
      </c>
      <c r="G12" s="74">
        <v>1002.82</v>
      </c>
      <c r="H12" s="75">
        <v>2.4500000000000002</v>
      </c>
    </row>
    <row r="13" spans="1:8" ht="9.75" thickBot="1" x14ac:dyDescent="0.2">
      <c r="A13" s="76"/>
      <c r="B13" s="73"/>
      <c r="C13" s="73"/>
      <c r="D13" s="73"/>
      <c r="E13" s="78" t="s">
        <v>154</v>
      </c>
      <c r="F13" s="73"/>
      <c r="G13" s="79">
        <v>18309.72</v>
      </c>
      <c r="H13" s="80">
        <v>44.75</v>
      </c>
    </row>
    <row r="14" spans="1:8" ht="15.75" thickTop="1" x14ac:dyDescent="0.25">
      <c r="A14" s="76"/>
      <c r="B14" s="124" t="s">
        <v>176</v>
      </c>
      <c r="C14" s="122"/>
      <c r="D14" s="73"/>
      <c r="E14" s="73"/>
      <c r="F14" s="73"/>
      <c r="G14" s="74"/>
      <c r="H14" s="75"/>
    </row>
    <row r="15" spans="1:8" x14ac:dyDescent="0.15">
      <c r="A15" s="76"/>
      <c r="B15" s="81" t="s">
        <v>335</v>
      </c>
      <c r="C15" s="73" t="s">
        <v>1221</v>
      </c>
      <c r="D15" s="73" t="s">
        <v>1865</v>
      </c>
      <c r="E15" s="73" t="s">
        <v>1632</v>
      </c>
      <c r="F15" s="73">
        <v>38</v>
      </c>
      <c r="G15" s="74">
        <v>4125.38</v>
      </c>
      <c r="H15" s="75">
        <v>10.08</v>
      </c>
    </row>
    <row r="16" spans="1:8" x14ac:dyDescent="0.15">
      <c r="A16" s="76"/>
      <c r="B16" s="81" t="s">
        <v>335</v>
      </c>
      <c r="C16" s="73" t="s">
        <v>1630</v>
      </c>
      <c r="D16" s="73" t="s">
        <v>1866</v>
      </c>
      <c r="E16" s="73" t="s">
        <v>1632</v>
      </c>
      <c r="F16" s="73">
        <v>38</v>
      </c>
      <c r="G16" s="74">
        <v>4108.97</v>
      </c>
      <c r="H16" s="75">
        <v>10.040000000000001</v>
      </c>
    </row>
    <row r="17" spans="1:8" x14ac:dyDescent="0.15">
      <c r="A17" s="76"/>
      <c r="B17" s="77">
        <v>0.1032</v>
      </c>
      <c r="C17" s="73" t="s">
        <v>1637</v>
      </c>
      <c r="D17" s="73" t="s">
        <v>1638</v>
      </c>
      <c r="E17" s="73" t="s">
        <v>1364</v>
      </c>
      <c r="F17" s="73">
        <v>38</v>
      </c>
      <c r="G17" s="74">
        <v>3871.2000000000003</v>
      </c>
      <c r="H17" s="75">
        <v>9.4600000000000009</v>
      </c>
    </row>
    <row r="18" spans="1:8" x14ac:dyDescent="0.15">
      <c r="A18" s="76"/>
      <c r="B18" s="77">
        <v>9.8799999999999999E-2</v>
      </c>
      <c r="C18" s="73" t="s">
        <v>1606</v>
      </c>
      <c r="D18" s="73" t="s">
        <v>1607</v>
      </c>
      <c r="E18" s="73" t="s">
        <v>1608</v>
      </c>
      <c r="F18" s="73">
        <v>290</v>
      </c>
      <c r="G18" s="74">
        <v>2935.65</v>
      </c>
      <c r="H18" s="75">
        <v>7.1800000000000006</v>
      </c>
    </row>
    <row r="19" spans="1:8" x14ac:dyDescent="0.15">
      <c r="A19" s="76"/>
      <c r="B19" s="77">
        <v>0.11749999999999999</v>
      </c>
      <c r="C19" s="73" t="s">
        <v>1210</v>
      </c>
      <c r="D19" s="73" t="s">
        <v>1211</v>
      </c>
      <c r="E19" s="73" t="s">
        <v>1138</v>
      </c>
      <c r="F19" s="73">
        <v>190</v>
      </c>
      <c r="G19" s="74">
        <v>1903.41</v>
      </c>
      <c r="H19" s="75">
        <v>4.6500000000000004</v>
      </c>
    </row>
    <row r="20" spans="1:8" x14ac:dyDescent="0.15">
      <c r="A20" s="76"/>
      <c r="B20" s="77">
        <v>9.8799999999999999E-2</v>
      </c>
      <c r="C20" s="73" t="s">
        <v>1606</v>
      </c>
      <c r="D20" s="73" t="s">
        <v>1876</v>
      </c>
      <c r="E20" s="73" t="s">
        <v>1608</v>
      </c>
      <c r="F20" s="73">
        <v>165</v>
      </c>
      <c r="G20" s="74">
        <v>1670.28</v>
      </c>
      <c r="H20" s="75">
        <v>4.08</v>
      </c>
    </row>
    <row r="21" spans="1:8" x14ac:dyDescent="0.15">
      <c r="A21" s="76"/>
      <c r="B21" s="77">
        <v>9.7500000000000003E-2</v>
      </c>
      <c r="C21" s="73" t="s">
        <v>1362</v>
      </c>
      <c r="D21" s="73" t="s">
        <v>1363</v>
      </c>
      <c r="E21" s="73" t="s">
        <v>1364</v>
      </c>
      <c r="F21" s="73">
        <v>9</v>
      </c>
      <c r="G21" s="74">
        <v>914.4</v>
      </c>
      <c r="H21" s="75">
        <v>2.2399999999999998</v>
      </c>
    </row>
    <row r="22" spans="1:8" x14ac:dyDescent="0.15">
      <c r="A22" s="76"/>
      <c r="B22" s="77">
        <v>0.10349999999999999</v>
      </c>
      <c r="C22" s="73" t="s">
        <v>1224</v>
      </c>
      <c r="D22" s="73" t="s">
        <v>1225</v>
      </c>
      <c r="E22" s="73" t="s">
        <v>166</v>
      </c>
      <c r="F22" s="73">
        <v>9.492659999999999</v>
      </c>
      <c r="G22" s="74">
        <v>908.53</v>
      </c>
      <c r="H22" s="75">
        <v>2.2200000000000002</v>
      </c>
    </row>
    <row r="23" spans="1:8" x14ac:dyDescent="0.15">
      <c r="A23" s="76"/>
      <c r="B23" s="77">
        <v>9.5699999999999993E-2</v>
      </c>
      <c r="C23" s="73" t="s">
        <v>1205</v>
      </c>
      <c r="D23" s="73" t="s">
        <v>1206</v>
      </c>
      <c r="E23" s="73" t="s">
        <v>795</v>
      </c>
      <c r="F23" s="73">
        <v>60</v>
      </c>
      <c r="G23" s="74">
        <v>607.49</v>
      </c>
      <c r="H23" s="75">
        <v>1.48</v>
      </c>
    </row>
    <row r="24" spans="1:8" x14ac:dyDescent="0.15">
      <c r="A24" s="76"/>
      <c r="B24" s="77">
        <v>0.10050000000000001</v>
      </c>
      <c r="C24" s="73" t="s">
        <v>1637</v>
      </c>
      <c r="D24" s="73" t="s">
        <v>1640</v>
      </c>
      <c r="E24" s="73" t="s">
        <v>795</v>
      </c>
      <c r="F24" s="73">
        <v>6</v>
      </c>
      <c r="G24" s="74">
        <v>606.61</v>
      </c>
      <c r="H24" s="75">
        <v>1.48</v>
      </c>
    </row>
    <row r="25" spans="1:8" ht="9.75" thickBot="1" x14ac:dyDescent="0.2">
      <c r="A25" s="76"/>
      <c r="B25" s="73"/>
      <c r="C25" s="73"/>
      <c r="D25" s="73"/>
      <c r="E25" s="78" t="s">
        <v>154</v>
      </c>
      <c r="F25" s="73"/>
      <c r="G25" s="79">
        <v>21651.919999999998</v>
      </c>
      <c r="H25" s="80">
        <v>52.91</v>
      </c>
    </row>
    <row r="26" spans="1:8" ht="9.75" thickTop="1" x14ac:dyDescent="0.15">
      <c r="A26" s="76"/>
      <c r="B26" s="73"/>
      <c r="C26" s="73"/>
      <c r="D26" s="73"/>
      <c r="E26" s="73"/>
      <c r="F26" s="73"/>
      <c r="G26" s="74"/>
      <c r="H26" s="75"/>
    </row>
    <row r="27" spans="1:8" x14ac:dyDescent="0.15">
      <c r="A27" s="76"/>
      <c r="B27" s="81" t="s">
        <v>9</v>
      </c>
      <c r="C27" s="73" t="s">
        <v>186</v>
      </c>
      <c r="D27" s="73"/>
      <c r="E27" s="73" t="s">
        <v>9</v>
      </c>
      <c r="F27" s="73"/>
      <c r="G27" s="74">
        <v>163</v>
      </c>
      <c r="H27" s="75">
        <v>0.4</v>
      </c>
    </row>
    <row r="28" spans="1:8" ht="9.75" thickBot="1" x14ac:dyDescent="0.2">
      <c r="A28" s="76"/>
      <c r="B28" s="73"/>
      <c r="C28" s="73"/>
      <c r="D28" s="73"/>
      <c r="E28" s="78" t="s">
        <v>154</v>
      </c>
      <c r="F28" s="73"/>
      <c r="G28" s="79">
        <v>163</v>
      </c>
      <c r="H28" s="80">
        <v>0.4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2" t="s">
        <v>187</v>
      </c>
      <c r="B30" s="73"/>
      <c r="C30" s="73"/>
      <c r="D30" s="73"/>
      <c r="E30" s="73"/>
      <c r="F30" s="73"/>
      <c r="G30" s="83">
        <v>784.41</v>
      </c>
      <c r="H30" s="84">
        <v>1.94</v>
      </c>
    </row>
    <row r="31" spans="1:8" x14ac:dyDescent="0.15">
      <c r="A31" s="76"/>
      <c r="B31" s="73"/>
      <c r="C31" s="73"/>
      <c r="D31" s="73"/>
      <c r="E31" s="73"/>
      <c r="F31" s="73"/>
      <c r="G31" s="74"/>
      <c r="H31" s="75"/>
    </row>
    <row r="32" spans="1:8" ht="9.75" thickBot="1" x14ac:dyDescent="0.2">
      <c r="A32" s="76"/>
      <c r="B32" s="73"/>
      <c r="C32" s="73"/>
      <c r="D32" s="73"/>
      <c r="E32" s="78" t="s">
        <v>188</v>
      </c>
      <c r="F32" s="73"/>
      <c r="G32" s="79">
        <v>40909.050000000003</v>
      </c>
      <c r="H32" s="80">
        <v>100</v>
      </c>
    </row>
    <row r="33" spans="1:8" ht="9.75" thickTop="1" x14ac:dyDescent="0.15">
      <c r="A33" s="76"/>
      <c r="B33" s="73"/>
      <c r="C33" s="73"/>
      <c r="D33" s="73"/>
      <c r="E33" s="73"/>
      <c r="F33" s="73"/>
      <c r="G33" s="74"/>
      <c r="H33" s="75"/>
    </row>
    <row r="34" spans="1:8" x14ac:dyDescent="0.15">
      <c r="A34" s="85" t="s">
        <v>189</v>
      </c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1</v>
      </c>
      <c r="B35" s="73" t="s">
        <v>1882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/>
      <c r="C36" s="73"/>
      <c r="D36" s="73"/>
      <c r="E36" s="73"/>
      <c r="F36" s="73"/>
      <c r="G36" s="74"/>
      <c r="H36" s="75"/>
    </row>
    <row r="37" spans="1:8" x14ac:dyDescent="0.15">
      <c r="A37" s="76">
        <v>2</v>
      </c>
      <c r="B37" s="73" t="s">
        <v>191</v>
      </c>
      <c r="C37" s="73"/>
      <c r="D37" s="73"/>
      <c r="E37" s="73"/>
      <c r="F37" s="73"/>
      <c r="G37" s="74"/>
      <c r="H37" s="75"/>
    </row>
    <row r="38" spans="1:8" x14ac:dyDescent="0.15">
      <c r="A38" s="76"/>
      <c r="B38" s="73"/>
      <c r="C38" s="73"/>
      <c r="D38" s="73"/>
      <c r="E38" s="73"/>
      <c r="F38" s="73"/>
      <c r="G38" s="74"/>
      <c r="H38" s="75"/>
    </row>
    <row r="39" spans="1:8" x14ac:dyDescent="0.15">
      <c r="A39" s="76">
        <v>3</v>
      </c>
      <c r="B39" s="73" t="s">
        <v>1238</v>
      </c>
      <c r="C39" s="73"/>
      <c r="D39" s="73"/>
      <c r="E39" s="73"/>
      <c r="F39" s="73"/>
      <c r="G39" s="74"/>
      <c r="H39" s="75"/>
    </row>
    <row r="40" spans="1:8" x14ac:dyDescent="0.15">
      <c r="A40" s="76"/>
      <c r="B40" s="73"/>
      <c r="C40" s="73"/>
      <c r="D40" s="73"/>
      <c r="E40" s="73"/>
      <c r="F40" s="73"/>
      <c r="G40" s="74"/>
      <c r="H40" s="75"/>
    </row>
    <row r="41" spans="1:8" x14ac:dyDescent="0.15">
      <c r="A41" s="76">
        <v>4</v>
      </c>
      <c r="B41" s="73" t="s">
        <v>193</v>
      </c>
      <c r="C41" s="73"/>
      <c r="D41" s="73"/>
      <c r="E41" s="73"/>
      <c r="F41" s="73"/>
      <c r="G41" s="74"/>
      <c r="H41" s="75"/>
    </row>
    <row r="42" spans="1:8" x14ac:dyDescent="0.15">
      <c r="A42" s="76"/>
      <c r="B42" s="73" t="s">
        <v>194</v>
      </c>
      <c r="C42" s="73"/>
      <c r="D42" s="73"/>
      <c r="E42" s="73"/>
      <c r="F42" s="73"/>
      <c r="G42" s="74"/>
      <c r="H42" s="75"/>
    </row>
    <row r="43" spans="1:8" x14ac:dyDescent="0.15">
      <c r="A43" s="59"/>
      <c r="B43" s="60" t="s">
        <v>195</v>
      </c>
      <c r="C43" s="60"/>
      <c r="D43" s="60"/>
      <c r="E43" s="60"/>
      <c r="F43" s="60"/>
      <c r="G43" s="61"/>
      <c r="H43" s="62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defaultRowHeight="9" x14ac:dyDescent="0.15"/>
  <cols>
    <col min="1" max="1" width="2.7109375" style="55" customWidth="1"/>
    <col min="2" max="2" width="6.42578125" style="55" customWidth="1"/>
    <col min="3" max="3" width="40.7109375" style="55" customWidth="1"/>
    <col min="4" max="4" width="12" style="55" bestFit="1" customWidth="1"/>
    <col min="5" max="5" width="19.85546875" style="55" bestFit="1" customWidth="1"/>
    <col min="6" max="6" width="10.42578125" style="55" bestFit="1" customWidth="1"/>
    <col min="7" max="7" width="11.7109375" style="57" customWidth="1"/>
    <col min="8" max="8" width="10" style="58" customWidth="1"/>
    <col min="9" max="16384" width="9.140625" style="55"/>
  </cols>
  <sheetData>
    <row r="1" spans="1:8" ht="12.75" x14ac:dyDescent="0.2">
      <c r="A1" s="1"/>
      <c r="B1" s="2"/>
      <c r="C1" s="3" t="s">
        <v>949</v>
      </c>
      <c r="D1" s="2"/>
      <c r="E1" s="2"/>
      <c r="F1" s="2"/>
      <c r="G1" s="4"/>
      <c r="H1" s="5"/>
    </row>
    <row r="2" spans="1:8" ht="38.2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654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8" t="s">
        <v>859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37" t="s">
        <v>176</v>
      </c>
      <c r="C5" s="136"/>
      <c r="D5" s="11"/>
      <c r="E5" s="11"/>
      <c r="F5" s="11"/>
      <c r="G5" s="12"/>
      <c r="H5" s="13"/>
    </row>
    <row r="6" spans="1:8" ht="12.75" x14ac:dyDescent="0.2">
      <c r="A6" s="14"/>
      <c r="B6" s="15" t="s">
        <v>9</v>
      </c>
      <c r="C6" s="11" t="s">
        <v>950</v>
      </c>
      <c r="D6" s="11" t="s">
        <v>951</v>
      </c>
      <c r="E6" s="63" t="s">
        <v>952</v>
      </c>
      <c r="F6" s="11">
        <v>109006.47139999999</v>
      </c>
      <c r="G6" s="12">
        <v>4777.88</v>
      </c>
      <c r="H6" s="13">
        <v>98.76</v>
      </c>
    </row>
    <row r="7" spans="1:8" ht="13.5" thickBot="1" x14ac:dyDescent="0.25">
      <c r="A7" s="14"/>
      <c r="B7" s="11"/>
      <c r="C7" s="11"/>
      <c r="D7" s="11"/>
      <c r="E7" s="16" t="s">
        <v>154</v>
      </c>
      <c r="F7" s="11"/>
      <c r="G7" s="17">
        <v>4777.88</v>
      </c>
      <c r="H7" s="18">
        <v>98.76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ht="12.75" x14ac:dyDescent="0.2">
      <c r="A9" s="14"/>
      <c r="B9" s="15" t="s">
        <v>9</v>
      </c>
      <c r="C9" s="11" t="s">
        <v>186</v>
      </c>
      <c r="D9" s="11"/>
      <c r="E9" s="11" t="s">
        <v>9</v>
      </c>
      <c r="F9" s="11"/>
      <c r="G9" s="12">
        <v>145</v>
      </c>
      <c r="H9" s="13">
        <v>3</v>
      </c>
    </row>
    <row r="10" spans="1:8" ht="13.5" thickBot="1" x14ac:dyDescent="0.25">
      <c r="A10" s="14"/>
      <c r="B10" s="11"/>
      <c r="C10" s="11"/>
      <c r="D10" s="11"/>
      <c r="E10" s="16" t="s">
        <v>154</v>
      </c>
      <c r="F10" s="11"/>
      <c r="G10" s="17">
        <v>145</v>
      </c>
      <c r="H10" s="18">
        <v>3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ht="12.75" x14ac:dyDescent="0.2">
      <c r="A12" s="20" t="s">
        <v>187</v>
      </c>
      <c r="B12" s="11"/>
      <c r="C12" s="11"/>
      <c r="D12" s="11"/>
      <c r="E12" s="11"/>
      <c r="F12" s="11"/>
      <c r="G12" s="21">
        <v>-85.05</v>
      </c>
      <c r="H12" s="22">
        <v>-1.76</v>
      </c>
    </row>
    <row r="13" spans="1:8" ht="12.75" x14ac:dyDescent="0.2">
      <c r="A13" s="14"/>
      <c r="B13" s="11"/>
      <c r="C13" s="11"/>
      <c r="D13" s="11"/>
      <c r="E13" s="11"/>
      <c r="F13" s="11"/>
      <c r="G13" s="12"/>
      <c r="H13" s="13"/>
    </row>
    <row r="14" spans="1:8" ht="13.5" thickBot="1" x14ac:dyDescent="0.25">
      <c r="A14" s="14"/>
      <c r="B14" s="11"/>
      <c r="C14" s="11"/>
      <c r="D14" s="11"/>
      <c r="E14" s="16" t="s">
        <v>188</v>
      </c>
      <c r="F14" s="11"/>
      <c r="G14" s="17">
        <v>4837.83</v>
      </c>
      <c r="H14" s="18">
        <v>100</v>
      </c>
    </row>
    <row r="15" spans="1:8" ht="13.5" thickTop="1" x14ac:dyDescent="0.2">
      <c r="A15" s="14"/>
      <c r="B15" s="11"/>
      <c r="C15" s="11"/>
      <c r="D15" s="11"/>
      <c r="E15" s="11"/>
      <c r="F15" s="11"/>
      <c r="G15" s="12"/>
      <c r="H15" s="13"/>
    </row>
    <row r="16" spans="1:8" ht="12.75" x14ac:dyDescent="0.2">
      <c r="A16" s="23" t="s">
        <v>189</v>
      </c>
      <c r="B16" s="11"/>
      <c r="C16" s="11"/>
      <c r="D16" s="11"/>
      <c r="E16" s="11"/>
      <c r="F16" s="11"/>
      <c r="G16" s="12"/>
      <c r="H16" s="13"/>
    </row>
    <row r="17" spans="1:8" ht="12.75" x14ac:dyDescent="0.2">
      <c r="A17" s="14"/>
      <c r="B17" s="11"/>
      <c r="C17" s="11"/>
      <c r="D17" s="11"/>
      <c r="E17" s="11"/>
      <c r="F17" s="11"/>
      <c r="G17" s="12"/>
      <c r="H17" s="13"/>
    </row>
    <row r="18" spans="1:8" ht="12.75" x14ac:dyDescent="0.2">
      <c r="A18" s="14">
        <v>1</v>
      </c>
      <c r="B18" s="11" t="s">
        <v>191</v>
      </c>
      <c r="C18" s="11"/>
      <c r="D18" s="11"/>
      <c r="E18" s="11"/>
      <c r="F18" s="11"/>
      <c r="G18" s="12"/>
      <c r="H18" s="13"/>
    </row>
    <row r="19" spans="1:8" ht="12.75" x14ac:dyDescent="0.2">
      <c r="A19" s="24"/>
      <c r="B19" s="25"/>
      <c r="C19" s="25"/>
      <c r="D19" s="25"/>
      <c r="E19" s="25"/>
      <c r="F19" s="25"/>
      <c r="G19" s="26"/>
      <c r="H19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7" sqref="A17"/>
    </sheetView>
  </sheetViews>
  <sheetFormatPr defaultRowHeight="9" x14ac:dyDescent="0.15"/>
  <cols>
    <col min="1" max="1" width="2.7109375" style="55" customWidth="1"/>
    <col min="2" max="2" width="6" style="55" customWidth="1"/>
    <col min="3" max="3" width="40.7109375" style="55" customWidth="1"/>
    <col min="4" max="4" width="12.7109375" style="55" bestFit="1" customWidth="1"/>
    <col min="5" max="5" width="10.28515625" style="55" bestFit="1" customWidth="1"/>
    <col min="6" max="6" width="8.7109375" style="55" customWidth="1"/>
    <col min="7" max="7" width="12.140625" style="57" customWidth="1"/>
    <col min="8" max="8" width="11.140625" style="58" customWidth="1"/>
    <col min="9" max="16384" width="9.140625" style="55"/>
  </cols>
  <sheetData>
    <row r="1" spans="1:8" ht="12.75" x14ac:dyDescent="0.2">
      <c r="A1" s="1"/>
      <c r="B1" s="2"/>
      <c r="C1" s="3" t="s">
        <v>946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654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8" t="s">
        <v>859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37" t="s">
        <v>176</v>
      </c>
      <c r="C5" s="136"/>
      <c r="D5" s="11"/>
      <c r="E5" s="11"/>
      <c r="F5" s="11"/>
      <c r="G5" s="12"/>
      <c r="H5" s="13"/>
    </row>
    <row r="6" spans="1:8" ht="12.75" x14ac:dyDescent="0.2">
      <c r="A6" s="14"/>
      <c r="B6" s="15" t="s">
        <v>9</v>
      </c>
      <c r="C6" s="11" t="s">
        <v>947</v>
      </c>
      <c r="D6" s="11" t="s">
        <v>948</v>
      </c>
      <c r="E6" s="56" t="s">
        <v>852</v>
      </c>
      <c r="F6" s="11">
        <v>47502.667000000001</v>
      </c>
      <c r="G6" s="12">
        <v>464.08</v>
      </c>
      <c r="H6" s="13">
        <v>97.98</v>
      </c>
    </row>
    <row r="7" spans="1:8" ht="13.5" thickBot="1" x14ac:dyDescent="0.25">
      <c r="A7" s="14"/>
      <c r="B7" s="11"/>
      <c r="C7" s="11"/>
      <c r="D7" s="11"/>
      <c r="E7" s="16" t="s">
        <v>154</v>
      </c>
      <c r="F7" s="11"/>
      <c r="G7" s="17">
        <v>464.08</v>
      </c>
      <c r="H7" s="18">
        <v>97.98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ht="12.75" x14ac:dyDescent="0.2">
      <c r="A9" s="14"/>
      <c r="B9" s="11"/>
      <c r="C9" s="11"/>
      <c r="D9" s="11"/>
      <c r="E9" s="11"/>
      <c r="F9" s="11"/>
      <c r="G9" s="12"/>
      <c r="H9" s="13"/>
    </row>
    <row r="10" spans="1:8" ht="12.75" x14ac:dyDescent="0.2">
      <c r="A10" s="20" t="s">
        <v>187</v>
      </c>
      <c r="B10" s="11"/>
      <c r="C10" s="11"/>
      <c r="D10" s="11"/>
      <c r="E10" s="11"/>
      <c r="F10" s="11"/>
      <c r="G10" s="21">
        <v>9.5500000000000007</v>
      </c>
      <c r="H10" s="22">
        <v>2.02</v>
      </c>
    </row>
    <row r="11" spans="1:8" ht="12.75" x14ac:dyDescent="0.2">
      <c r="A11" s="14"/>
      <c r="B11" s="11"/>
      <c r="C11" s="11"/>
      <c r="D11" s="11"/>
      <c r="E11" s="11"/>
      <c r="F11" s="11"/>
      <c r="G11" s="12"/>
      <c r="H11" s="13"/>
    </row>
    <row r="12" spans="1:8" ht="13.5" thickBot="1" x14ac:dyDescent="0.25">
      <c r="A12" s="14"/>
      <c r="B12" s="11"/>
      <c r="C12" s="11"/>
      <c r="D12" s="11"/>
      <c r="E12" s="16" t="s">
        <v>188</v>
      </c>
      <c r="F12" s="11"/>
      <c r="G12" s="17">
        <v>473.63</v>
      </c>
      <c r="H12" s="18">
        <v>100</v>
      </c>
    </row>
    <row r="13" spans="1:8" ht="13.5" thickTop="1" x14ac:dyDescent="0.2">
      <c r="A13" s="14"/>
      <c r="B13" s="11"/>
      <c r="C13" s="11"/>
      <c r="D13" s="11"/>
      <c r="E13" s="11"/>
      <c r="F13" s="11"/>
      <c r="G13" s="12"/>
      <c r="H13" s="13"/>
    </row>
    <row r="14" spans="1:8" ht="12.75" x14ac:dyDescent="0.2">
      <c r="A14" s="23" t="s">
        <v>189</v>
      </c>
      <c r="B14" s="11"/>
      <c r="C14" s="11"/>
      <c r="D14" s="11"/>
      <c r="E14" s="11"/>
      <c r="F14" s="11"/>
      <c r="G14" s="12"/>
      <c r="H14" s="13"/>
    </row>
    <row r="15" spans="1:8" ht="12.75" x14ac:dyDescent="0.2">
      <c r="A15" s="14"/>
      <c r="B15" s="11"/>
      <c r="C15" s="11"/>
      <c r="D15" s="11"/>
      <c r="E15" s="11"/>
      <c r="F15" s="11"/>
      <c r="G15" s="12"/>
      <c r="H15" s="13"/>
    </row>
    <row r="16" spans="1:8" ht="12.75" x14ac:dyDescent="0.2">
      <c r="A16" s="14">
        <v>1</v>
      </c>
      <c r="B16" s="11" t="s">
        <v>191</v>
      </c>
      <c r="C16" s="11"/>
      <c r="D16" s="11"/>
      <c r="E16" s="11"/>
      <c r="F16" s="11"/>
      <c r="G16" s="12"/>
      <c r="H16" s="13"/>
    </row>
    <row r="17" spans="1:8" ht="12.75" x14ac:dyDescent="0.2">
      <c r="A17" s="24"/>
      <c r="B17" s="25"/>
      <c r="C17" s="25"/>
      <c r="D17" s="25"/>
      <c r="E17" s="25"/>
      <c r="F17" s="25"/>
      <c r="G17" s="26"/>
      <c r="H17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opLeftCell="A217" workbookViewId="0">
      <selection activeCell="E227" sqref="E227"/>
    </sheetView>
  </sheetViews>
  <sheetFormatPr defaultRowHeight="9" x14ac:dyDescent="0.15"/>
  <cols>
    <col min="1" max="1" width="2.7109375" style="55" customWidth="1"/>
    <col min="2" max="2" width="7.42578125" style="55" customWidth="1"/>
    <col min="3" max="3" width="40.7109375" style="55" customWidth="1"/>
    <col min="4" max="4" width="14" style="55" bestFit="1" customWidth="1"/>
    <col min="5" max="5" width="20.42578125" style="55" bestFit="1" customWidth="1"/>
    <col min="6" max="6" width="8.7109375" style="55" customWidth="1"/>
    <col min="7" max="7" width="12.5703125" style="57" customWidth="1"/>
    <col min="8" max="8" width="13.140625" style="58" customWidth="1"/>
    <col min="9" max="16384" width="9.140625" style="55"/>
  </cols>
  <sheetData>
    <row r="1" spans="1:8" ht="12.75" x14ac:dyDescent="0.2">
      <c r="A1" s="1"/>
      <c r="B1" s="2"/>
      <c r="C1" s="3" t="s">
        <v>936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425</v>
      </c>
      <c r="D5" s="11" t="s">
        <v>426</v>
      </c>
      <c r="E5" s="11" t="s">
        <v>45</v>
      </c>
      <c r="F5" s="11">
        <v>21690000</v>
      </c>
      <c r="G5" s="12">
        <v>2982.38</v>
      </c>
      <c r="H5" s="13">
        <v>3.5000000000000004</v>
      </c>
    </row>
    <row r="6" spans="1:8" ht="12.75" x14ac:dyDescent="0.2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207812</v>
      </c>
      <c r="G6" s="12">
        <v>2604.5100000000002</v>
      </c>
      <c r="H6" s="13">
        <v>3.06</v>
      </c>
    </row>
    <row r="7" spans="1:8" ht="12.75" x14ac:dyDescent="0.2">
      <c r="A7" s="14"/>
      <c r="B7" s="15" t="s">
        <v>9</v>
      </c>
      <c r="C7" s="11" t="s">
        <v>384</v>
      </c>
      <c r="D7" s="11" t="s">
        <v>385</v>
      </c>
      <c r="E7" s="11" t="s">
        <v>36</v>
      </c>
      <c r="F7" s="11">
        <v>1980000</v>
      </c>
      <c r="G7" s="12">
        <v>2123.5500000000002</v>
      </c>
      <c r="H7" s="13">
        <v>2.4900000000000002</v>
      </c>
    </row>
    <row r="8" spans="1:8" ht="12.75" x14ac:dyDescent="0.2">
      <c r="A8" s="14"/>
      <c r="B8" s="15" t="s">
        <v>9</v>
      </c>
      <c r="C8" s="11" t="s">
        <v>343</v>
      </c>
      <c r="D8" s="11" t="s">
        <v>344</v>
      </c>
      <c r="E8" s="11" t="s">
        <v>50</v>
      </c>
      <c r="F8" s="11">
        <v>2230800</v>
      </c>
      <c r="G8" s="12">
        <v>1548.18</v>
      </c>
      <c r="H8" s="13">
        <v>1.82</v>
      </c>
    </row>
    <row r="9" spans="1:8" ht="12.75" x14ac:dyDescent="0.2">
      <c r="A9" s="14"/>
      <c r="B9" s="15" t="s">
        <v>9</v>
      </c>
      <c r="C9" s="11" t="s">
        <v>28</v>
      </c>
      <c r="D9" s="11" t="s">
        <v>29</v>
      </c>
      <c r="E9" s="11" t="s">
        <v>30</v>
      </c>
      <c r="F9" s="11">
        <v>141709</v>
      </c>
      <c r="G9" s="12">
        <v>1420.07</v>
      </c>
      <c r="H9" s="13">
        <v>1.67</v>
      </c>
    </row>
    <row r="10" spans="1:8" ht="12.75" x14ac:dyDescent="0.2">
      <c r="A10" s="14"/>
      <c r="B10" s="15" t="s">
        <v>9</v>
      </c>
      <c r="C10" s="11" t="s">
        <v>359</v>
      </c>
      <c r="D10" s="11" t="s">
        <v>360</v>
      </c>
      <c r="E10" s="11" t="s">
        <v>50</v>
      </c>
      <c r="F10" s="11">
        <v>258000</v>
      </c>
      <c r="G10" s="12">
        <v>1336.96</v>
      </c>
      <c r="H10" s="13">
        <v>1.5700000000000003</v>
      </c>
    </row>
    <row r="11" spans="1:8" ht="12.75" x14ac:dyDescent="0.2">
      <c r="A11" s="14"/>
      <c r="B11" s="15" t="s">
        <v>9</v>
      </c>
      <c r="C11" s="11" t="s">
        <v>221</v>
      </c>
      <c r="D11" s="11" t="s">
        <v>222</v>
      </c>
      <c r="E11" s="11" t="s">
        <v>42</v>
      </c>
      <c r="F11" s="11">
        <v>131591</v>
      </c>
      <c r="G11" s="12">
        <v>1277.0899999999999</v>
      </c>
      <c r="H11" s="13">
        <v>1.5000000000000002</v>
      </c>
    </row>
    <row r="12" spans="1:8" ht="12.75" x14ac:dyDescent="0.2">
      <c r="A12" s="14"/>
      <c r="B12" s="15" t="s">
        <v>9</v>
      </c>
      <c r="C12" s="11" t="s">
        <v>327</v>
      </c>
      <c r="D12" s="11" t="s">
        <v>328</v>
      </c>
      <c r="E12" s="11" t="s">
        <v>25</v>
      </c>
      <c r="F12" s="11">
        <v>147700</v>
      </c>
      <c r="G12" s="12">
        <v>1208.26</v>
      </c>
      <c r="H12" s="13">
        <v>1.4200000000000002</v>
      </c>
    </row>
    <row r="13" spans="1:8" ht="12.75" x14ac:dyDescent="0.2">
      <c r="A13" s="14"/>
      <c r="B13" s="15" t="s">
        <v>9</v>
      </c>
      <c r="C13" s="11" t="s">
        <v>219</v>
      </c>
      <c r="D13" s="11" t="s">
        <v>220</v>
      </c>
      <c r="E13" s="11" t="s">
        <v>39</v>
      </c>
      <c r="F13" s="11">
        <v>170241</v>
      </c>
      <c r="G13" s="12">
        <v>1139.3399999999999</v>
      </c>
      <c r="H13" s="13">
        <v>1.34</v>
      </c>
    </row>
    <row r="14" spans="1:8" ht="12.75" x14ac:dyDescent="0.2">
      <c r="A14" s="14"/>
      <c r="B14" s="15" t="s">
        <v>9</v>
      </c>
      <c r="C14" s="11" t="s">
        <v>199</v>
      </c>
      <c r="D14" s="11" t="s">
        <v>200</v>
      </c>
      <c r="E14" s="11" t="s">
        <v>12</v>
      </c>
      <c r="F14" s="11">
        <v>88786</v>
      </c>
      <c r="G14" s="12">
        <v>1124.3399999999999</v>
      </c>
      <c r="H14" s="13">
        <v>1.32</v>
      </c>
    </row>
    <row r="15" spans="1:8" ht="12.75" x14ac:dyDescent="0.2">
      <c r="A15" s="14"/>
      <c r="B15" s="15" t="s">
        <v>9</v>
      </c>
      <c r="C15" s="11" t="s">
        <v>319</v>
      </c>
      <c r="D15" s="11" t="s">
        <v>320</v>
      </c>
      <c r="E15" s="11" t="s">
        <v>22</v>
      </c>
      <c r="F15" s="11">
        <v>1113000</v>
      </c>
      <c r="G15" s="12">
        <v>1113</v>
      </c>
      <c r="H15" s="13">
        <v>1.31</v>
      </c>
    </row>
    <row r="16" spans="1:8" ht="12.75" x14ac:dyDescent="0.2">
      <c r="A16" s="14"/>
      <c r="B16" s="15" t="s">
        <v>9</v>
      </c>
      <c r="C16" s="11" t="s">
        <v>228</v>
      </c>
      <c r="D16" s="11" t="s">
        <v>229</v>
      </c>
      <c r="E16" s="11" t="s">
        <v>64</v>
      </c>
      <c r="F16" s="11">
        <v>94180</v>
      </c>
      <c r="G16" s="12">
        <v>1013.14</v>
      </c>
      <c r="H16" s="13">
        <v>1.1900000000000002</v>
      </c>
    </row>
    <row r="17" spans="1:8" ht="12.75" x14ac:dyDescent="0.2">
      <c r="A17" s="14"/>
      <c r="B17" s="15" t="s">
        <v>9</v>
      </c>
      <c r="C17" s="11" t="s">
        <v>365</v>
      </c>
      <c r="D17" s="11" t="s">
        <v>366</v>
      </c>
      <c r="E17" s="11" t="s">
        <v>280</v>
      </c>
      <c r="F17" s="11">
        <v>159600</v>
      </c>
      <c r="G17" s="12">
        <v>1012.74</v>
      </c>
      <c r="H17" s="13">
        <v>1.1900000000000002</v>
      </c>
    </row>
    <row r="18" spans="1:8" ht="12.75" x14ac:dyDescent="0.2">
      <c r="A18" s="14"/>
      <c r="B18" s="15" t="s">
        <v>9</v>
      </c>
      <c r="C18" s="11" t="s">
        <v>232</v>
      </c>
      <c r="D18" s="11" t="s">
        <v>233</v>
      </c>
      <c r="E18" s="11" t="s">
        <v>137</v>
      </c>
      <c r="F18" s="11">
        <v>246422</v>
      </c>
      <c r="G18" s="12">
        <v>997.27</v>
      </c>
      <c r="H18" s="13">
        <v>1.17</v>
      </c>
    </row>
    <row r="19" spans="1:8" ht="12.75" x14ac:dyDescent="0.2">
      <c r="A19" s="14"/>
      <c r="B19" s="15" t="s">
        <v>9</v>
      </c>
      <c r="C19" s="11" t="s">
        <v>62</v>
      </c>
      <c r="D19" s="11" t="s">
        <v>63</v>
      </c>
      <c r="E19" s="11" t="s">
        <v>64</v>
      </c>
      <c r="F19" s="11">
        <v>402638</v>
      </c>
      <c r="G19" s="12">
        <v>972.97</v>
      </c>
      <c r="H19" s="13">
        <v>1.1400000000000001</v>
      </c>
    </row>
    <row r="20" spans="1:8" ht="12.75" x14ac:dyDescent="0.2">
      <c r="A20" s="14"/>
      <c r="B20" s="15" t="s">
        <v>9</v>
      </c>
      <c r="C20" s="11" t="s">
        <v>223</v>
      </c>
      <c r="D20" s="11" t="s">
        <v>224</v>
      </c>
      <c r="E20" s="11" t="s">
        <v>17</v>
      </c>
      <c r="F20" s="11">
        <v>28919</v>
      </c>
      <c r="G20" s="12">
        <v>969.39</v>
      </c>
      <c r="H20" s="13">
        <v>1.1400000000000001</v>
      </c>
    </row>
    <row r="21" spans="1:8" ht="12.75" x14ac:dyDescent="0.2">
      <c r="A21" s="14"/>
      <c r="B21" s="15" t="s">
        <v>9</v>
      </c>
      <c r="C21" s="11" t="s">
        <v>249</v>
      </c>
      <c r="D21" s="11" t="s">
        <v>250</v>
      </c>
      <c r="E21" s="11" t="s">
        <v>137</v>
      </c>
      <c r="F21" s="11">
        <v>55340</v>
      </c>
      <c r="G21" s="12">
        <v>917.51</v>
      </c>
      <c r="H21" s="13">
        <v>1.08</v>
      </c>
    </row>
    <row r="22" spans="1:8" ht="12.75" x14ac:dyDescent="0.2">
      <c r="A22" s="14"/>
      <c r="B22" s="15" t="s">
        <v>9</v>
      </c>
      <c r="C22" s="11" t="s">
        <v>937</v>
      </c>
      <c r="D22" s="11" t="s">
        <v>938</v>
      </c>
      <c r="E22" s="11" t="s">
        <v>30</v>
      </c>
      <c r="F22" s="11">
        <v>388290</v>
      </c>
      <c r="G22" s="12">
        <v>896.95</v>
      </c>
      <c r="H22" s="13">
        <v>1.05</v>
      </c>
    </row>
    <row r="23" spans="1:8" ht="12.75" x14ac:dyDescent="0.2">
      <c r="A23" s="14"/>
      <c r="B23" s="15" t="s">
        <v>9</v>
      </c>
      <c r="C23" s="11" t="s">
        <v>225</v>
      </c>
      <c r="D23" s="11" t="s">
        <v>226</v>
      </c>
      <c r="E23" s="11" t="s">
        <v>227</v>
      </c>
      <c r="F23" s="11">
        <v>493887</v>
      </c>
      <c r="G23" s="12">
        <v>864.55000000000007</v>
      </c>
      <c r="H23" s="13">
        <v>1.02</v>
      </c>
    </row>
    <row r="24" spans="1:8" ht="12.75" x14ac:dyDescent="0.2">
      <c r="A24" s="14"/>
      <c r="B24" s="15" t="s">
        <v>9</v>
      </c>
      <c r="C24" s="11" t="s">
        <v>345</v>
      </c>
      <c r="D24" s="11" t="s">
        <v>346</v>
      </c>
      <c r="E24" s="11" t="s">
        <v>50</v>
      </c>
      <c r="F24" s="11">
        <v>98400</v>
      </c>
      <c r="G24" s="12">
        <v>833.84</v>
      </c>
      <c r="H24" s="13">
        <v>0.98</v>
      </c>
    </row>
    <row r="25" spans="1:8" ht="12.75" x14ac:dyDescent="0.2">
      <c r="A25" s="14"/>
      <c r="B25" s="15" t="s">
        <v>9</v>
      </c>
      <c r="C25" s="11" t="s">
        <v>386</v>
      </c>
      <c r="D25" s="11" t="s">
        <v>387</v>
      </c>
      <c r="E25" s="11" t="s">
        <v>42</v>
      </c>
      <c r="F25" s="11">
        <v>82500</v>
      </c>
      <c r="G25" s="12">
        <v>778.55000000000007</v>
      </c>
      <c r="H25" s="13">
        <v>0.91</v>
      </c>
    </row>
    <row r="26" spans="1:8" ht="12.75" x14ac:dyDescent="0.2">
      <c r="A26" s="14"/>
      <c r="B26" s="15" t="s">
        <v>9</v>
      </c>
      <c r="C26" s="11" t="s">
        <v>37</v>
      </c>
      <c r="D26" s="11" t="s">
        <v>38</v>
      </c>
      <c r="E26" s="11" t="s">
        <v>39</v>
      </c>
      <c r="F26" s="11">
        <v>72905</v>
      </c>
      <c r="G26" s="12">
        <v>766.38</v>
      </c>
      <c r="H26" s="13">
        <v>0.90000000000000013</v>
      </c>
    </row>
    <row r="27" spans="1:8" ht="12.75" x14ac:dyDescent="0.2">
      <c r="A27" s="14"/>
      <c r="B27" s="15" t="s">
        <v>9</v>
      </c>
      <c r="C27" s="11" t="s">
        <v>18</v>
      </c>
      <c r="D27" s="11" t="s">
        <v>19</v>
      </c>
      <c r="E27" s="11" t="s">
        <v>12</v>
      </c>
      <c r="F27" s="11">
        <v>63980</v>
      </c>
      <c r="G27" s="12">
        <v>764.56000000000006</v>
      </c>
      <c r="H27" s="13">
        <v>0.90000000000000013</v>
      </c>
    </row>
    <row r="28" spans="1:8" ht="12.75" x14ac:dyDescent="0.2">
      <c r="A28" s="14"/>
      <c r="B28" s="15" t="s">
        <v>9</v>
      </c>
      <c r="C28" s="11" t="s">
        <v>230</v>
      </c>
      <c r="D28" s="11" t="s">
        <v>231</v>
      </c>
      <c r="E28" s="11" t="s">
        <v>227</v>
      </c>
      <c r="F28" s="11">
        <v>505872</v>
      </c>
      <c r="G28" s="12">
        <v>764.12</v>
      </c>
      <c r="H28" s="13">
        <v>0.90000000000000013</v>
      </c>
    </row>
    <row r="29" spans="1:8" ht="12.75" x14ac:dyDescent="0.2">
      <c r="A29" s="14"/>
      <c r="B29" s="15" t="s">
        <v>9</v>
      </c>
      <c r="C29" s="11" t="s">
        <v>13</v>
      </c>
      <c r="D29" s="11" t="s">
        <v>14</v>
      </c>
      <c r="E29" s="11" t="s">
        <v>12</v>
      </c>
      <c r="F29" s="11">
        <v>269527</v>
      </c>
      <c r="G29" s="12">
        <v>746.72</v>
      </c>
      <c r="H29" s="13">
        <v>0.88</v>
      </c>
    </row>
    <row r="30" spans="1:8" ht="12.75" x14ac:dyDescent="0.2">
      <c r="A30" s="14"/>
      <c r="B30" s="15" t="s">
        <v>9</v>
      </c>
      <c r="C30" s="11" t="s">
        <v>259</v>
      </c>
      <c r="D30" s="11" t="s">
        <v>260</v>
      </c>
      <c r="E30" s="11" t="s">
        <v>25</v>
      </c>
      <c r="F30" s="11">
        <v>95414</v>
      </c>
      <c r="G30" s="12">
        <v>713.79</v>
      </c>
      <c r="H30" s="13">
        <v>0.84000000000000008</v>
      </c>
    </row>
    <row r="31" spans="1:8" ht="12.75" x14ac:dyDescent="0.2">
      <c r="A31" s="14"/>
      <c r="B31" s="15" t="s">
        <v>9</v>
      </c>
      <c r="C31" s="11" t="s">
        <v>60</v>
      </c>
      <c r="D31" s="11" t="s">
        <v>61</v>
      </c>
      <c r="E31" s="11" t="s">
        <v>17</v>
      </c>
      <c r="F31" s="11">
        <v>131551</v>
      </c>
      <c r="G31" s="12">
        <v>699.79</v>
      </c>
      <c r="H31" s="13">
        <v>0.82000000000000006</v>
      </c>
    </row>
    <row r="32" spans="1:8" ht="12.75" x14ac:dyDescent="0.2">
      <c r="A32" s="14"/>
      <c r="B32" s="15" t="s">
        <v>9</v>
      </c>
      <c r="C32" s="11" t="s">
        <v>323</v>
      </c>
      <c r="D32" s="11" t="s">
        <v>324</v>
      </c>
      <c r="E32" s="11" t="s">
        <v>269</v>
      </c>
      <c r="F32" s="11">
        <v>210800</v>
      </c>
      <c r="G32" s="12">
        <v>685.94</v>
      </c>
      <c r="H32" s="13">
        <v>0.80999999999999994</v>
      </c>
    </row>
    <row r="33" spans="1:8" ht="12.75" x14ac:dyDescent="0.2">
      <c r="A33" s="14"/>
      <c r="B33" s="15" t="s">
        <v>9</v>
      </c>
      <c r="C33" s="11" t="s">
        <v>430</v>
      </c>
      <c r="D33" s="11" t="s">
        <v>431</v>
      </c>
      <c r="E33" s="11" t="s">
        <v>25</v>
      </c>
      <c r="F33" s="11">
        <v>78000</v>
      </c>
      <c r="G33" s="12">
        <v>679.54</v>
      </c>
      <c r="H33" s="13">
        <v>0.8</v>
      </c>
    </row>
    <row r="34" spans="1:8" ht="12.75" x14ac:dyDescent="0.2">
      <c r="A34" s="14"/>
      <c r="B34" s="15" t="s">
        <v>9</v>
      </c>
      <c r="C34" s="11" t="s">
        <v>48</v>
      </c>
      <c r="D34" s="11" t="s">
        <v>49</v>
      </c>
      <c r="E34" s="11" t="s">
        <v>50</v>
      </c>
      <c r="F34" s="11">
        <v>49206</v>
      </c>
      <c r="G34" s="12">
        <v>677.81000000000006</v>
      </c>
      <c r="H34" s="13">
        <v>0.8</v>
      </c>
    </row>
    <row r="35" spans="1:8" ht="12.75" x14ac:dyDescent="0.2">
      <c r="A35" s="14"/>
      <c r="B35" s="15" t="s">
        <v>9</v>
      </c>
      <c r="C35" s="11" t="s">
        <v>93</v>
      </c>
      <c r="D35" s="11" t="s">
        <v>94</v>
      </c>
      <c r="E35" s="11" t="s">
        <v>42</v>
      </c>
      <c r="F35" s="11">
        <v>17090</v>
      </c>
      <c r="G35" s="12">
        <v>677.49</v>
      </c>
      <c r="H35" s="13">
        <v>0.8</v>
      </c>
    </row>
    <row r="36" spans="1:8" ht="12.75" x14ac:dyDescent="0.2">
      <c r="A36" s="14"/>
      <c r="B36" s="15" t="s">
        <v>9</v>
      </c>
      <c r="C36" s="11" t="s">
        <v>351</v>
      </c>
      <c r="D36" s="11" t="s">
        <v>352</v>
      </c>
      <c r="E36" s="11" t="s">
        <v>50</v>
      </c>
      <c r="F36" s="11">
        <v>72000</v>
      </c>
      <c r="G36" s="12">
        <v>636.62</v>
      </c>
      <c r="H36" s="13">
        <v>0.75000000000000011</v>
      </c>
    </row>
    <row r="37" spans="1:8" ht="12.75" x14ac:dyDescent="0.2">
      <c r="A37" s="14"/>
      <c r="B37" s="15" t="s">
        <v>9</v>
      </c>
      <c r="C37" s="11" t="s">
        <v>243</v>
      </c>
      <c r="D37" s="11" t="s">
        <v>244</v>
      </c>
      <c r="E37" s="11" t="s">
        <v>33</v>
      </c>
      <c r="F37" s="11">
        <v>153464</v>
      </c>
      <c r="G37" s="12">
        <v>593.91</v>
      </c>
      <c r="H37" s="13">
        <v>0.70000000000000007</v>
      </c>
    </row>
    <row r="38" spans="1:8" ht="12.75" x14ac:dyDescent="0.2">
      <c r="A38" s="14"/>
      <c r="B38" s="15" t="s">
        <v>9</v>
      </c>
      <c r="C38" s="11" t="s">
        <v>20</v>
      </c>
      <c r="D38" s="11" t="s">
        <v>21</v>
      </c>
      <c r="E38" s="11" t="s">
        <v>22</v>
      </c>
      <c r="F38" s="11">
        <v>113452</v>
      </c>
      <c r="G38" s="12">
        <v>588.19000000000005</v>
      </c>
      <c r="H38" s="13">
        <v>0.69000000000000006</v>
      </c>
    </row>
    <row r="39" spans="1:8" ht="12.75" x14ac:dyDescent="0.2">
      <c r="A39" s="14"/>
      <c r="B39" s="15" t="s">
        <v>9</v>
      </c>
      <c r="C39" s="11" t="s">
        <v>405</v>
      </c>
      <c r="D39" s="11" t="s">
        <v>406</v>
      </c>
      <c r="E39" s="11" t="s">
        <v>377</v>
      </c>
      <c r="F39" s="11">
        <v>656000</v>
      </c>
      <c r="G39" s="12">
        <v>542.51</v>
      </c>
      <c r="H39" s="13">
        <v>0.64</v>
      </c>
    </row>
    <row r="40" spans="1:8" ht="12.75" x14ac:dyDescent="0.2">
      <c r="A40" s="14"/>
      <c r="B40" s="15" t="s">
        <v>9</v>
      </c>
      <c r="C40" s="11" t="s">
        <v>234</v>
      </c>
      <c r="D40" s="11" t="s">
        <v>235</v>
      </c>
      <c r="E40" s="11" t="s">
        <v>50</v>
      </c>
      <c r="F40" s="11">
        <v>49261</v>
      </c>
      <c r="G40" s="12">
        <v>532.22</v>
      </c>
      <c r="H40" s="13">
        <v>0.62000000000000011</v>
      </c>
    </row>
    <row r="41" spans="1:8" ht="12.75" x14ac:dyDescent="0.2">
      <c r="A41" s="14"/>
      <c r="B41" s="15" t="s">
        <v>9</v>
      </c>
      <c r="C41" s="11" t="s">
        <v>236</v>
      </c>
      <c r="D41" s="11" t="s">
        <v>237</v>
      </c>
      <c r="E41" s="11" t="s">
        <v>238</v>
      </c>
      <c r="F41" s="11">
        <v>345372</v>
      </c>
      <c r="G41" s="12">
        <v>517.19000000000005</v>
      </c>
      <c r="H41" s="13">
        <v>0.61</v>
      </c>
    </row>
    <row r="42" spans="1:8" ht="12.75" x14ac:dyDescent="0.2">
      <c r="A42" s="14"/>
      <c r="B42" s="15" t="s">
        <v>9</v>
      </c>
      <c r="C42" s="11" t="s">
        <v>371</v>
      </c>
      <c r="D42" s="11" t="s">
        <v>372</v>
      </c>
      <c r="E42" s="11" t="s">
        <v>50</v>
      </c>
      <c r="F42" s="11">
        <v>477000</v>
      </c>
      <c r="G42" s="12">
        <v>514.21</v>
      </c>
      <c r="H42" s="13">
        <v>0.6</v>
      </c>
    </row>
    <row r="43" spans="1:8" ht="12.75" x14ac:dyDescent="0.2">
      <c r="A43" s="14"/>
      <c r="B43" s="15" t="s">
        <v>9</v>
      </c>
      <c r="C43" s="11" t="s">
        <v>245</v>
      </c>
      <c r="D43" s="11" t="s">
        <v>246</v>
      </c>
      <c r="E43" s="11" t="s">
        <v>25</v>
      </c>
      <c r="F43" s="11">
        <v>54430</v>
      </c>
      <c r="G43" s="12">
        <v>504.32</v>
      </c>
      <c r="H43" s="13">
        <v>0.59</v>
      </c>
    </row>
    <row r="44" spans="1:8" ht="12.75" x14ac:dyDescent="0.2">
      <c r="A44" s="14"/>
      <c r="B44" s="15" t="s">
        <v>9</v>
      </c>
      <c r="C44" s="11" t="s">
        <v>87</v>
      </c>
      <c r="D44" s="11" t="s">
        <v>88</v>
      </c>
      <c r="E44" s="11" t="s">
        <v>17</v>
      </c>
      <c r="F44" s="11">
        <v>35258</v>
      </c>
      <c r="G44" s="12">
        <v>464.35</v>
      </c>
      <c r="H44" s="13">
        <v>0.55000000000000004</v>
      </c>
    </row>
    <row r="45" spans="1:8" ht="12.75" x14ac:dyDescent="0.2">
      <c r="A45" s="14"/>
      <c r="B45" s="15" t="s">
        <v>9</v>
      </c>
      <c r="C45" s="11" t="s">
        <v>115</v>
      </c>
      <c r="D45" s="11" t="s">
        <v>116</v>
      </c>
      <c r="E45" s="11" t="s">
        <v>30</v>
      </c>
      <c r="F45" s="11">
        <v>19294</v>
      </c>
      <c r="G45" s="12">
        <v>461.33</v>
      </c>
      <c r="H45" s="13">
        <v>0.54</v>
      </c>
    </row>
    <row r="46" spans="1:8" ht="12.75" x14ac:dyDescent="0.2">
      <c r="A46" s="14"/>
      <c r="B46" s="15" t="s">
        <v>9</v>
      </c>
      <c r="C46" s="11" t="s">
        <v>361</v>
      </c>
      <c r="D46" s="11" t="s">
        <v>362</v>
      </c>
      <c r="E46" s="11" t="s">
        <v>50</v>
      </c>
      <c r="F46" s="11">
        <v>132000</v>
      </c>
      <c r="G46" s="12">
        <v>434.74</v>
      </c>
      <c r="H46" s="13">
        <v>0.51</v>
      </c>
    </row>
    <row r="47" spans="1:8" ht="12.75" x14ac:dyDescent="0.2">
      <c r="A47" s="14"/>
      <c r="B47" s="15" t="s">
        <v>9</v>
      </c>
      <c r="C47" s="11" t="s">
        <v>388</v>
      </c>
      <c r="D47" s="11" t="s">
        <v>389</v>
      </c>
      <c r="E47" s="11" t="s">
        <v>42</v>
      </c>
      <c r="F47" s="11">
        <v>273000</v>
      </c>
      <c r="G47" s="12">
        <v>431.89</v>
      </c>
      <c r="H47" s="13">
        <v>0.51</v>
      </c>
    </row>
    <row r="48" spans="1:8" ht="12.75" x14ac:dyDescent="0.2">
      <c r="A48" s="14"/>
      <c r="B48" s="15" t="s">
        <v>9</v>
      </c>
      <c r="C48" s="11" t="s">
        <v>270</v>
      </c>
      <c r="D48" s="11" t="s">
        <v>271</v>
      </c>
      <c r="E48" s="11" t="s">
        <v>79</v>
      </c>
      <c r="F48" s="11">
        <v>59099</v>
      </c>
      <c r="G48" s="12">
        <v>428.7</v>
      </c>
      <c r="H48" s="13">
        <v>0.5</v>
      </c>
    </row>
    <row r="49" spans="1:8" ht="12.75" x14ac:dyDescent="0.2">
      <c r="A49" s="14"/>
      <c r="B49" s="15" t="s">
        <v>9</v>
      </c>
      <c r="C49" s="11" t="s">
        <v>174</v>
      </c>
      <c r="D49" s="11" t="s">
        <v>390</v>
      </c>
      <c r="E49" s="11" t="s">
        <v>50</v>
      </c>
      <c r="F49" s="11">
        <v>72600</v>
      </c>
      <c r="G49" s="12">
        <v>427.18</v>
      </c>
      <c r="H49" s="13">
        <v>0.5</v>
      </c>
    </row>
    <row r="50" spans="1:8" ht="12.75" x14ac:dyDescent="0.2">
      <c r="A50" s="14"/>
      <c r="B50" s="15" t="s">
        <v>9</v>
      </c>
      <c r="C50" s="11" t="s">
        <v>241</v>
      </c>
      <c r="D50" s="11" t="s">
        <v>242</v>
      </c>
      <c r="E50" s="11" t="s">
        <v>39</v>
      </c>
      <c r="F50" s="11">
        <v>89700</v>
      </c>
      <c r="G50" s="12">
        <v>410.47</v>
      </c>
      <c r="H50" s="13">
        <v>0.48000000000000004</v>
      </c>
    </row>
    <row r="51" spans="1:8" ht="12.75" x14ac:dyDescent="0.2">
      <c r="A51" s="14"/>
      <c r="B51" s="15" t="s">
        <v>9</v>
      </c>
      <c r="C51" s="11" t="s">
        <v>65</v>
      </c>
      <c r="D51" s="11" t="s">
        <v>66</v>
      </c>
      <c r="E51" s="11" t="s">
        <v>50</v>
      </c>
      <c r="F51" s="11">
        <v>37771</v>
      </c>
      <c r="G51" s="12">
        <v>409.99</v>
      </c>
      <c r="H51" s="13">
        <v>0.48000000000000004</v>
      </c>
    </row>
    <row r="52" spans="1:8" ht="12.75" x14ac:dyDescent="0.2">
      <c r="A52" s="14"/>
      <c r="B52" s="15" t="s">
        <v>9</v>
      </c>
      <c r="C52" s="11" t="s">
        <v>421</v>
      </c>
      <c r="D52" s="11" t="s">
        <v>422</v>
      </c>
      <c r="E52" s="11" t="s">
        <v>25</v>
      </c>
      <c r="F52" s="11">
        <v>42700</v>
      </c>
      <c r="G52" s="12">
        <v>399.25</v>
      </c>
      <c r="H52" s="13">
        <v>0.47000000000000003</v>
      </c>
    </row>
    <row r="53" spans="1:8" ht="12.75" x14ac:dyDescent="0.2">
      <c r="A53" s="14"/>
      <c r="B53" s="15" t="s">
        <v>9</v>
      </c>
      <c r="C53" s="11" t="s">
        <v>239</v>
      </c>
      <c r="D53" s="11" t="s">
        <v>240</v>
      </c>
      <c r="E53" s="11" t="s">
        <v>64</v>
      </c>
      <c r="F53" s="11">
        <v>47157</v>
      </c>
      <c r="G53" s="12">
        <v>395.72</v>
      </c>
      <c r="H53" s="13">
        <v>0.45999999999999996</v>
      </c>
    </row>
    <row r="54" spans="1:8" ht="12.75" x14ac:dyDescent="0.2">
      <c r="A54" s="14"/>
      <c r="B54" s="15" t="s">
        <v>9</v>
      </c>
      <c r="C54" s="11" t="s">
        <v>144</v>
      </c>
      <c r="D54" s="11" t="s">
        <v>145</v>
      </c>
      <c r="E54" s="11" t="s">
        <v>22</v>
      </c>
      <c r="F54" s="11">
        <v>72000</v>
      </c>
      <c r="G54" s="12">
        <v>395.46000000000004</v>
      </c>
      <c r="H54" s="13">
        <v>0.45999999999999996</v>
      </c>
    </row>
    <row r="55" spans="1:8" ht="12.75" x14ac:dyDescent="0.2">
      <c r="A55" s="14"/>
      <c r="B55" s="15" t="s">
        <v>9</v>
      </c>
      <c r="C55" s="11" t="s">
        <v>53</v>
      </c>
      <c r="D55" s="11" t="s">
        <v>54</v>
      </c>
      <c r="E55" s="11" t="s">
        <v>50</v>
      </c>
      <c r="F55" s="11">
        <v>124555</v>
      </c>
      <c r="G55" s="12">
        <v>389.73</v>
      </c>
      <c r="H55" s="13">
        <v>0.45999999999999996</v>
      </c>
    </row>
    <row r="56" spans="1:8" ht="12.75" x14ac:dyDescent="0.2">
      <c r="A56" s="14"/>
      <c r="B56" s="15" t="s">
        <v>9</v>
      </c>
      <c r="C56" s="11" t="s">
        <v>417</v>
      </c>
      <c r="D56" s="11" t="s">
        <v>418</v>
      </c>
      <c r="E56" s="11" t="s">
        <v>377</v>
      </c>
      <c r="F56" s="11">
        <v>150000</v>
      </c>
      <c r="G56" s="12">
        <v>353.33</v>
      </c>
      <c r="H56" s="13">
        <v>0.41000000000000003</v>
      </c>
    </row>
    <row r="57" spans="1:8" ht="12.75" x14ac:dyDescent="0.2">
      <c r="A57" s="14"/>
      <c r="B57" s="15" t="s">
        <v>9</v>
      </c>
      <c r="C57" s="11" t="s">
        <v>274</v>
      </c>
      <c r="D57" s="11" t="s">
        <v>275</v>
      </c>
      <c r="E57" s="11" t="s">
        <v>276</v>
      </c>
      <c r="F57" s="11">
        <v>25292</v>
      </c>
      <c r="G57" s="12">
        <v>350.90000000000003</v>
      </c>
      <c r="H57" s="13">
        <v>0.41000000000000003</v>
      </c>
    </row>
    <row r="58" spans="1:8" ht="12.75" x14ac:dyDescent="0.2">
      <c r="A58" s="14"/>
      <c r="B58" s="15" t="s">
        <v>9</v>
      </c>
      <c r="C58" s="11" t="s">
        <v>111</v>
      </c>
      <c r="D58" s="11" t="s">
        <v>112</v>
      </c>
      <c r="E58" s="11" t="s">
        <v>76</v>
      </c>
      <c r="F58" s="11">
        <v>84000</v>
      </c>
      <c r="G58" s="12">
        <v>342.72</v>
      </c>
      <c r="H58" s="13">
        <v>0.4</v>
      </c>
    </row>
    <row r="59" spans="1:8" ht="12.75" x14ac:dyDescent="0.2">
      <c r="A59" s="14"/>
      <c r="B59" s="15" t="s">
        <v>9</v>
      </c>
      <c r="C59" s="11" t="s">
        <v>380</v>
      </c>
      <c r="D59" s="11" t="s">
        <v>381</v>
      </c>
      <c r="E59" s="11" t="s">
        <v>45</v>
      </c>
      <c r="F59" s="11">
        <v>352000</v>
      </c>
      <c r="G59" s="12">
        <v>326.83</v>
      </c>
      <c r="H59" s="13">
        <v>0.38</v>
      </c>
    </row>
    <row r="60" spans="1:8" ht="12.75" x14ac:dyDescent="0.2">
      <c r="A60" s="14"/>
      <c r="B60" s="15" t="s">
        <v>9</v>
      </c>
      <c r="C60" s="11" t="s">
        <v>40</v>
      </c>
      <c r="D60" s="11" t="s">
        <v>41</v>
      </c>
      <c r="E60" s="11" t="s">
        <v>42</v>
      </c>
      <c r="F60" s="11">
        <v>49899</v>
      </c>
      <c r="G60" s="12">
        <v>316.63</v>
      </c>
      <c r="H60" s="13">
        <v>0.37</v>
      </c>
    </row>
    <row r="61" spans="1:8" ht="12.75" x14ac:dyDescent="0.2">
      <c r="A61" s="14"/>
      <c r="B61" s="15" t="s">
        <v>9</v>
      </c>
      <c r="C61" s="11" t="s">
        <v>247</v>
      </c>
      <c r="D61" s="11" t="s">
        <v>248</v>
      </c>
      <c r="E61" s="11" t="s">
        <v>42</v>
      </c>
      <c r="F61" s="11">
        <v>19436</v>
      </c>
      <c r="G61" s="12">
        <v>294.99</v>
      </c>
      <c r="H61" s="13">
        <v>0.35000000000000003</v>
      </c>
    </row>
    <row r="62" spans="1:8" ht="12.75" x14ac:dyDescent="0.2">
      <c r="A62" s="14"/>
      <c r="B62" s="15" t="s">
        <v>9</v>
      </c>
      <c r="C62" s="11" t="s">
        <v>80</v>
      </c>
      <c r="D62" s="11" t="s">
        <v>81</v>
      </c>
      <c r="E62" s="11" t="s">
        <v>12</v>
      </c>
      <c r="F62" s="11">
        <v>57546</v>
      </c>
      <c r="G62" s="12">
        <v>280.65000000000003</v>
      </c>
      <c r="H62" s="13">
        <v>0.33</v>
      </c>
    </row>
    <row r="63" spans="1:8" ht="12.75" x14ac:dyDescent="0.2">
      <c r="A63" s="14"/>
      <c r="B63" s="15" t="s">
        <v>9</v>
      </c>
      <c r="C63" s="11" t="s">
        <v>251</v>
      </c>
      <c r="D63" s="11" t="s">
        <v>252</v>
      </c>
      <c r="E63" s="11" t="s">
        <v>84</v>
      </c>
      <c r="F63" s="11">
        <v>1227</v>
      </c>
      <c r="G63" s="12">
        <v>268.42</v>
      </c>
      <c r="H63" s="13">
        <v>0.32</v>
      </c>
    </row>
    <row r="64" spans="1:8" ht="12.75" x14ac:dyDescent="0.2">
      <c r="A64" s="14"/>
      <c r="B64" s="15" t="s">
        <v>9</v>
      </c>
      <c r="C64" s="11" t="s">
        <v>357</v>
      </c>
      <c r="D64" s="11" t="s">
        <v>358</v>
      </c>
      <c r="E64" s="11" t="s">
        <v>123</v>
      </c>
      <c r="F64" s="11">
        <v>112000</v>
      </c>
      <c r="G64" s="12">
        <v>253.68</v>
      </c>
      <c r="H64" s="13">
        <v>0.3</v>
      </c>
    </row>
    <row r="65" spans="1:8" ht="12.75" x14ac:dyDescent="0.2">
      <c r="A65" s="14"/>
      <c r="B65" s="15" t="s">
        <v>9</v>
      </c>
      <c r="C65" s="11" t="s">
        <v>369</v>
      </c>
      <c r="D65" s="11" t="s">
        <v>370</v>
      </c>
      <c r="E65" s="11" t="s">
        <v>227</v>
      </c>
      <c r="F65" s="11">
        <v>46800</v>
      </c>
      <c r="G65" s="12">
        <v>253.66</v>
      </c>
      <c r="H65" s="13">
        <v>0.3</v>
      </c>
    </row>
    <row r="66" spans="1:8" ht="12.75" x14ac:dyDescent="0.2">
      <c r="A66" s="14"/>
      <c r="B66" s="15" t="s">
        <v>9</v>
      </c>
      <c r="C66" s="11" t="s">
        <v>26</v>
      </c>
      <c r="D66" s="11" t="s">
        <v>27</v>
      </c>
      <c r="E66" s="11" t="s">
        <v>17</v>
      </c>
      <c r="F66" s="11">
        <v>4255</v>
      </c>
      <c r="G66" s="12">
        <v>250.88</v>
      </c>
      <c r="H66" s="13">
        <v>0.29000000000000004</v>
      </c>
    </row>
    <row r="67" spans="1:8" ht="12.75" x14ac:dyDescent="0.2">
      <c r="A67" s="14"/>
      <c r="B67" s="15" t="s">
        <v>9</v>
      </c>
      <c r="C67" s="11" t="s">
        <v>117</v>
      </c>
      <c r="D67" s="11" t="s">
        <v>118</v>
      </c>
      <c r="E67" s="11" t="s">
        <v>12</v>
      </c>
      <c r="F67" s="11">
        <v>154000</v>
      </c>
      <c r="G67" s="12">
        <v>239.70000000000002</v>
      </c>
      <c r="H67" s="13">
        <v>0.27999999999999997</v>
      </c>
    </row>
    <row r="68" spans="1:8" ht="12.75" x14ac:dyDescent="0.2">
      <c r="A68" s="14"/>
      <c r="B68" s="15" t="s">
        <v>9</v>
      </c>
      <c r="C68" s="11" t="s">
        <v>31</v>
      </c>
      <c r="D68" s="11" t="s">
        <v>32</v>
      </c>
      <c r="E68" s="11" t="s">
        <v>33</v>
      </c>
      <c r="F68" s="11">
        <v>51570</v>
      </c>
      <c r="G68" s="12">
        <v>222.73000000000002</v>
      </c>
      <c r="H68" s="13">
        <v>0.26</v>
      </c>
    </row>
    <row r="69" spans="1:8" ht="12.75" x14ac:dyDescent="0.2">
      <c r="A69" s="14"/>
      <c r="B69" s="15" t="s">
        <v>9</v>
      </c>
      <c r="C69" s="11" t="s">
        <v>130</v>
      </c>
      <c r="D69" s="11" t="s">
        <v>131</v>
      </c>
      <c r="E69" s="11" t="s">
        <v>132</v>
      </c>
      <c r="F69" s="11">
        <v>31200</v>
      </c>
      <c r="G69" s="12">
        <v>217.21</v>
      </c>
      <c r="H69" s="13">
        <v>0.26</v>
      </c>
    </row>
    <row r="70" spans="1:8" ht="12.75" x14ac:dyDescent="0.2">
      <c r="A70" s="14"/>
      <c r="B70" s="15" t="s">
        <v>9</v>
      </c>
      <c r="C70" s="11" t="s">
        <v>261</v>
      </c>
      <c r="D70" s="11" t="s">
        <v>262</v>
      </c>
      <c r="E70" s="11" t="s">
        <v>17</v>
      </c>
      <c r="F70" s="11">
        <v>903</v>
      </c>
      <c r="G70" s="12">
        <v>216.87</v>
      </c>
      <c r="H70" s="13">
        <v>0.25</v>
      </c>
    </row>
    <row r="71" spans="1:8" ht="12.75" x14ac:dyDescent="0.2">
      <c r="A71" s="14"/>
      <c r="B71" s="15" t="s">
        <v>9</v>
      </c>
      <c r="C71" s="11" t="s">
        <v>60</v>
      </c>
      <c r="D71" s="11" t="s">
        <v>277</v>
      </c>
      <c r="E71" s="11" t="s">
        <v>17</v>
      </c>
      <c r="F71" s="11">
        <v>60950</v>
      </c>
      <c r="G71" s="12">
        <v>210.8</v>
      </c>
      <c r="H71" s="13">
        <v>0.25</v>
      </c>
    </row>
    <row r="72" spans="1:8" ht="12.75" x14ac:dyDescent="0.2">
      <c r="A72" s="14"/>
      <c r="B72" s="15" t="s">
        <v>9</v>
      </c>
      <c r="C72" s="11" t="s">
        <v>255</v>
      </c>
      <c r="D72" s="11" t="s">
        <v>256</v>
      </c>
      <c r="E72" s="11" t="s">
        <v>42</v>
      </c>
      <c r="F72" s="11">
        <v>85580</v>
      </c>
      <c r="G72" s="12">
        <v>205.56</v>
      </c>
      <c r="H72" s="13">
        <v>0.24000000000000002</v>
      </c>
    </row>
    <row r="73" spans="1:8" ht="12.75" x14ac:dyDescent="0.2">
      <c r="A73" s="14"/>
      <c r="B73" s="15" t="s">
        <v>9</v>
      </c>
      <c r="C73" s="11" t="s">
        <v>413</v>
      </c>
      <c r="D73" s="11" t="s">
        <v>414</v>
      </c>
      <c r="E73" s="11" t="s">
        <v>377</v>
      </c>
      <c r="F73" s="11">
        <v>230000</v>
      </c>
      <c r="G73" s="12">
        <v>200.22</v>
      </c>
      <c r="H73" s="13">
        <v>0.24000000000000002</v>
      </c>
    </row>
    <row r="74" spans="1:8" ht="12.75" x14ac:dyDescent="0.2">
      <c r="A74" s="14"/>
      <c r="B74" s="15" t="s">
        <v>9</v>
      </c>
      <c r="C74" s="11" t="s">
        <v>43</v>
      </c>
      <c r="D74" s="11" t="s">
        <v>44</v>
      </c>
      <c r="E74" s="11" t="s">
        <v>45</v>
      </c>
      <c r="F74" s="11">
        <v>13273</v>
      </c>
      <c r="G74" s="12">
        <v>195.81</v>
      </c>
      <c r="H74" s="13">
        <v>0.22999999999999998</v>
      </c>
    </row>
    <row r="75" spans="1:8" ht="12.75" x14ac:dyDescent="0.2">
      <c r="A75" s="14"/>
      <c r="B75" s="15" t="s">
        <v>9</v>
      </c>
      <c r="C75" s="11" t="s">
        <v>298</v>
      </c>
      <c r="D75" s="11" t="s">
        <v>299</v>
      </c>
      <c r="E75" s="11" t="s">
        <v>17</v>
      </c>
      <c r="F75" s="11">
        <v>210000</v>
      </c>
      <c r="G75" s="12">
        <v>191.84</v>
      </c>
      <c r="H75" s="13">
        <v>0.22999999999999998</v>
      </c>
    </row>
    <row r="76" spans="1:8" ht="12.75" x14ac:dyDescent="0.2">
      <c r="A76" s="14"/>
      <c r="B76" s="15" t="s">
        <v>9</v>
      </c>
      <c r="C76" s="11" t="s">
        <v>378</v>
      </c>
      <c r="D76" s="11" t="s">
        <v>379</v>
      </c>
      <c r="E76" s="11" t="s">
        <v>45</v>
      </c>
      <c r="F76" s="11">
        <v>66500</v>
      </c>
      <c r="G76" s="12">
        <v>180.38</v>
      </c>
      <c r="H76" s="13">
        <v>0.21000000000000002</v>
      </c>
    </row>
    <row r="77" spans="1:8" ht="12.75" x14ac:dyDescent="0.2">
      <c r="A77" s="14"/>
      <c r="B77" s="15" t="s">
        <v>9</v>
      </c>
      <c r="C77" s="11" t="s">
        <v>347</v>
      </c>
      <c r="D77" s="11" t="s">
        <v>348</v>
      </c>
      <c r="E77" s="11" t="s">
        <v>64</v>
      </c>
      <c r="F77" s="11">
        <v>7000</v>
      </c>
      <c r="G77" s="12">
        <v>158.68</v>
      </c>
      <c r="H77" s="13">
        <v>0.19</v>
      </c>
    </row>
    <row r="78" spans="1:8" ht="12.75" x14ac:dyDescent="0.2">
      <c r="A78" s="14"/>
      <c r="B78" s="15" t="s">
        <v>9</v>
      </c>
      <c r="C78" s="11" t="s">
        <v>397</v>
      </c>
      <c r="D78" s="11" t="s">
        <v>398</v>
      </c>
      <c r="E78" s="11" t="s">
        <v>227</v>
      </c>
      <c r="F78" s="11">
        <v>580000</v>
      </c>
      <c r="G78" s="12">
        <v>158.63</v>
      </c>
      <c r="H78" s="13">
        <v>0.19</v>
      </c>
    </row>
    <row r="79" spans="1:8" ht="12.75" x14ac:dyDescent="0.2">
      <c r="A79" s="14"/>
      <c r="B79" s="15" t="s">
        <v>9</v>
      </c>
      <c r="C79" s="11" t="s">
        <v>395</v>
      </c>
      <c r="D79" s="11" t="s">
        <v>396</v>
      </c>
      <c r="E79" s="11" t="s">
        <v>30</v>
      </c>
      <c r="F79" s="11">
        <v>12000</v>
      </c>
      <c r="G79" s="12">
        <v>155.69</v>
      </c>
      <c r="H79" s="13">
        <v>0.18000000000000002</v>
      </c>
    </row>
    <row r="80" spans="1:8" ht="12.75" x14ac:dyDescent="0.2">
      <c r="A80" s="14"/>
      <c r="B80" s="15" t="s">
        <v>9</v>
      </c>
      <c r="C80" s="11" t="s">
        <v>119</v>
      </c>
      <c r="D80" s="11" t="s">
        <v>120</v>
      </c>
      <c r="E80" s="11" t="s">
        <v>30</v>
      </c>
      <c r="F80" s="11">
        <v>20009</v>
      </c>
      <c r="G80" s="12">
        <v>153.62</v>
      </c>
      <c r="H80" s="13">
        <v>0.18000000000000002</v>
      </c>
    </row>
    <row r="81" spans="1:8" ht="12.75" x14ac:dyDescent="0.2">
      <c r="A81" s="14"/>
      <c r="B81" s="15" t="s">
        <v>9</v>
      </c>
      <c r="C81" s="11" t="s">
        <v>58</v>
      </c>
      <c r="D81" s="11" t="s">
        <v>59</v>
      </c>
      <c r="E81" s="11" t="s">
        <v>12</v>
      </c>
      <c r="F81" s="11">
        <v>52447</v>
      </c>
      <c r="G81" s="12">
        <v>135.1</v>
      </c>
      <c r="H81" s="13">
        <v>0.16</v>
      </c>
    </row>
    <row r="82" spans="1:8" ht="12.75" x14ac:dyDescent="0.2">
      <c r="A82" s="14"/>
      <c r="B82" s="15" t="s">
        <v>9</v>
      </c>
      <c r="C82" s="11" t="s">
        <v>265</v>
      </c>
      <c r="D82" s="11" t="s">
        <v>266</v>
      </c>
      <c r="E82" s="11" t="s">
        <v>25</v>
      </c>
      <c r="F82" s="11">
        <v>3952</v>
      </c>
      <c r="G82" s="12">
        <v>131.4</v>
      </c>
      <c r="H82" s="13">
        <v>0.15</v>
      </c>
    </row>
    <row r="83" spans="1:8" ht="12.75" x14ac:dyDescent="0.2">
      <c r="A83" s="14"/>
      <c r="B83" s="15" t="s">
        <v>9</v>
      </c>
      <c r="C83" s="11" t="s">
        <v>349</v>
      </c>
      <c r="D83" s="11" t="s">
        <v>350</v>
      </c>
      <c r="E83" s="11" t="s">
        <v>79</v>
      </c>
      <c r="F83" s="11">
        <v>24000</v>
      </c>
      <c r="G83" s="12">
        <v>130.08000000000001</v>
      </c>
      <c r="H83" s="13">
        <v>0.15</v>
      </c>
    </row>
    <row r="84" spans="1:8" ht="12.75" x14ac:dyDescent="0.2">
      <c r="A84" s="14"/>
      <c r="B84" s="15" t="s">
        <v>9</v>
      </c>
      <c r="C84" s="11" t="s">
        <v>439</v>
      </c>
      <c r="D84" s="11" t="s">
        <v>440</v>
      </c>
      <c r="E84" s="11" t="s">
        <v>84</v>
      </c>
      <c r="F84" s="11">
        <v>255</v>
      </c>
      <c r="G84" s="12">
        <v>122.3</v>
      </c>
      <c r="H84" s="13">
        <v>0.13999999999999999</v>
      </c>
    </row>
    <row r="85" spans="1:8" ht="12.75" x14ac:dyDescent="0.2">
      <c r="A85" s="14"/>
      <c r="B85" s="15" t="s">
        <v>9</v>
      </c>
      <c r="C85" s="11" t="s">
        <v>267</v>
      </c>
      <c r="D85" s="11" t="s">
        <v>268</v>
      </c>
      <c r="E85" s="11" t="s">
        <v>269</v>
      </c>
      <c r="F85" s="11">
        <v>60248</v>
      </c>
      <c r="G85" s="12">
        <v>122.03</v>
      </c>
      <c r="H85" s="13">
        <v>0.13999999999999999</v>
      </c>
    </row>
    <row r="86" spans="1:8" ht="12.75" x14ac:dyDescent="0.2">
      <c r="A86" s="14"/>
      <c r="B86" s="15" t="s">
        <v>9</v>
      </c>
      <c r="C86" s="11" t="s">
        <v>140</v>
      </c>
      <c r="D86" s="11" t="s">
        <v>141</v>
      </c>
      <c r="E86" s="11" t="s">
        <v>50</v>
      </c>
      <c r="F86" s="11">
        <v>3361</v>
      </c>
      <c r="G86" s="12">
        <v>114.84</v>
      </c>
      <c r="H86" s="13">
        <v>0.13</v>
      </c>
    </row>
    <row r="87" spans="1:8" ht="12.75" x14ac:dyDescent="0.2">
      <c r="A87" s="14"/>
      <c r="B87" s="15" t="s">
        <v>9</v>
      </c>
      <c r="C87" s="11" t="s">
        <v>257</v>
      </c>
      <c r="D87" s="11" t="s">
        <v>258</v>
      </c>
      <c r="E87" s="11" t="s">
        <v>25</v>
      </c>
      <c r="F87" s="11">
        <v>6830</v>
      </c>
      <c r="G87" s="12">
        <v>103.69</v>
      </c>
      <c r="H87" s="13">
        <v>0.12000000000000001</v>
      </c>
    </row>
    <row r="88" spans="1:8" ht="12.75" x14ac:dyDescent="0.2">
      <c r="A88" s="14"/>
      <c r="B88" s="15" t="s">
        <v>9</v>
      </c>
      <c r="C88" s="11" t="s">
        <v>253</v>
      </c>
      <c r="D88" s="11" t="s">
        <v>254</v>
      </c>
      <c r="E88" s="11" t="s">
        <v>12</v>
      </c>
      <c r="F88" s="11">
        <v>26095</v>
      </c>
      <c r="G88" s="12">
        <v>101.93</v>
      </c>
      <c r="H88" s="13">
        <v>0.12000000000000001</v>
      </c>
    </row>
    <row r="89" spans="1:8" ht="12.75" x14ac:dyDescent="0.2">
      <c r="A89" s="14"/>
      <c r="B89" s="15" t="s">
        <v>9</v>
      </c>
      <c r="C89" s="11" t="s">
        <v>403</v>
      </c>
      <c r="D89" s="11" t="s">
        <v>404</v>
      </c>
      <c r="E89" s="11" t="s">
        <v>106</v>
      </c>
      <c r="F89" s="11">
        <v>32500</v>
      </c>
      <c r="G89" s="12">
        <v>99.22</v>
      </c>
      <c r="H89" s="13">
        <v>0.12000000000000001</v>
      </c>
    </row>
    <row r="90" spans="1:8" ht="12.75" x14ac:dyDescent="0.2">
      <c r="A90" s="14"/>
      <c r="B90" s="15" t="s">
        <v>9</v>
      </c>
      <c r="C90" s="11" t="s">
        <v>443</v>
      </c>
      <c r="D90" s="11" t="s">
        <v>444</v>
      </c>
      <c r="E90" s="11" t="s">
        <v>50</v>
      </c>
      <c r="F90" s="11">
        <v>374000</v>
      </c>
      <c r="G90" s="12">
        <v>97.240000000000009</v>
      </c>
      <c r="H90" s="13">
        <v>0.11</v>
      </c>
    </row>
    <row r="91" spans="1:8" ht="12.75" x14ac:dyDescent="0.2">
      <c r="A91" s="14"/>
      <c r="B91" s="15" t="s">
        <v>9</v>
      </c>
      <c r="C91" s="11" t="s">
        <v>355</v>
      </c>
      <c r="D91" s="11" t="s">
        <v>356</v>
      </c>
      <c r="E91" s="11" t="s">
        <v>64</v>
      </c>
      <c r="F91" s="11">
        <v>67500</v>
      </c>
      <c r="G91" s="12">
        <v>94.100000000000009</v>
      </c>
      <c r="H91" s="13">
        <v>0.11</v>
      </c>
    </row>
    <row r="92" spans="1:8" ht="12.75" x14ac:dyDescent="0.2">
      <c r="A92" s="14"/>
      <c r="B92" s="15" t="s">
        <v>9</v>
      </c>
      <c r="C92" s="11" t="s">
        <v>451</v>
      </c>
      <c r="D92" s="11" t="s">
        <v>452</v>
      </c>
      <c r="E92" s="11" t="s">
        <v>227</v>
      </c>
      <c r="F92" s="11">
        <v>136000</v>
      </c>
      <c r="G92" s="12">
        <v>89.350000000000009</v>
      </c>
      <c r="H92" s="13">
        <v>0.1</v>
      </c>
    </row>
    <row r="93" spans="1:8" ht="12.75" x14ac:dyDescent="0.2">
      <c r="A93" s="14"/>
      <c r="B93" s="15" t="s">
        <v>9</v>
      </c>
      <c r="C93" s="11" t="s">
        <v>281</v>
      </c>
      <c r="D93" s="11" t="s">
        <v>282</v>
      </c>
      <c r="E93" s="11" t="s">
        <v>17</v>
      </c>
      <c r="F93" s="11">
        <v>3036</v>
      </c>
      <c r="G93" s="12">
        <v>85.93</v>
      </c>
      <c r="H93" s="13">
        <v>0.1</v>
      </c>
    </row>
    <row r="94" spans="1:8" ht="12.75" x14ac:dyDescent="0.2">
      <c r="A94" s="14"/>
      <c r="B94" s="15" t="s">
        <v>9</v>
      </c>
      <c r="C94" s="11" t="s">
        <v>455</v>
      </c>
      <c r="D94" s="11" t="s">
        <v>456</v>
      </c>
      <c r="E94" s="11" t="s">
        <v>25</v>
      </c>
      <c r="F94" s="11">
        <v>5200</v>
      </c>
      <c r="G94" s="12">
        <v>73.66</v>
      </c>
      <c r="H94" s="13">
        <v>9.0000000000000011E-2</v>
      </c>
    </row>
    <row r="95" spans="1:8" ht="12.75" x14ac:dyDescent="0.2">
      <c r="A95" s="14"/>
      <c r="B95" s="15" t="s">
        <v>9</v>
      </c>
      <c r="C95" s="11" t="s">
        <v>399</v>
      </c>
      <c r="D95" s="11" t="s">
        <v>400</v>
      </c>
      <c r="E95" s="11" t="s">
        <v>227</v>
      </c>
      <c r="F95" s="11">
        <v>144000</v>
      </c>
      <c r="G95" s="12">
        <v>67.75</v>
      </c>
      <c r="H95" s="13">
        <v>0.08</v>
      </c>
    </row>
    <row r="96" spans="1:8" ht="12.75" x14ac:dyDescent="0.2">
      <c r="A96" s="14"/>
      <c r="B96" s="15" t="s">
        <v>9</v>
      </c>
      <c r="C96" s="11" t="s">
        <v>375</v>
      </c>
      <c r="D96" s="11" t="s">
        <v>376</v>
      </c>
      <c r="E96" s="11" t="s">
        <v>377</v>
      </c>
      <c r="F96" s="11">
        <v>45000</v>
      </c>
      <c r="G96" s="12">
        <v>67.61</v>
      </c>
      <c r="H96" s="13">
        <v>0.08</v>
      </c>
    </row>
    <row r="97" spans="1:8" ht="12.75" x14ac:dyDescent="0.2">
      <c r="A97" s="14"/>
      <c r="B97" s="15" t="s">
        <v>9</v>
      </c>
      <c r="C97" s="11" t="s">
        <v>311</v>
      </c>
      <c r="D97" s="11" t="s">
        <v>429</v>
      </c>
      <c r="E97" s="11" t="s">
        <v>50</v>
      </c>
      <c r="F97" s="11">
        <v>54000</v>
      </c>
      <c r="G97" s="12">
        <v>67.23</v>
      </c>
      <c r="H97" s="13">
        <v>0.08</v>
      </c>
    </row>
    <row r="98" spans="1:8" ht="12.75" x14ac:dyDescent="0.2">
      <c r="A98" s="14"/>
      <c r="B98" s="15" t="s">
        <v>9</v>
      </c>
      <c r="C98" s="11" t="s">
        <v>296</v>
      </c>
      <c r="D98" s="11" t="s">
        <v>297</v>
      </c>
      <c r="E98" s="11" t="s">
        <v>64</v>
      </c>
      <c r="F98" s="11">
        <v>2000</v>
      </c>
      <c r="G98" s="12">
        <v>66.31</v>
      </c>
      <c r="H98" s="13">
        <v>0.08</v>
      </c>
    </row>
    <row r="99" spans="1:8" ht="12.75" x14ac:dyDescent="0.2">
      <c r="A99" s="14"/>
      <c r="B99" s="15" t="s">
        <v>9</v>
      </c>
      <c r="C99" s="11" t="s">
        <v>272</v>
      </c>
      <c r="D99" s="11" t="s">
        <v>273</v>
      </c>
      <c r="E99" s="11" t="s">
        <v>30</v>
      </c>
      <c r="F99" s="11">
        <v>13765</v>
      </c>
      <c r="G99" s="12">
        <v>63.92</v>
      </c>
      <c r="H99" s="13">
        <v>0.08</v>
      </c>
    </row>
    <row r="100" spans="1:8" ht="12.75" x14ac:dyDescent="0.2">
      <c r="A100" s="14"/>
      <c r="B100" s="15" t="s">
        <v>9</v>
      </c>
      <c r="C100" s="11" t="s">
        <v>152</v>
      </c>
      <c r="D100" s="11" t="s">
        <v>153</v>
      </c>
      <c r="E100" s="11" t="s">
        <v>50</v>
      </c>
      <c r="F100" s="11">
        <v>15520</v>
      </c>
      <c r="G100" s="12">
        <v>56.22</v>
      </c>
      <c r="H100" s="13">
        <v>6.9999999999999993E-2</v>
      </c>
    </row>
    <row r="101" spans="1:8" ht="12.75" x14ac:dyDescent="0.2">
      <c r="A101" s="14"/>
      <c r="B101" s="15" t="s">
        <v>9</v>
      </c>
      <c r="C101" s="11" t="s">
        <v>447</v>
      </c>
      <c r="D101" s="11" t="s">
        <v>448</v>
      </c>
      <c r="E101" s="11" t="s">
        <v>106</v>
      </c>
      <c r="F101" s="11">
        <v>12000</v>
      </c>
      <c r="G101" s="12">
        <v>56.050000000000004</v>
      </c>
      <c r="H101" s="13">
        <v>6.9999999999999993E-2</v>
      </c>
    </row>
    <row r="102" spans="1:8" ht="12.75" x14ac:dyDescent="0.2">
      <c r="A102" s="14"/>
      <c r="B102" s="15" t="s">
        <v>9</v>
      </c>
      <c r="C102" s="11" t="s">
        <v>483</v>
      </c>
      <c r="D102" s="11" t="s">
        <v>484</v>
      </c>
      <c r="E102" s="11" t="s">
        <v>30</v>
      </c>
      <c r="F102" s="11">
        <v>13000</v>
      </c>
      <c r="G102" s="12">
        <v>53.2</v>
      </c>
      <c r="H102" s="13">
        <v>6.0000000000000005E-2</v>
      </c>
    </row>
    <row r="103" spans="1:8" ht="12.75" x14ac:dyDescent="0.2">
      <c r="A103" s="14"/>
      <c r="B103" s="15" t="s">
        <v>9</v>
      </c>
      <c r="C103" s="11" t="s">
        <v>391</v>
      </c>
      <c r="D103" s="11" t="s">
        <v>392</v>
      </c>
      <c r="E103" s="11" t="s">
        <v>30</v>
      </c>
      <c r="F103" s="11">
        <v>1500</v>
      </c>
      <c r="G103" s="12">
        <v>48.06</v>
      </c>
      <c r="H103" s="13">
        <v>6.0000000000000005E-2</v>
      </c>
    </row>
    <row r="104" spans="1:8" ht="12.75" x14ac:dyDescent="0.2">
      <c r="A104" s="14"/>
      <c r="B104" s="15" t="s">
        <v>9</v>
      </c>
      <c r="C104" s="11" t="s">
        <v>367</v>
      </c>
      <c r="D104" s="11" t="s">
        <v>368</v>
      </c>
      <c r="E104" s="11" t="s">
        <v>84</v>
      </c>
      <c r="F104" s="11">
        <v>24000</v>
      </c>
      <c r="G104" s="12">
        <v>47.63</v>
      </c>
      <c r="H104" s="13">
        <v>6.0000000000000005E-2</v>
      </c>
    </row>
    <row r="105" spans="1:8" ht="12.75" x14ac:dyDescent="0.2">
      <c r="A105" s="14"/>
      <c r="B105" s="15" t="s">
        <v>9</v>
      </c>
      <c r="C105" s="11" t="s">
        <v>124</v>
      </c>
      <c r="D105" s="11" t="s">
        <v>125</v>
      </c>
      <c r="E105" s="11" t="s">
        <v>126</v>
      </c>
      <c r="F105" s="11">
        <v>39527</v>
      </c>
      <c r="G105" s="12">
        <v>46.56</v>
      </c>
      <c r="H105" s="13">
        <v>0.05</v>
      </c>
    </row>
    <row r="106" spans="1:8" ht="12.75" x14ac:dyDescent="0.2">
      <c r="A106" s="14"/>
      <c r="B106" s="15" t="s">
        <v>9</v>
      </c>
      <c r="C106" s="11" t="s">
        <v>263</v>
      </c>
      <c r="D106" s="11" t="s">
        <v>264</v>
      </c>
      <c r="E106" s="11" t="s">
        <v>30</v>
      </c>
      <c r="F106" s="11">
        <v>9900</v>
      </c>
      <c r="G106" s="12">
        <v>43.53</v>
      </c>
      <c r="H106" s="13">
        <v>0.05</v>
      </c>
    </row>
    <row r="107" spans="1:8" ht="12.75" x14ac:dyDescent="0.2">
      <c r="A107" s="14"/>
      <c r="B107" s="15" t="s">
        <v>9</v>
      </c>
      <c r="C107" s="11" t="s">
        <v>407</v>
      </c>
      <c r="D107" s="11" t="s">
        <v>408</v>
      </c>
      <c r="E107" s="11" t="s">
        <v>22</v>
      </c>
      <c r="F107" s="11">
        <v>85000</v>
      </c>
      <c r="G107" s="12">
        <v>38.340000000000003</v>
      </c>
      <c r="H107" s="13">
        <v>0.05</v>
      </c>
    </row>
    <row r="108" spans="1:8" ht="12.75" x14ac:dyDescent="0.2">
      <c r="A108" s="14"/>
      <c r="B108" s="15" t="s">
        <v>9</v>
      </c>
      <c r="C108" s="11" t="s">
        <v>91</v>
      </c>
      <c r="D108" s="11" t="s">
        <v>92</v>
      </c>
      <c r="E108" s="11" t="s">
        <v>50</v>
      </c>
      <c r="F108" s="11">
        <v>19576</v>
      </c>
      <c r="G108" s="12">
        <v>35.369999999999997</v>
      </c>
      <c r="H108" s="13">
        <v>0.04</v>
      </c>
    </row>
    <row r="109" spans="1:8" ht="12.75" x14ac:dyDescent="0.2">
      <c r="A109" s="14"/>
      <c r="B109" s="15" t="s">
        <v>9</v>
      </c>
      <c r="C109" s="11" t="s">
        <v>472</v>
      </c>
      <c r="D109" s="11" t="s">
        <v>473</v>
      </c>
      <c r="E109" s="11" t="s">
        <v>30</v>
      </c>
      <c r="F109" s="11">
        <v>24000</v>
      </c>
      <c r="G109" s="12">
        <v>34.36</v>
      </c>
      <c r="H109" s="13">
        <v>0.04</v>
      </c>
    </row>
    <row r="110" spans="1:8" ht="12.75" x14ac:dyDescent="0.2">
      <c r="A110" s="14"/>
      <c r="B110" s="15" t="s">
        <v>9</v>
      </c>
      <c r="C110" s="11" t="s">
        <v>427</v>
      </c>
      <c r="D110" s="11" t="s">
        <v>428</v>
      </c>
      <c r="E110" s="11" t="s">
        <v>25</v>
      </c>
      <c r="F110" s="11">
        <v>25000</v>
      </c>
      <c r="G110" s="12">
        <v>30.7</v>
      </c>
      <c r="H110" s="13">
        <v>0.04</v>
      </c>
    </row>
    <row r="111" spans="1:8" ht="12.75" x14ac:dyDescent="0.2">
      <c r="A111" s="14"/>
      <c r="B111" s="15" t="s">
        <v>9</v>
      </c>
      <c r="C111" s="11" t="s">
        <v>212</v>
      </c>
      <c r="D111" s="11" t="s">
        <v>213</v>
      </c>
      <c r="E111" s="11" t="s">
        <v>12</v>
      </c>
      <c r="F111" s="11">
        <v>40000</v>
      </c>
      <c r="G111" s="12">
        <v>30.060000000000002</v>
      </c>
      <c r="H111" s="13">
        <v>0.04</v>
      </c>
    </row>
    <row r="112" spans="1:8" ht="12.75" x14ac:dyDescent="0.2">
      <c r="A112" s="14"/>
      <c r="B112" s="15" t="s">
        <v>9</v>
      </c>
      <c r="C112" s="11" t="s">
        <v>363</v>
      </c>
      <c r="D112" s="11" t="s">
        <v>364</v>
      </c>
      <c r="E112" s="11" t="s">
        <v>33</v>
      </c>
      <c r="F112" s="11">
        <v>3300</v>
      </c>
      <c r="G112" s="12">
        <v>28.28</v>
      </c>
      <c r="H112" s="13">
        <v>3.0000000000000002E-2</v>
      </c>
    </row>
    <row r="113" spans="1:8" ht="12.75" x14ac:dyDescent="0.2">
      <c r="A113" s="14"/>
      <c r="B113" s="15" t="s">
        <v>9</v>
      </c>
      <c r="C113" s="11" t="s">
        <v>393</v>
      </c>
      <c r="D113" s="11" t="s">
        <v>394</v>
      </c>
      <c r="E113" s="11" t="s">
        <v>227</v>
      </c>
      <c r="F113" s="11">
        <v>36000</v>
      </c>
      <c r="G113" s="12">
        <v>28.12</v>
      </c>
      <c r="H113" s="13">
        <v>3.0000000000000002E-2</v>
      </c>
    </row>
    <row r="114" spans="1:8" ht="12.75" x14ac:dyDescent="0.2">
      <c r="A114" s="14"/>
      <c r="B114" s="15" t="s">
        <v>9</v>
      </c>
      <c r="C114" s="11" t="s">
        <v>382</v>
      </c>
      <c r="D114" s="11" t="s">
        <v>383</v>
      </c>
      <c r="E114" s="11" t="s">
        <v>280</v>
      </c>
      <c r="F114" s="11">
        <v>60000</v>
      </c>
      <c r="G114" s="12">
        <v>27.990000000000002</v>
      </c>
      <c r="H114" s="13">
        <v>3.0000000000000002E-2</v>
      </c>
    </row>
    <row r="115" spans="1:8" ht="12.75" x14ac:dyDescent="0.2">
      <c r="A115" s="14"/>
      <c r="B115" s="15" t="s">
        <v>9</v>
      </c>
      <c r="C115" s="11" t="s">
        <v>85</v>
      </c>
      <c r="D115" s="11" t="s">
        <v>86</v>
      </c>
      <c r="E115" s="11" t="s">
        <v>39</v>
      </c>
      <c r="F115" s="11">
        <v>4502</v>
      </c>
      <c r="G115" s="12">
        <v>21.04</v>
      </c>
      <c r="H115" s="13">
        <v>0.02</v>
      </c>
    </row>
    <row r="116" spans="1:8" ht="12.75" x14ac:dyDescent="0.2">
      <c r="A116" s="14"/>
      <c r="B116" s="15" t="s">
        <v>9</v>
      </c>
      <c r="C116" s="11" t="s">
        <v>409</v>
      </c>
      <c r="D116" s="11" t="s">
        <v>410</v>
      </c>
      <c r="E116" s="11" t="s">
        <v>227</v>
      </c>
      <c r="F116" s="11">
        <v>3300</v>
      </c>
      <c r="G116" s="12">
        <v>20.68</v>
      </c>
      <c r="H116" s="13">
        <v>0.02</v>
      </c>
    </row>
    <row r="117" spans="1:8" ht="12.75" x14ac:dyDescent="0.2">
      <c r="A117" s="14"/>
      <c r="B117" s="15" t="s">
        <v>9</v>
      </c>
      <c r="C117" s="11" t="s">
        <v>804</v>
      </c>
      <c r="D117" s="11" t="s">
        <v>805</v>
      </c>
      <c r="E117" s="11" t="s">
        <v>25</v>
      </c>
      <c r="F117" s="11">
        <v>1219</v>
      </c>
      <c r="G117" s="12">
        <v>20.2</v>
      </c>
      <c r="H117" s="13">
        <v>0.02</v>
      </c>
    </row>
    <row r="118" spans="1:8" ht="12.75" x14ac:dyDescent="0.2">
      <c r="A118" s="14"/>
      <c r="B118" s="15" t="s">
        <v>9</v>
      </c>
      <c r="C118" s="11" t="s">
        <v>23</v>
      </c>
      <c r="D118" s="11" t="s">
        <v>24</v>
      </c>
      <c r="E118" s="11" t="s">
        <v>25</v>
      </c>
      <c r="F118" s="11">
        <v>1500</v>
      </c>
      <c r="G118" s="12">
        <v>15.63</v>
      </c>
      <c r="H118" s="13">
        <v>0.02</v>
      </c>
    </row>
    <row r="119" spans="1:8" ht="12.75" x14ac:dyDescent="0.2">
      <c r="A119" s="14"/>
      <c r="B119" s="15" t="s">
        <v>9</v>
      </c>
      <c r="C119" s="11" t="s">
        <v>449</v>
      </c>
      <c r="D119" s="11" t="s">
        <v>450</v>
      </c>
      <c r="E119" s="11" t="s">
        <v>64</v>
      </c>
      <c r="F119" s="11">
        <v>5200</v>
      </c>
      <c r="G119" s="12">
        <v>14.47</v>
      </c>
      <c r="H119" s="13">
        <v>0.02</v>
      </c>
    </row>
    <row r="120" spans="1:8" ht="12.75" x14ac:dyDescent="0.2">
      <c r="A120" s="14"/>
      <c r="B120" s="15" t="s">
        <v>9</v>
      </c>
      <c r="C120" s="11" t="s">
        <v>485</v>
      </c>
      <c r="D120" s="11" t="s">
        <v>486</v>
      </c>
      <c r="E120" s="11" t="s">
        <v>129</v>
      </c>
      <c r="F120" s="11">
        <v>1500</v>
      </c>
      <c r="G120" s="12">
        <v>14.09</v>
      </c>
      <c r="H120" s="13">
        <v>0.02</v>
      </c>
    </row>
    <row r="121" spans="1:8" ht="13.5" thickBot="1" x14ac:dyDescent="0.25">
      <c r="A121" s="14"/>
      <c r="B121" s="11"/>
      <c r="C121" s="11"/>
      <c r="D121" s="11"/>
      <c r="E121" s="16" t="s">
        <v>154</v>
      </c>
      <c r="F121" s="11"/>
      <c r="G121" s="17">
        <v>52333.41</v>
      </c>
      <c r="H121" s="18">
        <v>61.469999999999899</v>
      </c>
    </row>
    <row r="122" spans="1:8" ht="13.5" thickTop="1" x14ac:dyDescent="0.2">
      <c r="A122" s="14"/>
      <c r="B122" s="137" t="s">
        <v>176</v>
      </c>
      <c r="C122" s="136"/>
      <c r="D122" s="11"/>
      <c r="E122" s="11"/>
      <c r="F122" s="11"/>
      <c r="G122" s="12"/>
      <c r="H122" s="13"/>
    </row>
    <row r="123" spans="1:8" ht="12.75" x14ac:dyDescent="0.2">
      <c r="A123" s="14"/>
      <c r="B123" s="15" t="s">
        <v>9</v>
      </c>
      <c r="C123" s="11" t="s">
        <v>939</v>
      </c>
      <c r="D123" s="11" t="s">
        <v>940</v>
      </c>
      <c r="E123" s="11" t="s">
        <v>22</v>
      </c>
      <c r="F123" s="11">
        <v>2148000</v>
      </c>
      <c r="G123" s="12">
        <v>17.18</v>
      </c>
      <c r="H123" s="13">
        <v>0.02</v>
      </c>
    </row>
    <row r="124" spans="1:8" ht="13.5" thickBot="1" x14ac:dyDescent="0.25">
      <c r="A124" s="14"/>
      <c r="B124" s="11"/>
      <c r="C124" s="11"/>
      <c r="D124" s="11"/>
      <c r="E124" s="16" t="s">
        <v>154</v>
      </c>
      <c r="F124" s="11"/>
      <c r="G124" s="17">
        <v>17.18</v>
      </c>
      <c r="H124" s="18">
        <v>0.02</v>
      </c>
    </row>
    <row r="125" spans="1:8" ht="13.5" thickTop="1" x14ac:dyDescent="0.2">
      <c r="A125" s="14"/>
      <c r="B125" s="138" t="s">
        <v>155</v>
      </c>
      <c r="C125" s="136"/>
      <c r="D125" s="11"/>
      <c r="E125" s="11"/>
      <c r="F125" s="11"/>
      <c r="G125" s="12"/>
      <c r="H125" s="13"/>
    </row>
    <row r="126" spans="1:8" ht="12.75" x14ac:dyDescent="0.2">
      <c r="A126" s="14"/>
      <c r="B126" s="137" t="s">
        <v>8</v>
      </c>
      <c r="C126" s="136"/>
      <c r="D126" s="11"/>
      <c r="E126" s="11"/>
      <c r="F126" s="11"/>
      <c r="G126" s="12"/>
      <c r="H126" s="13"/>
    </row>
    <row r="127" spans="1:8" ht="12.75" x14ac:dyDescent="0.2">
      <c r="A127" s="14"/>
      <c r="B127" s="15" t="s">
        <v>9</v>
      </c>
      <c r="C127" s="11" t="s">
        <v>48</v>
      </c>
      <c r="D127" s="11" t="s">
        <v>156</v>
      </c>
      <c r="E127" s="11" t="s">
        <v>50</v>
      </c>
      <c r="F127" s="11">
        <v>540200</v>
      </c>
      <c r="G127" s="12">
        <v>937.25</v>
      </c>
      <c r="H127" s="13">
        <v>1.1000000000000001</v>
      </c>
    </row>
    <row r="128" spans="1:8" ht="13.5" thickBot="1" x14ac:dyDescent="0.25">
      <c r="A128" s="14"/>
      <c r="B128" s="11"/>
      <c r="C128" s="11"/>
      <c r="D128" s="11"/>
      <c r="E128" s="16" t="s">
        <v>154</v>
      </c>
      <c r="F128" s="11"/>
      <c r="G128" s="52">
        <v>937.25</v>
      </c>
      <c r="H128" s="53">
        <v>1.1000000000000001</v>
      </c>
    </row>
    <row r="129" spans="1:8" ht="13.5" thickTop="1" x14ac:dyDescent="0.2">
      <c r="A129" s="14"/>
      <c r="B129" s="138" t="s">
        <v>283</v>
      </c>
      <c r="C129" s="139"/>
      <c r="D129" s="11"/>
      <c r="E129" s="11"/>
      <c r="F129" s="11"/>
      <c r="G129" s="12"/>
      <c r="H129" s="13"/>
    </row>
    <row r="130" spans="1:8" ht="12.75" x14ac:dyDescent="0.2">
      <c r="A130" s="14"/>
      <c r="B130" s="11"/>
      <c r="C130" s="11" t="s">
        <v>556</v>
      </c>
      <c r="D130" s="11" t="s">
        <v>258</v>
      </c>
      <c r="E130" s="11" t="s">
        <v>9</v>
      </c>
      <c r="F130" s="11">
        <v>-900</v>
      </c>
      <c r="G130" s="12">
        <v>-13.6287</v>
      </c>
      <c r="H130" s="13">
        <v>-0.02</v>
      </c>
    </row>
    <row r="131" spans="1:8" ht="12.75" x14ac:dyDescent="0.2">
      <c r="A131" s="14"/>
      <c r="B131" s="11"/>
      <c r="C131" s="11" t="s">
        <v>526</v>
      </c>
      <c r="D131" s="11" t="s">
        <v>486</v>
      </c>
      <c r="E131" s="11" t="s">
        <v>9</v>
      </c>
      <c r="F131" s="11">
        <v>-1500</v>
      </c>
      <c r="G131" s="12">
        <v>-14.088000000000001</v>
      </c>
      <c r="H131" s="13">
        <v>-0.02</v>
      </c>
    </row>
    <row r="132" spans="1:8" ht="12.75" x14ac:dyDescent="0.2">
      <c r="A132" s="14"/>
      <c r="B132" s="11"/>
      <c r="C132" s="11" t="s">
        <v>553</v>
      </c>
      <c r="D132" s="11" t="s">
        <v>450</v>
      </c>
      <c r="E132" s="11" t="s">
        <v>9</v>
      </c>
      <c r="F132" s="11">
        <v>-5200</v>
      </c>
      <c r="G132" s="12">
        <v>-14.476800000000001</v>
      </c>
      <c r="H132" s="13">
        <v>-0.02</v>
      </c>
    </row>
    <row r="133" spans="1:8" ht="12.75" x14ac:dyDescent="0.2">
      <c r="A133" s="14"/>
      <c r="B133" s="11"/>
      <c r="C133" s="11" t="s">
        <v>620</v>
      </c>
      <c r="D133" s="11" t="s">
        <v>24</v>
      </c>
      <c r="E133" s="11" t="s">
        <v>9</v>
      </c>
      <c r="F133" s="11">
        <v>-1500</v>
      </c>
      <c r="G133" s="12">
        <v>-15.69</v>
      </c>
      <c r="H133" s="13">
        <v>-0.02</v>
      </c>
    </row>
    <row r="134" spans="1:8" ht="12.75" x14ac:dyDescent="0.2">
      <c r="A134" s="14"/>
      <c r="B134" s="11"/>
      <c r="C134" s="11" t="s">
        <v>586</v>
      </c>
      <c r="D134" s="11" t="s">
        <v>410</v>
      </c>
      <c r="E134" s="11" t="s">
        <v>9</v>
      </c>
      <c r="F134" s="11">
        <v>-3300</v>
      </c>
      <c r="G134" s="12">
        <v>-20.719049999999999</v>
      </c>
      <c r="H134" s="13">
        <v>-0.02</v>
      </c>
    </row>
    <row r="135" spans="1:8" ht="12.75" x14ac:dyDescent="0.2">
      <c r="A135" s="14"/>
      <c r="B135" s="11"/>
      <c r="C135" s="11" t="s">
        <v>605</v>
      </c>
      <c r="D135" s="11" t="s">
        <v>383</v>
      </c>
      <c r="E135" s="11" t="s">
        <v>9</v>
      </c>
      <c r="F135" s="11">
        <v>-60000</v>
      </c>
      <c r="G135" s="12">
        <v>-27.96</v>
      </c>
      <c r="H135" s="13">
        <v>-3.0000000000000002E-2</v>
      </c>
    </row>
    <row r="136" spans="1:8" ht="12.75" x14ac:dyDescent="0.2">
      <c r="A136" s="14"/>
      <c r="B136" s="11"/>
      <c r="C136" s="11" t="s">
        <v>597</v>
      </c>
      <c r="D136" s="11" t="s">
        <v>394</v>
      </c>
      <c r="E136" s="11" t="s">
        <v>9</v>
      </c>
      <c r="F136" s="11">
        <v>-36000</v>
      </c>
      <c r="G136" s="12">
        <v>-28.17</v>
      </c>
      <c r="H136" s="13">
        <v>-3.0000000000000002E-2</v>
      </c>
    </row>
    <row r="137" spans="1:8" ht="12.75" x14ac:dyDescent="0.2">
      <c r="A137" s="14"/>
      <c r="B137" s="11"/>
      <c r="C137" s="11" t="s">
        <v>625</v>
      </c>
      <c r="D137" s="11" t="s">
        <v>364</v>
      </c>
      <c r="E137" s="11" t="s">
        <v>9</v>
      </c>
      <c r="F137" s="11">
        <v>-3300</v>
      </c>
      <c r="G137" s="12">
        <v>-28.350300000000001</v>
      </c>
      <c r="H137" s="13">
        <v>-3.0000000000000002E-2</v>
      </c>
    </row>
    <row r="138" spans="1:8" ht="12.75" x14ac:dyDescent="0.2">
      <c r="A138" s="14"/>
      <c r="B138" s="11"/>
      <c r="C138" s="11" t="s">
        <v>522</v>
      </c>
      <c r="D138" s="11" t="s">
        <v>213</v>
      </c>
      <c r="E138" s="11" t="s">
        <v>9</v>
      </c>
      <c r="F138" s="11">
        <v>-40000</v>
      </c>
      <c r="G138" s="12">
        <v>-30.14</v>
      </c>
      <c r="H138" s="13">
        <v>-0.04</v>
      </c>
    </row>
    <row r="139" spans="1:8" ht="12.75" x14ac:dyDescent="0.2">
      <c r="A139" s="14"/>
      <c r="B139" s="11"/>
      <c r="C139" s="11" t="s">
        <v>575</v>
      </c>
      <c r="D139" s="11" t="s">
        <v>428</v>
      </c>
      <c r="E139" s="11" t="s">
        <v>9</v>
      </c>
      <c r="F139" s="11">
        <v>-25000</v>
      </c>
      <c r="G139" s="12">
        <v>-30.725000000000001</v>
      </c>
      <c r="H139" s="13">
        <v>-0.04</v>
      </c>
    </row>
    <row r="140" spans="1:8" ht="12.75" x14ac:dyDescent="0.2">
      <c r="A140" s="14"/>
      <c r="B140" s="11"/>
      <c r="C140" s="11" t="s">
        <v>537</v>
      </c>
      <c r="D140" s="11" t="s">
        <v>473</v>
      </c>
      <c r="E140" s="11" t="s">
        <v>9</v>
      </c>
      <c r="F140" s="11">
        <v>-24000</v>
      </c>
      <c r="G140" s="12">
        <v>-34.536000000000001</v>
      </c>
      <c r="H140" s="13">
        <v>-0.04</v>
      </c>
    </row>
    <row r="141" spans="1:8" ht="12.75" x14ac:dyDescent="0.2">
      <c r="A141" s="14"/>
      <c r="B141" s="11"/>
      <c r="C141" s="11" t="s">
        <v>587</v>
      </c>
      <c r="D141" s="11" t="s">
        <v>408</v>
      </c>
      <c r="E141" s="11" t="s">
        <v>9</v>
      </c>
      <c r="F141" s="11">
        <v>-85000</v>
      </c>
      <c r="G141" s="12">
        <v>-38.462499999999999</v>
      </c>
      <c r="H141" s="13">
        <v>-0.05</v>
      </c>
    </row>
    <row r="142" spans="1:8" ht="12.75" x14ac:dyDescent="0.2">
      <c r="A142" s="14"/>
      <c r="B142" s="11"/>
      <c r="C142" s="11" t="s">
        <v>608</v>
      </c>
      <c r="D142" s="11" t="s">
        <v>264</v>
      </c>
      <c r="E142" s="11" t="s">
        <v>9</v>
      </c>
      <c r="F142" s="11">
        <v>-9900</v>
      </c>
      <c r="G142" s="12">
        <v>-43.337249999999997</v>
      </c>
      <c r="H142" s="13">
        <v>-0.05</v>
      </c>
    </row>
    <row r="143" spans="1:8" ht="12.75" x14ac:dyDescent="0.2">
      <c r="A143" s="14"/>
      <c r="B143" s="11"/>
      <c r="C143" s="11" t="s">
        <v>621</v>
      </c>
      <c r="D143" s="11" t="s">
        <v>368</v>
      </c>
      <c r="E143" s="11" t="s">
        <v>9</v>
      </c>
      <c r="F143" s="11">
        <v>-24000</v>
      </c>
      <c r="G143" s="12">
        <v>-47.423999999999999</v>
      </c>
      <c r="H143" s="13">
        <v>-6.0000000000000005E-2</v>
      </c>
    </row>
    <row r="144" spans="1:8" ht="12.75" x14ac:dyDescent="0.2">
      <c r="A144" s="14"/>
      <c r="B144" s="11"/>
      <c r="C144" s="11" t="s">
        <v>624</v>
      </c>
      <c r="D144" s="11" t="s">
        <v>262</v>
      </c>
      <c r="E144" s="11" t="s">
        <v>9</v>
      </c>
      <c r="F144" s="11">
        <v>-200</v>
      </c>
      <c r="G144" s="12">
        <v>-48.1297</v>
      </c>
      <c r="H144" s="13">
        <v>-6.0000000000000005E-2</v>
      </c>
    </row>
    <row r="145" spans="1:8" ht="12.75" x14ac:dyDescent="0.2">
      <c r="A145" s="14"/>
      <c r="B145" s="11"/>
      <c r="C145" s="11" t="s">
        <v>599</v>
      </c>
      <c r="D145" s="11" t="s">
        <v>392</v>
      </c>
      <c r="E145" s="11" t="s">
        <v>9</v>
      </c>
      <c r="F145" s="11">
        <v>-1500</v>
      </c>
      <c r="G145" s="12">
        <v>-48.27825</v>
      </c>
      <c r="H145" s="13">
        <v>-6.0000000000000005E-2</v>
      </c>
    </row>
    <row r="146" spans="1:8" ht="12.75" x14ac:dyDescent="0.2">
      <c r="A146" s="14"/>
      <c r="B146" s="11"/>
      <c r="C146" s="11" t="s">
        <v>285</v>
      </c>
      <c r="D146" s="11" t="s">
        <v>19</v>
      </c>
      <c r="E146" s="11" t="s">
        <v>9</v>
      </c>
      <c r="F146" s="11">
        <v>-4200</v>
      </c>
      <c r="G146" s="12">
        <v>-50.250900000000001</v>
      </c>
      <c r="H146" s="13">
        <v>-6.0000000000000005E-2</v>
      </c>
    </row>
    <row r="147" spans="1:8" ht="12.75" x14ac:dyDescent="0.2">
      <c r="A147" s="14"/>
      <c r="B147" s="11"/>
      <c r="C147" s="11" t="s">
        <v>527</v>
      </c>
      <c r="D147" s="11" t="s">
        <v>484</v>
      </c>
      <c r="E147" s="11" t="s">
        <v>9</v>
      </c>
      <c r="F147" s="11">
        <v>-13000</v>
      </c>
      <c r="G147" s="12">
        <v>-53.527500000000003</v>
      </c>
      <c r="H147" s="13">
        <v>-6.0000000000000005E-2</v>
      </c>
    </row>
    <row r="148" spans="1:8" ht="12.75" x14ac:dyDescent="0.2">
      <c r="A148" s="14"/>
      <c r="B148" s="11"/>
      <c r="C148" s="11" t="s">
        <v>610</v>
      </c>
      <c r="D148" s="11" t="s">
        <v>235</v>
      </c>
      <c r="E148" s="11" t="s">
        <v>9</v>
      </c>
      <c r="F148" s="11">
        <v>-5000</v>
      </c>
      <c r="G148" s="12">
        <v>-54.1325</v>
      </c>
      <c r="H148" s="13">
        <v>-6.0000000000000005E-2</v>
      </c>
    </row>
    <row r="149" spans="1:8" ht="12.75" x14ac:dyDescent="0.2">
      <c r="A149" s="14"/>
      <c r="B149" s="11"/>
      <c r="C149" s="11" t="s">
        <v>554</v>
      </c>
      <c r="D149" s="11" t="s">
        <v>448</v>
      </c>
      <c r="E149" s="11" t="s">
        <v>9</v>
      </c>
      <c r="F149" s="11">
        <v>-12000</v>
      </c>
      <c r="G149" s="12">
        <v>-56.382000000000005</v>
      </c>
      <c r="H149" s="13">
        <v>-6.9999999999999993E-2</v>
      </c>
    </row>
    <row r="150" spans="1:8" ht="12.75" x14ac:dyDescent="0.2">
      <c r="A150" s="14"/>
      <c r="B150" s="11"/>
      <c r="C150" s="11" t="s">
        <v>630</v>
      </c>
      <c r="D150" s="11" t="s">
        <v>297</v>
      </c>
      <c r="E150" s="11" t="s">
        <v>9</v>
      </c>
      <c r="F150" s="11">
        <v>-2000</v>
      </c>
      <c r="G150" s="12">
        <v>-66.344000000000008</v>
      </c>
      <c r="H150" s="13">
        <v>-0.08</v>
      </c>
    </row>
    <row r="151" spans="1:8" ht="12.75" x14ac:dyDescent="0.2">
      <c r="A151" s="14"/>
      <c r="B151" s="11"/>
      <c r="C151" s="11" t="s">
        <v>574</v>
      </c>
      <c r="D151" s="11" t="s">
        <v>429</v>
      </c>
      <c r="E151" s="11" t="s">
        <v>9</v>
      </c>
      <c r="F151" s="11">
        <v>-54000</v>
      </c>
      <c r="G151" s="12">
        <v>-67.445999999999998</v>
      </c>
      <c r="H151" s="13">
        <v>-0.08</v>
      </c>
    </row>
    <row r="152" spans="1:8" ht="12.75" x14ac:dyDescent="0.2">
      <c r="A152" s="14"/>
      <c r="B152" s="11"/>
      <c r="C152" s="11" t="s">
        <v>613</v>
      </c>
      <c r="D152" s="11" t="s">
        <v>376</v>
      </c>
      <c r="E152" s="11" t="s">
        <v>9</v>
      </c>
      <c r="F152" s="11">
        <v>-45000</v>
      </c>
      <c r="G152" s="12">
        <v>-67.882500000000007</v>
      </c>
      <c r="H152" s="13">
        <v>-0.08</v>
      </c>
    </row>
    <row r="153" spans="1:8" ht="12.75" x14ac:dyDescent="0.2">
      <c r="A153" s="14"/>
      <c r="B153" s="11"/>
      <c r="C153" s="11" t="s">
        <v>594</v>
      </c>
      <c r="D153" s="11" t="s">
        <v>400</v>
      </c>
      <c r="E153" s="11" t="s">
        <v>9</v>
      </c>
      <c r="F153" s="11">
        <v>-144000</v>
      </c>
      <c r="G153" s="12">
        <v>-67.896000000000001</v>
      </c>
      <c r="H153" s="13">
        <v>-0.08</v>
      </c>
    </row>
    <row r="154" spans="1:8" ht="12.75" x14ac:dyDescent="0.2">
      <c r="A154" s="14"/>
      <c r="B154" s="11"/>
      <c r="C154" s="11" t="s">
        <v>541</v>
      </c>
      <c r="D154" s="11" t="s">
        <v>226</v>
      </c>
      <c r="E154" s="11" t="s">
        <v>9</v>
      </c>
      <c r="F154" s="11">
        <v>-40000</v>
      </c>
      <c r="G154" s="12">
        <v>-70.12</v>
      </c>
      <c r="H154" s="13">
        <v>-0.08</v>
      </c>
    </row>
    <row r="155" spans="1:8" ht="12.75" x14ac:dyDescent="0.2">
      <c r="A155" s="14"/>
      <c r="B155" s="11"/>
      <c r="C155" s="11" t="s">
        <v>549</v>
      </c>
      <c r="D155" s="11" t="s">
        <v>456</v>
      </c>
      <c r="E155" s="11" t="s">
        <v>9</v>
      </c>
      <c r="F155" s="11">
        <v>-5200</v>
      </c>
      <c r="G155" s="12">
        <v>-73.930999999999997</v>
      </c>
      <c r="H155" s="13">
        <v>-9.0000000000000011E-2</v>
      </c>
    </row>
    <row r="156" spans="1:8" ht="12.75" x14ac:dyDescent="0.2">
      <c r="A156" s="14"/>
      <c r="B156" s="11"/>
      <c r="C156" s="11" t="s">
        <v>648</v>
      </c>
      <c r="D156" s="11" t="s">
        <v>21</v>
      </c>
      <c r="E156" s="11" t="s">
        <v>9</v>
      </c>
      <c r="F156" s="11">
        <v>-16900</v>
      </c>
      <c r="G156" s="12">
        <v>-87.753249999999994</v>
      </c>
      <c r="H156" s="13">
        <v>-0.1</v>
      </c>
    </row>
    <row r="157" spans="1:8" ht="12.75" x14ac:dyDescent="0.2">
      <c r="A157" s="14"/>
      <c r="B157" s="11"/>
      <c r="C157" s="11" t="s">
        <v>552</v>
      </c>
      <c r="D157" s="11" t="s">
        <v>452</v>
      </c>
      <c r="E157" s="11" t="s">
        <v>9</v>
      </c>
      <c r="F157" s="11">
        <v>-136000</v>
      </c>
      <c r="G157" s="12">
        <v>-89.692000000000007</v>
      </c>
      <c r="H157" s="13">
        <v>-0.11</v>
      </c>
    </row>
    <row r="158" spans="1:8" ht="12.75" x14ac:dyDescent="0.2">
      <c r="A158" s="14"/>
      <c r="B158" s="11"/>
      <c r="C158" s="11" t="s">
        <v>287</v>
      </c>
      <c r="D158" s="11" t="s">
        <v>63</v>
      </c>
      <c r="E158" s="11" t="s">
        <v>9</v>
      </c>
      <c r="F158" s="11">
        <v>-38400</v>
      </c>
      <c r="G158" s="12">
        <v>-92.947200000000009</v>
      </c>
      <c r="H158" s="13">
        <v>-0.11</v>
      </c>
    </row>
    <row r="159" spans="1:8" ht="12.75" x14ac:dyDescent="0.2">
      <c r="A159" s="14"/>
      <c r="B159" s="11"/>
      <c r="C159" s="11" t="s">
        <v>633</v>
      </c>
      <c r="D159" s="11" t="s">
        <v>356</v>
      </c>
      <c r="E159" s="11" t="s">
        <v>9</v>
      </c>
      <c r="F159" s="11">
        <v>-67500</v>
      </c>
      <c r="G159" s="12">
        <v>-94.331249999999997</v>
      </c>
      <c r="H159" s="13">
        <v>-0.11</v>
      </c>
    </row>
    <row r="160" spans="1:8" ht="12.75" x14ac:dyDescent="0.2">
      <c r="A160" s="14"/>
      <c r="B160" s="11"/>
      <c r="C160" s="11" t="s">
        <v>941</v>
      </c>
      <c r="D160" s="11"/>
      <c r="E160" s="11" t="s">
        <v>9</v>
      </c>
      <c r="F160" s="11">
        <v>-1125</v>
      </c>
      <c r="G160" s="12">
        <v>-97.078500000000005</v>
      </c>
      <c r="H160" s="13">
        <v>-0.11</v>
      </c>
    </row>
    <row r="161" spans="1:8" ht="12.75" x14ac:dyDescent="0.2">
      <c r="A161" s="14"/>
      <c r="B161" s="11"/>
      <c r="C161" s="11" t="s">
        <v>558</v>
      </c>
      <c r="D161" s="11" t="s">
        <v>444</v>
      </c>
      <c r="E161" s="11" t="s">
        <v>9</v>
      </c>
      <c r="F161" s="11">
        <v>-374000</v>
      </c>
      <c r="G161" s="12">
        <v>-97.614000000000004</v>
      </c>
      <c r="H161" s="13">
        <v>-0.11</v>
      </c>
    </row>
    <row r="162" spans="1:8" ht="12.75" x14ac:dyDescent="0.2">
      <c r="A162" s="14"/>
      <c r="B162" s="11"/>
      <c r="C162" s="11" t="s">
        <v>589</v>
      </c>
      <c r="D162" s="11" t="s">
        <v>404</v>
      </c>
      <c r="E162" s="11" t="s">
        <v>9</v>
      </c>
      <c r="F162" s="11">
        <v>-32500</v>
      </c>
      <c r="G162" s="12">
        <v>-99.547499999999999</v>
      </c>
      <c r="H162" s="13">
        <v>-0.12000000000000001</v>
      </c>
    </row>
    <row r="163" spans="1:8" ht="12.75" x14ac:dyDescent="0.2">
      <c r="A163" s="14"/>
      <c r="B163" s="11"/>
      <c r="C163" s="11" t="s">
        <v>592</v>
      </c>
      <c r="D163" s="11" t="s">
        <v>246</v>
      </c>
      <c r="E163" s="11" t="s">
        <v>9</v>
      </c>
      <c r="F163" s="11">
        <v>-11000</v>
      </c>
      <c r="G163" s="12">
        <v>-102.223</v>
      </c>
      <c r="H163" s="13">
        <v>-0.12000000000000001</v>
      </c>
    </row>
    <row r="164" spans="1:8" ht="12.75" x14ac:dyDescent="0.2">
      <c r="A164" s="14"/>
      <c r="B164" s="11"/>
      <c r="C164" s="11" t="s">
        <v>632</v>
      </c>
      <c r="D164" s="11" t="s">
        <v>224</v>
      </c>
      <c r="E164" s="11" t="s">
        <v>9</v>
      </c>
      <c r="F164" s="11">
        <v>-3200</v>
      </c>
      <c r="G164" s="12">
        <v>-107.53920000000001</v>
      </c>
      <c r="H164" s="13">
        <v>-0.13</v>
      </c>
    </row>
    <row r="165" spans="1:8" ht="12.75" x14ac:dyDescent="0.2">
      <c r="A165" s="14"/>
      <c r="B165" s="11"/>
      <c r="C165" s="11" t="s">
        <v>565</v>
      </c>
      <c r="D165" s="11" t="s">
        <v>440</v>
      </c>
      <c r="E165" s="11" t="s">
        <v>9</v>
      </c>
      <c r="F165" s="11">
        <v>-255</v>
      </c>
      <c r="G165" s="12">
        <v>-122.39744999999999</v>
      </c>
      <c r="H165" s="13">
        <v>-0.13999999999999999</v>
      </c>
    </row>
    <row r="166" spans="1:8" ht="12.75" x14ac:dyDescent="0.2">
      <c r="A166" s="14"/>
      <c r="B166" s="11"/>
      <c r="C166" s="11" t="s">
        <v>561</v>
      </c>
      <c r="D166" s="11" t="s">
        <v>231</v>
      </c>
      <c r="E166" s="11" t="s">
        <v>9</v>
      </c>
      <c r="F166" s="11">
        <v>-84000</v>
      </c>
      <c r="G166" s="12">
        <v>-127.26</v>
      </c>
      <c r="H166" s="13">
        <v>-0.15</v>
      </c>
    </row>
    <row r="167" spans="1:8" ht="12.75" x14ac:dyDescent="0.2">
      <c r="A167" s="14"/>
      <c r="B167" s="11"/>
      <c r="C167" s="11" t="s">
        <v>644</v>
      </c>
      <c r="D167" s="11" t="s">
        <v>350</v>
      </c>
      <c r="E167" s="11" t="s">
        <v>9</v>
      </c>
      <c r="F167" s="11">
        <v>-24000</v>
      </c>
      <c r="G167" s="12">
        <v>-130.10400000000001</v>
      </c>
      <c r="H167" s="13">
        <v>-0.15</v>
      </c>
    </row>
    <row r="168" spans="1:8" ht="12.75" x14ac:dyDescent="0.2">
      <c r="A168" s="14"/>
      <c r="B168" s="11"/>
      <c r="C168" s="11" t="s">
        <v>598</v>
      </c>
      <c r="D168" s="11" t="s">
        <v>396</v>
      </c>
      <c r="E168" s="11" t="s">
        <v>9</v>
      </c>
      <c r="F168" s="11">
        <v>-12000</v>
      </c>
      <c r="G168" s="12">
        <v>-156.22200000000001</v>
      </c>
      <c r="H168" s="13">
        <v>-0.18000000000000002</v>
      </c>
    </row>
    <row r="169" spans="1:8" ht="12.75" x14ac:dyDescent="0.2">
      <c r="A169" s="14"/>
      <c r="B169" s="11"/>
      <c r="C169" s="11" t="s">
        <v>646</v>
      </c>
      <c r="D169" s="11" t="s">
        <v>348</v>
      </c>
      <c r="E169" s="11" t="s">
        <v>9</v>
      </c>
      <c r="F169" s="11">
        <v>-7000</v>
      </c>
      <c r="G169" s="12">
        <v>-158.8475</v>
      </c>
      <c r="H169" s="13">
        <v>-0.19</v>
      </c>
    </row>
    <row r="170" spans="1:8" ht="12.75" x14ac:dyDescent="0.2">
      <c r="A170" s="14"/>
      <c r="B170" s="11"/>
      <c r="C170" s="11" t="s">
        <v>596</v>
      </c>
      <c r="D170" s="11" t="s">
        <v>398</v>
      </c>
      <c r="E170" s="11" t="s">
        <v>9</v>
      </c>
      <c r="F170" s="11">
        <v>-580000</v>
      </c>
      <c r="G170" s="12">
        <v>-159.5</v>
      </c>
      <c r="H170" s="13">
        <v>-0.19</v>
      </c>
    </row>
    <row r="171" spans="1:8" ht="12.75" x14ac:dyDescent="0.2">
      <c r="A171" s="14"/>
      <c r="B171" s="11"/>
      <c r="C171" s="11" t="s">
        <v>643</v>
      </c>
      <c r="D171" s="11" t="s">
        <v>277</v>
      </c>
      <c r="E171" s="11" t="s">
        <v>9</v>
      </c>
      <c r="F171" s="11">
        <v>-50400</v>
      </c>
      <c r="G171" s="12">
        <v>-174.66120000000001</v>
      </c>
      <c r="H171" s="13">
        <v>-0.21000000000000002</v>
      </c>
    </row>
    <row r="172" spans="1:8" ht="12.75" x14ac:dyDescent="0.2">
      <c r="A172" s="14"/>
      <c r="B172" s="11"/>
      <c r="C172" s="11" t="s">
        <v>609</v>
      </c>
      <c r="D172" s="11" t="s">
        <v>379</v>
      </c>
      <c r="E172" s="11" t="s">
        <v>9</v>
      </c>
      <c r="F172" s="11">
        <v>-66500</v>
      </c>
      <c r="G172" s="12">
        <v>-180.94650000000001</v>
      </c>
      <c r="H172" s="13">
        <v>-0.21000000000000002</v>
      </c>
    </row>
    <row r="173" spans="1:8" ht="12.75" x14ac:dyDescent="0.2">
      <c r="A173" s="14"/>
      <c r="B173" s="11"/>
      <c r="C173" s="11" t="s">
        <v>288</v>
      </c>
      <c r="D173" s="11" t="s">
        <v>94</v>
      </c>
      <c r="E173" s="11" t="s">
        <v>9</v>
      </c>
      <c r="F173" s="11">
        <v>-4600</v>
      </c>
      <c r="G173" s="12">
        <v>-182.69130000000001</v>
      </c>
      <c r="H173" s="13">
        <v>-0.21000000000000002</v>
      </c>
    </row>
    <row r="174" spans="1:8" ht="12.75" x14ac:dyDescent="0.2">
      <c r="A174" s="14"/>
      <c r="B174" s="11"/>
      <c r="C174" s="11" t="s">
        <v>622</v>
      </c>
      <c r="D174" s="11" t="s">
        <v>299</v>
      </c>
      <c r="E174" s="11" t="s">
        <v>9</v>
      </c>
      <c r="F174" s="11">
        <v>-210000</v>
      </c>
      <c r="G174" s="12">
        <v>-192.78</v>
      </c>
      <c r="H174" s="13">
        <v>-0.22999999999999998</v>
      </c>
    </row>
    <row r="175" spans="1:8" ht="12.75" x14ac:dyDescent="0.2">
      <c r="A175" s="14"/>
      <c r="B175" s="11"/>
      <c r="C175" s="11" t="s">
        <v>582</v>
      </c>
      <c r="D175" s="11" t="s">
        <v>414</v>
      </c>
      <c r="E175" s="11" t="s">
        <v>9</v>
      </c>
      <c r="F175" s="11">
        <v>-230000</v>
      </c>
      <c r="G175" s="12">
        <v>-201.25</v>
      </c>
      <c r="H175" s="13">
        <v>-0.24000000000000002</v>
      </c>
    </row>
    <row r="176" spans="1:8" ht="12.75" x14ac:dyDescent="0.2">
      <c r="A176" s="14"/>
      <c r="B176" s="11"/>
      <c r="C176" s="11" t="s">
        <v>607</v>
      </c>
      <c r="D176" s="11" t="s">
        <v>131</v>
      </c>
      <c r="E176" s="11" t="s">
        <v>9</v>
      </c>
      <c r="F176" s="11">
        <v>-31200</v>
      </c>
      <c r="G176" s="12">
        <v>-218.08800000000002</v>
      </c>
      <c r="H176" s="13">
        <v>-0.26</v>
      </c>
    </row>
    <row r="177" spans="1:8" ht="12.75" x14ac:dyDescent="0.2">
      <c r="A177" s="14"/>
      <c r="B177" s="11"/>
      <c r="C177" s="11" t="s">
        <v>652</v>
      </c>
      <c r="D177" s="11" t="s">
        <v>222</v>
      </c>
      <c r="E177" s="11" t="s">
        <v>9</v>
      </c>
      <c r="F177" s="11">
        <v>-24000</v>
      </c>
      <c r="G177" s="12">
        <v>-233.04</v>
      </c>
      <c r="H177" s="13">
        <v>-0.27</v>
      </c>
    </row>
    <row r="178" spans="1:8" ht="12.75" x14ac:dyDescent="0.2">
      <c r="A178" s="14"/>
      <c r="B178" s="11"/>
      <c r="C178" s="11" t="s">
        <v>641</v>
      </c>
      <c r="D178" s="11" t="s">
        <v>244</v>
      </c>
      <c r="E178" s="11" t="s">
        <v>9</v>
      </c>
      <c r="F178" s="11">
        <v>-60000</v>
      </c>
      <c r="G178" s="12">
        <v>-233.04</v>
      </c>
      <c r="H178" s="13">
        <v>-0.27</v>
      </c>
    </row>
    <row r="179" spans="1:8" ht="12.75" x14ac:dyDescent="0.2">
      <c r="A179" s="14"/>
      <c r="B179" s="11"/>
      <c r="C179" s="11" t="s">
        <v>612</v>
      </c>
      <c r="D179" s="11" t="s">
        <v>118</v>
      </c>
      <c r="E179" s="11" t="s">
        <v>9</v>
      </c>
      <c r="F179" s="11">
        <v>-154000</v>
      </c>
      <c r="G179" s="12">
        <v>-240.24</v>
      </c>
      <c r="H179" s="13">
        <v>-0.27999999999999997</v>
      </c>
    </row>
    <row r="180" spans="1:8" ht="12.75" x14ac:dyDescent="0.2">
      <c r="A180" s="14"/>
      <c r="B180" s="11"/>
      <c r="C180" s="11" t="s">
        <v>619</v>
      </c>
      <c r="D180" s="11" t="s">
        <v>370</v>
      </c>
      <c r="E180" s="11" t="s">
        <v>9</v>
      </c>
      <c r="F180" s="11">
        <v>-46800</v>
      </c>
      <c r="G180" s="12">
        <v>-254.26440000000002</v>
      </c>
      <c r="H180" s="13">
        <v>-0.3</v>
      </c>
    </row>
    <row r="181" spans="1:8" ht="12.75" x14ac:dyDescent="0.2">
      <c r="A181" s="14"/>
      <c r="B181" s="11"/>
      <c r="C181" s="11" t="s">
        <v>631</v>
      </c>
      <c r="D181" s="11" t="s">
        <v>358</v>
      </c>
      <c r="E181" s="11" t="s">
        <v>9</v>
      </c>
      <c r="F181" s="11">
        <v>-112000</v>
      </c>
      <c r="G181" s="12">
        <v>-254.85600000000002</v>
      </c>
      <c r="H181" s="13">
        <v>-0.3</v>
      </c>
    </row>
    <row r="182" spans="1:8" ht="12.75" x14ac:dyDescent="0.2">
      <c r="A182" s="14"/>
      <c r="B182" s="11"/>
      <c r="C182" s="11" t="s">
        <v>637</v>
      </c>
      <c r="D182" s="11" t="s">
        <v>275</v>
      </c>
      <c r="E182" s="11" t="s">
        <v>9</v>
      </c>
      <c r="F182" s="11">
        <v>-19500</v>
      </c>
      <c r="G182" s="12">
        <v>-271.20600000000002</v>
      </c>
      <c r="H182" s="13">
        <v>-0.32</v>
      </c>
    </row>
    <row r="183" spans="1:8" ht="12.75" x14ac:dyDescent="0.2">
      <c r="A183" s="14"/>
      <c r="B183" s="11"/>
      <c r="C183" s="11" t="s">
        <v>640</v>
      </c>
      <c r="D183" s="11" t="s">
        <v>88</v>
      </c>
      <c r="E183" s="11" t="s">
        <v>9</v>
      </c>
      <c r="F183" s="11">
        <v>-21500</v>
      </c>
      <c r="G183" s="12">
        <v>-283.57425000000001</v>
      </c>
      <c r="H183" s="13">
        <v>-0.33</v>
      </c>
    </row>
    <row r="184" spans="1:8" ht="12.75" x14ac:dyDescent="0.2">
      <c r="A184" s="14"/>
      <c r="B184" s="11"/>
      <c r="C184" s="11" t="s">
        <v>611</v>
      </c>
      <c r="D184" s="11" t="s">
        <v>271</v>
      </c>
      <c r="E184" s="11" t="s">
        <v>9</v>
      </c>
      <c r="F184" s="11">
        <v>-42000</v>
      </c>
      <c r="G184" s="12">
        <v>-305.23500000000001</v>
      </c>
      <c r="H184" s="13">
        <v>-0.36000000000000004</v>
      </c>
    </row>
    <row r="185" spans="1:8" ht="12.75" x14ac:dyDescent="0.2">
      <c r="A185" s="14"/>
      <c r="B185" s="11"/>
      <c r="C185" s="11" t="s">
        <v>555</v>
      </c>
      <c r="D185" s="11" t="s">
        <v>233</v>
      </c>
      <c r="E185" s="11" t="s">
        <v>9</v>
      </c>
      <c r="F185" s="11">
        <v>-76000</v>
      </c>
      <c r="G185" s="12">
        <v>-308.10400000000004</v>
      </c>
      <c r="H185" s="13">
        <v>-0.36000000000000004</v>
      </c>
    </row>
    <row r="186" spans="1:8" ht="12.75" x14ac:dyDescent="0.2">
      <c r="A186" s="14"/>
      <c r="B186" s="11"/>
      <c r="C186" s="11" t="s">
        <v>606</v>
      </c>
      <c r="D186" s="11" t="s">
        <v>381</v>
      </c>
      <c r="E186" s="11" t="s">
        <v>9</v>
      </c>
      <c r="F186" s="11">
        <v>-352000</v>
      </c>
      <c r="G186" s="12">
        <v>-328.59200000000004</v>
      </c>
      <c r="H186" s="13">
        <v>-0.39</v>
      </c>
    </row>
    <row r="187" spans="1:8" ht="12.75" x14ac:dyDescent="0.2">
      <c r="A187" s="14"/>
      <c r="B187" s="11"/>
      <c r="C187" s="11" t="s">
        <v>650</v>
      </c>
      <c r="D187" s="11" t="s">
        <v>66</v>
      </c>
      <c r="E187" s="11" t="s">
        <v>9</v>
      </c>
      <c r="F187" s="11">
        <v>-30600</v>
      </c>
      <c r="G187" s="12">
        <v>-332.34660000000002</v>
      </c>
      <c r="H187" s="13">
        <v>-0.39</v>
      </c>
    </row>
    <row r="188" spans="1:8" ht="12.75" x14ac:dyDescent="0.2">
      <c r="A188" s="14"/>
      <c r="B188" s="11"/>
      <c r="C188" s="11" t="s">
        <v>508</v>
      </c>
      <c r="D188" s="11" t="s">
        <v>116</v>
      </c>
      <c r="E188" s="11" t="s">
        <v>9</v>
      </c>
      <c r="F188" s="11">
        <v>-14000</v>
      </c>
      <c r="G188" s="12">
        <v>-334.78200000000004</v>
      </c>
      <c r="H188" s="13">
        <v>-0.39</v>
      </c>
    </row>
    <row r="189" spans="1:8" ht="12.75" x14ac:dyDescent="0.2">
      <c r="A189" s="14"/>
      <c r="B189" s="11"/>
      <c r="C189" s="11" t="s">
        <v>547</v>
      </c>
      <c r="D189" s="11" t="s">
        <v>112</v>
      </c>
      <c r="E189" s="11" t="s">
        <v>9</v>
      </c>
      <c r="F189" s="11">
        <v>-84000</v>
      </c>
      <c r="G189" s="12">
        <v>-343.51800000000003</v>
      </c>
      <c r="H189" s="13">
        <v>-0.4</v>
      </c>
    </row>
    <row r="190" spans="1:8" ht="12.75" x14ac:dyDescent="0.2">
      <c r="A190" s="14"/>
      <c r="B190" s="11"/>
      <c r="C190" s="11" t="s">
        <v>580</v>
      </c>
      <c r="D190" s="11" t="s">
        <v>418</v>
      </c>
      <c r="E190" s="11" t="s">
        <v>9</v>
      </c>
      <c r="F190" s="11">
        <v>-150000</v>
      </c>
      <c r="G190" s="12">
        <v>-353.25</v>
      </c>
      <c r="H190" s="13">
        <v>-0.41000000000000003</v>
      </c>
    </row>
    <row r="191" spans="1:8" ht="12.75" x14ac:dyDescent="0.2">
      <c r="A191" s="14"/>
      <c r="B191" s="11"/>
      <c r="C191" s="11" t="s">
        <v>614</v>
      </c>
      <c r="D191" s="11" t="s">
        <v>200</v>
      </c>
      <c r="E191" s="11" t="s">
        <v>9</v>
      </c>
      <c r="F191" s="11">
        <v>-28000</v>
      </c>
      <c r="G191" s="12">
        <v>-355.27800000000002</v>
      </c>
      <c r="H191" s="13">
        <v>-0.42000000000000004</v>
      </c>
    </row>
    <row r="192" spans="1:8" ht="12.75" x14ac:dyDescent="0.2">
      <c r="A192" s="14"/>
      <c r="B192" s="11"/>
      <c r="C192" s="11" t="s">
        <v>635</v>
      </c>
      <c r="D192" s="11" t="s">
        <v>229</v>
      </c>
      <c r="E192" s="11" t="s">
        <v>9</v>
      </c>
      <c r="F192" s="11">
        <v>-34200</v>
      </c>
      <c r="G192" s="12">
        <v>-368.2998</v>
      </c>
      <c r="H192" s="13">
        <v>-0.43</v>
      </c>
    </row>
    <row r="193" spans="1:8" ht="12.75" x14ac:dyDescent="0.2">
      <c r="A193" s="14"/>
      <c r="B193" s="11"/>
      <c r="C193" s="11" t="s">
        <v>651</v>
      </c>
      <c r="D193" s="11" t="s">
        <v>38</v>
      </c>
      <c r="E193" s="11" t="s">
        <v>9</v>
      </c>
      <c r="F193" s="11">
        <v>-35500</v>
      </c>
      <c r="G193" s="12">
        <v>-374.24100000000004</v>
      </c>
      <c r="H193" s="13">
        <v>-0.44</v>
      </c>
    </row>
    <row r="194" spans="1:8" ht="12.75" x14ac:dyDescent="0.2">
      <c r="A194" s="14"/>
      <c r="B194" s="11"/>
      <c r="C194" s="11" t="s">
        <v>616</v>
      </c>
      <c r="D194" s="11" t="s">
        <v>145</v>
      </c>
      <c r="E194" s="11" t="s">
        <v>9</v>
      </c>
      <c r="F194" s="11">
        <v>-72000</v>
      </c>
      <c r="G194" s="12">
        <v>-397.26</v>
      </c>
      <c r="H194" s="13">
        <v>-0.47000000000000003</v>
      </c>
    </row>
    <row r="195" spans="1:8" ht="12.75" x14ac:dyDescent="0.2">
      <c r="A195" s="14"/>
      <c r="B195" s="11"/>
      <c r="C195" s="11" t="s">
        <v>578</v>
      </c>
      <c r="D195" s="11" t="s">
        <v>422</v>
      </c>
      <c r="E195" s="11" t="s">
        <v>9</v>
      </c>
      <c r="F195" s="11">
        <v>-42700</v>
      </c>
      <c r="G195" s="12">
        <v>-400.24844999999999</v>
      </c>
      <c r="H195" s="13">
        <v>-0.47000000000000003</v>
      </c>
    </row>
    <row r="196" spans="1:8" ht="12.75" x14ac:dyDescent="0.2">
      <c r="A196" s="14"/>
      <c r="B196" s="11"/>
      <c r="C196" s="11" t="s">
        <v>639</v>
      </c>
      <c r="D196" s="11" t="s">
        <v>242</v>
      </c>
      <c r="E196" s="11" t="s">
        <v>9</v>
      </c>
      <c r="F196" s="11">
        <v>-89600</v>
      </c>
      <c r="G196" s="12">
        <v>-412.33920000000001</v>
      </c>
      <c r="H196" s="13">
        <v>-0.48000000000000004</v>
      </c>
    </row>
    <row r="197" spans="1:8" ht="12.75" x14ac:dyDescent="0.2">
      <c r="A197" s="14"/>
      <c r="B197" s="11"/>
      <c r="C197" s="11" t="s">
        <v>600</v>
      </c>
      <c r="D197" s="11" t="s">
        <v>390</v>
      </c>
      <c r="E197" s="11" t="s">
        <v>9</v>
      </c>
      <c r="F197" s="11">
        <v>-72600</v>
      </c>
      <c r="G197" s="12">
        <v>-427.6866</v>
      </c>
      <c r="H197" s="13">
        <v>-0.5</v>
      </c>
    </row>
    <row r="198" spans="1:8" ht="12.75" x14ac:dyDescent="0.2">
      <c r="A198" s="14"/>
      <c r="B198" s="11"/>
      <c r="C198" s="11" t="s">
        <v>601</v>
      </c>
      <c r="D198" s="11" t="s">
        <v>389</v>
      </c>
      <c r="E198" s="11" t="s">
        <v>9</v>
      </c>
      <c r="F198" s="11">
        <v>-273000</v>
      </c>
      <c r="G198" s="12">
        <v>-432.2955</v>
      </c>
      <c r="H198" s="13">
        <v>-0.51</v>
      </c>
    </row>
    <row r="199" spans="1:8" ht="12.75" x14ac:dyDescent="0.2">
      <c r="A199" s="14"/>
      <c r="B199" s="11"/>
      <c r="C199" s="11" t="s">
        <v>626</v>
      </c>
      <c r="D199" s="11" t="s">
        <v>362</v>
      </c>
      <c r="E199" s="11" t="s">
        <v>9</v>
      </c>
      <c r="F199" s="11">
        <v>-132000</v>
      </c>
      <c r="G199" s="12">
        <v>-435.86400000000003</v>
      </c>
      <c r="H199" s="13">
        <v>-0.51</v>
      </c>
    </row>
    <row r="200" spans="1:8" ht="12.75" x14ac:dyDescent="0.2">
      <c r="A200" s="14"/>
      <c r="B200" s="11"/>
      <c r="C200" s="11" t="s">
        <v>284</v>
      </c>
      <c r="D200" s="11" t="s">
        <v>14</v>
      </c>
      <c r="E200" s="11" t="s">
        <v>9</v>
      </c>
      <c r="F200" s="11">
        <v>-177500</v>
      </c>
      <c r="G200" s="12">
        <v>-492.47375</v>
      </c>
      <c r="H200" s="13">
        <v>-0.58000000000000007</v>
      </c>
    </row>
    <row r="201" spans="1:8" ht="12.75" x14ac:dyDescent="0.2">
      <c r="A201" s="14"/>
      <c r="B201" s="11"/>
      <c r="C201" s="11" t="s">
        <v>618</v>
      </c>
      <c r="D201" s="11" t="s">
        <v>372</v>
      </c>
      <c r="E201" s="11" t="s">
        <v>9</v>
      </c>
      <c r="F201" s="11">
        <v>-477000</v>
      </c>
      <c r="G201" s="12">
        <v>-513.72900000000004</v>
      </c>
      <c r="H201" s="13">
        <v>-0.6</v>
      </c>
    </row>
    <row r="202" spans="1:8" ht="12.75" x14ac:dyDescent="0.2">
      <c r="A202" s="14"/>
      <c r="B202" s="11"/>
      <c r="C202" s="11" t="s">
        <v>645</v>
      </c>
      <c r="D202" s="11" t="s">
        <v>49</v>
      </c>
      <c r="E202" s="11" t="s">
        <v>9</v>
      </c>
      <c r="F202" s="11">
        <v>-38000</v>
      </c>
      <c r="G202" s="12">
        <v>-524.98900000000003</v>
      </c>
      <c r="H202" s="13">
        <v>-0.62000000000000011</v>
      </c>
    </row>
    <row r="203" spans="1:8" ht="12.75" x14ac:dyDescent="0.2">
      <c r="A203" s="14"/>
      <c r="B203" s="11"/>
      <c r="C203" s="11" t="s">
        <v>588</v>
      </c>
      <c r="D203" s="11" t="s">
        <v>406</v>
      </c>
      <c r="E203" s="11" t="s">
        <v>9</v>
      </c>
      <c r="F203" s="11">
        <v>-656000</v>
      </c>
      <c r="G203" s="12">
        <v>-544.80799999999999</v>
      </c>
      <c r="H203" s="13">
        <v>-0.64</v>
      </c>
    </row>
    <row r="204" spans="1:8" ht="12.75" x14ac:dyDescent="0.2">
      <c r="A204" s="14"/>
      <c r="B204" s="11"/>
      <c r="C204" s="11" t="s">
        <v>617</v>
      </c>
      <c r="D204" s="11" t="s">
        <v>250</v>
      </c>
      <c r="E204" s="11" t="s">
        <v>9</v>
      </c>
      <c r="F204" s="11">
        <v>-37200</v>
      </c>
      <c r="G204" s="12">
        <v>-618.98940000000005</v>
      </c>
      <c r="H204" s="13">
        <v>-0.73</v>
      </c>
    </row>
    <row r="205" spans="1:8" ht="12.75" x14ac:dyDescent="0.2">
      <c r="A205" s="14"/>
      <c r="B205" s="11"/>
      <c r="C205" s="11" t="s">
        <v>638</v>
      </c>
      <c r="D205" s="11" t="s">
        <v>352</v>
      </c>
      <c r="E205" s="11" t="s">
        <v>9</v>
      </c>
      <c r="F205" s="11">
        <v>-72000</v>
      </c>
      <c r="G205" s="12">
        <v>-638.46</v>
      </c>
      <c r="H205" s="13">
        <v>-0.75000000000000011</v>
      </c>
    </row>
    <row r="206" spans="1:8" ht="12.75" x14ac:dyDescent="0.2">
      <c r="A206" s="14"/>
      <c r="B206" s="11"/>
      <c r="C206" s="11" t="s">
        <v>627</v>
      </c>
      <c r="D206" s="11" t="s">
        <v>260</v>
      </c>
      <c r="E206" s="11" t="s">
        <v>9</v>
      </c>
      <c r="F206" s="11">
        <v>-90600</v>
      </c>
      <c r="G206" s="12">
        <v>-677.5521</v>
      </c>
      <c r="H206" s="13">
        <v>-0.8</v>
      </c>
    </row>
    <row r="207" spans="1:8" ht="12.75" x14ac:dyDescent="0.2">
      <c r="A207" s="14"/>
      <c r="B207" s="11"/>
      <c r="C207" s="11" t="s">
        <v>573</v>
      </c>
      <c r="D207" s="11" t="s">
        <v>431</v>
      </c>
      <c r="E207" s="11" t="s">
        <v>9</v>
      </c>
      <c r="F207" s="11">
        <v>-78000</v>
      </c>
      <c r="G207" s="12">
        <v>-681.48599999999999</v>
      </c>
      <c r="H207" s="13">
        <v>-0.8</v>
      </c>
    </row>
    <row r="208" spans="1:8" ht="12.75" x14ac:dyDescent="0.2">
      <c r="A208" s="14"/>
      <c r="B208" s="11"/>
      <c r="C208" s="11" t="s">
        <v>562</v>
      </c>
      <c r="D208" s="11" t="s">
        <v>324</v>
      </c>
      <c r="E208" s="11" t="s">
        <v>9</v>
      </c>
      <c r="F208" s="11">
        <v>-210800</v>
      </c>
      <c r="G208" s="12">
        <v>-686.04860000000008</v>
      </c>
      <c r="H208" s="13">
        <v>-0.80999999999999994</v>
      </c>
    </row>
    <row r="209" spans="1:8" ht="12.75" x14ac:dyDescent="0.2">
      <c r="A209" s="14"/>
      <c r="B209" s="11"/>
      <c r="C209" s="11" t="s">
        <v>560</v>
      </c>
      <c r="D209" s="11" t="s">
        <v>120</v>
      </c>
      <c r="E209" s="11" t="s">
        <v>9</v>
      </c>
      <c r="F209" s="11">
        <v>-91700</v>
      </c>
      <c r="G209" s="12">
        <v>-706.45680000000004</v>
      </c>
      <c r="H209" s="13">
        <v>-0.83</v>
      </c>
    </row>
    <row r="210" spans="1:8" ht="12.75" x14ac:dyDescent="0.2">
      <c r="A210" s="14"/>
      <c r="B210" s="11"/>
      <c r="C210" s="11" t="s">
        <v>603</v>
      </c>
      <c r="D210" s="11" t="s">
        <v>387</v>
      </c>
      <c r="E210" s="11" t="s">
        <v>9</v>
      </c>
      <c r="F210" s="11">
        <v>-82500</v>
      </c>
      <c r="G210" s="12">
        <v>-781.35750000000007</v>
      </c>
      <c r="H210" s="13">
        <v>-0.91999999999999993</v>
      </c>
    </row>
    <row r="211" spans="1:8" ht="12.75" x14ac:dyDescent="0.2">
      <c r="A211" s="14"/>
      <c r="B211" s="11"/>
      <c r="C211" s="11" t="s">
        <v>647</v>
      </c>
      <c r="D211" s="11" t="s">
        <v>346</v>
      </c>
      <c r="E211" s="11" t="s">
        <v>9</v>
      </c>
      <c r="F211" s="11">
        <v>-98400</v>
      </c>
      <c r="G211" s="12">
        <v>-827.34720000000004</v>
      </c>
      <c r="H211" s="13">
        <v>-0.97</v>
      </c>
    </row>
    <row r="212" spans="1:8" ht="12.75" x14ac:dyDescent="0.2">
      <c r="A212" s="14"/>
      <c r="B212" s="11"/>
      <c r="C212" s="11" t="s">
        <v>629</v>
      </c>
      <c r="D212" s="11" t="s">
        <v>29</v>
      </c>
      <c r="E212" s="11" t="s">
        <v>9</v>
      </c>
      <c r="F212" s="11">
        <v>-85500</v>
      </c>
      <c r="G212" s="12">
        <v>-856.49625000000003</v>
      </c>
      <c r="H212" s="13">
        <v>-1.0100000000000002</v>
      </c>
    </row>
    <row r="213" spans="1:8" ht="12.75" x14ac:dyDescent="0.2">
      <c r="A213" s="14"/>
      <c r="B213" s="11"/>
      <c r="C213" s="11" t="s">
        <v>623</v>
      </c>
      <c r="D213" s="11" t="s">
        <v>366</v>
      </c>
      <c r="E213" s="11" t="s">
        <v>9</v>
      </c>
      <c r="F213" s="11">
        <v>-159600</v>
      </c>
      <c r="G213" s="12">
        <v>-1015.3752000000001</v>
      </c>
      <c r="H213" s="13">
        <v>-1.1900000000000002</v>
      </c>
    </row>
    <row r="214" spans="1:8" ht="12.75" x14ac:dyDescent="0.2">
      <c r="A214" s="14"/>
      <c r="B214" s="11"/>
      <c r="C214" s="11" t="s">
        <v>583</v>
      </c>
      <c r="D214" s="11" t="s">
        <v>320</v>
      </c>
      <c r="E214" s="11" t="s">
        <v>9</v>
      </c>
      <c r="F214" s="11">
        <v>-1113000</v>
      </c>
      <c r="G214" s="12">
        <v>-1118.5650000000001</v>
      </c>
      <c r="H214" s="13">
        <v>-1.31</v>
      </c>
    </row>
    <row r="215" spans="1:8" ht="12.75" x14ac:dyDescent="0.2">
      <c r="A215" s="14"/>
      <c r="B215" s="11"/>
      <c r="C215" s="11" t="s">
        <v>642</v>
      </c>
      <c r="D215" s="11" t="s">
        <v>328</v>
      </c>
      <c r="E215" s="11" t="s">
        <v>9</v>
      </c>
      <c r="F215" s="11">
        <v>-147700</v>
      </c>
      <c r="G215" s="12">
        <v>-1213.3555000000001</v>
      </c>
      <c r="H215" s="13">
        <v>-1.4200000000000002</v>
      </c>
    </row>
    <row r="216" spans="1:8" ht="12.75" x14ac:dyDescent="0.2">
      <c r="A216" s="14"/>
      <c r="B216" s="11"/>
      <c r="C216" s="11" t="s">
        <v>628</v>
      </c>
      <c r="D216" s="11" t="s">
        <v>360</v>
      </c>
      <c r="E216" s="11" t="s">
        <v>9</v>
      </c>
      <c r="F216" s="11">
        <v>-258000</v>
      </c>
      <c r="G216" s="12">
        <v>-1342.374</v>
      </c>
      <c r="H216" s="13">
        <v>-1.58</v>
      </c>
    </row>
    <row r="217" spans="1:8" ht="12.75" x14ac:dyDescent="0.2">
      <c r="A217" s="14"/>
      <c r="B217" s="11"/>
      <c r="C217" s="11" t="s">
        <v>653</v>
      </c>
      <c r="D217" s="11" t="s">
        <v>11</v>
      </c>
      <c r="E217" s="11" t="s">
        <v>9</v>
      </c>
      <c r="F217" s="11">
        <v>-109500</v>
      </c>
      <c r="G217" s="12">
        <v>-1374.60825</v>
      </c>
      <c r="H217" s="13">
        <v>-1.6099999999999999</v>
      </c>
    </row>
    <row r="218" spans="1:8" ht="12.75" x14ac:dyDescent="0.2">
      <c r="A218" s="14"/>
      <c r="B218" s="11"/>
      <c r="C218" s="11" t="s">
        <v>649</v>
      </c>
      <c r="D218" s="11" t="s">
        <v>344</v>
      </c>
      <c r="E218" s="11" t="s">
        <v>9</v>
      </c>
      <c r="F218" s="11">
        <v>-2230800</v>
      </c>
      <c r="G218" s="12">
        <v>-1552.6368</v>
      </c>
      <c r="H218" s="13">
        <v>-1.82</v>
      </c>
    </row>
    <row r="219" spans="1:8" ht="12.75" x14ac:dyDescent="0.2">
      <c r="A219" s="14"/>
      <c r="B219" s="11"/>
      <c r="C219" s="11" t="s">
        <v>604</v>
      </c>
      <c r="D219" s="11" t="s">
        <v>385</v>
      </c>
      <c r="E219" s="11" t="s">
        <v>9</v>
      </c>
      <c r="F219" s="11">
        <v>-1980000</v>
      </c>
      <c r="G219" s="12">
        <v>-2131.4700000000003</v>
      </c>
      <c r="H219" s="13">
        <v>-2.5</v>
      </c>
    </row>
    <row r="220" spans="1:8" ht="12.75" x14ac:dyDescent="0.2">
      <c r="A220" s="14"/>
      <c r="B220" s="11"/>
      <c r="C220" s="11" t="s">
        <v>576</v>
      </c>
      <c r="D220" s="11" t="s">
        <v>426</v>
      </c>
      <c r="E220" s="11" t="s">
        <v>9</v>
      </c>
      <c r="F220" s="11">
        <v>-21690000</v>
      </c>
      <c r="G220" s="12">
        <v>-2993.2200000000003</v>
      </c>
      <c r="H220" s="13">
        <v>-3.51</v>
      </c>
    </row>
    <row r="221" spans="1:8" ht="13.5" thickBot="1" x14ac:dyDescent="0.25">
      <c r="A221" s="14"/>
      <c r="B221" s="11"/>
      <c r="C221" s="11"/>
      <c r="D221" s="11"/>
      <c r="E221" s="16" t="s">
        <v>154</v>
      </c>
      <c r="F221" s="11"/>
      <c r="G221" s="17">
        <v>-32956.860950000002</v>
      </c>
      <c r="H221" s="18">
        <v>-38.71</v>
      </c>
    </row>
    <row r="222" spans="1:8" ht="13.5" thickTop="1" x14ac:dyDescent="0.2">
      <c r="A222" s="14"/>
      <c r="B222" s="11"/>
      <c r="C222" s="11"/>
      <c r="D222" s="11"/>
      <c r="E222" s="11"/>
      <c r="F222" s="11"/>
      <c r="G222" s="12"/>
      <c r="H222" s="13"/>
    </row>
    <row r="223" spans="1:8" ht="12.75" x14ac:dyDescent="0.2">
      <c r="A223" s="135" t="s">
        <v>654</v>
      </c>
      <c r="B223" s="136"/>
      <c r="C223" s="136"/>
      <c r="D223" s="11"/>
      <c r="E223" s="11"/>
      <c r="F223" s="11"/>
      <c r="G223" s="12"/>
      <c r="H223" s="13"/>
    </row>
    <row r="224" spans="1:8" ht="12.75" x14ac:dyDescent="0.2">
      <c r="A224" s="14"/>
      <c r="B224" s="138" t="s">
        <v>654</v>
      </c>
      <c r="C224" s="136"/>
      <c r="D224" s="11"/>
      <c r="E224" s="11"/>
      <c r="F224" s="11"/>
      <c r="G224" s="12"/>
      <c r="H224" s="13"/>
    </row>
    <row r="225" spans="1:8" ht="12.75" x14ac:dyDescent="0.2">
      <c r="A225" s="14"/>
      <c r="B225" s="137" t="s">
        <v>176</v>
      </c>
      <c r="C225" s="139"/>
      <c r="D225" s="11"/>
      <c r="E225" s="11"/>
      <c r="F225" s="11"/>
      <c r="G225" s="12"/>
      <c r="H225" s="13"/>
    </row>
    <row r="226" spans="1:8" ht="12.75" x14ac:dyDescent="0.2">
      <c r="A226" s="14"/>
      <c r="B226" s="15" t="s">
        <v>9</v>
      </c>
      <c r="C226" s="11" t="s">
        <v>655</v>
      </c>
      <c r="D226" s="11" t="s">
        <v>656</v>
      </c>
      <c r="E226" s="11" t="s">
        <v>654</v>
      </c>
      <c r="F226" s="11">
        <v>536599.06000000006</v>
      </c>
      <c r="G226" s="12">
        <v>13925.74</v>
      </c>
      <c r="H226" s="13">
        <v>16.350000000000001</v>
      </c>
    </row>
    <row r="227" spans="1:8" ht="13.5" thickBot="1" x14ac:dyDescent="0.25">
      <c r="A227" s="14"/>
      <c r="B227" s="11"/>
      <c r="C227" s="11"/>
      <c r="D227" s="11"/>
      <c r="E227" s="16" t="s">
        <v>154</v>
      </c>
      <c r="F227" s="11"/>
      <c r="G227" s="17">
        <v>13925.74</v>
      </c>
      <c r="H227" s="18">
        <v>16.350000000000001</v>
      </c>
    </row>
    <row r="228" spans="1:8" ht="13.5" thickTop="1" x14ac:dyDescent="0.2">
      <c r="A228" s="14"/>
      <c r="B228" s="11"/>
      <c r="C228" s="11"/>
      <c r="D228" s="11"/>
      <c r="E228" s="11"/>
      <c r="F228" s="11"/>
      <c r="G228" s="12"/>
      <c r="H228" s="13"/>
    </row>
    <row r="229" spans="1:8" ht="12.75" x14ac:dyDescent="0.2">
      <c r="A229" s="135" t="s">
        <v>157</v>
      </c>
      <c r="B229" s="136"/>
      <c r="C229" s="136"/>
      <c r="D229" s="11"/>
      <c r="E229" s="11"/>
      <c r="F229" s="11"/>
      <c r="G229" s="12"/>
      <c r="H229" s="13"/>
    </row>
    <row r="230" spans="1:8" ht="12.75" x14ac:dyDescent="0.2">
      <c r="A230" s="14"/>
      <c r="B230" s="138" t="s">
        <v>179</v>
      </c>
      <c r="C230" s="136"/>
      <c r="D230" s="11"/>
      <c r="E230" s="11"/>
      <c r="F230" s="11"/>
      <c r="G230" s="12"/>
      <c r="H230" s="13"/>
    </row>
    <row r="231" spans="1:8" ht="12.75" x14ac:dyDescent="0.2">
      <c r="A231" s="14"/>
      <c r="B231" s="137" t="s">
        <v>8</v>
      </c>
      <c r="C231" s="136"/>
      <c r="D231" s="11"/>
      <c r="E231" s="11"/>
      <c r="F231" s="11"/>
      <c r="G231" s="12"/>
      <c r="H231" s="13"/>
    </row>
    <row r="232" spans="1:8" ht="12.75" x14ac:dyDescent="0.2">
      <c r="A232" s="14"/>
      <c r="B232" s="19">
        <v>8.5300000000000001E-2</v>
      </c>
      <c r="C232" s="11" t="s">
        <v>915</v>
      </c>
      <c r="D232" s="11" t="s">
        <v>942</v>
      </c>
      <c r="E232" s="11" t="s">
        <v>182</v>
      </c>
      <c r="F232" s="11">
        <v>500000</v>
      </c>
      <c r="G232" s="12">
        <v>525.25</v>
      </c>
      <c r="H232" s="13">
        <v>0.62000000000000011</v>
      </c>
    </row>
    <row r="233" spans="1:8" ht="13.5" thickBot="1" x14ac:dyDescent="0.25">
      <c r="A233" s="14"/>
      <c r="B233" s="11"/>
      <c r="C233" s="11"/>
      <c r="D233" s="11"/>
      <c r="E233" s="16" t="s">
        <v>154</v>
      </c>
      <c r="F233" s="11"/>
      <c r="G233" s="17">
        <v>525.25</v>
      </c>
      <c r="H233" s="18">
        <v>0.62</v>
      </c>
    </row>
    <row r="234" spans="1:8" ht="13.5" thickTop="1" x14ac:dyDescent="0.2">
      <c r="A234" s="14"/>
      <c r="B234" s="11"/>
      <c r="C234" s="11"/>
      <c r="D234" s="11"/>
      <c r="E234" s="11"/>
      <c r="F234" s="11"/>
      <c r="G234" s="12"/>
      <c r="H234" s="13"/>
    </row>
    <row r="235" spans="1:8" ht="12.75" x14ac:dyDescent="0.2">
      <c r="A235" s="135" t="s">
        <v>667</v>
      </c>
      <c r="B235" s="136"/>
      <c r="C235" s="136"/>
      <c r="D235" s="11"/>
      <c r="E235" s="11"/>
      <c r="F235" s="11"/>
      <c r="G235" s="12"/>
      <c r="H235" s="13"/>
    </row>
    <row r="236" spans="1:8" ht="12.75" x14ac:dyDescent="0.2">
      <c r="A236" s="14"/>
      <c r="B236" s="138" t="s">
        <v>668</v>
      </c>
      <c r="C236" s="136"/>
      <c r="D236" s="11"/>
      <c r="E236" s="11"/>
      <c r="F236" s="11"/>
      <c r="G236" s="12"/>
      <c r="H236" s="13"/>
    </row>
    <row r="237" spans="1:8" ht="12.75" x14ac:dyDescent="0.2">
      <c r="A237" s="14"/>
      <c r="B237" s="15" t="s">
        <v>669</v>
      </c>
      <c r="C237" s="11" t="s">
        <v>672</v>
      </c>
      <c r="D237" s="11" t="s">
        <v>673</v>
      </c>
      <c r="E237" s="11" t="s">
        <v>674</v>
      </c>
      <c r="F237" s="11">
        <v>500</v>
      </c>
      <c r="G237" s="12">
        <v>2475.3000000000002</v>
      </c>
      <c r="H237" s="13">
        <v>2.91</v>
      </c>
    </row>
    <row r="238" spans="1:8" ht="13.5" thickBot="1" x14ac:dyDescent="0.25">
      <c r="A238" s="14"/>
      <c r="B238" s="11"/>
      <c r="C238" s="11"/>
      <c r="D238" s="11"/>
      <c r="E238" s="16" t="s">
        <v>154</v>
      </c>
      <c r="F238" s="11"/>
      <c r="G238" s="52">
        <v>2475.3000000000002</v>
      </c>
      <c r="H238" s="53">
        <v>2.91</v>
      </c>
    </row>
    <row r="239" spans="1:8" ht="13.5" thickTop="1" x14ac:dyDescent="0.2">
      <c r="A239" s="14"/>
      <c r="B239" s="11"/>
      <c r="C239" s="11"/>
      <c r="D239" s="11"/>
      <c r="E239" s="11"/>
      <c r="F239" s="11"/>
      <c r="G239" s="12"/>
      <c r="H239" s="13"/>
    </row>
    <row r="240" spans="1:8" ht="12.75" x14ac:dyDescent="0.2">
      <c r="A240" s="14"/>
      <c r="B240" s="137" t="s">
        <v>290</v>
      </c>
      <c r="C240" s="136"/>
      <c r="D240" s="11"/>
      <c r="E240" s="11"/>
      <c r="F240" s="11"/>
      <c r="G240" s="12"/>
      <c r="H240" s="13"/>
    </row>
    <row r="241" spans="1:8" ht="12.75" x14ac:dyDescent="0.2">
      <c r="A241" s="14"/>
      <c r="B241" s="138" t="s">
        <v>291</v>
      </c>
      <c r="C241" s="139"/>
      <c r="D241" s="11"/>
      <c r="E241" s="16" t="s">
        <v>292</v>
      </c>
      <c r="F241" s="11"/>
      <c r="G241" s="12"/>
      <c r="H241" s="13"/>
    </row>
    <row r="242" spans="1:8" ht="12.75" x14ac:dyDescent="0.2">
      <c r="A242" s="14"/>
      <c r="B242" s="11"/>
      <c r="C242" s="11" t="s">
        <v>691</v>
      </c>
      <c r="D242" s="11"/>
      <c r="E242" s="11" t="s">
        <v>692</v>
      </c>
      <c r="F242" s="11"/>
      <c r="G242" s="12">
        <v>720</v>
      </c>
      <c r="H242" s="13">
        <v>0.85000000000000009</v>
      </c>
    </row>
    <row r="243" spans="1:8" ht="12.75" x14ac:dyDescent="0.2">
      <c r="A243" s="14"/>
      <c r="B243" s="11"/>
      <c r="C243" s="11" t="s">
        <v>691</v>
      </c>
      <c r="D243" s="11"/>
      <c r="E243" s="11" t="s">
        <v>735</v>
      </c>
      <c r="F243" s="11"/>
      <c r="G243" s="12">
        <v>680</v>
      </c>
      <c r="H243" s="13">
        <v>0.8</v>
      </c>
    </row>
    <row r="244" spans="1:8" ht="12.75" x14ac:dyDescent="0.2">
      <c r="A244" s="14"/>
      <c r="B244" s="11"/>
      <c r="C244" s="11" t="s">
        <v>10</v>
      </c>
      <c r="D244" s="11"/>
      <c r="E244" s="11" t="s">
        <v>677</v>
      </c>
      <c r="F244" s="11"/>
      <c r="G244" s="12">
        <v>500</v>
      </c>
      <c r="H244" s="13">
        <v>0.59</v>
      </c>
    </row>
    <row r="245" spans="1:8" ht="12.75" x14ac:dyDescent="0.2">
      <c r="A245" s="14"/>
      <c r="B245" s="11"/>
      <c r="C245" s="11" t="s">
        <v>167</v>
      </c>
      <c r="D245" s="11"/>
      <c r="E245" s="11" t="s">
        <v>690</v>
      </c>
      <c r="F245" s="11"/>
      <c r="G245" s="12">
        <v>495</v>
      </c>
      <c r="H245" s="13">
        <v>0.58000000000000007</v>
      </c>
    </row>
    <row r="246" spans="1:8" ht="12.75" x14ac:dyDescent="0.2">
      <c r="A246" s="14"/>
      <c r="B246" s="11"/>
      <c r="C246" s="11" t="s">
        <v>167</v>
      </c>
      <c r="D246" s="11"/>
      <c r="E246" s="11" t="s">
        <v>716</v>
      </c>
      <c r="F246" s="11"/>
      <c r="G246" s="12">
        <v>495</v>
      </c>
      <c r="H246" s="13">
        <v>0.58000000000000007</v>
      </c>
    </row>
    <row r="247" spans="1:8" ht="12.75" x14ac:dyDescent="0.2">
      <c r="A247" s="14"/>
      <c r="B247" s="11"/>
      <c r="C247" s="11" t="s">
        <v>18</v>
      </c>
      <c r="D247" s="11"/>
      <c r="E247" s="11" t="s">
        <v>724</v>
      </c>
      <c r="F247" s="11"/>
      <c r="G247" s="12">
        <v>495</v>
      </c>
      <c r="H247" s="13">
        <v>0.58000000000000007</v>
      </c>
    </row>
    <row r="248" spans="1:8" ht="12.75" x14ac:dyDescent="0.2">
      <c r="A248" s="14"/>
      <c r="B248" s="11"/>
      <c r="C248" s="11" t="s">
        <v>18</v>
      </c>
      <c r="D248" s="11"/>
      <c r="E248" s="11" t="s">
        <v>750</v>
      </c>
      <c r="F248" s="11"/>
      <c r="G248" s="12">
        <v>495</v>
      </c>
      <c r="H248" s="13">
        <v>0.58000000000000007</v>
      </c>
    </row>
    <row r="249" spans="1:8" ht="12.75" x14ac:dyDescent="0.2">
      <c r="A249" s="14"/>
      <c r="B249" s="11"/>
      <c r="C249" s="11" t="s">
        <v>167</v>
      </c>
      <c r="D249" s="11"/>
      <c r="E249" s="11" t="s">
        <v>681</v>
      </c>
      <c r="F249" s="11"/>
      <c r="G249" s="12">
        <v>495</v>
      </c>
      <c r="H249" s="13">
        <v>0.58000000000000007</v>
      </c>
    </row>
    <row r="250" spans="1:8" ht="12.75" x14ac:dyDescent="0.2">
      <c r="A250" s="14"/>
      <c r="B250" s="11"/>
      <c r="C250" s="11" t="s">
        <v>167</v>
      </c>
      <c r="D250" s="11"/>
      <c r="E250" s="11" t="s">
        <v>713</v>
      </c>
      <c r="F250" s="11"/>
      <c r="G250" s="12">
        <v>490</v>
      </c>
      <c r="H250" s="13">
        <v>0.58000000000000007</v>
      </c>
    </row>
    <row r="251" spans="1:8" ht="12.75" x14ac:dyDescent="0.2">
      <c r="A251" s="14"/>
      <c r="B251" s="11"/>
      <c r="C251" s="11" t="s">
        <v>80</v>
      </c>
      <c r="D251" s="11"/>
      <c r="E251" s="11" t="s">
        <v>708</v>
      </c>
      <c r="F251" s="11"/>
      <c r="G251" s="12">
        <v>400</v>
      </c>
      <c r="H251" s="13">
        <v>0.47000000000000003</v>
      </c>
    </row>
    <row r="252" spans="1:8" ht="12.75" x14ac:dyDescent="0.2">
      <c r="A252" s="14"/>
      <c r="B252" s="11"/>
      <c r="C252" s="11" t="s">
        <v>80</v>
      </c>
      <c r="D252" s="11"/>
      <c r="E252" s="11" t="s">
        <v>707</v>
      </c>
      <c r="F252" s="11"/>
      <c r="G252" s="12">
        <v>400</v>
      </c>
      <c r="H252" s="13">
        <v>0.47000000000000003</v>
      </c>
    </row>
    <row r="253" spans="1:8" ht="12.75" x14ac:dyDescent="0.2">
      <c r="A253" s="14"/>
      <c r="B253" s="11"/>
      <c r="C253" s="11" t="s">
        <v>80</v>
      </c>
      <c r="D253" s="11"/>
      <c r="E253" s="11" t="s">
        <v>705</v>
      </c>
      <c r="F253" s="11"/>
      <c r="G253" s="12">
        <v>400</v>
      </c>
      <c r="H253" s="13">
        <v>0.47000000000000003</v>
      </c>
    </row>
    <row r="254" spans="1:8" ht="12.75" x14ac:dyDescent="0.2">
      <c r="A254" s="14"/>
      <c r="B254" s="11"/>
      <c r="C254" s="11" t="s">
        <v>80</v>
      </c>
      <c r="D254" s="11"/>
      <c r="E254" s="11" t="s">
        <v>702</v>
      </c>
      <c r="F254" s="11"/>
      <c r="G254" s="12">
        <v>400</v>
      </c>
      <c r="H254" s="13">
        <v>0.47000000000000003</v>
      </c>
    </row>
    <row r="255" spans="1:8" ht="12.75" x14ac:dyDescent="0.2">
      <c r="A255" s="14"/>
      <c r="B255" s="11"/>
      <c r="C255" s="11" t="s">
        <v>80</v>
      </c>
      <c r="D255" s="11"/>
      <c r="E255" s="11" t="s">
        <v>701</v>
      </c>
      <c r="F255" s="11"/>
      <c r="G255" s="12">
        <v>400</v>
      </c>
      <c r="H255" s="13">
        <v>0.47000000000000003</v>
      </c>
    </row>
    <row r="256" spans="1:8" ht="12.75" x14ac:dyDescent="0.2">
      <c r="A256" s="14"/>
      <c r="B256" s="11"/>
      <c r="C256" s="11" t="s">
        <v>167</v>
      </c>
      <c r="D256" s="11"/>
      <c r="E256" s="11" t="s">
        <v>943</v>
      </c>
      <c r="F256" s="11"/>
      <c r="G256" s="12">
        <v>300</v>
      </c>
      <c r="H256" s="13">
        <v>0.35000000000000003</v>
      </c>
    </row>
    <row r="257" spans="1:8" ht="12.75" x14ac:dyDescent="0.2">
      <c r="A257" s="14"/>
      <c r="B257" s="11"/>
      <c r="C257" s="11" t="s">
        <v>167</v>
      </c>
      <c r="D257" s="11"/>
      <c r="E257" s="11" t="s">
        <v>753</v>
      </c>
      <c r="F257" s="11"/>
      <c r="G257" s="12">
        <v>99</v>
      </c>
      <c r="H257" s="13">
        <v>0.12000000000000001</v>
      </c>
    </row>
    <row r="258" spans="1:8" ht="12.75" x14ac:dyDescent="0.2">
      <c r="A258" s="14"/>
      <c r="B258" s="11"/>
      <c r="C258" s="11" t="s">
        <v>167</v>
      </c>
      <c r="D258" s="11"/>
      <c r="E258" s="11" t="s">
        <v>756</v>
      </c>
      <c r="F258" s="11"/>
      <c r="G258" s="12">
        <v>99</v>
      </c>
      <c r="H258" s="13">
        <v>0.12000000000000001</v>
      </c>
    </row>
    <row r="259" spans="1:8" ht="12.75" x14ac:dyDescent="0.2">
      <c r="A259" s="14"/>
      <c r="B259" s="11"/>
      <c r="C259" s="11" t="s">
        <v>167</v>
      </c>
      <c r="D259" s="11"/>
      <c r="E259" s="11" t="s">
        <v>755</v>
      </c>
      <c r="F259" s="11"/>
      <c r="G259" s="12">
        <v>99</v>
      </c>
      <c r="H259" s="13">
        <v>0.12000000000000001</v>
      </c>
    </row>
    <row r="260" spans="1:8" ht="12.75" x14ac:dyDescent="0.2">
      <c r="A260" s="14"/>
      <c r="B260" s="11"/>
      <c r="C260" s="11" t="s">
        <v>167</v>
      </c>
      <c r="D260" s="11"/>
      <c r="E260" s="11" t="s">
        <v>944</v>
      </c>
      <c r="F260" s="11"/>
      <c r="G260" s="12">
        <v>99</v>
      </c>
      <c r="H260" s="13">
        <v>0.12000000000000001</v>
      </c>
    </row>
    <row r="261" spans="1:8" ht="12.75" x14ac:dyDescent="0.2">
      <c r="A261" s="14"/>
      <c r="B261" s="11"/>
      <c r="C261" s="11" t="s">
        <v>167</v>
      </c>
      <c r="D261" s="11"/>
      <c r="E261" s="11" t="s">
        <v>750</v>
      </c>
      <c r="F261" s="11"/>
      <c r="G261" s="12">
        <v>99</v>
      </c>
      <c r="H261" s="13">
        <v>0.12000000000000001</v>
      </c>
    </row>
    <row r="262" spans="1:8" ht="13.5" thickBot="1" x14ac:dyDescent="0.25">
      <c r="A262" s="14"/>
      <c r="B262" s="11"/>
      <c r="C262" s="11"/>
      <c r="D262" s="11"/>
      <c r="E262" s="16" t="s">
        <v>154</v>
      </c>
      <c r="F262" s="11"/>
      <c r="G262" s="17">
        <v>7660</v>
      </c>
      <c r="H262" s="18">
        <v>9.02</v>
      </c>
    </row>
    <row r="263" spans="1:8" ht="13.5" thickTop="1" x14ac:dyDescent="0.2">
      <c r="A263" s="14"/>
      <c r="B263" s="15" t="s">
        <v>9</v>
      </c>
      <c r="C263" s="11" t="s">
        <v>186</v>
      </c>
      <c r="D263" s="11"/>
      <c r="E263" s="11" t="s">
        <v>9</v>
      </c>
      <c r="F263" s="11"/>
      <c r="G263" s="12">
        <v>75</v>
      </c>
      <c r="H263" s="13">
        <v>9.0000000000000011E-2</v>
      </c>
    </row>
    <row r="264" spans="1:8" ht="13.5" thickBot="1" x14ac:dyDescent="0.25">
      <c r="A264" s="14"/>
      <c r="B264" s="11"/>
      <c r="C264" s="11"/>
      <c r="D264" s="11"/>
      <c r="E264" s="16" t="s">
        <v>154</v>
      </c>
      <c r="F264" s="11"/>
      <c r="G264" s="17">
        <v>7735</v>
      </c>
      <c r="H264" s="18">
        <v>9.11</v>
      </c>
    </row>
    <row r="265" spans="1:8" ht="13.5" thickTop="1" x14ac:dyDescent="0.2">
      <c r="A265" s="14"/>
      <c r="B265" s="11"/>
      <c r="C265" s="11"/>
      <c r="D265" s="11"/>
      <c r="E265" s="11"/>
      <c r="F265" s="11"/>
      <c r="G265" s="12"/>
      <c r="H265" s="13"/>
    </row>
    <row r="266" spans="1:8" ht="12.75" x14ac:dyDescent="0.2">
      <c r="A266" s="20" t="s">
        <v>187</v>
      </c>
      <c r="B266" s="11"/>
      <c r="C266" s="11"/>
      <c r="D266" s="11"/>
      <c r="E266" s="11"/>
      <c r="F266" s="11"/>
      <c r="G266" s="21">
        <v>40179.949999999997</v>
      </c>
      <c r="H266" s="22">
        <v>47.13</v>
      </c>
    </row>
    <row r="267" spans="1:8" ht="12.75" x14ac:dyDescent="0.2">
      <c r="A267" s="14"/>
      <c r="B267" s="11"/>
      <c r="C267" s="11"/>
      <c r="D267" s="11"/>
      <c r="E267" s="11"/>
      <c r="F267" s="11"/>
      <c r="G267" s="12"/>
      <c r="H267" s="13"/>
    </row>
    <row r="268" spans="1:8" ht="13.5" thickBot="1" x14ac:dyDescent="0.25">
      <c r="A268" s="14"/>
      <c r="B268" s="11"/>
      <c r="C268" s="11"/>
      <c r="D268" s="11"/>
      <c r="E268" s="16" t="s">
        <v>188</v>
      </c>
      <c r="F268" s="11"/>
      <c r="G268" s="17">
        <v>85172.22</v>
      </c>
      <c r="H268" s="18">
        <v>100</v>
      </c>
    </row>
    <row r="269" spans="1:8" ht="13.5" thickTop="1" x14ac:dyDescent="0.2">
      <c r="A269" s="14"/>
      <c r="B269" s="11"/>
      <c r="C269" s="11"/>
      <c r="D269" s="11"/>
      <c r="E269" s="11"/>
      <c r="F269" s="11"/>
      <c r="G269" s="12"/>
      <c r="H269" s="13"/>
    </row>
    <row r="270" spans="1:8" ht="12.75" x14ac:dyDescent="0.2">
      <c r="A270" s="23" t="s">
        <v>189</v>
      </c>
      <c r="B270" s="11"/>
      <c r="C270" s="11"/>
      <c r="D270" s="11"/>
      <c r="E270" s="11"/>
      <c r="F270" s="11"/>
      <c r="G270" s="12"/>
      <c r="H270" s="13"/>
    </row>
    <row r="271" spans="1:8" ht="12.75" x14ac:dyDescent="0.2">
      <c r="A271" s="14">
        <v>1</v>
      </c>
      <c r="B271" s="11" t="s">
        <v>945</v>
      </c>
      <c r="C271" s="11"/>
      <c r="D271" s="11"/>
      <c r="E271" s="11"/>
      <c r="F271" s="11"/>
      <c r="G271" s="12"/>
      <c r="H271" s="13"/>
    </row>
    <row r="272" spans="1:8" ht="12.75" x14ac:dyDescent="0.2">
      <c r="A272" s="14"/>
      <c r="B272" s="11"/>
      <c r="C272" s="11"/>
      <c r="D272" s="11"/>
      <c r="E272" s="11"/>
      <c r="F272" s="11"/>
      <c r="G272" s="12"/>
      <c r="H272" s="13"/>
    </row>
    <row r="273" spans="1:8" ht="12.75" x14ac:dyDescent="0.2">
      <c r="A273" s="14">
        <v>2</v>
      </c>
      <c r="B273" s="11" t="s">
        <v>191</v>
      </c>
      <c r="C273" s="11"/>
      <c r="D273" s="11"/>
      <c r="E273" s="11"/>
      <c r="F273" s="11"/>
      <c r="G273" s="12"/>
      <c r="H273" s="13"/>
    </row>
    <row r="274" spans="1:8" ht="12.75" x14ac:dyDescent="0.2">
      <c r="A274" s="14"/>
      <c r="B274" s="11"/>
      <c r="C274" s="11"/>
      <c r="D274" s="11"/>
      <c r="E274" s="11"/>
      <c r="F274" s="11"/>
      <c r="G274" s="12"/>
      <c r="H274" s="13"/>
    </row>
    <row r="275" spans="1:8" ht="12.75" x14ac:dyDescent="0.2">
      <c r="A275" s="14">
        <v>3</v>
      </c>
      <c r="B275" s="11" t="s">
        <v>193</v>
      </c>
      <c r="C275" s="11"/>
      <c r="D275" s="11"/>
      <c r="E275" s="11"/>
      <c r="F275" s="11"/>
      <c r="G275" s="12"/>
      <c r="H275" s="13"/>
    </row>
    <row r="276" spans="1:8" ht="12.75" x14ac:dyDescent="0.2">
      <c r="A276" s="14"/>
      <c r="B276" s="11" t="s">
        <v>194</v>
      </c>
      <c r="C276" s="11"/>
      <c r="D276" s="11"/>
      <c r="E276" s="11"/>
      <c r="F276" s="11"/>
      <c r="G276" s="12"/>
      <c r="H276" s="13"/>
    </row>
    <row r="277" spans="1:8" ht="12.75" x14ac:dyDescent="0.2">
      <c r="A277" s="14"/>
      <c r="B277" s="11" t="s">
        <v>195</v>
      </c>
      <c r="C277" s="11"/>
      <c r="D277" s="11"/>
      <c r="E277" s="11"/>
      <c r="F277" s="11"/>
      <c r="G277" s="12"/>
      <c r="H277" s="13"/>
    </row>
    <row r="278" spans="1:8" ht="12.75" x14ac:dyDescent="0.2">
      <c r="A278" s="24"/>
      <c r="B278" s="25"/>
      <c r="C278" s="25"/>
      <c r="D278" s="25"/>
      <c r="E278" s="25"/>
      <c r="F278" s="25"/>
      <c r="G278" s="26"/>
      <c r="H278" s="27"/>
    </row>
  </sheetData>
  <mergeCells count="17">
    <mergeCell ref="B231:C231"/>
    <mergeCell ref="A235:C235"/>
    <mergeCell ref="B236:C236"/>
    <mergeCell ref="B240:C240"/>
    <mergeCell ref="B241:C241"/>
    <mergeCell ref="B129:C129"/>
    <mergeCell ref="A223:C223"/>
    <mergeCell ref="B224:C224"/>
    <mergeCell ref="B225:C225"/>
    <mergeCell ref="A229:C229"/>
    <mergeCell ref="B230:C230"/>
    <mergeCell ref="A2:C2"/>
    <mergeCell ref="A3:C3"/>
    <mergeCell ref="B4:C4"/>
    <mergeCell ref="B122:C122"/>
    <mergeCell ref="B125:C125"/>
    <mergeCell ref="B126:C126"/>
  </mergeCells>
  <pageMargins left="0.7" right="0.7" top="0.75" bottom="0.75" header="0.3" footer="0.3"/>
  <pageSetup paperSize="9"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61" workbookViewId="0">
      <selection activeCell="N78" sqref="N7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2.140625" style="55" bestFit="1" customWidth="1"/>
    <col min="5" max="5" width="20.42578125" style="55" bestFit="1" customWidth="1"/>
    <col min="6" max="6" width="8.7109375" style="55" customWidth="1"/>
    <col min="7" max="7" width="15.7109375" style="57" customWidth="1"/>
    <col min="8" max="8" width="10.5703125" style="58" customWidth="1"/>
    <col min="9" max="16384" width="9.140625" style="55"/>
  </cols>
  <sheetData>
    <row r="1" spans="1:8" ht="12.75" x14ac:dyDescent="0.2">
      <c r="A1" s="1"/>
      <c r="B1" s="2"/>
      <c r="C1" s="3" t="s">
        <v>919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400000</v>
      </c>
      <c r="G5" s="12">
        <v>5013.2</v>
      </c>
      <c r="H5" s="13">
        <v>5.2200000000000006</v>
      </c>
    </row>
    <row r="6" spans="1:8" ht="12.75" x14ac:dyDescent="0.2">
      <c r="A6" s="14"/>
      <c r="B6" s="15" t="s">
        <v>9</v>
      </c>
      <c r="C6" s="11" t="s">
        <v>28</v>
      </c>
      <c r="D6" s="11" t="s">
        <v>29</v>
      </c>
      <c r="E6" s="11" t="s">
        <v>30</v>
      </c>
      <c r="F6" s="11">
        <v>360000</v>
      </c>
      <c r="G6" s="12">
        <v>3607.56</v>
      </c>
      <c r="H6" s="13">
        <v>3.7600000000000002</v>
      </c>
    </row>
    <row r="7" spans="1:8" ht="12.75" x14ac:dyDescent="0.2">
      <c r="A7" s="14"/>
      <c r="B7" s="15" t="s">
        <v>9</v>
      </c>
      <c r="C7" s="11" t="s">
        <v>223</v>
      </c>
      <c r="D7" s="11" t="s">
        <v>224</v>
      </c>
      <c r="E7" s="11" t="s">
        <v>17</v>
      </c>
      <c r="F7" s="11">
        <v>100000</v>
      </c>
      <c r="G7" s="12">
        <v>3352.1</v>
      </c>
      <c r="H7" s="13">
        <v>3.49</v>
      </c>
    </row>
    <row r="8" spans="1:8" ht="12.75" x14ac:dyDescent="0.2">
      <c r="A8" s="14"/>
      <c r="B8" s="15" t="s">
        <v>9</v>
      </c>
      <c r="C8" s="11" t="s">
        <v>26</v>
      </c>
      <c r="D8" s="11" t="s">
        <v>27</v>
      </c>
      <c r="E8" s="11" t="s">
        <v>17</v>
      </c>
      <c r="F8" s="11">
        <v>55000</v>
      </c>
      <c r="G8" s="12">
        <v>3242.88</v>
      </c>
      <c r="H8" s="13">
        <v>3.3800000000000003</v>
      </c>
    </row>
    <row r="9" spans="1:8" ht="12.75" x14ac:dyDescent="0.2">
      <c r="A9" s="14"/>
      <c r="B9" s="15" t="s">
        <v>9</v>
      </c>
      <c r="C9" s="11" t="s">
        <v>62</v>
      </c>
      <c r="D9" s="11" t="s">
        <v>63</v>
      </c>
      <c r="E9" s="11" t="s">
        <v>64</v>
      </c>
      <c r="F9" s="11">
        <v>1325000</v>
      </c>
      <c r="G9" s="12">
        <v>3201.86</v>
      </c>
      <c r="H9" s="13">
        <v>3.3300000000000005</v>
      </c>
    </row>
    <row r="10" spans="1:8" ht="12.75" x14ac:dyDescent="0.2">
      <c r="A10" s="14"/>
      <c r="B10" s="15" t="s">
        <v>9</v>
      </c>
      <c r="C10" s="11" t="s">
        <v>37</v>
      </c>
      <c r="D10" s="11" t="s">
        <v>38</v>
      </c>
      <c r="E10" s="11" t="s">
        <v>39</v>
      </c>
      <c r="F10" s="11">
        <v>300000</v>
      </c>
      <c r="G10" s="12">
        <v>3153.6</v>
      </c>
      <c r="H10" s="13">
        <v>3.2800000000000002</v>
      </c>
    </row>
    <row r="11" spans="1:8" ht="12.75" x14ac:dyDescent="0.2">
      <c r="A11" s="14"/>
      <c r="B11" s="15" t="s">
        <v>9</v>
      </c>
      <c r="C11" s="11" t="s">
        <v>85</v>
      </c>
      <c r="D11" s="11" t="s">
        <v>86</v>
      </c>
      <c r="E11" s="11" t="s">
        <v>39</v>
      </c>
      <c r="F11" s="11">
        <v>645000</v>
      </c>
      <c r="G11" s="12">
        <v>3013.76</v>
      </c>
      <c r="H11" s="13">
        <v>3.1400000000000006</v>
      </c>
    </row>
    <row r="12" spans="1:8" ht="12.75" x14ac:dyDescent="0.2">
      <c r="A12" s="14"/>
      <c r="B12" s="15" t="s">
        <v>9</v>
      </c>
      <c r="C12" s="11" t="s">
        <v>763</v>
      </c>
      <c r="D12" s="11" t="s">
        <v>764</v>
      </c>
      <c r="E12" s="11" t="s">
        <v>42</v>
      </c>
      <c r="F12" s="11">
        <v>17765</v>
      </c>
      <c r="G12" s="12">
        <v>3000.27</v>
      </c>
      <c r="H12" s="13">
        <v>3.12</v>
      </c>
    </row>
    <row r="13" spans="1:8" ht="12.75" x14ac:dyDescent="0.2">
      <c r="A13" s="14"/>
      <c r="B13" s="15" t="s">
        <v>9</v>
      </c>
      <c r="C13" s="11" t="s">
        <v>765</v>
      </c>
      <c r="D13" s="11" t="s">
        <v>766</v>
      </c>
      <c r="E13" s="11" t="s">
        <v>42</v>
      </c>
      <c r="F13" s="11">
        <v>125000</v>
      </c>
      <c r="G13" s="12">
        <v>2569.44</v>
      </c>
      <c r="H13" s="13">
        <v>2.68</v>
      </c>
    </row>
    <row r="14" spans="1:8" ht="12.75" x14ac:dyDescent="0.2">
      <c r="A14" s="14"/>
      <c r="B14" s="15" t="s">
        <v>9</v>
      </c>
      <c r="C14" s="11" t="s">
        <v>219</v>
      </c>
      <c r="D14" s="11" t="s">
        <v>220</v>
      </c>
      <c r="E14" s="11" t="s">
        <v>39</v>
      </c>
      <c r="F14" s="11">
        <v>380000</v>
      </c>
      <c r="G14" s="12">
        <v>2543.15</v>
      </c>
      <c r="H14" s="13">
        <v>2.6500000000000004</v>
      </c>
    </row>
    <row r="15" spans="1:8" ht="12.75" x14ac:dyDescent="0.2">
      <c r="A15" s="14"/>
      <c r="B15" s="15" t="s">
        <v>9</v>
      </c>
      <c r="C15" s="11" t="s">
        <v>93</v>
      </c>
      <c r="D15" s="11" t="s">
        <v>94</v>
      </c>
      <c r="E15" s="11" t="s">
        <v>42</v>
      </c>
      <c r="F15" s="11">
        <v>60000</v>
      </c>
      <c r="G15" s="12">
        <v>2378.5500000000002</v>
      </c>
      <c r="H15" s="13">
        <v>2.4800000000000004</v>
      </c>
    </row>
    <row r="16" spans="1:8" ht="12.75" x14ac:dyDescent="0.2">
      <c r="A16" s="14"/>
      <c r="B16" s="15" t="s">
        <v>9</v>
      </c>
      <c r="C16" s="11" t="s">
        <v>13</v>
      </c>
      <c r="D16" s="11" t="s">
        <v>14</v>
      </c>
      <c r="E16" s="11" t="s">
        <v>12</v>
      </c>
      <c r="F16" s="11">
        <v>850000</v>
      </c>
      <c r="G16" s="12">
        <v>2354.9299999999998</v>
      </c>
      <c r="H16" s="13">
        <v>2.4500000000000002</v>
      </c>
    </row>
    <row r="17" spans="1:8" ht="12.75" x14ac:dyDescent="0.2">
      <c r="A17" s="14"/>
      <c r="B17" s="15" t="s">
        <v>9</v>
      </c>
      <c r="C17" s="11" t="s">
        <v>80</v>
      </c>
      <c r="D17" s="11" t="s">
        <v>81</v>
      </c>
      <c r="E17" s="11" t="s">
        <v>12</v>
      </c>
      <c r="F17" s="11">
        <v>475000</v>
      </c>
      <c r="G17" s="12">
        <v>2316.58</v>
      </c>
      <c r="H17" s="13">
        <v>2.41</v>
      </c>
    </row>
    <row r="18" spans="1:8" ht="12.75" x14ac:dyDescent="0.2">
      <c r="A18" s="14"/>
      <c r="B18" s="15" t="s">
        <v>9</v>
      </c>
      <c r="C18" s="11" t="s">
        <v>43</v>
      </c>
      <c r="D18" s="11" t="s">
        <v>44</v>
      </c>
      <c r="E18" s="11" t="s">
        <v>45</v>
      </c>
      <c r="F18" s="11">
        <v>150000</v>
      </c>
      <c r="G18" s="12">
        <v>2212.88</v>
      </c>
      <c r="H18" s="13">
        <v>2.2999999999999998</v>
      </c>
    </row>
    <row r="19" spans="1:8" ht="12.75" x14ac:dyDescent="0.2">
      <c r="A19" s="14"/>
      <c r="B19" s="15" t="s">
        <v>9</v>
      </c>
      <c r="C19" s="11" t="s">
        <v>18</v>
      </c>
      <c r="D19" s="11" t="s">
        <v>19</v>
      </c>
      <c r="E19" s="11" t="s">
        <v>12</v>
      </c>
      <c r="F19" s="11">
        <v>185000</v>
      </c>
      <c r="G19" s="12">
        <v>2210.75</v>
      </c>
      <c r="H19" s="13">
        <v>2.2999999999999998</v>
      </c>
    </row>
    <row r="20" spans="1:8" ht="12.75" x14ac:dyDescent="0.2">
      <c r="A20" s="14"/>
      <c r="B20" s="15" t="s">
        <v>9</v>
      </c>
      <c r="C20" s="11" t="s">
        <v>31</v>
      </c>
      <c r="D20" s="11" t="s">
        <v>32</v>
      </c>
      <c r="E20" s="11" t="s">
        <v>33</v>
      </c>
      <c r="F20" s="11">
        <v>485000</v>
      </c>
      <c r="G20" s="12">
        <v>2094.7200000000003</v>
      </c>
      <c r="H20" s="13">
        <v>2.1800000000000002</v>
      </c>
    </row>
    <row r="21" spans="1:8" ht="12.75" x14ac:dyDescent="0.2">
      <c r="A21" s="14"/>
      <c r="B21" s="15" t="s">
        <v>9</v>
      </c>
      <c r="C21" s="11" t="s">
        <v>130</v>
      </c>
      <c r="D21" s="11" t="s">
        <v>131</v>
      </c>
      <c r="E21" s="11" t="s">
        <v>132</v>
      </c>
      <c r="F21" s="11">
        <v>300500</v>
      </c>
      <c r="G21" s="12">
        <v>2092.08</v>
      </c>
      <c r="H21" s="13">
        <v>2.1800000000000002</v>
      </c>
    </row>
    <row r="22" spans="1:8" ht="12.75" x14ac:dyDescent="0.2">
      <c r="A22" s="14"/>
      <c r="B22" s="15" t="s">
        <v>9</v>
      </c>
      <c r="C22" s="11" t="s">
        <v>58</v>
      </c>
      <c r="D22" s="11" t="s">
        <v>59</v>
      </c>
      <c r="E22" s="11" t="s">
        <v>12</v>
      </c>
      <c r="F22" s="11">
        <v>800000</v>
      </c>
      <c r="G22" s="12">
        <v>2060.8000000000002</v>
      </c>
      <c r="H22" s="13">
        <v>2.1500000000000004</v>
      </c>
    </row>
    <row r="23" spans="1:8" ht="12.75" x14ac:dyDescent="0.2">
      <c r="A23" s="14"/>
      <c r="B23" s="15" t="s">
        <v>9</v>
      </c>
      <c r="C23" s="11" t="s">
        <v>296</v>
      </c>
      <c r="D23" s="11" t="s">
        <v>297</v>
      </c>
      <c r="E23" s="11" t="s">
        <v>64</v>
      </c>
      <c r="F23" s="11">
        <v>60000</v>
      </c>
      <c r="G23" s="12">
        <v>1989.42</v>
      </c>
      <c r="H23" s="13">
        <v>2.0699999999999998</v>
      </c>
    </row>
    <row r="24" spans="1:8" ht="12.75" x14ac:dyDescent="0.2">
      <c r="A24" s="14"/>
      <c r="B24" s="15" t="s">
        <v>9</v>
      </c>
      <c r="C24" s="11" t="s">
        <v>363</v>
      </c>
      <c r="D24" s="11" t="s">
        <v>364</v>
      </c>
      <c r="E24" s="11" t="s">
        <v>33</v>
      </c>
      <c r="F24" s="11">
        <v>210000</v>
      </c>
      <c r="G24" s="12">
        <v>1799.39</v>
      </c>
      <c r="H24" s="13">
        <v>1.87</v>
      </c>
    </row>
    <row r="25" spans="1:8" ht="12.75" x14ac:dyDescent="0.2">
      <c r="A25" s="14"/>
      <c r="B25" s="15" t="s">
        <v>9</v>
      </c>
      <c r="C25" s="11" t="s">
        <v>60</v>
      </c>
      <c r="D25" s="11" t="s">
        <v>61</v>
      </c>
      <c r="E25" s="11" t="s">
        <v>17</v>
      </c>
      <c r="F25" s="11">
        <v>316513</v>
      </c>
      <c r="G25" s="12">
        <v>1683.69</v>
      </c>
      <c r="H25" s="13">
        <v>1.7500000000000002</v>
      </c>
    </row>
    <row r="26" spans="1:8" ht="12.75" x14ac:dyDescent="0.2">
      <c r="A26" s="14"/>
      <c r="B26" s="15" t="s">
        <v>9</v>
      </c>
      <c r="C26" s="11" t="s">
        <v>243</v>
      </c>
      <c r="D26" s="11" t="s">
        <v>244</v>
      </c>
      <c r="E26" s="11" t="s">
        <v>33</v>
      </c>
      <c r="F26" s="11">
        <v>425000</v>
      </c>
      <c r="G26" s="12">
        <v>1644.75</v>
      </c>
      <c r="H26" s="13">
        <v>1.71</v>
      </c>
    </row>
    <row r="27" spans="1:8" ht="12.75" x14ac:dyDescent="0.2">
      <c r="A27" s="14"/>
      <c r="B27" s="15" t="s">
        <v>9</v>
      </c>
      <c r="C27" s="11" t="s">
        <v>234</v>
      </c>
      <c r="D27" s="11" t="s">
        <v>235</v>
      </c>
      <c r="E27" s="11" t="s">
        <v>50</v>
      </c>
      <c r="F27" s="11">
        <v>150000</v>
      </c>
      <c r="G27" s="12">
        <v>1620.6000000000001</v>
      </c>
      <c r="H27" s="13">
        <v>1.6900000000000002</v>
      </c>
    </row>
    <row r="28" spans="1:8" ht="12.75" x14ac:dyDescent="0.2">
      <c r="A28" s="14"/>
      <c r="B28" s="15" t="s">
        <v>9</v>
      </c>
      <c r="C28" s="11" t="s">
        <v>40</v>
      </c>
      <c r="D28" s="11" t="s">
        <v>41</v>
      </c>
      <c r="E28" s="11" t="s">
        <v>42</v>
      </c>
      <c r="F28" s="11">
        <v>250000</v>
      </c>
      <c r="G28" s="12">
        <v>1586.38</v>
      </c>
      <c r="H28" s="13">
        <v>1.6500000000000001</v>
      </c>
    </row>
    <row r="29" spans="1:8" ht="12.75" x14ac:dyDescent="0.2">
      <c r="A29" s="14"/>
      <c r="B29" s="15" t="s">
        <v>9</v>
      </c>
      <c r="C29" s="11" t="s">
        <v>455</v>
      </c>
      <c r="D29" s="11" t="s">
        <v>456</v>
      </c>
      <c r="E29" s="11" t="s">
        <v>25</v>
      </c>
      <c r="F29" s="11">
        <v>105000</v>
      </c>
      <c r="G29" s="12">
        <v>1487.43</v>
      </c>
      <c r="H29" s="13">
        <v>1.55</v>
      </c>
    </row>
    <row r="30" spans="1:8" ht="12.75" x14ac:dyDescent="0.2">
      <c r="A30" s="14"/>
      <c r="B30" s="15" t="s">
        <v>9</v>
      </c>
      <c r="C30" s="11" t="s">
        <v>775</v>
      </c>
      <c r="D30" s="11" t="s">
        <v>776</v>
      </c>
      <c r="E30" s="11" t="s">
        <v>50</v>
      </c>
      <c r="F30" s="11">
        <v>254200</v>
      </c>
      <c r="G30" s="12">
        <v>1431.53</v>
      </c>
      <c r="H30" s="13">
        <v>1.49</v>
      </c>
    </row>
    <row r="31" spans="1:8" ht="12.75" x14ac:dyDescent="0.2">
      <c r="A31" s="14"/>
      <c r="B31" s="15" t="s">
        <v>9</v>
      </c>
      <c r="C31" s="11" t="s">
        <v>920</v>
      </c>
      <c r="D31" s="11" t="s">
        <v>921</v>
      </c>
      <c r="E31" s="11" t="s">
        <v>57</v>
      </c>
      <c r="F31" s="11">
        <v>570642</v>
      </c>
      <c r="G31" s="12">
        <v>1417.47</v>
      </c>
      <c r="H31" s="13">
        <v>1.48</v>
      </c>
    </row>
    <row r="32" spans="1:8" ht="12.75" x14ac:dyDescent="0.2">
      <c r="A32" s="14"/>
      <c r="B32" s="15" t="s">
        <v>9</v>
      </c>
      <c r="C32" s="11" t="s">
        <v>148</v>
      </c>
      <c r="D32" s="11" t="s">
        <v>149</v>
      </c>
      <c r="E32" s="11" t="s">
        <v>73</v>
      </c>
      <c r="F32" s="11">
        <v>336502</v>
      </c>
      <c r="G32" s="12">
        <v>1400.02</v>
      </c>
      <c r="H32" s="13">
        <v>1.46</v>
      </c>
    </row>
    <row r="33" spans="1:8" ht="12.75" x14ac:dyDescent="0.2">
      <c r="A33" s="14"/>
      <c r="B33" s="15" t="s">
        <v>9</v>
      </c>
      <c r="C33" s="11" t="s">
        <v>259</v>
      </c>
      <c r="D33" s="11" t="s">
        <v>260</v>
      </c>
      <c r="E33" s="11" t="s">
        <v>25</v>
      </c>
      <c r="F33" s="11">
        <v>185000</v>
      </c>
      <c r="G33" s="12">
        <v>1383.99</v>
      </c>
      <c r="H33" s="13">
        <v>1.4400000000000002</v>
      </c>
    </row>
    <row r="34" spans="1:8" ht="12.75" x14ac:dyDescent="0.2">
      <c r="A34" s="14"/>
      <c r="B34" s="15" t="s">
        <v>9</v>
      </c>
      <c r="C34" s="11" t="s">
        <v>87</v>
      </c>
      <c r="D34" s="11" t="s">
        <v>88</v>
      </c>
      <c r="E34" s="11" t="s">
        <v>17</v>
      </c>
      <c r="F34" s="11">
        <v>100000</v>
      </c>
      <c r="G34" s="12">
        <v>1317</v>
      </c>
      <c r="H34" s="13">
        <v>1.37</v>
      </c>
    </row>
    <row r="35" spans="1:8" ht="12.75" x14ac:dyDescent="0.2">
      <c r="A35" s="14"/>
      <c r="B35" s="15" t="s">
        <v>9</v>
      </c>
      <c r="C35" s="11" t="s">
        <v>773</v>
      </c>
      <c r="D35" s="11" t="s">
        <v>774</v>
      </c>
      <c r="E35" s="11" t="s">
        <v>50</v>
      </c>
      <c r="F35" s="11">
        <v>90000</v>
      </c>
      <c r="G35" s="12">
        <v>1165.46</v>
      </c>
      <c r="H35" s="13">
        <v>1.2100000000000002</v>
      </c>
    </row>
    <row r="36" spans="1:8" ht="12.75" x14ac:dyDescent="0.2">
      <c r="A36" s="14"/>
      <c r="B36" s="15" t="s">
        <v>9</v>
      </c>
      <c r="C36" s="11" t="s">
        <v>119</v>
      </c>
      <c r="D36" s="11" t="s">
        <v>120</v>
      </c>
      <c r="E36" s="11" t="s">
        <v>30</v>
      </c>
      <c r="F36" s="11">
        <v>150000</v>
      </c>
      <c r="G36" s="12">
        <v>1151.6300000000001</v>
      </c>
      <c r="H36" s="13">
        <v>1.2</v>
      </c>
    </row>
    <row r="37" spans="1:8" ht="12.75" x14ac:dyDescent="0.2">
      <c r="A37" s="14"/>
      <c r="B37" s="15" t="s">
        <v>9</v>
      </c>
      <c r="C37" s="11" t="s">
        <v>439</v>
      </c>
      <c r="D37" s="11" t="s">
        <v>440</v>
      </c>
      <c r="E37" s="11" t="s">
        <v>84</v>
      </c>
      <c r="F37" s="11">
        <v>2300</v>
      </c>
      <c r="G37" s="12">
        <v>1103.06</v>
      </c>
      <c r="H37" s="13">
        <v>1.1499999999999999</v>
      </c>
    </row>
    <row r="38" spans="1:8" ht="12.75" x14ac:dyDescent="0.2">
      <c r="A38" s="14"/>
      <c r="B38" s="15" t="s">
        <v>9</v>
      </c>
      <c r="C38" s="11" t="s">
        <v>46</v>
      </c>
      <c r="D38" s="11" t="s">
        <v>47</v>
      </c>
      <c r="E38" s="11" t="s">
        <v>42</v>
      </c>
      <c r="F38" s="11">
        <v>110000</v>
      </c>
      <c r="G38" s="12">
        <v>1049.18</v>
      </c>
      <c r="H38" s="13">
        <v>1.0900000000000001</v>
      </c>
    </row>
    <row r="39" spans="1:8" ht="12.75" x14ac:dyDescent="0.2">
      <c r="A39" s="14"/>
      <c r="B39" s="15" t="s">
        <v>9</v>
      </c>
      <c r="C39" s="11" t="s">
        <v>257</v>
      </c>
      <c r="D39" s="11" t="s">
        <v>258</v>
      </c>
      <c r="E39" s="11" t="s">
        <v>25</v>
      </c>
      <c r="F39" s="11">
        <v>65500</v>
      </c>
      <c r="G39" s="12">
        <v>994.42000000000007</v>
      </c>
      <c r="H39" s="13">
        <v>1.04</v>
      </c>
    </row>
    <row r="40" spans="1:8" ht="12.75" x14ac:dyDescent="0.2">
      <c r="A40" s="14"/>
      <c r="B40" s="15" t="s">
        <v>9</v>
      </c>
      <c r="C40" s="11" t="s">
        <v>91</v>
      </c>
      <c r="D40" s="11" t="s">
        <v>92</v>
      </c>
      <c r="E40" s="11" t="s">
        <v>50</v>
      </c>
      <c r="F40" s="11">
        <v>550000</v>
      </c>
      <c r="G40" s="12">
        <v>993.85</v>
      </c>
      <c r="H40" s="13">
        <v>1.04</v>
      </c>
    </row>
    <row r="41" spans="1:8" ht="12.75" x14ac:dyDescent="0.2">
      <c r="A41" s="14"/>
      <c r="B41" s="15" t="s">
        <v>9</v>
      </c>
      <c r="C41" s="11" t="s">
        <v>74</v>
      </c>
      <c r="D41" s="11" t="s">
        <v>75</v>
      </c>
      <c r="E41" s="11" t="s">
        <v>76</v>
      </c>
      <c r="F41" s="11">
        <v>85000</v>
      </c>
      <c r="G41" s="12">
        <v>973.89</v>
      </c>
      <c r="H41" s="13">
        <v>1.0100000000000002</v>
      </c>
    </row>
    <row r="42" spans="1:8" ht="12.75" x14ac:dyDescent="0.2">
      <c r="A42" s="14"/>
      <c r="B42" s="15" t="s">
        <v>9</v>
      </c>
      <c r="C42" s="11" t="s">
        <v>777</v>
      </c>
      <c r="D42" s="11" t="s">
        <v>778</v>
      </c>
      <c r="E42" s="11" t="s">
        <v>129</v>
      </c>
      <c r="F42" s="11">
        <v>75000</v>
      </c>
      <c r="G42" s="12">
        <v>973.13</v>
      </c>
      <c r="H42" s="13">
        <v>1.0100000000000002</v>
      </c>
    </row>
    <row r="43" spans="1:8" ht="12.75" x14ac:dyDescent="0.2">
      <c r="A43" s="14"/>
      <c r="B43" s="15" t="s">
        <v>9</v>
      </c>
      <c r="C43" s="11" t="s">
        <v>53</v>
      </c>
      <c r="D43" s="11" t="s">
        <v>54</v>
      </c>
      <c r="E43" s="11" t="s">
        <v>50</v>
      </c>
      <c r="F43" s="11">
        <v>300000</v>
      </c>
      <c r="G43" s="12">
        <v>938.7</v>
      </c>
      <c r="H43" s="13">
        <v>0.98</v>
      </c>
    </row>
    <row r="44" spans="1:8" ht="12.75" x14ac:dyDescent="0.2">
      <c r="A44" s="14"/>
      <c r="B44" s="15" t="s">
        <v>9</v>
      </c>
      <c r="C44" s="11" t="s">
        <v>779</v>
      </c>
      <c r="D44" s="11" t="s">
        <v>780</v>
      </c>
      <c r="E44" s="11" t="s">
        <v>79</v>
      </c>
      <c r="F44" s="11">
        <v>244200</v>
      </c>
      <c r="G44" s="12">
        <v>929.55000000000007</v>
      </c>
      <c r="H44" s="13">
        <v>0.97</v>
      </c>
    </row>
    <row r="45" spans="1:8" ht="12.75" x14ac:dyDescent="0.2">
      <c r="A45" s="14"/>
      <c r="B45" s="15" t="s">
        <v>9</v>
      </c>
      <c r="C45" s="11" t="s">
        <v>922</v>
      </c>
      <c r="D45" s="11" t="s">
        <v>923</v>
      </c>
      <c r="E45" s="11" t="s">
        <v>377</v>
      </c>
      <c r="F45" s="11">
        <v>375000</v>
      </c>
      <c r="G45" s="12">
        <v>905.25</v>
      </c>
      <c r="H45" s="13">
        <v>0.94000000000000006</v>
      </c>
    </row>
    <row r="46" spans="1:8" ht="12.75" x14ac:dyDescent="0.2">
      <c r="A46" s="14"/>
      <c r="B46" s="15" t="s">
        <v>9</v>
      </c>
      <c r="C46" s="11" t="s">
        <v>34</v>
      </c>
      <c r="D46" s="11" t="s">
        <v>35</v>
      </c>
      <c r="E46" s="11" t="s">
        <v>36</v>
      </c>
      <c r="F46" s="11">
        <v>19000</v>
      </c>
      <c r="G46" s="12">
        <v>849.46</v>
      </c>
      <c r="H46" s="13">
        <v>0.88</v>
      </c>
    </row>
    <row r="47" spans="1:8" ht="12.75" x14ac:dyDescent="0.2">
      <c r="A47" s="14"/>
      <c r="B47" s="15" t="s">
        <v>9</v>
      </c>
      <c r="C47" s="11" t="s">
        <v>146</v>
      </c>
      <c r="D47" s="11" t="s">
        <v>147</v>
      </c>
      <c r="E47" s="11" t="s">
        <v>12</v>
      </c>
      <c r="F47" s="11">
        <v>1000000</v>
      </c>
      <c r="G47" s="12">
        <v>823</v>
      </c>
      <c r="H47" s="13">
        <v>0.86</v>
      </c>
    </row>
    <row r="48" spans="1:8" ht="12.75" x14ac:dyDescent="0.2">
      <c r="A48" s="14"/>
      <c r="B48" s="15" t="s">
        <v>9</v>
      </c>
      <c r="C48" s="11" t="s">
        <v>298</v>
      </c>
      <c r="D48" s="11" t="s">
        <v>299</v>
      </c>
      <c r="E48" s="11" t="s">
        <v>17</v>
      </c>
      <c r="F48" s="11">
        <v>900000</v>
      </c>
      <c r="G48" s="12">
        <v>822.15</v>
      </c>
      <c r="H48" s="13">
        <v>0.86</v>
      </c>
    </row>
    <row r="49" spans="1:8" ht="12.75" x14ac:dyDescent="0.2">
      <c r="A49" s="14"/>
      <c r="B49" s="15" t="s">
        <v>9</v>
      </c>
      <c r="C49" s="11" t="s">
        <v>100</v>
      </c>
      <c r="D49" s="11" t="s">
        <v>101</v>
      </c>
      <c r="E49" s="11" t="s">
        <v>30</v>
      </c>
      <c r="F49" s="11">
        <v>120000</v>
      </c>
      <c r="G49" s="12">
        <v>786.36</v>
      </c>
      <c r="H49" s="13">
        <v>0.82000000000000006</v>
      </c>
    </row>
    <row r="50" spans="1:8" ht="12.75" x14ac:dyDescent="0.2">
      <c r="A50" s="14"/>
      <c r="B50" s="15" t="s">
        <v>9</v>
      </c>
      <c r="C50" s="11" t="s">
        <v>117</v>
      </c>
      <c r="D50" s="11" t="s">
        <v>118</v>
      </c>
      <c r="E50" s="11" t="s">
        <v>12</v>
      </c>
      <c r="F50" s="11">
        <v>500000</v>
      </c>
      <c r="G50" s="12">
        <v>778.25</v>
      </c>
      <c r="H50" s="13">
        <v>0.80999999999999994</v>
      </c>
    </row>
    <row r="51" spans="1:8" ht="12.75" x14ac:dyDescent="0.2">
      <c r="A51" s="14"/>
      <c r="B51" s="15" t="s">
        <v>9</v>
      </c>
      <c r="C51" s="11" t="s">
        <v>95</v>
      </c>
      <c r="D51" s="11" t="s">
        <v>96</v>
      </c>
      <c r="E51" s="11" t="s">
        <v>97</v>
      </c>
      <c r="F51" s="11">
        <v>150000</v>
      </c>
      <c r="G51" s="12">
        <v>760.13</v>
      </c>
      <c r="H51" s="13">
        <v>0.79</v>
      </c>
    </row>
    <row r="52" spans="1:8" ht="12.75" x14ac:dyDescent="0.2">
      <c r="A52" s="14"/>
      <c r="B52" s="15" t="s">
        <v>9</v>
      </c>
      <c r="C52" s="11" t="s">
        <v>781</v>
      </c>
      <c r="D52" s="11" t="s">
        <v>782</v>
      </c>
      <c r="E52" s="11" t="s">
        <v>106</v>
      </c>
      <c r="F52" s="11">
        <v>50000</v>
      </c>
      <c r="G52" s="12">
        <v>686.5</v>
      </c>
      <c r="H52" s="13">
        <v>0.71000000000000008</v>
      </c>
    </row>
    <row r="53" spans="1:8" ht="12.75" x14ac:dyDescent="0.2">
      <c r="A53" s="14"/>
      <c r="B53" s="15" t="s">
        <v>9</v>
      </c>
      <c r="C53" s="11" t="s">
        <v>325</v>
      </c>
      <c r="D53" s="11" t="s">
        <v>326</v>
      </c>
      <c r="E53" s="11" t="s">
        <v>36</v>
      </c>
      <c r="F53" s="11">
        <v>80000</v>
      </c>
      <c r="G53" s="12">
        <v>684.52</v>
      </c>
      <c r="H53" s="13">
        <v>0.71000000000000008</v>
      </c>
    </row>
    <row r="54" spans="1:8" ht="12.75" x14ac:dyDescent="0.2">
      <c r="A54" s="14"/>
      <c r="B54" s="15" t="s">
        <v>9</v>
      </c>
      <c r="C54" s="11" t="s">
        <v>67</v>
      </c>
      <c r="D54" s="11" t="s">
        <v>68</v>
      </c>
      <c r="E54" s="11" t="s">
        <v>45</v>
      </c>
      <c r="F54" s="11">
        <v>200000</v>
      </c>
      <c r="G54" s="12">
        <v>633.30000000000007</v>
      </c>
      <c r="H54" s="13">
        <v>0.66</v>
      </c>
    </row>
    <row r="55" spans="1:8" ht="12.75" x14ac:dyDescent="0.2">
      <c r="A55" s="14"/>
      <c r="B55" s="15" t="s">
        <v>9</v>
      </c>
      <c r="C55" s="11" t="s">
        <v>924</v>
      </c>
      <c r="D55" s="11" t="s">
        <v>925</v>
      </c>
      <c r="E55" s="11" t="s">
        <v>377</v>
      </c>
      <c r="F55" s="11">
        <v>250000</v>
      </c>
      <c r="G55" s="12">
        <v>485.13</v>
      </c>
      <c r="H55" s="13">
        <v>0.51</v>
      </c>
    </row>
    <row r="56" spans="1:8" ht="12.75" x14ac:dyDescent="0.2">
      <c r="A56" s="14"/>
      <c r="B56" s="15" t="s">
        <v>9</v>
      </c>
      <c r="C56" s="11" t="s">
        <v>769</v>
      </c>
      <c r="D56" s="11" t="s">
        <v>770</v>
      </c>
      <c r="E56" s="11" t="s">
        <v>36</v>
      </c>
      <c r="F56" s="11">
        <v>30000</v>
      </c>
      <c r="G56" s="12">
        <v>421.68</v>
      </c>
      <c r="H56" s="13">
        <v>0.44</v>
      </c>
    </row>
    <row r="57" spans="1:8" ht="12.75" x14ac:dyDescent="0.2">
      <c r="A57" s="14"/>
      <c r="B57" s="15" t="s">
        <v>9</v>
      </c>
      <c r="C57" s="11" t="s">
        <v>926</v>
      </c>
      <c r="D57" s="11" t="s">
        <v>927</v>
      </c>
      <c r="E57" s="11" t="s">
        <v>36</v>
      </c>
      <c r="F57" s="11">
        <v>30000</v>
      </c>
      <c r="G57" s="12">
        <v>413.88</v>
      </c>
      <c r="H57" s="13">
        <v>0.43</v>
      </c>
    </row>
    <row r="58" spans="1:8" ht="12.75" x14ac:dyDescent="0.2">
      <c r="A58" s="14"/>
      <c r="B58" s="15" t="s">
        <v>9</v>
      </c>
      <c r="C58" s="11" t="s">
        <v>928</v>
      </c>
      <c r="D58" s="11" t="s">
        <v>929</v>
      </c>
      <c r="E58" s="11" t="s">
        <v>57</v>
      </c>
      <c r="F58" s="11">
        <v>35000</v>
      </c>
      <c r="G58" s="12">
        <v>413.42</v>
      </c>
      <c r="H58" s="13">
        <v>0.43</v>
      </c>
    </row>
    <row r="59" spans="1:8" ht="12.75" x14ac:dyDescent="0.2">
      <c r="A59" s="14"/>
      <c r="B59" s="15" t="s">
        <v>9</v>
      </c>
      <c r="C59" s="11" t="s">
        <v>409</v>
      </c>
      <c r="D59" s="11" t="s">
        <v>410</v>
      </c>
      <c r="E59" s="11" t="s">
        <v>227</v>
      </c>
      <c r="F59" s="11">
        <v>65000</v>
      </c>
      <c r="G59" s="12">
        <v>407.42</v>
      </c>
      <c r="H59" s="13">
        <v>0.42000000000000004</v>
      </c>
    </row>
    <row r="60" spans="1:8" ht="13.5" thickBot="1" x14ac:dyDescent="0.25">
      <c r="A60" s="14"/>
      <c r="B60" s="11"/>
      <c r="C60" s="11"/>
      <c r="D60" s="11"/>
      <c r="E60" s="16" t="s">
        <v>154</v>
      </c>
      <c r="F60" s="11"/>
      <c r="G60" s="17">
        <v>89324.1</v>
      </c>
      <c r="H60" s="18">
        <v>93</v>
      </c>
    </row>
    <row r="61" spans="1:8" ht="13.5" thickTop="1" x14ac:dyDescent="0.2">
      <c r="A61" s="14"/>
      <c r="B61" s="137" t="s">
        <v>176</v>
      </c>
      <c r="C61" s="136"/>
      <c r="D61" s="11"/>
      <c r="E61" s="11"/>
      <c r="F61" s="11"/>
      <c r="G61" s="12"/>
      <c r="H61" s="13"/>
    </row>
    <row r="62" spans="1:8" ht="12.75" x14ac:dyDescent="0.2">
      <c r="A62" s="14"/>
      <c r="B62" s="15" t="s">
        <v>9</v>
      </c>
      <c r="C62" s="11" t="s">
        <v>930</v>
      </c>
      <c r="D62" s="11" t="s">
        <v>931</v>
      </c>
      <c r="E62" s="11" t="s">
        <v>30</v>
      </c>
      <c r="F62" s="11">
        <v>200000</v>
      </c>
      <c r="G62" s="12">
        <v>0</v>
      </c>
      <c r="H62" s="13">
        <v>0</v>
      </c>
    </row>
    <row r="63" spans="1:8" ht="12.75" x14ac:dyDescent="0.2">
      <c r="A63" s="14"/>
      <c r="B63" s="15" t="s">
        <v>9</v>
      </c>
      <c r="C63" s="11" t="s">
        <v>932</v>
      </c>
      <c r="D63" s="11" t="s">
        <v>933</v>
      </c>
      <c r="E63" s="11" t="s">
        <v>30</v>
      </c>
      <c r="F63" s="11">
        <v>200000</v>
      </c>
      <c r="G63" s="12">
        <v>0</v>
      </c>
      <c r="H63" s="13">
        <v>0</v>
      </c>
    </row>
    <row r="64" spans="1:8" ht="12.75" x14ac:dyDescent="0.2">
      <c r="A64" s="14"/>
      <c r="B64" s="138" t="s">
        <v>792</v>
      </c>
      <c r="C64" s="136"/>
      <c r="D64" s="11"/>
      <c r="E64" s="11"/>
      <c r="F64" s="11"/>
      <c r="G64" s="12"/>
      <c r="H64" s="13"/>
    </row>
    <row r="65" spans="1:8" ht="12.75" x14ac:dyDescent="0.2">
      <c r="A65" s="14"/>
      <c r="B65" s="137" t="s">
        <v>8</v>
      </c>
      <c r="C65" s="139"/>
      <c r="D65" s="11"/>
      <c r="E65" s="11"/>
      <c r="F65" s="11"/>
      <c r="G65" s="12"/>
      <c r="H65" s="13"/>
    </row>
    <row r="66" spans="1:8" ht="12.75" x14ac:dyDescent="0.2">
      <c r="A66" s="14"/>
      <c r="B66" s="15" t="s">
        <v>9</v>
      </c>
      <c r="C66" s="11" t="s">
        <v>20</v>
      </c>
      <c r="D66" s="11" t="s">
        <v>793</v>
      </c>
      <c r="E66" s="11" t="s">
        <v>22</v>
      </c>
      <c r="F66" s="11">
        <v>1223092</v>
      </c>
      <c r="G66" s="12">
        <v>116.81</v>
      </c>
      <c r="H66" s="13">
        <v>0.12000000000000001</v>
      </c>
    </row>
    <row r="67" spans="1:8" ht="13.5" thickBot="1" x14ac:dyDescent="0.25">
      <c r="A67" s="14"/>
      <c r="B67" s="11"/>
      <c r="C67" s="11"/>
      <c r="D67" s="11"/>
      <c r="E67" s="16" t="s">
        <v>154</v>
      </c>
      <c r="F67" s="11"/>
      <c r="G67" s="17">
        <v>116.81</v>
      </c>
      <c r="H67" s="18">
        <v>0.12</v>
      </c>
    </row>
    <row r="68" spans="1:8" ht="13.5" thickTop="1" x14ac:dyDescent="0.2">
      <c r="A68" s="14"/>
      <c r="B68" s="138" t="s">
        <v>155</v>
      </c>
      <c r="C68" s="136"/>
      <c r="D68" s="11"/>
      <c r="E68" s="11"/>
      <c r="F68" s="11"/>
      <c r="G68" s="12"/>
      <c r="H68" s="13"/>
    </row>
    <row r="69" spans="1:8" ht="12.75" x14ac:dyDescent="0.2">
      <c r="A69" s="14"/>
      <c r="B69" s="137" t="s">
        <v>8</v>
      </c>
      <c r="C69" s="136"/>
      <c r="D69" s="11"/>
      <c r="E69" s="11"/>
      <c r="F69" s="11"/>
      <c r="G69" s="12"/>
      <c r="H69" s="13"/>
    </row>
    <row r="70" spans="1:8" ht="12.75" x14ac:dyDescent="0.2">
      <c r="A70" s="14"/>
      <c r="B70" s="15" t="s">
        <v>9</v>
      </c>
      <c r="C70" s="11" t="s">
        <v>48</v>
      </c>
      <c r="D70" s="11" t="s">
        <v>156</v>
      </c>
      <c r="E70" s="11" t="s">
        <v>50</v>
      </c>
      <c r="F70" s="11">
        <v>292000</v>
      </c>
      <c r="G70" s="12">
        <v>506.62</v>
      </c>
      <c r="H70" s="13">
        <v>0.53</v>
      </c>
    </row>
    <row r="71" spans="1:8" ht="13.5" thickBot="1" x14ac:dyDescent="0.25">
      <c r="A71" s="14"/>
      <c r="B71" s="11"/>
      <c r="C71" s="11"/>
      <c r="D71" s="11"/>
      <c r="E71" s="16" t="s">
        <v>154</v>
      </c>
      <c r="F71" s="11"/>
      <c r="G71" s="52">
        <v>506.62</v>
      </c>
      <c r="H71" s="53">
        <v>0.53</v>
      </c>
    </row>
    <row r="72" spans="1:8" ht="13.5" thickTop="1" x14ac:dyDescent="0.2">
      <c r="A72" s="14"/>
      <c r="B72" s="11"/>
      <c r="C72" s="11"/>
      <c r="D72" s="11"/>
      <c r="E72" s="11"/>
      <c r="F72" s="11"/>
      <c r="G72" s="12"/>
      <c r="H72" s="13"/>
    </row>
    <row r="73" spans="1:8" ht="12.75" x14ac:dyDescent="0.2">
      <c r="A73" s="14"/>
      <c r="B73" s="137" t="s">
        <v>290</v>
      </c>
      <c r="C73" s="136"/>
      <c r="D73" s="11"/>
      <c r="E73" s="11"/>
      <c r="F73" s="11"/>
      <c r="G73" s="12"/>
      <c r="H73" s="13"/>
    </row>
    <row r="74" spans="1:8" ht="12.75" x14ac:dyDescent="0.2">
      <c r="A74" s="14"/>
      <c r="B74" s="138" t="s">
        <v>291</v>
      </c>
      <c r="C74" s="136"/>
      <c r="D74" s="11"/>
      <c r="E74" s="16" t="s">
        <v>292</v>
      </c>
      <c r="F74" s="11"/>
      <c r="G74" s="12"/>
      <c r="H74" s="13"/>
    </row>
    <row r="75" spans="1:8" ht="12.75" x14ac:dyDescent="0.2">
      <c r="A75" s="14"/>
      <c r="B75" s="11"/>
      <c r="C75" s="11" t="s">
        <v>10</v>
      </c>
      <c r="D75" s="11"/>
      <c r="E75" s="11" t="s">
        <v>934</v>
      </c>
      <c r="F75" s="11"/>
      <c r="G75" s="12">
        <v>350</v>
      </c>
      <c r="H75" s="13">
        <v>0.36000000000000004</v>
      </c>
    </row>
    <row r="76" spans="1:8" ht="13.5" thickBot="1" x14ac:dyDescent="0.25">
      <c r="A76" s="14"/>
      <c r="B76" s="11"/>
      <c r="C76" s="11"/>
      <c r="D76" s="11"/>
      <c r="E76" s="16" t="s">
        <v>154</v>
      </c>
      <c r="F76" s="11"/>
      <c r="G76" s="17">
        <v>350</v>
      </c>
      <c r="H76" s="18">
        <v>0.36</v>
      </c>
    </row>
    <row r="77" spans="1:8" ht="13.5" thickTop="1" x14ac:dyDescent="0.2">
      <c r="A77" s="14"/>
      <c r="B77" s="15" t="s">
        <v>9</v>
      </c>
      <c r="C77" s="11" t="s">
        <v>186</v>
      </c>
      <c r="D77" s="11"/>
      <c r="E77" s="11" t="s">
        <v>9</v>
      </c>
      <c r="F77" s="11"/>
      <c r="G77" s="12">
        <v>1557</v>
      </c>
      <c r="H77" s="13">
        <v>1.6199999999999999</v>
      </c>
    </row>
    <row r="78" spans="1:8" ht="13.5" thickBot="1" x14ac:dyDescent="0.25">
      <c r="A78" s="14"/>
      <c r="B78" s="15"/>
      <c r="C78" s="11"/>
      <c r="D78" s="11"/>
      <c r="E78" s="16" t="s">
        <v>154</v>
      </c>
      <c r="F78" s="11"/>
      <c r="G78" s="17">
        <v>1907</v>
      </c>
      <c r="H78" s="18">
        <v>1.98</v>
      </c>
    </row>
    <row r="79" spans="1:8" ht="13.5" thickTop="1" x14ac:dyDescent="0.2">
      <c r="A79" s="14"/>
      <c r="B79" s="11"/>
      <c r="C79" s="11"/>
      <c r="D79" s="11"/>
      <c r="E79" s="11"/>
      <c r="F79" s="11"/>
      <c r="G79" s="12"/>
      <c r="H79" s="13"/>
    </row>
    <row r="80" spans="1:8" ht="12.75" x14ac:dyDescent="0.2">
      <c r="A80" s="20" t="s">
        <v>187</v>
      </c>
      <c r="B80" s="11"/>
      <c r="C80" s="11"/>
      <c r="D80" s="11"/>
      <c r="E80" s="11"/>
      <c r="F80" s="11"/>
      <c r="G80" s="21">
        <v>4165.8</v>
      </c>
      <c r="H80" s="22">
        <v>4.37</v>
      </c>
    </row>
    <row r="81" spans="1:8" ht="12.75" x14ac:dyDescent="0.2">
      <c r="A81" s="14"/>
      <c r="B81" s="11"/>
      <c r="C81" s="11"/>
      <c r="D81" s="11"/>
      <c r="E81" s="11"/>
      <c r="F81" s="11"/>
      <c r="G81" s="12"/>
      <c r="H81" s="13"/>
    </row>
    <row r="82" spans="1:8" ht="13.5" thickBot="1" x14ac:dyDescent="0.25">
      <c r="A82" s="14"/>
      <c r="B82" s="11"/>
      <c r="C82" s="11"/>
      <c r="D82" s="11"/>
      <c r="E82" s="16" t="s">
        <v>188</v>
      </c>
      <c r="F82" s="11"/>
      <c r="G82" s="17">
        <v>96020.33</v>
      </c>
      <c r="H82" s="18">
        <v>100</v>
      </c>
    </row>
    <row r="83" spans="1:8" ht="13.5" thickTop="1" x14ac:dyDescent="0.2">
      <c r="A83" s="14"/>
      <c r="B83" s="11"/>
      <c r="C83" s="11"/>
      <c r="D83" s="11"/>
      <c r="E83" s="11"/>
      <c r="F83" s="11"/>
      <c r="G83" s="12"/>
      <c r="H83" s="13"/>
    </row>
    <row r="84" spans="1:8" ht="12.75" x14ac:dyDescent="0.2">
      <c r="A84" s="23" t="s">
        <v>189</v>
      </c>
      <c r="B84" s="11"/>
      <c r="C84" s="11"/>
      <c r="D84" s="11"/>
      <c r="E84" s="11"/>
      <c r="F84" s="11"/>
      <c r="G84" s="12"/>
      <c r="H84" s="13"/>
    </row>
    <row r="85" spans="1:8" ht="12.75" x14ac:dyDescent="0.2">
      <c r="A85" s="14">
        <v>1</v>
      </c>
      <c r="B85" s="11" t="s">
        <v>190</v>
      </c>
      <c r="C85" s="11"/>
      <c r="D85" s="11"/>
      <c r="E85" s="11"/>
      <c r="F85" s="11"/>
      <c r="G85" s="12"/>
      <c r="H85" s="13"/>
    </row>
    <row r="86" spans="1:8" ht="12.75" x14ac:dyDescent="0.2">
      <c r="A86" s="14"/>
      <c r="B86" s="11"/>
      <c r="C86" s="11"/>
      <c r="D86" s="11"/>
      <c r="E86" s="11"/>
      <c r="F86" s="11"/>
      <c r="G86" s="12"/>
      <c r="H86" s="13"/>
    </row>
    <row r="87" spans="1:8" ht="12.75" x14ac:dyDescent="0.2">
      <c r="A87" s="14">
        <v>2</v>
      </c>
      <c r="B87" s="11" t="s">
        <v>191</v>
      </c>
      <c r="C87" s="11"/>
      <c r="D87" s="11"/>
      <c r="E87" s="11"/>
      <c r="F87" s="11"/>
      <c r="G87" s="12"/>
      <c r="H87" s="13"/>
    </row>
    <row r="88" spans="1:8" ht="12.75" x14ac:dyDescent="0.2">
      <c r="A88" s="14"/>
      <c r="B88" s="11"/>
      <c r="C88" s="11"/>
      <c r="D88" s="11"/>
      <c r="E88" s="11"/>
      <c r="F88" s="11"/>
      <c r="G88" s="12"/>
      <c r="H88" s="13"/>
    </row>
    <row r="89" spans="1:8" ht="12.75" x14ac:dyDescent="0.2">
      <c r="A89" s="14">
        <v>3</v>
      </c>
      <c r="B89" s="11" t="s">
        <v>935</v>
      </c>
      <c r="C89" s="11"/>
      <c r="D89" s="11"/>
      <c r="E89" s="11"/>
      <c r="F89" s="11"/>
      <c r="G89" s="12"/>
      <c r="H89" s="13"/>
    </row>
    <row r="90" spans="1:8" ht="12.75" x14ac:dyDescent="0.2">
      <c r="A90" s="24"/>
      <c r="B90" s="25"/>
      <c r="C90" s="25"/>
      <c r="D90" s="25"/>
      <c r="E90" s="25"/>
      <c r="F90" s="25"/>
      <c r="G90" s="26"/>
      <c r="H90" s="27"/>
    </row>
  </sheetData>
  <mergeCells count="10">
    <mergeCell ref="B68:C68"/>
    <mergeCell ref="B69:C69"/>
    <mergeCell ref="B73:C73"/>
    <mergeCell ref="B74:C74"/>
    <mergeCell ref="A2:C2"/>
    <mergeCell ref="A3:C3"/>
    <mergeCell ref="B4:C4"/>
    <mergeCell ref="B61:C61"/>
    <mergeCell ref="B64:C64"/>
    <mergeCell ref="B65:C65"/>
  </mergeCells>
  <pageMargins left="0.7" right="0.7" top="0.75" bottom="0.75" header="0.3" footer="0.3"/>
  <pageSetup paperSize="9"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49" workbookViewId="0">
      <selection activeCell="E62" sqref="E62"/>
    </sheetView>
  </sheetViews>
  <sheetFormatPr defaultRowHeight="9" x14ac:dyDescent="0.15"/>
  <cols>
    <col min="1" max="1" width="2.7109375" style="55" customWidth="1"/>
    <col min="2" max="2" width="8.5703125" style="55" customWidth="1"/>
    <col min="3" max="3" width="40.7109375" style="55" customWidth="1"/>
    <col min="4" max="4" width="12.28515625" style="55" bestFit="1" customWidth="1"/>
    <col min="5" max="5" width="20.42578125" style="55" bestFit="1" customWidth="1"/>
    <col min="6" max="6" width="8.7109375" style="55" customWidth="1"/>
    <col min="7" max="7" width="15.140625" style="57" customWidth="1"/>
    <col min="8" max="8" width="12.140625" style="58" customWidth="1"/>
    <col min="9" max="16384" width="9.140625" style="55"/>
  </cols>
  <sheetData>
    <row r="1" spans="1:8" ht="12.75" x14ac:dyDescent="0.2">
      <c r="A1" s="1"/>
      <c r="B1" s="2"/>
      <c r="C1" s="3" t="s">
        <v>893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62</v>
      </c>
      <c r="D5" s="11" t="s">
        <v>63</v>
      </c>
      <c r="E5" s="11" t="s">
        <v>64</v>
      </c>
      <c r="F5" s="11">
        <v>91000</v>
      </c>
      <c r="G5" s="12">
        <v>219.9</v>
      </c>
      <c r="H5" s="13">
        <v>1.54</v>
      </c>
    </row>
    <row r="6" spans="1:8" ht="12.75" x14ac:dyDescent="0.2">
      <c r="A6" s="14"/>
      <c r="B6" s="15" t="s">
        <v>9</v>
      </c>
      <c r="C6" s="11" t="s">
        <v>26</v>
      </c>
      <c r="D6" s="11" t="s">
        <v>27</v>
      </c>
      <c r="E6" s="11" t="s">
        <v>17</v>
      </c>
      <c r="F6" s="11">
        <v>2400</v>
      </c>
      <c r="G6" s="12">
        <v>141.51</v>
      </c>
      <c r="H6" s="13">
        <v>0.9900000000000001</v>
      </c>
    </row>
    <row r="7" spans="1:8" ht="12.75" x14ac:dyDescent="0.2">
      <c r="A7" s="14"/>
      <c r="B7" s="15" t="s">
        <v>9</v>
      </c>
      <c r="C7" s="11" t="s">
        <v>13</v>
      </c>
      <c r="D7" s="11" t="s">
        <v>14</v>
      </c>
      <c r="E7" s="11" t="s">
        <v>12</v>
      </c>
      <c r="F7" s="11">
        <v>51000</v>
      </c>
      <c r="G7" s="12">
        <v>141.30000000000001</v>
      </c>
      <c r="H7" s="13">
        <v>0.9900000000000001</v>
      </c>
    </row>
    <row r="8" spans="1:8" ht="12.75" x14ac:dyDescent="0.2">
      <c r="A8" s="14"/>
      <c r="B8" s="15" t="s">
        <v>9</v>
      </c>
      <c r="C8" s="11" t="s">
        <v>894</v>
      </c>
      <c r="D8" s="11" t="s">
        <v>895</v>
      </c>
      <c r="E8" s="11" t="s">
        <v>76</v>
      </c>
      <c r="F8" s="11">
        <v>25000</v>
      </c>
      <c r="G8" s="12">
        <v>135.56</v>
      </c>
      <c r="H8" s="13">
        <v>0.95</v>
      </c>
    </row>
    <row r="9" spans="1:8" ht="12.75" x14ac:dyDescent="0.2">
      <c r="A9" s="14"/>
      <c r="B9" s="15" t="s">
        <v>9</v>
      </c>
      <c r="C9" s="11" t="s">
        <v>896</v>
      </c>
      <c r="D9" s="11" t="s">
        <v>897</v>
      </c>
      <c r="E9" s="11" t="s">
        <v>64</v>
      </c>
      <c r="F9" s="11">
        <v>21000</v>
      </c>
      <c r="G9" s="12">
        <v>126.42</v>
      </c>
      <c r="H9" s="13">
        <v>0.89</v>
      </c>
    </row>
    <row r="10" spans="1:8" ht="12.75" x14ac:dyDescent="0.2">
      <c r="A10" s="14"/>
      <c r="B10" s="15" t="s">
        <v>9</v>
      </c>
      <c r="C10" s="11" t="s">
        <v>144</v>
      </c>
      <c r="D10" s="11" t="s">
        <v>145</v>
      </c>
      <c r="E10" s="11" t="s">
        <v>22</v>
      </c>
      <c r="F10" s="11">
        <v>21000</v>
      </c>
      <c r="G10" s="12">
        <v>115.34</v>
      </c>
      <c r="H10" s="13">
        <v>0.80999999999999994</v>
      </c>
    </row>
    <row r="11" spans="1:8" ht="12.75" x14ac:dyDescent="0.2">
      <c r="A11" s="14"/>
      <c r="B11" s="15" t="s">
        <v>9</v>
      </c>
      <c r="C11" s="11" t="s">
        <v>898</v>
      </c>
      <c r="D11" s="11" t="s">
        <v>899</v>
      </c>
      <c r="E11" s="11" t="s">
        <v>64</v>
      </c>
      <c r="F11" s="11">
        <v>8000</v>
      </c>
      <c r="G11" s="12">
        <v>115.10000000000001</v>
      </c>
      <c r="H11" s="13">
        <v>0.80999999999999994</v>
      </c>
    </row>
    <row r="12" spans="1:8" ht="12.75" x14ac:dyDescent="0.2">
      <c r="A12" s="14"/>
      <c r="B12" s="15" t="s">
        <v>9</v>
      </c>
      <c r="C12" s="11" t="s">
        <v>388</v>
      </c>
      <c r="D12" s="11" t="s">
        <v>389</v>
      </c>
      <c r="E12" s="11" t="s">
        <v>42</v>
      </c>
      <c r="F12" s="11">
        <v>71000</v>
      </c>
      <c r="G12" s="12">
        <v>112.32000000000001</v>
      </c>
      <c r="H12" s="13">
        <v>0.79</v>
      </c>
    </row>
    <row r="13" spans="1:8" ht="12.75" x14ac:dyDescent="0.2">
      <c r="A13" s="14"/>
      <c r="B13" s="15" t="s">
        <v>9</v>
      </c>
      <c r="C13" s="11" t="s">
        <v>60</v>
      </c>
      <c r="D13" s="11" t="s">
        <v>61</v>
      </c>
      <c r="E13" s="11" t="s">
        <v>17</v>
      </c>
      <c r="F13" s="11">
        <v>21000</v>
      </c>
      <c r="G13" s="12">
        <v>111.71000000000001</v>
      </c>
      <c r="H13" s="13">
        <v>0.78</v>
      </c>
    </row>
    <row r="14" spans="1:8" ht="12.75" x14ac:dyDescent="0.2">
      <c r="A14" s="14"/>
      <c r="B14" s="15" t="s">
        <v>9</v>
      </c>
      <c r="C14" s="11" t="s">
        <v>223</v>
      </c>
      <c r="D14" s="11" t="s">
        <v>224</v>
      </c>
      <c r="E14" s="11" t="s">
        <v>17</v>
      </c>
      <c r="F14" s="11">
        <v>3100</v>
      </c>
      <c r="G14" s="12">
        <v>103.92</v>
      </c>
      <c r="H14" s="13">
        <v>0.73</v>
      </c>
    </row>
    <row r="15" spans="1:8" ht="12.75" x14ac:dyDescent="0.2">
      <c r="A15" s="14"/>
      <c r="B15" s="15" t="s">
        <v>9</v>
      </c>
      <c r="C15" s="11" t="s">
        <v>900</v>
      </c>
      <c r="D15" s="11" t="s">
        <v>901</v>
      </c>
      <c r="E15" s="11" t="s">
        <v>22</v>
      </c>
      <c r="F15" s="11">
        <v>80000</v>
      </c>
      <c r="G15" s="12">
        <v>84.320000000000007</v>
      </c>
      <c r="H15" s="13">
        <v>0.59</v>
      </c>
    </row>
    <row r="16" spans="1:8" ht="12.75" x14ac:dyDescent="0.2">
      <c r="A16" s="14"/>
      <c r="B16" s="15" t="s">
        <v>9</v>
      </c>
      <c r="C16" s="11" t="s">
        <v>365</v>
      </c>
      <c r="D16" s="11" t="s">
        <v>366</v>
      </c>
      <c r="E16" s="11" t="s">
        <v>280</v>
      </c>
      <c r="F16" s="11">
        <v>13000</v>
      </c>
      <c r="G16" s="12">
        <v>82.49</v>
      </c>
      <c r="H16" s="13">
        <v>0.58000000000000007</v>
      </c>
    </row>
    <row r="17" spans="1:8" ht="12.75" x14ac:dyDescent="0.2">
      <c r="A17" s="14"/>
      <c r="B17" s="15" t="s">
        <v>9</v>
      </c>
      <c r="C17" s="11" t="s">
        <v>765</v>
      </c>
      <c r="D17" s="11" t="s">
        <v>766</v>
      </c>
      <c r="E17" s="11" t="s">
        <v>42</v>
      </c>
      <c r="F17" s="11">
        <v>4000</v>
      </c>
      <c r="G17" s="12">
        <v>82.22</v>
      </c>
      <c r="H17" s="13">
        <v>0.58000000000000007</v>
      </c>
    </row>
    <row r="18" spans="1:8" ht="12.75" x14ac:dyDescent="0.2">
      <c r="A18" s="14"/>
      <c r="B18" s="15" t="s">
        <v>9</v>
      </c>
      <c r="C18" s="11" t="s">
        <v>375</v>
      </c>
      <c r="D18" s="11" t="s">
        <v>376</v>
      </c>
      <c r="E18" s="11" t="s">
        <v>377</v>
      </c>
      <c r="F18" s="11">
        <v>51000</v>
      </c>
      <c r="G18" s="12">
        <v>76.63</v>
      </c>
      <c r="H18" s="13">
        <v>0.54</v>
      </c>
    </row>
    <row r="19" spans="1:8" ht="12.75" x14ac:dyDescent="0.2">
      <c r="A19" s="14"/>
      <c r="B19" s="15" t="s">
        <v>9</v>
      </c>
      <c r="C19" s="11" t="s">
        <v>263</v>
      </c>
      <c r="D19" s="11" t="s">
        <v>264</v>
      </c>
      <c r="E19" s="11" t="s">
        <v>30</v>
      </c>
      <c r="F19" s="11">
        <v>17334</v>
      </c>
      <c r="G19" s="12">
        <v>76.22</v>
      </c>
      <c r="H19" s="13">
        <v>0.53</v>
      </c>
    </row>
    <row r="20" spans="1:8" ht="12.75" x14ac:dyDescent="0.2">
      <c r="A20" s="14"/>
      <c r="B20" s="15" t="s">
        <v>9</v>
      </c>
      <c r="C20" s="11" t="s">
        <v>199</v>
      </c>
      <c r="D20" s="11" t="s">
        <v>200</v>
      </c>
      <c r="E20" s="11" t="s">
        <v>12</v>
      </c>
      <c r="F20" s="11">
        <v>6000</v>
      </c>
      <c r="G20" s="12">
        <v>75.98</v>
      </c>
      <c r="H20" s="13">
        <v>0.53</v>
      </c>
    </row>
    <row r="21" spans="1:8" ht="12.75" x14ac:dyDescent="0.2">
      <c r="A21" s="14"/>
      <c r="B21" s="15" t="s">
        <v>9</v>
      </c>
      <c r="C21" s="11" t="s">
        <v>10</v>
      </c>
      <c r="D21" s="11" t="s">
        <v>11</v>
      </c>
      <c r="E21" s="11" t="s">
        <v>12</v>
      </c>
      <c r="F21" s="11">
        <v>6000</v>
      </c>
      <c r="G21" s="12">
        <v>75.2</v>
      </c>
      <c r="H21" s="13">
        <v>0.53</v>
      </c>
    </row>
    <row r="22" spans="1:8" ht="12.75" x14ac:dyDescent="0.2">
      <c r="A22" s="14"/>
      <c r="B22" s="15" t="s">
        <v>9</v>
      </c>
      <c r="C22" s="11" t="s">
        <v>902</v>
      </c>
      <c r="D22" s="11" t="s">
        <v>903</v>
      </c>
      <c r="E22" s="11" t="s">
        <v>64</v>
      </c>
      <c r="F22" s="11">
        <v>10000</v>
      </c>
      <c r="G22" s="12">
        <v>72.98</v>
      </c>
      <c r="H22" s="13">
        <v>0.51</v>
      </c>
    </row>
    <row r="23" spans="1:8" ht="12.75" x14ac:dyDescent="0.2">
      <c r="A23" s="14"/>
      <c r="B23" s="15" t="s">
        <v>9</v>
      </c>
      <c r="C23" s="11" t="s">
        <v>60</v>
      </c>
      <c r="D23" s="11" t="s">
        <v>277</v>
      </c>
      <c r="E23" s="11" t="s">
        <v>17</v>
      </c>
      <c r="F23" s="11">
        <v>21000</v>
      </c>
      <c r="G23" s="12">
        <v>72.63</v>
      </c>
      <c r="H23" s="13">
        <v>0.51</v>
      </c>
    </row>
    <row r="24" spans="1:8" ht="12.75" x14ac:dyDescent="0.2">
      <c r="A24" s="14"/>
      <c r="B24" s="15" t="s">
        <v>9</v>
      </c>
      <c r="C24" s="11" t="s">
        <v>403</v>
      </c>
      <c r="D24" s="11" t="s">
        <v>404</v>
      </c>
      <c r="E24" s="11" t="s">
        <v>106</v>
      </c>
      <c r="F24" s="11">
        <v>23000</v>
      </c>
      <c r="G24" s="12">
        <v>70.22</v>
      </c>
      <c r="H24" s="13">
        <v>0.49</v>
      </c>
    </row>
    <row r="25" spans="1:8" ht="12.75" x14ac:dyDescent="0.2">
      <c r="A25" s="14"/>
      <c r="B25" s="15" t="s">
        <v>9</v>
      </c>
      <c r="C25" s="11" t="s">
        <v>904</v>
      </c>
      <c r="D25" s="11" t="s">
        <v>905</v>
      </c>
      <c r="E25" s="11" t="s">
        <v>79</v>
      </c>
      <c r="F25" s="11">
        <v>25000</v>
      </c>
      <c r="G25" s="12">
        <v>69.600000000000009</v>
      </c>
      <c r="H25" s="13">
        <v>0.49</v>
      </c>
    </row>
    <row r="26" spans="1:8" ht="12.75" x14ac:dyDescent="0.2">
      <c r="A26" s="14"/>
      <c r="B26" s="15" t="s">
        <v>9</v>
      </c>
      <c r="C26" s="11" t="s">
        <v>40</v>
      </c>
      <c r="D26" s="11" t="s">
        <v>41</v>
      </c>
      <c r="E26" s="11" t="s">
        <v>42</v>
      </c>
      <c r="F26" s="11">
        <v>10000</v>
      </c>
      <c r="G26" s="12">
        <v>63.46</v>
      </c>
      <c r="H26" s="13">
        <v>0.44</v>
      </c>
    </row>
    <row r="27" spans="1:8" ht="12.75" x14ac:dyDescent="0.2">
      <c r="A27" s="14"/>
      <c r="B27" s="15" t="s">
        <v>9</v>
      </c>
      <c r="C27" s="11" t="s">
        <v>91</v>
      </c>
      <c r="D27" s="11" t="s">
        <v>92</v>
      </c>
      <c r="E27" s="11" t="s">
        <v>50</v>
      </c>
      <c r="F27" s="11">
        <v>35000</v>
      </c>
      <c r="G27" s="12">
        <v>63.25</v>
      </c>
      <c r="H27" s="13">
        <v>0.44</v>
      </c>
    </row>
    <row r="28" spans="1:8" ht="12.75" x14ac:dyDescent="0.2">
      <c r="A28" s="14"/>
      <c r="B28" s="15" t="s">
        <v>9</v>
      </c>
      <c r="C28" s="11" t="s">
        <v>53</v>
      </c>
      <c r="D28" s="11" t="s">
        <v>54</v>
      </c>
      <c r="E28" s="11" t="s">
        <v>50</v>
      </c>
      <c r="F28" s="11">
        <v>20000</v>
      </c>
      <c r="G28" s="12">
        <v>62.58</v>
      </c>
      <c r="H28" s="13">
        <v>0.44</v>
      </c>
    </row>
    <row r="29" spans="1:8" ht="12.75" x14ac:dyDescent="0.2">
      <c r="A29" s="14"/>
      <c r="B29" s="15" t="s">
        <v>9</v>
      </c>
      <c r="C29" s="11" t="s">
        <v>906</v>
      </c>
      <c r="D29" s="11" t="s">
        <v>907</v>
      </c>
      <c r="E29" s="11" t="s">
        <v>22</v>
      </c>
      <c r="F29" s="11">
        <v>31000</v>
      </c>
      <c r="G29" s="12">
        <v>61.49</v>
      </c>
      <c r="H29" s="13">
        <v>0.43</v>
      </c>
    </row>
    <row r="30" spans="1:8" ht="12.75" x14ac:dyDescent="0.2">
      <c r="A30" s="14"/>
      <c r="B30" s="15" t="s">
        <v>9</v>
      </c>
      <c r="C30" s="11" t="s">
        <v>58</v>
      </c>
      <c r="D30" s="11" t="s">
        <v>59</v>
      </c>
      <c r="E30" s="11" t="s">
        <v>12</v>
      </c>
      <c r="F30" s="11">
        <v>23000</v>
      </c>
      <c r="G30" s="12">
        <v>59.25</v>
      </c>
      <c r="H30" s="13">
        <v>0.42000000000000004</v>
      </c>
    </row>
    <row r="31" spans="1:8" ht="12.75" x14ac:dyDescent="0.2">
      <c r="A31" s="14"/>
      <c r="B31" s="15" t="s">
        <v>9</v>
      </c>
      <c r="C31" s="11" t="s">
        <v>146</v>
      </c>
      <c r="D31" s="11" t="s">
        <v>147</v>
      </c>
      <c r="E31" s="11" t="s">
        <v>12</v>
      </c>
      <c r="F31" s="11">
        <v>69000</v>
      </c>
      <c r="G31" s="12">
        <v>56.79</v>
      </c>
      <c r="H31" s="13">
        <v>0.4</v>
      </c>
    </row>
    <row r="32" spans="1:8" ht="12.75" x14ac:dyDescent="0.2">
      <c r="A32" s="14"/>
      <c r="B32" s="15" t="s">
        <v>9</v>
      </c>
      <c r="C32" s="11" t="s">
        <v>343</v>
      </c>
      <c r="D32" s="11" t="s">
        <v>344</v>
      </c>
      <c r="E32" s="11" t="s">
        <v>50</v>
      </c>
      <c r="F32" s="11">
        <v>80000</v>
      </c>
      <c r="G32" s="12">
        <v>55.52</v>
      </c>
      <c r="H32" s="13">
        <v>0.39</v>
      </c>
    </row>
    <row r="33" spans="1:8" ht="12.75" x14ac:dyDescent="0.2">
      <c r="A33" s="14"/>
      <c r="B33" s="15" t="s">
        <v>9</v>
      </c>
      <c r="C33" s="11" t="s">
        <v>148</v>
      </c>
      <c r="D33" s="11" t="s">
        <v>149</v>
      </c>
      <c r="E33" s="11" t="s">
        <v>73</v>
      </c>
      <c r="F33" s="11">
        <v>10000</v>
      </c>
      <c r="G33" s="12">
        <v>41.61</v>
      </c>
      <c r="H33" s="13">
        <v>0.29000000000000004</v>
      </c>
    </row>
    <row r="34" spans="1:8" ht="12.75" x14ac:dyDescent="0.2">
      <c r="A34" s="14"/>
      <c r="B34" s="15" t="s">
        <v>9</v>
      </c>
      <c r="C34" s="11" t="s">
        <v>219</v>
      </c>
      <c r="D34" s="11" t="s">
        <v>220</v>
      </c>
      <c r="E34" s="11" t="s">
        <v>39</v>
      </c>
      <c r="F34" s="11">
        <v>5450</v>
      </c>
      <c r="G34" s="12">
        <v>36.47</v>
      </c>
      <c r="H34" s="13">
        <v>0.26</v>
      </c>
    </row>
    <row r="35" spans="1:8" ht="12.75" x14ac:dyDescent="0.2">
      <c r="A35" s="14"/>
      <c r="B35" s="15" t="s">
        <v>9</v>
      </c>
      <c r="C35" s="11" t="s">
        <v>18</v>
      </c>
      <c r="D35" s="11" t="s">
        <v>19</v>
      </c>
      <c r="E35" s="11" t="s">
        <v>12</v>
      </c>
      <c r="F35" s="11">
        <v>3000</v>
      </c>
      <c r="G35" s="12">
        <v>35.85</v>
      </c>
      <c r="H35" s="13">
        <v>0.25</v>
      </c>
    </row>
    <row r="36" spans="1:8" ht="12.75" x14ac:dyDescent="0.2">
      <c r="A36" s="14"/>
      <c r="B36" s="15" t="s">
        <v>9</v>
      </c>
      <c r="C36" s="11" t="s">
        <v>74</v>
      </c>
      <c r="D36" s="11" t="s">
        <v>75</v>
      </c>
      <c r="E36" s="11" t="s">
        <v>76</v>
      </c>
      <c r="F36" s="11">
        <v>3000</v>
      </c>
      <c r="G36" s="12">
        <v>34.369999999999997</v>
      </c>
      <c r="H36" s="13">
        <v>0.24000000000000002</v>
      </c>
    </row>
    <row r="37" spans="1:8" ht="12.75" x14ac:dyDescent="0.2">
      <c r="A37" s="14"/>
      <c r="B37" s="15" t="s">
        <v>9</v>
      </c>
      <c r="C37" s="11" t="s">
        <v>135</v>
      </c>
      <c r="D37" s="11" t="s">
        <v>136</v>
      </c>
      <c r="E37" s="11" t="s">
        <v>137</v>
      </c>
      <c r="F37" s="11">
        <v>11000</v>
      </c>
      <c r="G37" s="12">
        <v>20.09</v>
      </c>
      <c r="H37" s="13">
        <v>0.13999999999999999</v>
      </c>
    </row>
    <row r="38" spans="1:8" ht="12.75" x14ac:dyDescent="0.2">
      <c r="A38" s="14"/>
      <c r="B38" s="15" t="s">
        <v>9</v>
      </c>
      <c r="C38" s="11" t="s">
        <v>142</v>
      </c>
      <c r="D38" s="11" t="s">
        <v>143</v>
      </c>
      <c r="E38" s="11" t="s">
        <v>64</v>
      </c>
      <c r="F38" s="11">
        <v>990</v>
      </c>
      <c r="G38" s="12">
        <v>9.99</v>
      </c>
      <c r="H38" s="13">
        <v>6.9999999999999993E-2</v>
      </c>
    </row>
    <row r="39" spans="1:8" ht="13.5" thickBot="1" x14ac:dyDescent="0.25">
      <c r="A39" s="14"/>
      <c r="B39" s="11"/>
      <c r="C39" s="11"/>
      <c r="D39" s="11"/>
      <c r="E39" s="16" t="s">
        <v>154</v>
      </c>
      <c r="F39" s="11"/>
      <c r="G39" s="17">
        <v>2762.29</v>
      </c>
      <c r="H39" s="18">
        <v>19.37</v>
      </c>
    </row>
    <row r="40" spans="1:8" ht="13.5" thickTop="1" x14ac:dyDescent="0.2">
      <c r="A40" s="14"/>
      <c r="B40" s="138" t="s">
        <v>155</v>
      </c>
      <c r="C40" s="136"/>
      <c r="D40" s="11"/>
      <c r="E40" s="11"/>
      <c r="F40" s="11"/>
      <c r="G40" s="12"/>
      <c r="H40" s="13"/>
    </row>
    <row r="41" spans="1:8" ht="12.75" x14ac:dyDescent="0.2">
      <c r="A41" s="14"/>
      <c r="B41" s="137" t="s">
        <v>8</v>
      </c>
      <c r="C41" s="136"/>
      <c r="D41" s="11"/>
      <c r="E41" s="11"/>
      <c r="F41" s="11"/>
      <c r="G41" s="12"/>
      <c r="H41" s="13"/>
    </row>
    <row r="42" spans="1:8" ht="12.75" x14ac:dyDescent="0.2">
      <c r="A42" s="14"/>
      <c r="B42" s="15" t="s">
        <v>9</v>
      </c>
      <c r="C42" s="11" t="s">
        <v>48</v>
      </c>
      <c r="D42" s="11" t="s">
        <v>156</v>
      </c>
      <c r="E42" s="11" t="s">
        <v>50</v>
      </c>
      <c r="F42" s="11">
        <v>7300</v>
      </c>
      <c r="G42" s="12">
        <v>12.67</v>
      </c>
      <c r="H42" s="13">
        <v>9.0000000000000011E-2</v>
      </c>
    </row>
    <row r="43" spans="1:8" ht="13.5" thickBot="1" x14ac:dyDescent="0.25">
      <c r="A43" s="14"/>
      <c r="B43" s="11"/>
      <c r="C43" s="11"/>
      <c r="D43" s="11"/>
      <c r="E43" s="16" t="s">
        <v>154</v>
      </c>
      <c r="F43" s="11"/>
      <c r="G43" s="52">
        <v>12.67</v>
      </c>
      <c r="H43" s="53">
        <v>0.09</v>
      </c>
    </row>
    <row r="44" spans="1:8" ht="13.5" thickTop="1" x14ac:dyDescent="0.2">
      <c r="A44" s="14"/>
      <c r="B44" s="138" t="s">
        <v>283</v>
      </c>
      <c r="C44" s="136"/>
      <c r="D44" s="11"/>
      <c r="E44" s="11"/>
      <c r="F44" s="11"/>
      <c r="G44" s="12"/>
      <c r="H44" s="13"/>
    </row>
    <row r="45" spans="1:8" ht="12.75" x14ac:dyDescent="0.2">
      <c r="A45" s="14"/>
      <c r="B45" s="11"/>
      <c r="C45" s="11" t="s">
        <v>622</v>
      </c>
      <c r="D45" s="11" t="s">
        <v>299</v>
      </c>
      <c r="E45" s="11" t="s">
        <v>9</v>
      </c>
      <c r="F45" s="11">
        <v>70000</v>
      </c>
      <c r="G45" s="12">
        <v>64.260000000000005</v>
      </c>
      <c r="H45" s="13">
        <v>0.45000000000000007</v>
      </c>
    </row>
    <row r="46" spans="1:8" ht="13.5" thickBot="1" x14ac:dyDescent="0.25">
      <c r="A46" s="14"/>
      <c r="B46" s="11"/>
      <c r="C46" s="11"/>
      <c r="D46" s="11"/>
      <c r="E46" s="16" t="s">
        <v>154</v>
      </c>
      <c r="F46" s="11"/>
      <c r="G46" s="17">
        <v>64.260000000000005</v>
      </c>
      <c r="H46" s="18">
        <v>0.45</v>
      </c>
    </row>
    <row r="47" spans="1:8" ht="13.5" thickTop="1" x14ac:dyDescent="0.2">
      <c r="A47" s="14"/>
      <c r="B47" s="11"/>
      <c r="C47" s="11"/>
      <c r="D47" s="11"/>
      <c r="E47" s="11"/>
      <c r="F47" s="11"/>
      <c r="G47" s="12"/>
      <c r="H47" s="13"/>
    </row>
    <row r="48" spans="1:8" ht="12.75" x14ac:dyDescent="0.2">
      <c r="A48" s="135" t="s">
        <v>157</v>
      </c>
      <c r="B48" s="136"/>
      <c r="C48" s="136"/>
      <c r="D48" s="11"/>
      <c r="E48" s="11"/>
      <c r="F48" s="11"/>
      <c r="G48" s="12"/>
      <c r="H48" s="13"/>
    </row>
    <row r="49" spans="1:8" ht="12.75" x14ac:dyDescent="0.2">
      <c r="A49" s="14"/>
      <c r="B49" s="138" t="s">
        <v>158</v>
      </c>
      <c r="C49" s="139"/>
      <c r="D49" s="11"/>
      <c r="E49" s="11"/>
      <c r="F49" s="11"/>
      <c r="G49" s="12"/>
      <c r="H49" s="13"/>
    </row>
    <row r="50" spans="1:8" ht="12.75" x14ac:dyDescent="0.2">
      <c r="A50" s="14"/>
      <c r="B50" s="137" t="s">
        <v>8</v>
      </c>
      <c r="C50" s="136"/>
      <c r="D50" s="11"/>
      <c r="E50" s="11"/>
      <c r="F50" s="11"/>
      <c r="G50" s="12"/>
      <c r="H50" s="13"/>
    </row>
    <row r="51" spans="1:8" ht="12.75" x14ac:dyDescent="0.2">
      <c r="A51" s="14"/>
      <c r="B51" s="19">
        <v>9.1399999999999995E-2</v>
      </c>
      <c r="C51" s="11" t="s">
        <v>164</v>
      </c>
      <c r="D51" s="11" t="s">
        <v>165</v>
      </c>
      <c r="E51" s="11" t="s">
        <v>166</v>
      </c>
      <c r="F51" s="11">
        <v>100</v>
      </c>
      <c r="G51" s="12">
        <v>1045.92</v>
      </c>
      <c r="H51" s="13">
        <v>7.33</v>
      </c>
    </row>
    <row r="52" spans="1:8" ht="12.75" x14ac:dyDescent="0.2">
      <c r="A52" s="14"/>
      <c r="B52" s="19">
        <v>0.09</v>
      </c>
      <c r="C52" s="11" t="s">
        <v>58</v>
      </c>
      <c r="D52" s="11" t="s">
        <v>159</v>
      </c>
      <c r="E52" s="11" t="s">
        <v>160</v>
      </c>
      <c r="F52" s="11">
        <v>100</v>
      </c>
      <c r="G52" s="12">
        <v>1018.0600000000001</v>
      </c>
      <c r="H52" s="13">
        <v>7.1400000000000006</v>
      </c>
    </row>
    <row r="53" spans="1:8" ht="12.75" x14ac:dyDescent="0.2">
      <c r="A53" s="14"/>
      <c r="B53" s="19">
        <v>0.1125</v>
      </c>
      <c r="C53" s="11" t="s">
        <v>161</v>
      </c>
      <c r="D53" s="11" t="s">
        <v>162</v>
      </c>
      <c r="E53" s="11" t="s">
        <v>163</v>
      </c>
      <c r="F53" s="11">
        <v>50</v>
      </c>
      <c r="G53" s="12">
        <v>523.37</v>
      </c>
      <c r="H53" s="13">
        <v>3.6700000000000004</v>
      </c>
    </row>
    <row r="54" spans="1:8" ht="12.75" x14ac:dyDescent="0.2">
      <c r="A54" s="14"/>
      <c r="B54" s="19">
        <v>0.1125</v>
      </c>
      <c r="C54" s="11" t="s">
        <v>161</v>
      </c>
      <c r="D54" s="11" t="s">
        <v>170</v>
      </c>
      <c r="E54" s="11" t="s">
        <v>163</v>
      </c>
      <c r="F54" s="11">
        <v>50</v>
      </c>
      <c r="G54" s="12">
        <v>522.08000000000004</v>
      </c>
      <c r="H54" s="13">
        <v>3.66</v>
      </c>
    </row>
    <row r="55" spans="1:8" ht="12.75" x14ac:dyDescent="0.2">
      <c r="A55" s="14"/>
      <c r="B55" s="19">
        <v>0.1099</v>
      </c>
      <c r="C55" s="11" t="s">
        <v>171</v>
      </c>
      <c r="D55" s="11" t="s">
        <v>172</v>
      </c>
      <c r="E55" s="11" t="s">
        <v>173</v>
      </c>
      <c r="F55" s="11">
        <v>50</v>
      </c>
      <c r="G55" s="12">
        <v>513.99</v>
      </c>
      <c r="H55" s="13">
        <v>3.6000000000000005</v>
      </c>
    </row>
    <row r="56" spans="1:8" ht="12.75" x14ac:dyDescent="0.2">
      <c r="A56" s="14"/>
      <c r="B56" s="19">
        <v>9.0999999999999998E-2</v>
      </c>
      <c r="C56" s="11" t="s">
        <v>203</v>
      </c>
      <c r="D56" s="11" t="s">
        <v>908</v>
      </c>
      <c r="E56" s="11" t="s">
        <v>169</v>
      </c>
      <c r="F56" s="11">
        <v>50</v>
      </c>
      <c r="G56" s="12">
        <v>510.78000000000003</v>
      </c>
      <c r="H56" s="13">
        <v>3.58</v>
      </c>
    </row>
    <row r="57" spans="1:8" ht="12.75" x14ac:dyDescent="0.2">
      <c r="A57" s="14"/>
      <c r="B57" s="19">
        <v>8.7999999999999995E-2</v>
      </c>
      <c r="C57" s="11" t="s">
        <v>331</v>
      </c>
      <c r="D57" s="11" t="s">
        <v>909</v>
      </c>
      <c r="E57" s="11" t="s">
        <v>169</v>
      </c>
      <c r="F57" s="11">
        <v>1</v>
      </c>
      <c r="G57" s="12">
        <v>10.4</v>
      </c>
      <c r="H57" s="13">
        <v>6.9999999999999993E-2</v>
      </c>
    </row>
    <row r="58" spans="1:8" ht="13.5" thickBot="1" x14ac:dyDescent="0.25">
      <c r="A58" s="14"/>
      <c r="B58" s="11"/>
      <c r="C58" s="11"/>
      <c r="D58" s="11"/>
      <c r="E58" s="16" t="s">
        <v>154</v>
      </c>
      <c r="F58" s="11"/>
      <c r="G58" s="17">
        <v>4144.6000000000004</v>
      </c>
      <c r="H58" s="18">
        <v>29.05</v>
      </c>
    </row>
    <row r="59" spans="1:8" ht="13.5" thickTop="1" x14ac:dyDescent="0.2">
      <c r="A59" s="14"/>
      <c r="B59" s="138" t="s">
        <v>179</v>
      </c>
      <c r="C59" s="136"/>
      <c r="D59" s="11"/>
      <c r="E59" s="11"/>
      <c r="F59" s="11"/>
      <c r="G59" s="12"/>
      <c r="H59" s="13"/>
    </row>
    <row r="60" spans="1:8" ht="12.75" x14ac:dyDescent="0.2">
      <c r="A60" s="14"/>
      <c r="B60" s="137" t="s">
        <v>8</v>
      </c>
      <c r="C60" s="136"/>
      <c r="D60" s="11"/>
      <c r="E60" s="11"/>
      <c r="F60" s="11"/>
      <c r="G60" s="12"/>
      <c r="H60" s="13"/>
    </row>
    <row r="61" spans="1:8" ht="12.75" x14ac:dyDescent="0.2">
      <c r="A61" s="14"/>
      <c r="B61" s="19">
        <v>7.7299999999999994E-2</v>
      </c>
      <c r="C61" s="11" t="s">
        <v>910</v>
      </c>
      <c r="D61" s="11" t="s">
        <v>911</v>
      </c>
      <c r="E61" s="11" t="s">
        <v>182</v>
      </c>
      <c r="F61" s="11">
        <v>1000000</v>
      </c>
      <c r="G61" s="12">
        <v>1057.9000000000001</v>
      </c>
      <c r="H61" s="13">
        <v>7.41</v>
      </c>
    </row>
    <row r="62" spans="1:8" ht="12.75" x14ac:dyDescent="0.2">
      <c r="A62" s="14"/>
      <c r="B62" s="19">
        <v>8.1799999999999998E-2</v>
      </c>
      <c r="C62" s="11" t="s">
        <v>180</v>
      </c>
      <c r="D62" s="11" t="s">
        <v>181</v>
      </c>
      <c r="E62" s="11" t="s">
        <v>182</v>
      </c>
      <c r="F62" s="11">
        <v>1000000</v>
      </c>
      <c r="G62" s="12">
        <v>1040.8600000000001</v>
      </c>
      <c r="H62" s="13">
        <v>7.2900000000000009</v>
      </c>
    </row>
    <row r="63" spans="1:8" ht="12.75" x14ac:dyDescent="0.2">
      <c r="A63" s="14"/>
      <c r="B63" s="19">
        <v>8.72E-2</v>
      </c>
      <c r="C63" s="11" t="s">
        <v>912</v>
      </c>
      <c r="D63" s="11" t="s">
        <v>913</v>
      </c>
      <c r="E63" s="11" t="s">
        <v>182</v>
      </c>
      <c r="F63" s="11">
        <v>823900</v>
      </c>
      <c r="G63" s="12">
        <v>873.97</v>
      </c>
      <c r="H63" s="13">
        <v>6.13</v>
      </c>
    </row>
    <row r="64" spans="1:8" ht="12.75" x14ac:dyDescent="0.2">
      <c r="A64" s="14"/>
      <c r="B64" s="19">
        <v>8.2699999999999996E-2</v>
      </c>
      <c r="C64" s="11" t="s">
        <v>180</v>
      </c>
      <c r="D64" s="11" t="s">
        <v>914</v>
      </c>
      <c r="E64" s="11" t="s">
        <v>182</v>
      </c>
      <c r="F64" s="11">
        <v>500000</v>
      </c>
      <c r="G64" s="12">
        <v>522.9</v>
      </c>
      <c r="H64" s="13">
        <v>3.66</v>
      </c>
    </row>
    <row r="65" spans="1:8" ht="12.75" x14ac:dyDescent="0.2">
      <c r="A65" s="14"/>
      <c r="B65" s="19">
        <v>8.2699999999999996E-2</v>
      </c>
      <c r="C65" s="11" t="s">
        <v>915</v>
      </c>
      <c r="D65" s="11" t="s">
        <v>916</v>
      </c>
      <c r="E65" s="11" t="s">
        <v>182</v>
      </c>
      <c r="F65" s="11">
        <v>500000</v>
      </c>
      <c r="G65" s="12">
        <v>520.4</v>
      </c>
      <c r="H65" s="13">
        <v>3.6500000000000004</v>
      </c>
    </row>
    <row r="66" spans="1:8" ht="13.5" thickBot="1" x14ac:dyDescent="0.25">
      <c r="A66" s="14"/>
      <c r="B66" s="11"/>
      <c r="C66" s="11"/>
      <c r="D66" s="11"/>
      <c r="E66" s="16" t="s">
        <v>154</v>
      </c>
      <c r="F66" s="11"/>
      <c r="G66" s="52">
        <v>4016.03</v>
      </c>
      <c r="H66" s="53">
        <v>28.14</v>
      </c>
    </row>
    <row r="67" spans="1:8" ht="13.5" thickTop="1" x14ac:dyDescent="0.2">
      <c r="A67" s="14"/>
      <c r="B67" s="11"/>
      <c r="C67" s="11"/>
      <c r="D67" s="11"/>
      <c r="E67" s="11"/>
      <c r="F67" s="11"/>
      <c r="G67" s="12"/>
      <c r="H67" s="13"/>
    </row>
    <row r="68" spans="1:8" ht="12.75" x14ac:dyDescent="0.2">
      <c r="A68" s="14"/>
      <c r="B68" s="137" t="s">
        <v>290</v>
      </c>
      <c r="C68" s="136"/>
      <c r="D68" s="11"/>
      <c r="E68" s="11"/>
      <c r="F68" s="11"/>
      <c r="G68" s="12"/>
      <c r="H68" s="13"/>
    </row>
    <row r="69" spans="1:8" ht="12.75" x14ac:dyDescent="0.2">
      <c r="A69" s="14"/>
      <c r="B69" s="138" t="s">
        <v>291</v>
      </c>
      <c r="C69" s="136"/>
      <c r="D69" s="11"/>
      <c r="E69" s="16" t="s">
        <v>292</v>
      </c>
      <c r="F69" s="11"/>
      <c r="G69" s="12"/>
      <c r="H69" s="13"/>
    </row>
    <row r="70" spans="1:8" ht="12.75" x14ac:dyDescent="0.2">
      <c r="A70" s="14"/>
      <c r="B70" s="11"/>
      <c r="C70" s="11" t="s">
        <v>10</v>
      </c>
      <c r="D70" s="11"/>
      <c r="E70" s="11" t="s">
        <v>917</v>
      </c>
      <c r="F70" s="11"/>
      <c r="G70" s="12">
        <v>40</v>
      </c>
      <c r="H70" s="13">
        <v>0.27999999999999997</v>
      </c>
    </row>
    <row r="71" spans="1:8" ht="12.75" x14ac:dyDescent="0.2">
      <c r="A71" s="14"/>
      <c r="B71" s="11"/>
      <c r="C71" s="11" t="s">
        <v>167</v>
      </c>
      <c r="D71" s="11"/>
      <c r="E71" s="11" t="s">
        <v>872</v>
      </c>
      <c r="F71" s="11"/>
      <c r="G71" s="12">
        <v>20</v>
      </c>
      <c r="H71" s="13">
        <v>0.13999999999999999</v>
      </c>
    </row>
    <row r="72" spans="1:8" ht="13.5" thickBot="1" x14ac:dyDescent="0.25">
      <c r="A72" s="14"/>
      <c r="B72" s="11"/>
      <c r="C72" s="11"/>
      <c r="D72" s="11"/>
      <c r="E72" s="16" t="s">
        <v>154</v>
      </c>
      <c r="F72" s="11"/>
      <c r="G72" s="17">
        <v>60</v>
      </c>
      <c r="H72" s="18">
        <v>0.42</v>
      </c>
    </row>
    <row r="73" spans="1:8" ht="13.5" thickTop="1" x14ac:dyDescent="0.2">
      <c r="A73" s="14"/>
      <c r="B73" s="15" t="s">
        <v>9</v>
      </c>
      <c r="C73" s="11" t="s">
        <v>186</v>
      </c>
      <c r="D73" s="11"/>
      <c r="E73" s="11" t="s">
        <v>9</v>
      </c>
      <c r="F73" s="11"/>
      <c r="G73" s="12">
        <v>359</v>
      </c>
      <c r="H73" s="13">
        <v>2.52</v>
      </c>
    </row>
    <row r="74" spans="1:8" ht="13.5" thickBot="1" x14ac:dyDescent="0.25">
      <c r="A74" s="14"/>
      <c r="B74" s="11"/>
      <c r="C74" s="11"/>
      <c r="D74" s="11"/>
      <c r="E74" s="16" t="s">
        <v>154</v>
      </c>
      <c r="F74" s="11"/>
      <c r="G74" s="17">
        <v>419</v>
      </c>
      <c r="H74" s="18">
        <v>2.94</v>
      </c>
    </row>
    <row r="75" spans="1:8" ht="13.5" thickTop="1" x14ac:dyDescent="0.2">
      <c r="A75" s="14"/>
      <c r="B75" s="11"/>
      <c r="C75" s="11"/>
      <c r="D75" s="11"/>
      <c r="E75" s="11"/>
      <c r="F75" s="11"/>
      <c r="G75" s="12"/>
      <c r="H75" s="13"/>
    </row>
    <row r="76" spans="1:8" ht="12.75" x14ac:dyDescent="0.2">
      <c r="A76" s="20" t="s">
        <v>187</v>
      </c>
      <c r="B76" s="11"/>
      <c r="C76" s="11"/>
      <c r="D76" s="11"/>
      <c r="E76" s="11"/>
      <c r="F76" s="11"/>
      <c r="G76" s="21">
        <v>2849.43</v>
      </c>
      <c r="H76" s="22">
        <v>19.96</v>
      </c>
    </row>
    <row r="77" spans="1:8" ht="12.75" x14ac:dyDescent="0.2">
      <c r="A77" s="14"/>
      <c r="B77" s="11"/>
      <c r="C77" s="11"/>
      <c r="D77" s="11"/>
      <c r="E77" s="11"/>
      <c r="F77" s="11"/>
      <c r="G77" s="12"/>
      <c r="H77" s="13"/>
    </row>
    <row r="78" spans="1:8" ht="13.5" thickBot="1" x14ac:dyDescent="0.25">
      <c r="A78" s="14"/>
      <c r="B78" s="11"/>
      <c r="C78" s="11"/>
      <c r="D78" s="11"/>
      <c r="E78" s="16" t="s">
        <v>188</v>
      </c>
      <c r="F78" s="11"/>
      <c r="G78" s="17">
        <v>14268.28</v>
      </c>
      <c r="H78" s="18">
        <v>100</v>
      </c>
    </row>
    <row r="79" spans="1:8" ht="13.5" thickTop="1" x14ac:dyDescent="0.2">
      <c r="A79" s="14"/>
      <c r="B79" s="11"/>
      <c r="C79" s="11"/>
      <c r="D79" s="11"/>
      <c r="E79" s="11"/>
      <c r="F79" s="11"/>
      <c r="G79" s="12"/>
      <c r="H79" s="13"/>
    </row>
    <row r="80" spans="1:8" ht="12.75" x14ac:dyDescent="0.2">
      <c r="A80" s="23" t="s">
        <v>189</v>
      </c>
      <c r="B80" s="11"/>
      <c r="C80" s="11"/>
      <c r="D80" s="11"/>
      <c r="E80" s="11"/>
      <c r="F80" s="11"/>
      <c r="G80" s="12"/>
      <c r="H80" s="13"/>
    </row>
    <row r="81" spans="1:8" ht="12.75" x14ac:dyDescent="0.2">
      <c r="A81" s="14">
        <v>1</v>
      </c>
      <c r="B81" s="11" t="s">
        <v>918</v>
      </c>
      <c r="C81" s="11"/>
      <c r="D81" s="11"/>
      <c r="E81" s="11"/>
      <c r="F81" s="11"/>
      <c r="G81" s="12"/>
      <c r="H81" s="13"/>
    </row>
    <row r="82" spans="1:8" ht="12.75" x14ac:dyDescent="0.2">
      <c r="A82" s="14"/>
      <c r="B82" s="11"/>
      <c r="C82" s="11"/>
      <c r="D82" s="11"/>
      <c r="E82" s="11"/>
      <c r="F82" s="11"/>
      <c r="G82" s="12"/>
      <c r="H82" s="13"/>
    </row>
    <row r="83" spans="1:8" ht="12.75" x14ac:dyDescent="0.2">
      <c r="A83" s="14">
        <v>2</v>
      </c>
      <c r="B83" s="11" t="s">
        <v>191</v>
      </c>
      <c r="C83" s="11"/>
      <c r="D83" s="11"/>
      <c r="E83" s="11"/>
      <c r="F83" s="11"/>
      <c r="G83" s="12"/>
      <c r="H83" s="13"/>
    </row>
    <row r="84" spans="1:8" ht="12.75" x14ac:dyDescent="0.2">
      <c r="A84" s="14"/>
      <c r="B84" s="11"/>
      <c r="C84" s="11"/>
      <c r="D84" s="11"/>
      <c r="E84" s="11"/>
      <c r="F84" s="11"/>
      <c r="G84" s="12"/>
      <c r="H84" s="13"/>
    </row>
    <row r="85" spans="1:8" ht="12.75" x14ac:dyDescent="0.2">
      <c r="A85" s="14">
        <v>3</v>
      </c>
      <c r="B85" s="11" t="s">
        <v>193</v>
      </c>
      <c r="C85" s="11"/>
      <c r="D85" s="11"/>
      <c r="E85" s="11"/>
      <c r="F85" s="11"/>
      <c r="G85" s="12"/>
      <c r="H85" s="13"/>
    </row>
    <row r="86" spans="1:8" ht="12.75" x14ac:dyDescent="0.2">
      <c r="A86" s="14"/>
      <c r="B86" s="11" t="s">
        <v>194</v>
      </c>
      <c r="C86" s="11"/>
      <c r="D86" s="11"/>
      <c r="E86" s="11"/>
      <c r="F86" s="11"/>
      <c r="G86" s="12"/>
      <c r="H86" s="13"/>
    </row>
    <row r="87" spans="1:8" ht="12.75" x14ac:dyDescent="0.2">
      <c r="A87" s="14"/>
      <c r="B87" s="11" t="s">
        <v>195</v>
      </c>
      <c r="C87" s="11"/>
      <c r="D87" s="11"/>
      <c r="E87" s="11"/>
      <c r="F87" s="11"/>
      <c r="G87" s="12"/>
      <c r="H87" s="13"/>
    </row>
    <row r="88" spans="1:8" ht="12.75" x14ac:dyDescent="0.2">
      <c r="A88" s="24"/>
      <c r="B88" s="25"/>
      <c r="C88" s="25"/>
      <c r="D88" s="25"/>
      <c r="E88" s="25"/>
      <c r="F88" s="25"/>
      <c r="G88" s="26"/>
      <c r="H88" s="27"/>
    </row>
  </sheetData>
  <mergeCells count="13">
    <mergeCell ref="B69:C69"/>
    <mergeCell ref="A48:C48"/>
    <mergeCell ref="B49:C49"/>
    <mergeCell ref="B50:C50"/>
    <mergeCell ref="B59:C59"/>
    <mergeCell ref="B60:C60"/>
    <mergeCell ref="B68:C68"/>
    <mergeCell ref="A2:C2"/>
    <mergeCell ref="A3:C3"/>
    <mergeCell ref="B4:C4"/>
    <mergeCell ref="B40:C40"/>
    <mergeCell ref="B41:C41"/>
    <mergeCell ref="B44:C44"/>
  </mergeCells>
  <pageMargins left="0.7" right="0.7" top="0.75" bottom="0.75" header="0.3" footer="0.3"/>
  <pageSetup paperSize="9"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1" workbookViewId="0">
      <selection activeCell="G48" sqref="G48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2.140625" style="55" bestFit="1" customWidth="1"/>
    <col min="5" max="5" width="19.7109375" style="55" bestFit="1" customWidth="1"/>
    <col min="6" max="6" width="7.85546875" style="55" bestFit="1" customWidth="1"/>
    <col min="7" max="7" width="12.28515625" style="57" customWidth="1"/>
    <col min="8" max="8" width="14.42578125" style="58" customWidth="1"/>
    <col min="9" max="16384" width="9.140625" style="55"/>
  </cols>
  <sheetData>
    <row r="1" spans="1:8" ht="12.75" x14ac:dyDescent="0.2">
      <c r="A1" s="1"/>
      <c r="B1" s="2"/>
      <c r="C1" s="3" t="s">
        <v>885</v>
      </c>
      <c r="D1" s="2"/>
      <c r="E1" s="2"/>
      <c r="F1" s="2"/>
      <c r="G1" s="4"/>
      <c r="H1" s="5"/>
    </row>
    <row r="2" spans="1:8" ht="28.5" customHeight="1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763</v>
      </c>
      <c r="D5" s="11" t="s">
        <v>764</v>
      </c>
      <c r="E5" s="11" t="s">
        <v>42</v>
      </c>
      <c r="F5" s="11">
        <v>7956</v>
      </c>
      <c r="G5" s="12">
        <v>1343.66</v>
      </c>
      <c r="H5" s="13">
        <v>8.120000000000001</v>
      </c>
    </row>
    <row r="6" spans="1:8" ht="12.75" x14ac:dyDescent="0.2">
      <c r="A6" s="14"/>
      <c r="B6" s="15" t="s">
        <v>9</v>
      </c>
      <c r="C6" s="11" t="s">
        <v>93</v>
      </c>
      <c r="D6" s="11" t="s">
        <v>94</v>
      </c>
      <c r="E6" s="11" t="s">
        <v>42</v>
      </c>
      <c r="F6" s="11">
        <v>31700</v>
      </c>
      <c r="G6" s="12">
        <v>1256.67</v>
      </c>
      <c r="H6" s="13">
        <v>7.5900000000000007</v>
      </c>
    </row>
    <row r="7" spans="1:8" ht="12.75" x14ac:dyDescent="0.2">
      <c r="A7" s="14"/>
      <c r="B7" s="15" t="s">
        <v>9</v>
      </c>
      <c r="C7" s="11" t="s">
        <v>102</v>
      </c>
      <c r="D7" s="11" t="s">
        <v>103</v>
      </c>
      <c r="E7" s="11" t="s">
        <v>36</v>
      </c>
      <c r="F7" s="11">
        <v>295271</v>
      </c>
      <c r="G7" s="12">
        <v>1010.12</v>
      </c>
      <c r="H7" s="13">
        <v>6.1000000000000005</v>
      </c>
    </row>
    <row r="8" spans="1:8" ht="12.75" x14ac:dyDescent="0.2">
      <c r="A8" s="14"/>
      <c r="B8" s="15" t="s">
        <v>9</v>
      </c>
      <c r="C8" s="11" t="s">
        <v>43</v>
      </c>
      <c r="D8" s="11" t="s">
        <v>44</v>
      </c>
      <c r="E8" s="11" t="s">
        <v>45</v>
      </c>
      <c r="F8" s="11">
        <v>68000</v>
      </c>
      <c r="G8" s="12">
        <v>1003.1700000000001</v>
      </c>
      <c r="H8" s="13">
        <v>6.0600000000000005</v>
      </c>
    </row>
    <row r="9" spans="1:8" ht="12.75" x14ac:dyDescent="0.2">
      <c r="A9" s="14"/>
      <c r="B9" s="15" t="s">
        <v>9</v>
      </c>
      <c r="C9" s="11" t="s">
        <v>363</v>
      </c>
      <c r="D9" s="11" t="s">
        <v>364</v>
      </c>
      <c r="E9" s="11" t="s">
        <v>33</v>
      </c>
      <c r="F9" s="11">
        <v>114000</v>
      </c>
      <c r="G9" s="12">
        <v>976.81000000000006</v>
      </c>
      <c r="H9" s="13">
        <v>5.9</v>
      </c>
    </row>
    <row r="10" spans="1:8" ht="12.75" x14ac:dyDescent="0.2">
      <c r="A10" s="14"/>
      <c r="B10" s="15" t="s">
        <v>9</v>
      </c>
      <c r="C10" s="11" t="s">
        <v>769</v>
      </c>
      <c r="D10" s="11" t="s">
        <v>770</v>
      </c>
      <c r="E10" s="11" t="s">
        <v>36</v>
      </c>
      <c r="F10" s="11">
        <v>68054</v>
      </c>
      <c r="G10" s="12">
        <v>956.57</v>
      </c>
      <c r="H10" s="13">
        <v>5.78</v>
      </c>
    </row>
    <row r="11" spans="1:8" ht="12.75" x14ac:dyDescent="0.2">
      <c r="A11" s="14"/>
      <c r="B11" s="15" t="s">
        <v>9</v>
      </c>
      <c r="C11" s="11" t="s">
        <v>127</v>
      </c>
      <c r="D11" s="11" t="s">
        <v>128</v>
      </c>
      <c r="E11" s="11" t="s">
        <v>129</v>
      </c>
      <c r="F11" s="11">
        <v>94127</v>
      </c>
      <c r="G11" s="12">
        <v>808.88</v>
      </c>
      <c r="H11" s="13">
        <v>4.8899999999999997</v>
      </c>
    </row>
    <row r="12" spans="1:8" ht="12.75" x14ac:dyDescent="0.2">
      <c r="A12" s="14"/>
      <c r="B12" s="15" t="s">
        <v>9</v>
      </c>
      <c r="C12" s="11" t="s">
        <v>886</v>
      </c>
      <c r="D12" s="11" t="s">
        <v>887</v>
      </c>
      <c r="E12" s="11" t="s">
        <v>280</v>
      </c>
      <c r="F12" s="11">
        <v>237101</v>
      </c>
      <c r="G12" s="12">
        <v>755.64</v>
      </c>
      <c r="H12" s="13">
        <v>4.57</v>
      </c>
    </row>
    <row r="13" spans="1:8" ht="12.75" x14ac:dyDescent="0.2">
      <c r="A13" s="14"/>
      <c r="B13" s="15" t="s">
        <v>9</v>
      </c>
      <c r="C13" s="11" t="s">
        <v>34</v>
      </c>
      <c r="D13" s="11" t="s">
        <v>35</v>
      </c>
      <c r="E13" s="11" t="s">
        <v>36</v>
      </c>
      <c r="F13" s="11">
        <v>15265</v>
      </c>
      <c r="G13" s="12">
        <v>682.48</v>
      </c>
      <c r="H13" s="13">
        <v>4.12</v>
      </c>
    </row>
    <row r="14" spans="1:8" ht="12.75" x14ac:dyDescent="0.2">
      <c r="A14" s="14"/>
      <c r="B14" s="15" t="s">
        <v>9</v>
      </c>
      <c r="C14" s="11" t="s">
        <v>790</v>
      </c>
      <c r="D14" s="11" t="s">
        <v>791</v>
      </c>
      <c r="E14" s="11" t="s">
        <v>36</v>
      </c>
      <c r="F14" s="11">
        <v>109258</v>
      </c>
      <c r="G14" s="12">
        <v>645.44000000000005</v>
      </c>
      <c r="H14" s="13">
        <v>3.9</v>
      </c>
    </row>
    <row r="15" spans="1:8" ht="12.75" x14ac:dyDescent="0.2">
      <c r="A15" s="14"/>
      <c r="B15" s="15" t="s">
        <v>9</v>
      </c>
      <c r="C15" s="11" t="s">
        <v>325</v>
      </c>
      <c r="D15" s="11" t="s">
        <v>326</v>
      </c>
      <c r="E15" s="11" t="s">
        <v>36</v>
      </c>
      <c r="F15" s="11">
        <v>70000</v>
      </c>
      <c r="G15" s="12">
        <v>598.96</v>
      </c>
      <c r="H15" s="13">
        <v>3.62</v>
      </c>
    </row>
    <row r="16" spans="1:8" ht="12.75" x14ac:dyDescent="0.2">
      <c r="A16" s="14"/>
      <c r="B16" s="15" t="s">
        <v>9</v>
      </c>
      <c r="C16" s="11" t="s">
        <v>781</v>
      </c>
      <c r="D16" s="11" t="s">
        <v>782</v>
      </c>
      <c r="E16" s="11" t="s">
        <v>106</v>
      </c>
      <c r="F16" s="11">
        <v>43014</v>
      </c>
      <c r="G16" s="12">
        <v>590.58000000000004</v>
      </c>
      <c r="H16" s="13">
        <v>3.5700000000000003</v>
      </c>
    </row>
    <row r="17" spans="1:8" ht="12.75" x14ac:dyDescent="0.2">
      <c r="A17" s="14"/>
      <c r="B17" s="15" t="s">
        <v>9</v>
      </c>
      <c r="C17" s="11" t="s">
        <v>777</v>
      </c>
      <c r="D17" s="11" t="s">
        <v>778</v>
      </c>
      <c r="E17" s="11" t="s">
        <v>129</v>
      </c>
      <c r="F17" s="11">
        <v>43037</v>
      </c>
      <c r="G17" s="12">
        <v>558.41</v>
      </c>
      <c r="H17" s="13">
        <v>3.37</v>
      </c>
    </row>
    <row r="18" spans="1:8" ht="12.75" x14ac:dyDescent="0.2">
      <c r="A18" s="14"/>
      <c r="B18" s="15" t="s">
        <v>9</v>
      </c>
      <c r="C18" s="11" t="s">
        <v>89</v>
      </c>
      <c r="D18" s="11" t="s">
        <v>90</v>
      </c>
      <c r="E18" s="11" t="s">
        <v>79</v>
      </c>
      <c r="F18" s="11">
        <v>81140</v>
      </c>
      <c r="G18" s="12">
        <v>546.88</v>
      </c>
      <c r="H18" s="13">
        <v>3.3000000000000003</v>
      </c>
    </row>
    <row r="19" spans="1:8" ht="12.75" x14ac:dyDescent="0.2">
      <c r="A19" s="14"/>
      <c r="B19" s="15" t="s">
        <v>9</v>
      </c>
      <c r="C19" s="11" t="s">
        <v>767</v>
      </c>
      <c r="D19" s="11" t="s">
        <v>768</v>
      </c>
      <c r="E19" s="11" t="s">
        <v>33</v>
      </c>
      <c r="F19" s="11">
        <v>62500</v>
      </c>
      <c r="G19" s="12">
        <v>479.78000000000003</v>
      </c>
      <c r="H19" s="13">
        <v>2.9000000000000004</v>
      </c>
    </row>
    <row r="20" spans="1:8" ht="12.75" x14ac:dyDescent="0.2">
      <c r="A20" s="14"/>
      <c r="B20" s="15" t="s">
        <v>9</v>
      </c>
      <c r="C20" s="11" t="s">
        <v>493</v>
      </c>
      <c r="D20" s="11" t="s">
        <v>494</v>
      </c>
      <c r="E20" s="11" t="s">
        <v>129</v>
      </c>
      <c r="F20" s="11">
        <v>35000</v>
      </c>
      <c r="G20" s="12">
        <v>415.59000000000003</v>
      </c>
      <c r="H20" s="13">
        <v>2.5100000000000002</v>
      </c>
    </row>
    <row r="21" spans="1:8" ht="12.75" x14ac:dyDescent="0.2">
      <c r="A21" s="14"/>
      <c r="B21" s="15" t="s">
        <v>9</v>
      </c>
      <c r="C21" s="11" t="s">
        <v>818</v>
      </c>
      <c r="D21" s="11" t="s">
        <v>819</v>
      </c>
      <c r="E21" s="11" t="s">
        <v>36</v>
      </c>
      <c r="F21" s="11">
        <v>44715</v>
      </c>
      <c r="G21" s="12">
        <v>403.73</v>
      </c>
      <c r="H21" s="13">
        <v>2.44</v>
      </c>
    </row>
    <row r="22" spans="1:8" ht="12.75" x14ac:dyDescent="0.2">
      <c r="A22" s="14"/>
      <c r="B22" s="15" t="s">
        <v>9</v>
      </c>
      <c r="C22" s="11" t="s">
        <v>888</v>
      </c>
      <c r="D22" s="11" t="s">
        <v>889</v>
      </c>
      <c r="E22" s="11" t="s">
        <v>106</v>
      </c>
      <c r="F22" s="11">
        <v>140000</v>
      </c>
      <c r="G22" s="12">
        <v>350.21</v>
      </c>
      <c r="H22" s="13">
        <v>2.12</v>
      </c>
    </row>
    <row r="23" spans="1:8" ht="12.75" x14ac:dyDescent="0.2">
      <c r="A23" s="14"/>
      <c r="B23" s="15" t="s">
        <v>9</v>
      </c>
      <c r="C23" s="11" t="s">
        <v>870</v>
      </c>
      <c r="D23" s="11" t="s">
        <v>871</v>
      </c>
      <c r="E23" s="11" t="s">
        <v>377</v>
      </c>
      <c r="F23" s="11">
        <v>55832</v>
      </c>
      <c r="G23" s="12">
        <v>348.28000000000003</v>
      </c>
      <c r="H23" s="13">
        <v>2.1</v>
      </c>
    </row>
    <row r="24" spans="1:8" ht="12.75" x14ac:dyDescent="0.2">
      <c r="A24" s="14"/>
      <c r="B24" s="15" t="s">
        <v>9</v>
      </c>
      <c r="C24" s="11" t="s">
        <v>439</v>
      </c>
      <c r="D24" s="11" t="s">
        <v>440</v>
      </c>
      <c r="E24" s="11" t="s">
        <v>84</v>
      </c>
      <c r="F24" s="11">
        <v>700</v>
      </c>
      <c r="G24" s="12">
        <v>335.71</v>
      </c>
      <c r="H24" s="13">
        <v>2.0300000000000002</v>
      </c>
    </row>
    <row r="25" spans="1:8" ht="12.75" x14ac:dyDescent="0.2">
      <c r="A25" s="14"/>
      <c r="B25" s="15" t="s">
        <v>9</v>
      </c>
      <c r="C25" s="11" t="s">
        <v>779</v>
      </c>
      <c r="D25" s="11" t="s">
        <v>780</v>
      </c>
      <c r="E25" s="11" t="s">
        <v>79</v>
      </c>
      <c r="F25" s="11">
        <v>85000</v>
      </c>
      <c r="G25" s="12">
        <v>323.55</v>
      </c>
      <c r="H25" s="13">
        <v>1.96</v>
      </c>
    </row>
    <row r="26" spans="1:8" ht="12.75" x14ac:dyDescent="0.2">
      <c r="A26" s="14"/>
      <c r="B26" s="15" t="s">
        <v>9</v>
      </c>
      <c r="C26" s="11" t="s">
        <v>230</v>
      </c>
      <c r="D26" s="11" t="s">
        <v>231</v>
      </c>
      <c r="E26" s="11" t="s">
        <v>227</v>
      </c>
      <c r="F26" s="11">
        <v>200000</v>
      </c>
      <c r="G26" s="12">
        <v>302.10000000000002</v>
      </c>
      <c r="H26" s="13">
        <v>1.83</v>
      </c>
    </row>
    <row r="27" spans="1:8" ht="12.75" x14ac:dyDescent="0.2">
      <c r="A27" s="14"/>
      <c r="B27" s="15" t="s">
        <v>9</v>
      </c>
      <c r="C27" s="11" t="s">
        <v>152</v>
      </c>
      <c r="D27" s="11" t="s">
        <v>153</v>
      </c>
      <c r="E27" s="11" t="s">
        <v>50</v>
      </c>
      <c r="F27" s="11">
        <v>80000</v>
      </c>
      <c r="G27" s="12">
        <v>289.8</v>
      </c>
      <c r="H27" s="13">
        <v>1.7500000000000002</v>
      </c>
    </row>
    <row r="28" spans="1:8" ht="12.75" x14ac:dyDescent="0.2">
      <c r="A28" s="14"/>
      <c r="B28" s="15" t="s">
        <v>9</v>
      </c>
      <c r="C28" s="11" t="s">
        <v>890</v>
      </c>
      <c r="D28" s="11" t="s">
        <v>891</v>
      </c>
      <c r="E28" s="11" t="s">
        <v>33</v>
      </c>
      <c r="F28" s="11">
        <v>41980</v>
      </c>
      <c r="G28" s="12">
        <v>242.81</v>
      </c>
      <c r="H28" s="13">
        <v>1.4700000000000002</v>
      </c>
    </row>
    <row r="29" spans="1:8" ht="12.75" x14ac:dyDescent="0.2">
      <c r="A29" s="14"/>
      <c r="B29" s="15" t="s">
        <v>9</v>
      </c>
      <c r="C29" s="11" t="s">
        <v>881</v>
      </c>
      <c r="D29" s="11" t="s">
        <v>882</v>
      </c>
      <c r="E29" s="11" t="s">
        <v>129</v>
      </c>
      <c r="F29" s="11">
        <v>40728</v>
      </c>
      <c r="G29" s="12">
        <v>210.12</v>
      </c>
      <c r="H29" s="13">
        <v>1.27</v>
      </c>
    </row>
    <row r="30" spans="1:8" ht="12.75" x14ac:dyDescent="0.2">
      <c r="A30" s="14"/>
      <c r="B30" s="15" t="s">
        <v>9</v>
      </c>
      <c r="C30" s="11" t="s">
        <v>40</v>
      </c>
      <c r="D30" s="11" t="s">
        <v>41</v>
      </c>
      <c r="E30" s="11" t="s">
        <v>42</v>
      </c>
      <c r="F30" s="11">
        <v>32000</v>
      </c>
      <c r="G30" s="12">
        <v>203.06</v>
      </c>
      <c r="H30" s="13">
        <v>1.23</v>
      </c>
    </row>
    <row r="31" spans="1:8" ht="12.75" x14ac:dyDescent="0.2">
      <c r="A31" s="14"/>
      <c r="B31" s="15" t="s">
        <v>9</v>
      </c>
      <c r="C31" s="11" t="s">
        <v>225</v>
      </c>
      <c r="D31" s="11" t="s">
        <v>226</v>
      </c>
      <c r="E31" s="11" t="s">
        <v>227</v>
      </c>
      <c r="F31" s="11">
        <v>104000</v>
      </c>
      <c r="G31" s="12">
        <v>182.05</v>
      </c>
      <c r="H31" s="13">
        <v>1.1000000000000001</v>
      </c>
    </row>
    <row r="32" spans="1:8" ht="12.75" x14ac:dyDescent="0.2">
      <c r="A32" s="14"/>
      <c r="B32" s="15" t="s">
        <v>9</v>
      </c>
      <c r="C32" s="11" t="s">
        <v>353</v>
      </c>
      <c r="D32" s="11" t="s">
        <v>354</v>
      </c>
      <c r="E32" s="11" t="s">
        <v>129</v>
      </c>
      <c r="F32" s="11">
        <v>13362</v>
      </c>
      <c r="G32" s="12">
        <v>177.37</v>
      </c>
      <c r="H32" s="13">
        <v>1.07</v>
      </c>
    </row>
    <row r="33" spans="1:8" ht="12.75" x14ac:dyDescent="0.2">
      <c r="A33" s="14"/>
      <c r="B33" s="15" t="s">
        <v>9</v>
      </c>
      <c r="C33" s="11" t="s">
        <v>814</v>
      </c>
      <c r="D33" s="11" t="s">
        <v>815</v>
      </c>
      <c r="E33" s="11" t="s">
        <v>42</v>
      </c>
      <c r="F33" s="11">
        <v>33384</v>
      </c>
      <c r="G33" s="12">
        <v>165.18</v>
      </c>
      <c r="H33" s="13">
        <v>1</v>
      </c>
    </row>
    <row r="34" spans="1:8" ht="12.75" x14ac:dyDescent="0.2">
      <c r="A34" s="14"/>
      <c r="B34" s="15" t="s">
        <v>9</v>
      </c>
      <c r="C34" s="11" t="s">
        <v>65</v>
      </c>
      <c r="D34" s="11" t="s">
        <v>66</v>
      </c>
      <c r="E34" s="11" t="s">
        <v>50</v>
      </c>
      <c r="F34" s="11">
        <v>13000</v>
      </c>
      <c r="G34" s="12">
        <v>141.11000000000001</v>
      </c>
      <c r="H34" s="13">
        <v>0.85000000000000009</v>
      </c>
    </row>
    <row r="35" spans="1:8" ht="12.75" x14ac:dyDescent="0.2">
      <c r="A35" s="14"/>
      <c r="B35" s="11"/>
      <c r="C35" s="11"/>
      <c r="D35" s="11"/>
      <c r="E35" s="16" t="s">
        <v>154</v>
      </c>
      <c r="F35" s="11"/>
      <c r="G35" s="21">
        <v>16304.72</v>
      </c>
      <c r="H35" s="22">
        <v>98.52</v>
      </c>
    </row>
    <row r="36" spans="1:8" ht="12.75" x14ac:dyDescent="0.2">
      <c r="A36" s="14"/>
      <c r="B36" s="11"/>
      <c r="C36" s="11"/>
      <c r="D36" s="11"/>
      <c r="E36" s="11"/>
      <c r="F36" s="11"/>
      <c r="G36" s="12"/>
      <c r="H36" s="13"/>
    </row>
    <row r="37" spans="1:8" ht="12.75" x14ac:dyDescent="0.2">
      <c r="A37" s="14"/>
      <c r="B37" s="15" t="s">
        <v>9</v>
      </c>
      <c r="C37" s="11" t="s">
        <v>186</v>
      </c>
      <c r="D37" s="11"/>
      <c r="E37" s="11" t="s">
        <v>9</v>
      </c>
      <c r="F37" s="11"/>
      <c r="G37" s="12">
        <v>294</v>
      </c>
      <c r="H37" s="13">
        <v>1.78</v>
      </c>
    </row>
    <row r="38" spans="1:8" ht="12.75" x14ac:dyDescent="0.2">
      <c r="A38" s="14"/>
      <c r="B38" s="11"/>
      <c r="C38" s="11"/>
      <c r="D38" s="11"/>
      <c r="E38" s="16" t="s">
        <v>154</v>
      </c>
      <c r="F38" s="11"/>
      <c r="G38" s="21">
        <v>294</v>
      </c>
      <c r="H38" s="22">
        <v>1.78</v>
      </c>
    </row>
    <row r="39" spans="1:8" ht="12.75" x14ac:dyDescent="0.2">
      <c r="A39" s="14"/>
      <c r="B39" s="11"/>
      <c r="C39" s="11"/>
      <c r="D39" s="11"/>
      <c r="E39" s="11"/>
      <c r="F39" s="11"/>
      <c r="G39" s="12"/>
      <c r="H39" s="13"/>
    </row>
    <row r="40" spans="1:8" ht="12.75" x14ac:dyDescent="0.2">
      <c r="A40" s="20" t="s">
        <v>187</v>
      </c>
      <c r="B40" s="11"/>
      <c r="C40" s="11"/>
      <c r="D40" s="11"/>
      <c r="E40" s="11"/>
      <c r="F40" s="11"/>
      <c r="G40" s="21">
        <v>-51.38</v>
      </c>
      <c r="H40" s="22">
        <v>-0.3</v>
      </c>
    </row>
    <row r="41" spans="1:8" ht="12.75" x14ac:dyDescent="0.2">
      <c r="A41" s="14"/>
      <c r="B41" s="11"/>
      <c r="C41" s="11"/>
      <c r="D41" s="11"/>
      <c r="E41" s="11"/>
      <c r="F41" s="11"/>
      <c r="G41" s="12"/>
      <c r="H41" s="13"/>
    </row>
    <row r="42" spans="1:8" ht="12.75" x14ac:dyDescent="0.2">
      <c r="A42" s="14"/>
      <c r="B42" s="11"/>
      <c r="C42" s="11"/>
      <c r="D42" s="11"/>
      <c r="E42" s="16" t="s">
        <v>188</v>
      </c>
      <c r="F42" s="11"/>
      <c r="G42" s="21">
        <v>16547.34</v>
      </c>
      <c r="H42" s="22">
        <v>100</v>
      </c>
    </row>
    <row r="43" spans="1:8" ht="12.75" x14ac:dyDescent="0.2">
      <c r="A43" s="14"/>
      <c r="B43" s="11"/>
      <c r="C43" s="11"/>
      <c r="D43" s="11"/>
      <c r="E43" s="11"/>
      <c r="F43" s="11"/>
      <c r="G43" s="12"/>
      <c r="H43" s="13"/>
    </row>
    <row r="44" spans="1:8" ht="12.75" x14ac:dyDescent="0.2">
      <c r="A44" s="23" t="s">
        <v>189</v>
      </c>
      <c r="B44" s="11"/>
      <c r="C44" s="11"/>
      <c r="D44" s="11"/>
      <c r="E44" s="11"/>
      <c r="F44" s="11"/>
      <c r="G44" s="12"/>
      <c r="H44" s="13"/>
    </row>
    <row r="45" spans="1:8" ht="12.75" x14ac:dyDescent="0.2">
      <c r="A45" s="14">
        <v>1</v>
      </c>
      <c r="B45" s="11" t="s">
        <v>190</v>
      </c>
      <c r="C45" s="11"/>
      <c r="D45" s="11"/>
      <c r="E45" s="11"/>
      <c r="F45" s="11"/>
      <c r="G45" s="12"/>
      <c r="H45" s="13"/>
    </row>
    <row r="46" spans="1:8" ht="12.75" x14ac:dyDescent="0.2">
      <c r="A46" s="14"/>
      <c r="B46" s="11"/>
      <c r="C46" s="11"/>
      <c r="D46" s="11"/>
      <c r="E46" s="11"/>
      <c r="F46" s="11"/>
      <c r="G46" s="12"/>
      <c r="H46" s="13"/>
    </row>
    <row r="47" spans="1:8" ht="12.75" x14ac:dyDescent="0.2">
      <c r="A47" s="14">
        <v>2</v>
      </c>
      <c r="B47" s="11" t="s">
        <v>191</v>
      </c>
      <c r="C47" s="11"/>
      <c r="D47" s="11"/>
      <c r="E47" s="11"/>
      <c r="F47" s="11"/>
      <c r="G47" s="12"/>
      <c r="H47" s="13"/>
    </row>
    <row r="48" spans="1:8" ht="12.75" x14ac:dyDescent="0.2">
      <c r="A48" s="14"/>
      <c r="B48" s="11"/>
      <c r="C48" s="11"/>
      <c r="D48" s="11"/>
      <c r="E48" s="11"/>
      <c r="F48" s="11"/>
      <c r="G48" s="12"/>
      <c r="H48" s="13"/>
    </row>
    <row r="49" spans="1:8" ht="12.75" x14ac:dyDescent="0.2">
      <c r="A49" s="14">
        <v>3</v>
      </c>
      <c r="B49" s="11" t="s">
        <v>892</v>
      </c>
      <c r="C49" s="11"/>
      <c r="D49" s="11"/>
      <c r="E49" s="11"/>
      <c r="F49" s="11"/>
      <c r="G49" s="12"/>
      <c r="H49" s="13"/>
    </row>
    <row r="50" spans="1:8" x14ac:dyDescent="0.15">
      <c r="A50" s="59"/>
      <c r="B50" s="60"/>
      <c r="C50" s="60"/>
      <c r="D50" s="60"/>
      <c r="E50" s="60"/>
      <c r="F50" s="60"/>
      <c r="G50" s="61"/>
      <c r="H50" s="62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zoomScaleNormal="100" workbookViewId="0">
      <selection activeCell="B108" sqref="B108"/>
    </sheetView>
  </sheetViews>
  <sheetFormatPr defaultRowHeight="12.75" x14ac:dyDescent="0.2"/>
  <cols>
    <col min="1" max="1" width="2.7109375" style="6" customWidth="1"/>
    <col min="2" max="2" width="7" style="6" customWidth="1"/>
    <col min="3" max="3" width="40.7109375" style="6" customWidth="1"/>
    <col min="4" max="4" width="12.5703125" style="6" customWidth="1"/>
    <col min="5" max="5" width="20.42578125" style="6" bestFit="1" customWidth="1"/>
    <col min="6" max="6" width="12.5703125" style="6" customWidth="1"/>
    <col min="7" max="7" width="12.5703125" style="28" customWidth="1"/>
    <col min="8" max="8" width="12.5703125" style="29" customWidth="1"/>
    <col min="9" max="16384" width="9.140625" style="6"/>
  </cols>
  <sheetData>
    <row r="1" spans="1:8" x14ac:dyDescent="0.2">
      <c r="A1" s="1"/>
      <c r="B1" s="2"/>
      <c r="C1" s="3" t="s">
        <v>874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830000</v>
      </c>
      <c r="G5" s="12">
        <v>10402.39</v>
      </c>
      <c r="H5" s="13">
        <v>8.57</v>
      </c>
    </row>
    <row r="6" spans="1:8" x14ac:dyDescent="0.2">
      <c r="A6" s="14"/>
      <c r="B6" s="15" t="s">
        <v>9</v>
      </c>
      <c r="C6" s="11" t="s">
        <v>28</v>
      </c>
      <c r="D6" s="11" t="s">
        <v>29</v>
      </c>
      <c r="E6" s="11" t="s">
        <v>30</v>
      </c>
      <c r="F6" s="11">
        <v>767125</v>
      </c>
      <c r="G6" s="12">
        <v>7687.3600000000006</v>
      </c>
      <c r="H6" s="13">
        <v>6.330000000000001</v>
      </c>
    </row>
    <row r="7" spans="1:8" x14ac:dyDescent="0.2">
      <c r="A7" s="14"/>
      <c r="B7" s="15" t="s">
        <v>9</v>
      </c>
      <c r="C7" s="11" t="s">
        <v>13</v>
      </c>
      <c r="D7" s="11" t="s">
        <v>14</v>
      </c>
      <c r="E7" s="11" t="s">
        <v>12</v>
      </c>
      <c r="F7" s="11">
        <v>2000000</v>
      </c>
      <c r="G7" s="12">
        <v>5541</v>
      </c>
      <c r="H7" s="13">
        <v>4.5600000000000005</v>
      </c>
    </row>
    <row r="8" spans="1:8" x14ac:dyDescent="0.2">
      <c r="A8" s="14"/>
      <c r="B8" s="15" t="s">
        <v>9</v>
      </c>
      <c r="C8" s="11" t="s">
        <v>18</v>
      </c>
      <c r="D8" s="11" t="s">
        <v>19</v>
      </c>
      <c r="E8" s="11" t="s">
        <v>12</v>
      </c>
      <c r="F8" s="11">
        <v>425000</v>
      </c>
      <c r="G8" s="12">
        <v>5078.75</v>
      </c>
      <c r="H8" s="13">
        <v>4.1800000000000006</v>
      </c>
    </row>
    <row r="9" spans="1:8" x14ac:dyDescent="0.2">
      <c r="A9" s="14"/>
      <c r="B9" s="15" t="s">
        <v>9</v>
      </c>
      <c r="C9" s="11" t="s">
        <v>26</v>
      </c>
      <c r="D9" s="11" t="s">
        <v>27</v>
      </c>
      <c r="E9" s="11" t="s">
        <v>17</v>
      </c>
      <c r="F9" s="11">
        <v>85000</v>
      </c>
      <c r="G9" s="12">
        <v>5011.7300000000005</v>
      </c>
      <c r="H9" s="13">
        <v>4.1300000000000008</v>
      </c>
    </row>
    <row r="10" spans="1:8" x14ac:dyDescent="0.2">
      <c r="A10" s="14"/>
      <c r="B10" s="15" t="s">
        <v>9</v>
      </c>
      <c r="C10" s="11" t="s">
        <v>62</v>
      </c>
      <c r="D10" s="11" t="s">
        <v>63</v>
      </c>
      <c r="E10" s="11" t="s">
        <v>64</v>
      </c>
      <c r="F10" s="11">
        <v>1980000</v>
      </c>
      <c r="G10" s="12">
        <v>4784.67</v>
      </c>
      <c r="H10" s="13">
        <v>3.9400000000000004</v>
      </c>
    </row>
    <row r="11" spans="1:8" x14ac:dyDescent="0.2">
      <c r="A11" s="14"/>
      <c r="B11" s="15" t="s">
        <v>9</v>
      </c>
      <c r="C11" s="11" t="s">
        <v>37</v>
      </c>
      <c r="D11" s="11" t="s">
        <v>38</v>
      </c>
      <c r="E11" s="11" t="s">
        <v>39</v>
      </c>
      <c r="F11" s="11">
        <v>400000</v>
      </c>
      <c r="G11" s="12">
        <v>4204.8</v>
      </c>
      <c r="H11" s="13">
        <v>3.46</v>
      </c>
    </row>
    <row r="12" spans="1:8" x14ac:dyDescent="0.2">
      <c r="A12" s="14"/>
      <c r="B12" s="15" t="s">
        <v>9</v>
      </c>
      <c r="C12" s="11" t="s">
        <v>80</v>
      </c>
      <c r="D12" s="11" t="s">
        <v>81</v>
      </c>
      <c r="E12" s="11" t="s">
        <v>12</v>
      </c>
      <c r="F12" s="11">
        <v>840000</v>
      </c>
      <c r="G12" s="12">
        <v>4096.68</v>
      </c>
      <c r="H12" s="13">
        <v>3.37</v>
      </c>
    </row>
    <row r="13" spans="1:8" x14ac:dyDescent="0.2">
      <c r="A13" s="14"/>
      <c r="B13" s="15" t="s">
        <v>9</v>
      </c>
      <c r="C13" s="11" t="s">
        <v>223</v>
      </c>
      <c r="D13" s="11" t="s">
        <v>224</v>
      </c>
      <c r="E13" s="11" t="s">
        <v>17</v>
      </c>
      <c r="F13" s="11">
        <v>120000</v>
      </c>
      <c r="G13" s="12">
        <v>4022.52</v>
      </c>
      <c r="H13" s="13">
        <v>3.3100000000000005</v>
      </c>
    </row>
    <row r="14" spans="1:8" x14ac:dyDescent="0.2">
      <c r="A14" s="14"/>
      <c r="B14" s="15" t="s">
        <v>9</v>
      </c>
      <c r="C14" s="11" t="s">
        <v>43</v>
      </c>
      <c r="D14" s="11" t="s">
        <v>44</v>
      </c>
      <c r="E14" s="11" t="s">
        <v>45</v>
      </c>
      <c r="F14" s="11">
        <v>250000</v>
      </c>
      <c r="G14" s="12">
        <v>3688.13</v>
      </c>
      <c r="H14" s="13">
        <v>3.04</v>
      </c>
    </row>
    <row r="15" spans="1:8" x14ac:dyDescent="0.2">
      <c r="A15" s="14"/>
      <c r="B15" s="15" t="s">
        <v>9</v>
      </c>
      <c r="C15" s="11" t="s">
        <v>259</v>
      </c>
      <c r="D15" s="11" t="s">
        <v>260</v>
      </c>
      <c r="E15" s="11" t="s">
        <v>25</v>
      </c>
      <c r="F15" s="11">
        <v>476747</v>
      </c>
      <c r="G15" s="12">
        <v>3566.54</v>
      </c>
      <c r="H15" s="13">
        <v>2.9400000000000004</v>
      </c>
    </row>
    <row r="16" spans="1:8" x14ac:dyDescent="0.2">
      <c r="A16" s="14"/>
      <c r="B16" s="15" t="s">
        <v>9</v>
      </c>
      <c r="C16" s="11" t="s">
        <v>60</v>
      </c>
      <c r="D16" s="11" t="s">
        <v>277</v>
      </c>
      <c r="E16" s="11" t="s">
        <v>17</v>
      </c>
      <c r="F16" s="11">
        <v>900800</v>
      </c>
      <c r="G16" s="12">
        <v>3115.42</v>
      </c>
      <c r="H16" s="13">
        <v>2.5700000000000003</v>
      </c>
    </row>
    <row r="17" spans="1:8" x14ac:dyDescent="0.2">
      <c r="A17" s="14"/>
      <c r="B17" s="15" t="s">
        <v>9</v>
      </c>
      <c r="C17" s="11" t="s">
        <v>93</v>
      </c>
      <c r="D17" s="11" t="s">
        <v>94</v>
      </c>
      <c r="E17" s="11" t="s">
        <v>42</v>
      </c>
      <c r="F17" s="11">
        <v>75000</v>
      </c>
      <c r="G17" s="12">
        <v>2973.19</v>
      </c>
      <c r="H17" s="13">
        <v>2.4500000000000002</v>
      </c>
    </row>
    <row r="18" spans="1:8" x14ac:dyDescent="0.2">
      <c r="A18" s="14"/>
      <c r="B18" s="15" t="s">
        <v>9</v>
      </c>
      <c r="C18" s="11" t="s">
        <v>296</v>
      </c>
      <c r="D18" s="11" t="s">
        <v>297</v>
      </c>
      <c r="E18" s="11" t="s">
        <v>64</v>
      </c>
      <c r="F18" s="11">
        <v>78539</v>
      </c>
      <c r="G18" s="12">
        <v>2604.12</v>
      </c>
      <c r="H18" s="13">
        <v>2.14</v>
      </c>
    </row>
    <row r="19" spans="1:8" x14ac:dyDescent="0.2">
      <c r="A19" s="14"/>
      <c r="B19" s="15" t="s">
        <v>9</v>
      </c>
      <c r="C19" s="11" t="s">
        <v>219</v>
      </c>
      <c r="D19" s="11" t="s">
        <v>220</v>
      </c>
      <c r="E19" s="11" t="s">
        <v>39</v>
      </c>
      <c r="F19" s="11">
        <v>370000</v>
      </c>
      <c r="G19" s="12">
        <v>2476.23</v>
      </c>
      <c r="H19" s="13">
        <v>2.04</v>
      </c>
    </row>
    <row r="20" spans="1:8" x14ac:dyDescent="0.2">
      <c r="A20" s="14"/>
      <c r="B20" s="15" t="s">
        <v>9</v>
      </c>
      <c r="C20" s="11" t="s">
        <v>87</v>
      </c>
      <c r="D20" s="11" t="s">
        <v>88</v>
      </c>
      <c r="E20" s="11" t="s">
        <v>17</v>
      </c>
      <c r="F20" s="11">
        <v>180000</v>
      </c>
      <c r="G20" s="12">
        <v>2370.6</v>
      </c>
      <c r="H20" s="13">
        <v>1.95</v>
      </c>
    </row>
    <row r="21" spans="1:8" x14ac:dyDescent="0.2">
      <c r="A21" s="14"/>
      <c r="B21" s="15" t="s">
        <v>9</v>
      </c>
      <c r="C21" s="11" t="s">
        <v>115</v>
      </c>
      <c r="D21" s="11" t="s">
        <v>116</v>
      </c>
      <c r="E21" s="11" t="s">
        <v>30</v>
      </c>
      <c r="F21" s="11">
        <v>90000</v>
      </c>
      <c r="G21" s="12">
        <v>2151.9499999999998</v>
      </c>
      <c r="H21" s="13">
        <v>1.77</v>
      </c>
    </row>
    <row r="22" spans="1:8" x14ac:dyDescent="0.2">
      <c r="A22" s="14"/>
      <c r="B22" s="15" t="s">
        <v>9</v>
      </c>
      <c r="C22" s="11" t="s">
        <v>40</v>
      </c>
      <c r="D22" s="11" t="s">
        <v>41</v>
      </c>
      <c r="E22" s="11" t="s">
        <v>42</v>
      </c>
      <c r="F22" s="11">
        <v>314922</v>
      </c>
      <c r="G22" s="12">
        <v>1998.3400000000001</v>
      </c>
      <c r="H22" s="13">
        <v>1.6500000000000001</v>
      </c>
    </row>
    <row r="23" spans="1:8" x14ac:dyDescent="0.2">
      <c r="A23" s="14"/>
      <c r="B23" s="15" t="s">
        <v>9</v>
      </c>
      <c r="C23" s="11" t="s">
        <v>119</v>
      </c>
      <c r="D23" s="11" t="s">
        <v>120</v>
      </c>
      <c r="E23" s="11" t="s">
        <v>30</v>
      </c>
      <c r="F23" s="11">
        <v>259000</v>
      </c>
      <c r="G23" s="12">
        <v>1988.47</v>
      </c>
      <c r="H23" s="13">
        <v>1.6400000000000001</v>
      </c>
    </row>
    <row r="24" spans="1:8" x14ac:dyDescent="0.2">
      <c r="A24" s="14"/>
      <c r="B24" s="15" t="s">
        <v>9</v>
      </c>
      <c r="C24" s="11" t="s">
        <v>763</v>
      </c>
      <c r="D24" s="11" t="s">
        <v>764</v>
      </c>
      <c r="E24" s="11" t="s">
        <v>42</v>
      </c>
      <c r="F24" s="11">
        <v>11300</v>
      </c>
      <c r="G24" s="12">
        <v>1908.42</v>
      </c>
      <c r="H24" s="13">
        <v>1.5700000000000003</v>
      </c>
    </row>
    <row r="25" spans="1:8" x14ac:dyDescent="0.2">
      <c r="A25" s="14"/>
      <c r="B25" s="15" t="s">
        <v>9</v>
      </c>
      <c r="C25" s="11" t="s">
        <v>58</v>
      </c>
      <c r="D25" s="11" t="s">
        <v>59</v>
      </c>
      <c r="E25" s="11" t="s">
        <v>12</v>
      </c>
      <c r="F25" s="11">
        <v>640000</v>
      </c>
      <c r="G25" s="12">
        <v>1648.64</v>
      </c>
      <c r="H25" s="13">
        <v>1.36</v>
      </c>
    </row>
    <row r="26" spans="1:8" x14ac:dyDescent="0.2">
      <c r="A26" s="14"/>
      <c r="B26" s="15" t="s">
        <v>9</v>
      </c>
      <c r="C26" s="11" t="s">
        <v>870</v>
      </c>
      <c r="D26" s="11" t="s">
        <v>871</v>
      </c>
      <c r="E26" s="11" t="s">
        <v>377</v>
      </c>
      <c r="F26" s="11">
        <v>247206</v>
      </c>
      <c r="G26" s="12">
        <v>1542.07</v>
      </c>
      <c r="H26" s="13">
        <v>1.27</v>
      </c>
    </row>
    <row r="27" spans="1:8" x14ac:dyDescent="0.2">
      <c r="A27" s="14"/>
      <c r="B27" s="15" t="s">
        <v>9</v>
      </c>
      <c r="C27" s="11" t="s">
        <v>257</v>
      </c>
      <c r="D27" s="11" t="s">
        <v>258</v>
      </c>
      <c r="E27" s="11" t="s">
        <v>25</v>
      </c>
      <c r="F27" s="11">
        <v>100000</v>
      </c>
      <c r="G27" s="12">
        <v>1518.2</v>
      </c>
      <c r="H27" s="13">
        <v>1.25</v>
      </c>
    </row>
    <row r="28" spans="1:8" x14ac:dyDescent="0.2">
      <c r="A28" s="14"/>
      <c r="B28" s="15" t="s">
        <v>9</v>
      </c>
      <c r="C28" s="11" t="s">
        <v>875</v>
      </c>
      <c r="D28" s="11" t="s">
        <v>876</v>
      </c>
      <c r="E28" s="11" t="s">
        <v>132</v>
      </c>
      <c r="F28" s="11">
        <v>35100</v>
      </c>
      <c r="G28" s="12">
        <v>1507.95</v>
      </c>
      <c r="H28" s="13">
        <v>1.2400000000000002</v>
      </c>
    </row>
    <row r="29" spans="1:8" x14ac:dyDescent="0.2">
      <c r="A29" s="14"/>
      <c r="B29" s="15" t="s">
        <v>9</v>
      </c>
      <c r="C29" s="11" t="s">
        <v>321</v>
      </c>
      <c r="D29" s="11" t="s">
        <v>322</v>
      </c>
      <c r="E29" s="11" t="s">
        <v>25</v>
      </c>
      <c r="F29" s="11">
        <v>355000</v>
      </c>
      <c r="G29" s="12">
        <v>1487.1000000000001</v>
      </c>
      <c r="H29" s="13">
        <v>1.22</v>
      </c>
    </row>
    <row r="30" spans="1:8" x14ac:dyDescent="0.2">
      <c r="A30" s="14"/>
      <c r="B30" s="15" t="s">
        <v>9</v>
      </c>
      <c r="C30" s="11" t="s">
        <v>818</v>
      </c>
      <c r="D30" s="11" t="s">
        <v>819</v>
      </c>
      <c r="E30" s="11" t="s">
        <v>36</v>
      </c>
      <c r="F30" s="11">
        <v>159386</v>
      </c>
      <c r="G30" s="12">
        <v>1439.1000000000001</v>
      </c>
      <c r="H30" s="13">
        <v>1.1900000000000002</v>
      </c>
    </row>
    <row r="31" spans="1:8" x14ac:dyDescent="0.2">
      <c r="A31" s="14"/>
      <c r="B31" s="15" t="s">
        <v>9</v>
      </c>
      <c r="C31" s="11" t="s">
        <v>51</v>
      </c>
      <c r="D31" s="11" t="s">
        <v>52</v>
      </c>
      <c r="E31" s="11" t="s">
        <v>22</v>
      </c>
      <c r="F31" s="11">
        <v>368008</v>
      </c>
      <c r="G31" s="12">
        <v>1423.64</v>
      </c>
      <c r="H31" s="13">
        <v>1.17</v>
      </c>
    </row>
    <row r="32" spans="1:8" x14ac:dyDescent="0.2">
      <c r="A32" s="14"/>
      <c r="B32" s="15" t="s">
        <v>9</v>
      </c>
      <c r="C32" s="11" t="s">
        <v>877</v>
      </c>
      <c r="D32" s="11" t="s">
        <v>878</v>
      </c>
      <c r="E32" s="11" t="s">
        <v>64</v>
      </c>
      <c r="F32" s="11">
        <v>20178</v>
      </c>
      <c r="G32" s="12">
        <v>1400.43</v>
      </c>
      <c r="H32" s="13">
        <v>1.1499999999999999</v>
      </c>
    </row>
    <row r="33" spans="1:8" x14ac:dyDescent="0.2">
      <c r="A33" s="14"/>
      <c r="B33" s="15" t="s">
        <v>9</v>
      </c>
      <c r="C33" s="11" t="s">
        <v>879</v>
      </c>
      <c r="D33" s="11" t="s">
        <v>880</v>
      </c>
      <c r="E33" s="11" t="s">
        <v>25</v>
      </c>
      <c r="F33" s="11">
        <v>31513</v>
      </c>
      <c r="G33" s="12">
        <v>1374.27</v>
      </c>
      <c r="H33" s="13">
        <v>1.1300000000000001</v>
      </c>
    </row>
    <row r="34" spans="1:8" x14ac:dyDescent="0.2">
      <c r="A34" s="14"/>
      <c r="B34" s="15" t="s">
        <v>9</v>
      </c>
      <c r="C34" s="11" t="s">
        <v>363</v>
      </c>
      <c r="D34" s="11" t="s">
        <v>364</v>
      </c>
      <c r="E34" s="11" t="s">
        <v>33</v>
      </c>
      <c r="F34" s="11">
        <v>155000</v>
      </c>
      <c r="G34" s="12">
        <v>1328.1200000000001</v>
      </c>
      <c r="H34" s="13">
        <v>1.0900000000000001</v>
      </c>
    </row>
    <row r="35" spans="1:8" x14ac:dyDescent="0.2">
      <c r="A35" s="14"/>
      <c r="B35" s="15" t="s">
        <v>9</v>
      </c>
      <c r="C35" s="11" t="s">
        <v>65</v>
      </c>
      <c r="D35" s="11" t="s">
        <v>66</v>
      </c>
      <c r="E35" s="11" t="s">
        <v>50</v>
      </c>
      <c r="F35" s="11">
        <v>120000</v>
      </c>
      <c r="G35" s="12">
        <v>1302.54</v>
      </c>
      <c r="H35" s="13">
        <v>1.07</v>
      </c>
    </row>
    <row r="36" spans="1:8" x14ac:dyDescent="0.2">
      <c r="A36" s="14"/>
      <c r="B36" s="15" t="s">
        <v>9</v>
      </c>
      <c r="C36" s="11" t="s">
        <v>23</v>
      </c>
      <c r="D36" s="11" t="s">
        <v>24</v>
      </c>
      <c r="E36" s="11" t="s">
        <v>25</v>
      </c>
      <c r="F36" s="11">
        <v>121468</v>
      </c>
      <c r="G36" s="12">
        <v>1265.82</v>
      </c>
      <c r="H36" s="13">
        <v>1.04</v>
      </c>
    </row>
    <row r="37" spans="1:8" x14ac:dyDescent="0.2">
      <c r="A37" s="14"/>
      <c r="B37" s="15" t="s">
        <v>9</v>
      </c>
      <c r="C37" s="11" t="s">
        <v>91</v>
      </c>
      <c r="D37" s="11" t="s">
        <v>92</v>
      </c>
      <c r="E37" s="11" t="s">
        <v>50</v>
      </c>
      <c r="F37" s="11">
        <v>700000</v>
      </c>
      <c r="G37" s="12">
        <v>1264.9000000000001</v>
      </c>
      <c r="H37" s="13">
        <v>1.04</v>
      </c>
    </row>
    <row r="38" spans="1:8" x14ac:dyDescent="0.2">
      <c r="A38" s="14"/>
      <c r="B38" s="15" t="s">
        <v>9</v>
      </c>
      <c r="C38" s="11" t="s">
        <v>221</v>
      </c>
      <c r="D38" s="11" t="s">
        <v>222</v>
      </c>
      <c r="E38" s="11" t="s">
        <v>42</v>
      </c>
      <c r="F38" s="11">
        <v>130000</v>
      </c>
      <c r="G38" s="12">
        <v>1261.6500000000001</v>
      </c>
      <c r="H38" s="13">
        <v>1.04</v>
      </c>
    </row>
    <row r="39" spans="1:8" x14ac:dyDescent="0.2">
      <c r="A39" s="14"/>
      <c r="B39" s="15" t="s">
        <v>9</v>
      </c>
      <c r="C39" s="11" t="s">
        <v>353</v>
      </c>
      <c r="D39" s="11" t="s">
        <v>354</v>
      </c>
      <c r="E39" s="11" t="s">
        <v>129</v>
      </c>
      <c r="F39" s="11">
        <v>95000</v>
      </c>
      <c r="G39" s="12">
        <v>1261.08</v>
      </c>
      <c r="H39" s="13">
        <v>1.04</v>
      </c>
    </row>
    <row r="40" spans="1:8" x14ac:dyDescent="0.2">
      <c r="A40" s="14"/>
      <c r="B40" s="15" t="s">
        <v>9</v>
      </c>
      <c r="C40" s="11" t="s">
        <v>228</v>
      </c>
      <c r="D40" s="11" t="s">
        <v>229</v>
      </c>
      <c r="E40" s="11" t="s">
        <v>64</v>
      </c>
      <c r="F40" s="11">
        <v>113400</v>
      </c>
      <c r="G40" s="12">
        <v>1219.9000000000001</v>
      </c>
      <c r="H40" s="13">
        <v>1</v>
      </c>
    </row>
    <row r="41" spans="1:8" x14ac:dyDescent="0.2">
      <c r="A41" s="14"/>
      <c r="B41" s="15" t="s">
        <v>9</v>
      </c>
      <c r="C41" s="11" t="s">
        <v>225</v>
      </c>
      <c r="D41" s="11" t="s">
        <v>226</v>
      </c>
      <c r="E41" s="11" t="s">
        <v>227</v>
      </c>
      <c r="F41" s="11">
        <v>690000</v>
      </c>
      <c r="G41" s="12">
        <v>1207.8500000000001</v>
      </c>
      <c r="H41" s="13">
        <v>0.9900000000000001</v>
      </c>
    </row>
    <row r="42" spans="1:8" x14ac:dyDescent="0.2">
      <c r="A42" s="14"/>
      <c r="B42" s="15" t="s">
        <v>9</v>
      </c>
      <c r="C42" s="11" t="s">
        <v>263</v>
      </c>
      <c r="D42" s="11" t="s">
        <v>264</v>
      </c>
      <c r="E42" s="11" t="s">
        <v>30</v>
      </c>
      <c r="F42" s="11">
        <v>270794</v>
      </c>
      <c r="G42" s="12">
        <v>1190.68</v>
      </c>
      <c r="H42" s="13">
        <v>0.98</v>
      </c>
    </row>
    <row r="43" spans="1:8" x14ac:dyDescent="0.2">
      <c r="A43" s="14"/>
      <c r="B43" s="15" t="s">
        <v>9</v>
      </c>
      <c r="C43" s="11" t="s">
        <v>493</v>
      </c>
      <c r="D43" s="11" t="s">
        <v>494</v>
      </c>
      <c r="E43" s="11" t="s">
        <v>129</v>
      </c>
      <c r="F43" s="11">
        <v>100000</v>
      </c>
      <c r="G43" s="12">
        <v>1187.4000000000001</v>
      </c>
      <c r="H43" s="13">
        <v>0.98</v>
      </c>
    </row>
    <row r="44" spans="1:8" x14ac:dyDescent="0.2">
      <c r="A44" s="14"/>
      <c r="B44" s="15" t="s">
        <v>9</v>
      </c>
      <c r="C44" s="11" t="s">
        <v>100</v>
      </c>
      <c r="D44" s="11" t="s">
        <v>101</v>
      </c>
      <c r="E44" s="11" t="s">
        <v>30</v>
      </c>
      <c r="F44" s="11">
        <v>180000</v>
      </c>
      <c r="G44" s="12">
        <v>1179.54</v>
      </c>
      <c r="H44" s="13">
        <v>0.97</v>
      </c>
    </row>
    <row r="45" spans="1:8" x14ac:dyDescent="0.2">
      <c r="A45" s="14"/>
      <c r="B45" s="15" t="s">
        <v>9</v>
      </c>
      <c r="C45" s="11" t="s">
        <v>230</v>
      </c>
      <c r="D45" s="11" t="s">
        <v>231</v>
      </c>
      <c r="E45" s="11" t="s">
        <v>227</v>
      </c>
      <c r="F45" s="11">
        <v>775000</v>
      </c>
      <c r="G45" s="12">
        <v>1170.6400000000001</v>
      </c>
      <c r="H45" s="13">
        <v>0.96000000000000008</v>
      </c>
    </row>
    <row r="46" spans="1:8" x14ac:dyDescent="0.2">
      <c r="A46" s="14"/>
      <c r="B46" s="15" t="s">
        <v>9</v>
      </c>
      <c r="C46" s="11" t="s">
        <v>34</v>
      </c>
      <c r="D46" s="11" t="s">
        <v>35</v>
      </c>
      <c r="E46" s="11" t="s">
        <v>36</v>
      </c>
      <c r="F46" s="11">
        <v>25230</v>
      </c>
      <c r="G46" s="12">
        <v>1128</v>
      </c>
      <c r="H46" s="13">
        <v>0.93</v>
      </c>
    </row>
    <row r="47" spans="1:8" x14ac:dyDescent="0.2">
      <c r="A47" s="14"/>
      <c r="B47" s="15" t="s">
        <v>9</v>
      </c>
      <c r="C47" s="11" t="s">
        <v>117</v>
      </c>
      <c r="D47" s="11" t="s">
        <v>118</v>
      </c>
      <c r="E47" s="11" t="s">
        <v>12</v>
      </c>
      <c r="F47" s="11">
        <v>700000</v>
      </c>
      <c r="G47" s="12">
        <v>1089.55</v>
      </c>
      <c r="H47" s="13">
        <v>0.90000000000000013</v>
      </c>
    </row>
    <row r="48" spans="1:8" x14ac:dyDescent="0.2">
      <c r="A48" s="14"/>
      <c r="B48" s="15" t="s">
        <v>9</v>
      </c>
      <c r="C48" s="11" t="s">
        <v>142</v>
      </c>
      <c r="D48" s="11" t="s">
        <v>143</v>
      </c>
      <c r="E48" s="11" t="s">
        <v>64</v>
      </c>
      <c r="F48" s="11">
        <v>100000</v>
      </c>
      <c r="G48" s="12">
        <v>1008.95</v>
      </c>
      <c r="H48" s="13">
        <v>0.83</v>
      </c>
    </row>
    <row r="49" spans="1:8" x14ac:dyDescent="0.2">
      <c r="A49" s="14"/>
      <c r="B49" s="15" t="s">
        <v>9</v>
      </c>
      <c r="C49" s="11" t="s">
        <v>439</v>
      </c>
      <c r="D49" s="11" t="s">
        <v>440</v>
      </c>
      <c r="E49" s="11" t="s">
        <v>84</v>
      </c>
      <c r="F49" s="11">
        <v>2100</v>
      </c>
      <c r="G49" s="12">
        <v>1007.14</v>
      </c>
      <c r="H49" s="13">
        <v>0.83</v>
      </c>
    </row>
    <row r="50" spans="1:8" x14ac:dyDescent="0.2">
      <c r="A50" s="14"/>
      <c r="B50" s="15" t="s">
        <v>9</v>
      </c>
      <c r="C50" s="11" t="s">
        <v>174</v>
      </c>
      <c r="D50" s="11" t="s">
        <v>390</v>
      </c>
      <c r="E50" s="11" t="s">
        <v>50</v>
      </c>
      <c r="F50" s="11">
        <v>162927</v>
      </c>
      <c r="G50" s="12">
        <v>958.66</v>
      </c>
      <c r="H50" s="13">
        <v>0.79</v>
      </c>
    </row>
    <row r="51" spans="1:8" x14ac:dyDescent="0.2">
      <c r="A51" s="14"/>
      <c r="B51" s="15" t="s">
        <v>9</v>
      </c>
      <c r="C51" s="11" t="s">
        <v>881</v>
      </c>
      <c r="D51" s="11" t="s">
        <v>882</v>
      </c>
      <c r="E51" s="11" t="s">
        <v>129</v>
      </c>
      <c r="F51" s="11">
        <v>174493</v>
      </c>
      <c r="G51" s="12">
        <v>900.21</v>
      </c>
      <c r="H51" s="13">
        <v>0.74</v>
      </c>
    </row>
    <row r="52" spans="1:8" x14ac:dyDescent="0.2">
      <c r="A52" s="14"/>
      <c r="B52" s="15" t="s">
        <v>9</v>
      </c>
      <c r="C52" s="11" t="s">
        <v>53</v>
      </c>
      <c r="D52" s="11" t="s">
        <v>54</v>
      </c>
      <c r="E52" s="11" t="s">
        <v>50</v>
      </c>
      <c r="F52" s="11">
        <v>230428</v>
      </c>
      <c r="G52" s="12">
        <v>721.01</v>
      </c>
      <c r="H52" s="13">
        <v>0.59</v>
      </c>
    </row>
    <row r="53" spans="1:8" x14ac:dyDescent="0.2">
      <c r="A53" s="14"/>
      <c r="B53" s="15" t="s">
        <v>9</v>
      </c>
      <c r="C53" s="11" t="s">
        <v>55</v>
      </c>
      <c r="D53" s="11" t="s">
        <v>56</v>
      </c>
      <c r="E53" s="11" t="s">
        <v>57</v>
      </c>
      <c r="F53" s="11">
        <v>50000</v>
      </c>
      <c r="G53" s="12">
        <v>670.58</v>
      </c>
      <c r="H53" s="13">
        <v>0.55000000000000004</v>
      </c>
    </row>
    <row r="54" spans="1:8" x14ac:dyDescent="0.2">
      <c r="A54" s="14"/>
      <c r="B54" s="15" t="s">
        <v>9</v>
      </c>
      <c r="C54" s="11" t="s">
        <v>31</v>
      </c>
      <c r="D54" s="11" t="s">
        <v>32</v>
      </c>
      <c r="E54" s="11" t="s">
        <v>33</v>
      </c>
      <c r="F54" s="11">
        <v>135000</v>
      </c>
      <c r="G54" s="12">
        <v>583.07000000000005</v>
      </c>
      <c r="H54" s="13">
        <v>0.48000000000000004</v>
      </c>
    </row>
    <row r="55" spans="1:8" x14ac:dyDescent="0.2">
      <c r="A55" s="14"/>
      <c r="B55" s="15" t="s">
        <v>9</v>
      </c>
      <c r="C55" s="11" t="s">
        <v>20</v>
      </c>
      <c r="D55" s="11" t="s">
        <v>21</v>
      </c>
      <c r="E55" s="11" t="s">
        <v>22</v>
      </c>
      <c r="F55" s="11">
        <v>100000</v>
      </c>
      <c r="G55" s="12">
        <v>518.45000000000005</v>
      </c>
      <c r="H55" s="13">
        <v>0.43</v>
      </c>
    </row>
    <row r="56" spans="1:8" x14ac:dyDescent="0.2">
      <c r="A56" s="14"/>
      <c r="B56" s="15" t="s">
        <v>9</v>
      </c>
      <c r="C56" s="11" t="s">
        <v>89</v>
      </c>
      <c r="D56" s="11" t="s">
        <v>90</v>
      </c>
      <c r="E56" s="11" t="s">
        <v>79</v>
      </c>
      <c r="F56" s="11">
        <v>59799</v>
      </c>
      <c r="G56" s="12">
        <v>403.05</v>
      </c>
      <c r="H56" s="13">
        <v>0.33</v>
      </c>
    </row>
    <row r="57" spans="1:8" x14ac:dyDescent="0.2">
      <c r="A57" s="14"/>
      <c r="B57" s="15" t="s">
        <v>9</v>
      </c>
      <c r="C57" s="11" t="s">
        <v>241</v>
      </c>
      <c r="D57" s="11" t="s">
        <v>242</v>
      </c>
      <c r="E57" s="11" t="s">
        <v>39</v>
      </c>
      <c r="F57" s="11">
        <v>70000</v>
      </c>
      <c r="G57" s="12">
        <v>320.32</v>
      </c>
      <c r="H57" s="13">
        <v>0.26</v>
      </c>
    </row>
    <row r="58" spans="1:8" ht="13.5" thickBot="1" x14ac:dyDescent="0.25">
      <c r="A58" s="14"/>
      <c r="B58" s="11"/>
      <c r="C58" s="11"/>
      <c r="D58" s="11"/>
      <c r="E58" s="16" t="s">
        <v>154</v>
      </c>
      <c r="F58" s="11"/>
      <c r="G58" s="17">
        <v>117161.82</v>
      </c>
      <c r="H58" s="18">
        <v>96.45</v>
      </c>
    </row>
    <row r="59" spans="1:8" ht="13.5" thickTop="1" x14ac:dyDescent="0.2">
      <c r="A59" s="14"/>
      <c r="B59" s="138" t="s">
        <v>155</v>
      </c>
      <c r="C59" s="136"/>
      <c r="D59" s="11"/>
      <c r="E59" s="11"/>
      <c r="F59" s="11"/>
      <c r="G59" s="12"/>
      <c r="H59" s="13"/>
    </row>
    <row r="60" spans="1:8" x14ac:dyDescent="0.2">
      <c r="A60" s="14"/>
      <c r="B60" s="137" t="s">
        <v>8</v>
      </c>
      <c r="C60" s="136"/>
      <c r="D60" s="11"/>
      <c r="E60" s="11"/>
      <c r="F60" s="11"/>
      <c r="G60" s="12"/>
      <c r="H60" s="13"/>
    </row>
    <row r="61" spans="1:8" x14ac:dyDescent="0.2">
      <c r="A61" s="14"/>
      <c r="B61" s="15" t="s">
        <v>9</v>
      </c>
      <c r="C61" s="11" t="s">
        <v>48</v>
      </c>
      <c r="D61" s="11" t="s">
        <v>156</v>
      </c>
      <c r="E61" s="11" t="s">
        <v>50</v>
      </c>
      <c r="F61" s="11">
        <v>357700</v>
      </c>
      <c r="G61" s="12">
        <v>620.61</v>
      </c>
      <c r="H61" s="13">
        <v>0.51</v>
      </c>
    </row>
    <row r="62" spans="1:8" ht="13.5" thickBot="1" x14ac:dyDescent="0.25">
      <c r="A62" s="14"/>
      <c r="B62" s="11"/>
      <c r="C62" s="11"/>
      <c r="D62" s="11"/>
      <c r="E62" s="16" t="s">
        <v>154</v>
      </c>
      <c r="F62" s="11"/>
      <c r="G62" s="52">
        <v>620.61</v>
      </c>
      <c r="H62" s="53">
        <v>0.51</v>
      </c>
    </row>
    <row r="63" spans="1:8" ht="13.5" thickTop="1" x14ac:dyDescent="0.2">
      <c r="A63" s="14"/>
      <c r="B63" s="138" t="s">
        <v>283</v>
      </c>
      <c r="C63" s="136"/>
      <c r="D63" s="11"/>
      <c r="E63" s="11"/>
      <c r="F63" s="11"/>
      <c r="G63" s="12"/>
      <c r="H63" s="13"/>
    </row>
    <row r="64" spans="1:8" x14ac:dyDescent="0.2">
      <c r="A64" s="14"/>
      <c r="B64" s="11"/>
      <c r="C64" s="11" t="s">
        <v>636</v>
      </c>
      <c r="D64" s="11" t="s">
        <v>81</v>
      </c>
      <c r="E64" s="11" t="s">
        <v>9</v>
      </c>
      <c r="F64" s="11">
        <v>-49200</v>
      </c>
      <c r="G64" s="12">
        <v>-240.07140000000001</v>
      </c>
      <c r="H64" s="13">
        <v>-0.2</v>
      </c>
    </row>
    <row r="65" spans="1:8" x14ac:dyDescent="0.2">
      <c r="A65" s="14"/>
      <c r="B65" s="11"/>
      <c r="C65" s="11" t="s">
        <v>639</v>
      </c>
      <c r="D65" s="11" t="s">
        <v>242</v>
      </c>
      <c r="E65" s="11" t="s">
        <v>9</v>
      </c>
      <c r="F65" s="11">
        <v>-70000</v>
      </c>
      <c r="G65" s="12">
        <v>-322.14</v>
      </c>
      <c r="H65" s="13">
        <v>-0.27</v>
      </c>
    </row>
    <row r="66" spans="1:8" ht="13.5" thickBot="1" x14ac:dyDescent="0.25">
      <c r="A66" s="14"/>
      <c r="B66" s="11"/>
      <c r="C66" s="11"/>
      <c r="D66" s="11"/>
      <c r="E66" s="16" t="s">
        <v>154</v>
      </c>
      <c r="F66" s="11"/>
      <c r="G66" s="17">
        <v>-562.21140000000003</v>
      </c>
      <c r="H66" s="18">
        <v>-0.47</v>
      </c>
    </row>
    <row r="67" spans="1:8" ht="13.5" thickTop="1" x14ac:dyDescent="0.2">
      <c r="A67" s="14"/>
      <c r="B67" s="11"/>
      <c r="C67" s="11"/>
      <c r="D67" s="11"/>
      <c r="E67" s="11"/>
      <c r="F67" s="11"/>
      <c r="G67" s="12"/>
      <c r="H67" s="13"/>
    </row>
    <row r="68" spans="1:8" x14ac:dyDescent="0.2">
      <c r="A68" s="135" t="s">
        <v>157</v>
      </c>
      <c r="B68" s="136"/>
      <c r="C68" s="136"/>
      <c r="D68" s="11"/>
      <c r="E68" s="11"/>
      <c r="F68" s="11"/>
      <c r="G68" s="12"/>
      <c r="H68" s="13"/>
    </row>
    <row r="69" spans="1:8" x14ac:dyDescent="0.2">
      <c r="A69" s="14"/>
      <c r="B69" s="138" t="s">
        <v>158</v>
      </c>
      <c r="C69" s="136"/>
      <c r="D69" s="11"/>
      <c r="E69" s="11"/>
      <c r="F69" s="11"/>
      <c r="G69" s="12"/>
      <c r="H69" s="13"/>
    </row>
    <row r="70" spans="1:8" x14ac:dyDescent="0.2">
      <c r="A70" s="14"/>
      <c r="B70" s="137" t="s">
        <v>8</v>
      </c>
      <c r="C70" s="136"/>
      <c r="D70" s="11"/>
      <c r="E70" s="11"/>
      <c r="F70" s="11"/>
      <c r="G70" s="12"/>
      <c r="H70" s="13"/>
    </row>
    <row r="71" spans="1:8" x14ac:dyDescent="0.2">
      <c r="A71" s="14"/>
      <c r="B71" s="19">
        <v>9.2999999999999999E-2</v>
      </c>
      <c r="C71" s="11" t="s">
        <v>788</v>
      </c>
      <c r="D71" s="11" t="s">
        <v>794</v>
      </c>
      <c r="E71" s="11" t="s">
        <v>795</v>
      </c>
      <c r="F71" s="11">
        <v>45500</v>
      </c>
      <c r="G71" s="12">
        <v>4.6100000000000003</v>
      </c>
      <c r="H71" s="13">
        <v>0</v>
      </c>
    </row>
    <row r="72" spans="1:8" x14ac:dyDescent="0.2">
      <c r="A72" s="14"/>
      <c r="B72" s="19">
        <v>9.4E-2</v>
      </c>
      <c r="C72" s="11" t="s">
        <v>788</v>
      </c>
      <c r="D72" s="11" t="s">
        <v>796</v>
      </c>
      <c r="E72" s="11" t="s">
        <v>795</v>
      </c>
      <c r="F72" s="11">
        <v>26000</v>
      </c>
      <c r="G72" s="12">
        <v>2.67</v>
      </c>
      <c r="H72" s="13">
        <v>0</v>
      </c>
    </row>
    <row r="73" spans="1:8" x14ac:dyDescent="0.2">
      <c r="A73" s="14"/>
      <c r="B73" s="19">
        <v>9.5000000000000001E-2</v>
      </c>
      <c r="C73" s="11" t="s">
        <v>788</v>
      </c>
      <c r="D73" s="11" t="s">
        <v>797</v>
      </c>
      <c r="E73" s="11" t="s">
        <v>795</v>
      </c>
      <c r="F73" s="11">
        <v>19500</v>
      </c>
      <c r="G73" s="12">
        <v>2.0300000000000002</v>
      </c>
      <c r="H73" s="13">
        <v>0</v>
      </c>
    </row>
    <row r="74" spans="1:8" ht="13.5" thickBot="1" x14ac:dyDescent="0.25">
      <c r="A74" s="14"/>
      <c r="B74" s="11"/>
      <c r="C74" s="11"/>
      <c r="D74" s="11"/>
      <c r="E74" s="16" t="s">
        <v>154</v>
      </c>
      <c r="F74" s="11"/>
      <c r="G74" s="52">
        <v>9.31</v>
      </c>
      <c r="H74" s="53">
        <v>0</v>
      </c>
    </row>
    <row r="75" spans="1:8" ht="13.5" thickTop="1" x14ac:dyDescent="0.2">
      <c r="A75" s="14"/>
      <c r="B75" s="11"/>
      <c r="C75" s="11"/>
      <c r="D75" s="11"/>
      <c r="E75" s="11"/>
      <c r="F75" s="11"/>
      <c r="G75" s="12"/>
      <c r="H75" s="13"/>
    </row>
    <row r="76" spans="1:8" x14ac:dyDescent="0.2">
      <c r="A76" s="14"/>
      <c r="B76" s="140" t="s">
        <v>290</v>
      </c>
      <c r="C76" s="141"/>
      <c r="D76" s="11"/>
      <c r="E76" s="11"/>
      <c r="F76" s="11"/>
      <c r="G76" s="12"/>
      <c r="H76" s="13"/>
    </row>
    <row r="77" spans="1:8" x14ac:dyDescent="0.2">
      <c r="A77" s="14"/>
      <c r="B77" s="138" t="s">
        <v>291</v>
      </c>
      <c r="C77" s="136"/>
      <c r="D77" s="11"/>
      <c r="E77" s="16" t="s">
        <v>292</v>
      </c>
      <c r="F77" s="11"/>
      <c r="G77" s="12"/>
      <c r="H77" s="13"/>
    </row>
    <row r="78" spans="1:8" x14ac:dyDescent="0.2">
      <c r="A78" s="14"/>
      <c r="B78" s="11"/>
      <c r="C78" s="11" t="s">
        <v>10</v>
      </c>
      <c r="D78" s="11"/>
      <c r="E78" s="11" t="s">
        <v>883</v>
      </c>
      <c r="F78" s="11"/>
      <c r="G78" s="12">
        <v>250</v>
      </c>
      <c r="H78" s="13">
        <v>0.21000000000000002</v>
      </c>
    </row>
    <row r="79" spans="1:8" x14ac:dyDescent="0.2">
      <c r="A79" s="14"/>
      <c r="B79" s="11"/>
      <c r="C79" s="11" t="s">
        <v>10</v>
      </c>
      <c r="D79" s="11"/>
      <c r="E79" s="11" t="s">
        <v>846</v>
      </c>
      <c r="F79" s="11"/>
      <c r="G79" s="12">
        <v>250</v>
      </c>
      <c r="H79" s="13">
        <v>0.21000000000000002</v>
      </c>
    </row>
    <row r="80" spans="1:8" ht="13.5" thickBot="1" x14ac:dyDescent="0.25">
      <c r="A80" s="14"/>
      <c r="B80" s="11"/>
      <c r="C80" s="11"/>
      <c r="D80" s="11"/>
      <c r="E80" s="16" t="s">
        <v>154</v>
      </c>
      <c r="F80" s="11"/>
      <c r="G80" s="17">
        <v>500</v>
      </c>
      <c r="H80" s="18">
        <v>0.42</v>
      </c>
    </row>
    <row r="81" spans="1:8" ht="13.5" thickTop="1" x14ac:dyDescent="0.2">
      <c r="A81" s="14"/>
      <c r="B81" s="15" t="s">
        <v>9</v>
      </c>
      <c r="C81" s="11" t="s">
        <v>186</v>
      </c>
      <c r="D81" s="11"/>
      <c r="E81" s="11" t="s">
        <v>9</v>
      </c>
      <c r="F81" s="11"/>
      <c r="G81" s="12">
        <v>1052</v>
      </c>
      <c r="H81" s="13">
        <v>0.87000000000000011</v>
      </c>
    </row>
    <row r="82" spans="1:8" ht="13.5" thickBot="1" x14ac:dyDescent="0.25">
      <c r="A82" s="14"/>
      <c r="B82" s="11"/>
      <c r="C82" s="11"/>
      <c r="D82" s="11"/>
      <c r="E82" s="16" t="s">
        <v>154</v>
      </c>
      <c r="F82" s="11"/>
      <c r="G82" s="17">
        <v>1552</v>
      </c>
      <c r="H82" s="18">
        <v>1.29</v>
      </c>
    </row>
    <row r="83" spans="1:8" ht="13.5" thickTop="1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20" t="s">
        <v>187</v>
      </c>
      <c r="B84" s="11"/>
      <c r="C84" s="11"/>
      <c r="D84" s="11"/>
      <c r="E84" s="11"/>
      <c r="F84" s="11"/>
      <c r="G84" s="21">
        <v>2625.85</v>
      </c>
      <c r="H84" s="22">
        <v>2.2200000000000002</v>
      </c>
    </row>
    <row r="85" spans="1:8" x14ac:dyDescent="0.2">
      <c r="A85" s="14"/>
      <c r="B85" s="11"/>
      <c r="C85" s="11"/>
      <c r="D85" s="11"/>
      <c r="E85" s="11"/>
      <c r="F85" s="11"/>
      <c r="G85" s="12"/>
      <c r="H85" s="13"/>
    </row>
    <row r="86" spans="1:8" ht="13.5" thickBot="1" x14ac:dyDescent="0.25">
      <c r="A86" s="14"/>
      <c r="B86" s="11"/>
      <c r="C86" s="11"/>
      <c r="D86" s="11"/>
      <c r="E86" s="16" t="s">
        <v>188</v>
      </c>
      <c r="F86" s="11"/>
      <c r="G86" s="17">
        <v>121407.38</v>
      </c>
      <c r="H86" s="18">
        <v>100</v>
      </c>
    </row>
    <row r="87" spans="1:8" ht="13.5" thickTop="1" x14ac:dyDescent="0.2">
      <c r="A87" s="14"/>
      <c r="B87" s="11"/>
      <c r="C87" s="11"/>
      <c r="D87" s="11"/>
      <c r="E87" s="11"/>
      <c r="F87" s="11"/>
      <c r="G87" s="12"/>
      <c r="H87" s="13"/>
    </row>
    <row r="88" spans="1:8" x14ac:dyDescent="0.2">
      <c r="A88" s="23" t="s">
        <v>189</v>
      </c>
      <c r="B88" s="11"/>
      <c r="C88" s="11"/>
      <c r="D88" s="11"/>
      <c r="E88" s="11"/>
      <c r="F88" s="11"/>
      <c r="G88" s="12"/>
      <c r="H88" s="13"/>
    </row>
    <row r="89" spans="1:8" x14ac:dyDescent="0.2">
      <c r="A89" s="14">
        <v>1</v>
      </c>
      <c r="B89" s="11" t="s">
        <v>190</v>
      </c>
      <c r="C89" s="11"/>
      <c r="D89" s="11"/>
      <c r="E89" s="11"/>
      <c r="F89" s="11"/>
      <c r="G89" s="12"/>
      <c r="H89" s="13"/>
    </row>
    <row r="90" spans="1:8" x14ac:dyDescent="0.2">
      <c r="A90" s="14"/>
      <c r="B90" s="11"/>
      <c r="C90" s="11"/>
      <c r="D90" s="11"/>
      <c r="E90" s="11"/>
      <c r="F90" s="11"/>
      <c r="G90" s="12"/>
      <c r="H90" s="13"/>
    </row>
    <row r="91" spans="1:8" x14ac:dyDescent="0.2">
      <c r="A91" s="14">
        <v>2</v>
      </c>
      <c r="B91" s="11" t="s">
        <v>191</v>
      </c>
      <c r="C91" s="11"/>
      <c r="D91" s="11"/>
      <c r="E91" s="11"/>
      <c r="F91" s="11"/>
      <c r="G91" s="12"/>
      <c r="H91" s="13"/>
    </row>
    <row r="92" spans="1:8" x14ac:dyDescent="0.2">
      <c r="A92" s="14"/>
      <c r="B92" s="11"/>
      <c r="C92" s="11"/>
      <c r="D92" s="11"/>
      <c r="E92" s="11"/>
      <c r="F92" s="11"/>
      <c r="G92" s="12"/>
      <c r="H92" s="13"/>
    </row>
    <row r="93" spans="1:8" x14ac:dyDescent="0.2">
      <c r="A93" s="14">
        <v>3</v>
      </c>
      <c r="B93" s="11" t="s">
        <v>884</v>
      </c>
      <c r="C93" s="11"/>
      <c r="D93" s="11"/>
      <c r="E93" s="11"/>
      <c r="F93" s="11"/>
      <c r="G93" s="12"/>
      <c r="H93" s="13"/>
    </row>
    <row r="94" spans="1:8" x14ac:dyDescent="0.2">
      <c r="A94" s="14"/>
      <c r="B94" s="11"/>
      <c r="C94" s="11"/>
      <c r="D94" s="11"/>
      <c r="E94" s="11"/>
      <c r="F94" s="11"/>
      <c r="G94" s="12"/>
      <c r="H94" s="13"/>
    </row>
    <row r="95" spans="1:8" x14ac:dyDescent="0.2">
      <c r="A95" s="14">
        <v>4</v>
      </c>
      <c r="B95" s="11" t="s">
        <v>193</v>
      </c>
      <c r="C95" s="11"/>
      <c r="D95" s="11"/>
      <c r="E95" s="11"/>
      <c r="F95" s="11"/>
      <c r="G95" s="12"/>
      <c r="H95" s="13"/>
    </row>
    <row r="96" spans="1:8" x14ac:dyDescent="0.2">
      <c r="A96" s="14"/>
      <c r="B96" s="11" t="s">
        <v>194</v>
      </c>
      <c r="C96" s="11"/>
      <c r="D96" s="11"/>
      <c r="E96" s="11"/>
      <c r="F96" s="11"/>
      <c r="G96" s="12"/>
      <c r="H96" s="13"/>
    </row>
    <row r="97" spans="1:8" x14ac:dyDescent="0.2">
      <c r="A97" s="14"/>
      <c r="B97" s="11" t="s">
        <v>195</v>
      </c>
      <c r="C97" s="11"/>
      <c r="D97" s="11"/>
      <c r="E97" s="11"/>
      <c r="F97" s="11"/>
      <c r="G97" s="12"/>
      <c r="H97" s="13"/>
    </row>
    <row r="98" spans="1:8" x14ac:dyDescent="0.2">
      <c r="A98" s="24"/>
      <c r="B98" s="25"/>
      <c r="C98" s="25"/>
      <c r="D98" s="25"/>
      <c r="E98" s="25"/>
      <c r="F98" s="25"/>
      <c r="G98" s="26"/>
      <c r="H98" s="27"/>
    </row>
  </sheetData>
  <mergeCells count="11">
    <mergeCell ref="B63:C63"/>
    <mergeCell ref="A68:C68"/>
    <mergeCell ref="B69:C69"/>
    <mergeCell ref="B70:C70"/>
    <mergeCell ref="B76:C76"/>
    <mergeCell ref="B77:C77"/>
    <mergeCell ref="A2:C2"/>
    <mergeCell ref="A3:C3"/>
    <mergeCell ref="B4:C4"/>
    <mergeCell ref="B59:C59"/>
    <mergeCell ref="B60:C60"/>
  </mergeCells>
  <pageMargins left="0.7" right="0.7" top="0.75" bottom="0.75" header="0.3" footer="0.3"/>
  <pageSetup paperSize="9"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28" sqref="B28:C2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1.5703125" style="28" customWidth="1"/>
    <col min="8" max="8" width="8.85546875" style="29" customWidth="1"/>
    <col min="9" max="16384" width="9.140625" style="6"/>
  </cols>
  <sheetData>
    <row r="1" spans="1:8" x14ac:dyDescent="0.2">
      <c r="A1" s="1"/>
      <c r="B1" s="2"/>
      <c r="C1" s="3" t="s">
        <v>869</v>
      </c>
      <c r="D1" s="2"/>
      <c r="E1" s="2"/>
      <c r="F1" s="2"/>
      <c r="G1" s="4"/>
      <c r="H1" s="5"/>
    </row>
    <row r="2" spans="1:8" ht="38.2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300000</v>
      </c>
      <c r="G5" s="12">
        <v>3759.9</v>
      </c>
      <c r="H5" s="13">
        <v>9.41</v>
      </c>
    </row>
    <row r="6" spans="1:8" x14ac:dyDescent="0.2">
      <c r="A6" s="14"/>
      <c r="B6" s="15" t="s">
        <v>9</v>
      </c>
      <c r="C6" s="11" t="s">
        <v>28</v>
      </c>
      <c r="D6" s="11" t="s">
        <v>29</v>
      </c>
      <c r="E6" s="11" t="s">
        <v>30</v>
      </c>
      <c r="F6" s="11">
        <v>293000</v>
      </c>
      <c r="G6" s="12">
        <v>2936.15</v>
      </c>
      <c r="H6" s="13">
        <v>7.3500000000000014</v>
      </c>
    </row>
    <row r="7" spans="1:8" x14ac:dyDescent="0.2">
      <c r="A7" s="14"/>
      <c r="B7" s="15" t="s">
        <v>9</v>
      </c>
      <c r="C7" s="11" t="s">
        <v>13</v>
      </c>
      <c r="D7" s="11" t="s">
        <v>14</v>
      </c>
      <c r="E7" s="11" t="s">
        <v>12</v>
      </c>
      <c r="F7" s="11">
        <v>1050000</v>
      </c>
      <c r="G7" s="12">
        <v>2909.03</v>
      </c>
      <c r="H7" s="13">
        <v>7.28</v>
      </c>
    </row>
    <row r="8" spans="1:8" x14ac:dyDescent="0.2">
      <c r="A8" s="14"/>
      <c r="B8" s="15" t="s">
        <v>9</v>
      </c>
      <c r="C8" s="11" t="s">
        <v>26</v>
      </c>
      <c r="D8" s="11" t="s">
        <v>27</v>
      </c>
      <c r="E8" s="11" t="s">
        <v>17</v>
      </c>
      <c r="F8" s="11">
        <v>48000</v>
      </c>
      <c r="G8" s="12">
        <v>2830.15</v>
      </c>
      <c r="H8" s="13">
        <v>7.08</v>
      </c>
    </row>
    <row r="9" spans="1:8" x14ac:dyDescent="0.2">
      <c r="A9" s="14"/>
      <c r="B9" s="15" t="s">
        <v>9</v>
      </c>
      <c r="C9" s="11" t="s">
        <v>18</v>
      </c>
      <c r="D9" s="11" t="s">
        <v>19</v>
      </c>
      <c r="E9" s="11" t="s">
        <v>12</v>
      </c>
      <c r="F9" s="11">
        <v>212500</v>
      </c>
      <c r="G9" s="12">
        <v>2539.38</v>
      </c>
      <c r="H9" s="13">
        <v>6.35</v>
      </c>
    </row>
    <row r="10" spans="1:8" x14ac:dyDescent="0.2">
      <c r="A10" s="14"/>
      <c r="B10" s="15" t="s">
        <v>9</v>
      </c>
      <c r="C10" s="11" t="s">
        <v>37</v>
      </c>
      <c r="D10" s="11" t="s">
        <v>38</v>
      </c>
      <c r="E10" s="11" t="s">
        <v>39</v>
      </c>
      <c r="F10" s="11">
        <v>190000</v>
      </c>
      <c r="G10" s="12">
        <v>1997.28</v>
      </c>
      <c r="H10" s="13">
        <v>5</v>
      </c>
    </row>
    <row r="11" spans="1:8" x14ac:dyDescent="0.2">
      <c r="A11" s="14"/>
      <c r="B11" s="15" t="s">
        <v>9</v>
      </c>
      <c r="C11" s="11" t="s">
        <v>259</v>
      </c>
      <c r="D11" s="11" t="s">
        <v>260</v>
      </c>
      <c r="E11" s="11" t="s">
        <v>25</v>
      </c>
      <c r="F11" s="11">
        <v>259847</v>
      </c>
      <c r="G11" s="12">
        <v>1943.92</v>
      </c>
      <c r="H11" s="13">
        <v>4.8600000000000003</v>
      </c>
    </row>
    <row r="12" spans="1:8" x14ac:dyDescent="0.2">
      <c r="A12" s="14"/>
      <c r="B12" s="15" t="s">
        <v>9</v>
      </c>
      <c r="C12" s="11" t="s">
        <v>43</v>
      </c>
      <c r="D12" s="11" t="s">
        <v>44</v>
      </c>
      <c r="E12" s="11" t="s">
        <v>45</v>
      </c>
      <c r="F12" s="11">
        <v>130000</v>
      </c>
      <c r="G12" s="12">
        <v>1917.83</v>
      </c>
      <c r="H12" s="13">
        <v>4.8</v>
      </c>
    </row>
    <row r="13" spans="1:8" x14ac:dyDescent="0.2">
      <c r="A13" s="14"/>
      <c r="B13" s="15" t="s">
        <v>9</v>
      </c>
      <c r="C13" s="11" t="s">
        <v>93</v>
      </c>
      <c r="D13" s="11" t="s">
        <v>94</v>
      </c>
      <c r="E13" s="11" t="s">
        <v>42</v>
      </c>
      <c r="F13" s="11">
        <v>48100</v>
      </c>
      <c r="G13" s="12">
        <v>1906.8</v>
      </c>
      <c r="H13" s="13">
        <v>4.7699999999999996</v>
      </c>
    </row>
    <row r="14" spans="1:8" x14ac:dyDescent="0.2">
      <c r="A14" s="14"/>
      <c r="B14" s="15" t="s">
        <v>9</v>
      </c>
      <c r="C14" s="11" t="s">
        <v>296</v>
      </c>
      <c r="D14" s="11" t="s">
        <v>297</v>
      </c>
      <c r="E14" s="11" t="s">
        <v>64</v>
      </c>
      <c r="F14" s="11">
        <v>57000</v>
      </c>
      <c r="G14" s="12">
        <v>1889.95</v>
      </c>
      <c r="H14" s="13">
        <v>4.7300000000000004</v>
      </c>
    </row>
    <row r="15" spans="1:8" x14ac:dyDescent="0.2">
      <c r="A15" s="14"/>
      <c r="B15" s="15" t="s">
        <v>9</v>
      </c>
      <c r="C15" s="11" t="s">
        <v>60</v>
      </c>
      <c r="D15" s="11" t="s">
        <v>277</v>
      </c>
      <c r="E15" s="11" t="s">
        <v>17</v>
      </c>
      <c r="F15" s="11">
        <v>530000</v>
      </c>
      <c r="G15" s="12">
        <v>1833.01</v>
      </c>
      <c r="H15" s="13">
        <v>4.5900000000000007</v>
      </c>
    </row>
    <row r="16" spans="1:8" x14ac:dyDescent="0.2">
      <c r="A16" s="14"/>
      <c r="B16" s="15" t="s">
        <v>9</v>
      </c>
      <c r="C16" s="11" t="s">
        <v>223</v>
      </c>
      <c r="D16" s="11" t="s">
        <v>224</v>
      </c>
      <c r="E16" s="11" t="s">
        <v>17</v>
      </c>
      <c r="F16" s="11">
        <v>54000</v>
      </c>
      <c r="G16" s="12">
        <v>1810.13</v>
      </c>
      <c r="H16" s="13">
        <v>4.53</v>
      </c>
    </row>
    <row r="17" spans="1:8" x14ac:dyDescent="0.2">
      <c r="A17" s="14"/>
      <c r="B17" s="15" t="s">
        <v>9</v>
      </c>
      <c r="C17" s="11" t="s">
        <v>80</v>
      </c>
      <c r="D17" s="11" t="s">
        <v>81</v>
      </c>
      <c r="E17" s="11" t="s">
        <v>12</v>
      </c>
      <c r="F17" s="11">
        <v>365000</v>
      </c>
      <c r="G17" s="12">
        <v>1780.1100000000001</v>
      </c>
      <c r="H17" s="13">
        <v>4.45</v>
      </c>
    </row>
    <row r="18" spans="1:8" x14ac:dyDescent="0.2">
      <c r="A18" s="14"/>
      <c r="B18" s="15" t="s">
        <v>9</v>
      </c>
      <c r="C18" s="11" t="s">
        <v>763</v>
      </c>
      <c r="D18" s="11" t="s">
        <v>764</v>
      </c>
      <c r="E18" s="11" t="s">
        <v>42</v>
      </c>
      <c r="F18" s="11">
        <v>9128</v>
      </c>
      <c r="G18" s="12">
        <v>1541.6000000000001</v>
      </c>
      <c r="H18" s="13">
        <v>3.8600000000000003</v>
      </c>
    </row>
    <row r="19" spans="1:8" x14ac:dyDescent="0.2">
      <c r="A19" s="14"/>
      <c r="B19" s="15" t="s">
        <v>9</v>
      </c>
      <c r="C19" s="11" t="s">
        <v>100</v>
      </c>
      <c r="D19" s="11" t="s">
        <v>101</v>
      </c>
      <c r="E19" s="11" t="s">
        <v>30</v>
      </c>
      <c r="F19" s="11">
        <v>190420</v>
      </c>
      <c r="G19" s="12">
        <v>1247.82</v>
      </c>
      <c r="H19" s="13">
        <v>3.12</v>
      </c>
    </row>
    <row r="20" spans="1:8" x14ac:dyDescent="0.2">
      <c r="A20" s="14"/>
      <c r="B20" s="15" t="s">
        <v>9</v>
      </c>
      <c r="C20" s="11" t="s">
        <v>91</v>
      </c>
      <c r="D20" s="11" t="s">
        <v>92</v>
      </c>
      <c r="E20" s="11" t="s">
        <v>50</v>
      </c>
      <c r="F20" s="11">
        <v>655339</v>
      </c>
      <c r="G20" s="12">
        <v>1184.2</v>
      </c>
      <c r="H20" s="13">
        <v>2.96</v>
      </c>
    </row>
    <row r="21" spans="1:8" x14ac:dyDescent="0.2">
      <c r="A21" s="14"/>
      <c r="B21" s="15" t="s">
        <v>9</v>
      </c>
      <c r="C21" s="11" t="s">
        <v>870</v>
      </c>
      <c r="D21" s="11" t="s">
        <v>871</v>
      </c>
      <c r="E21" s="11" t="s">
        <v>377</v>
      </c>
      <c r="F21" s="11">
        <v>184690</v>
      </c>
      <c r="G21" s="12">
        <v>1152.1000000000001</v>
      </c>
      <c r="H21" s="13">
        <v>2.8800000000000003</v>
      </c>
    </row>
    <row r="22" spans="1:8" x14ac:dyDescent="0.2">
      <c r="A22" s="14"/>
      <c r="B22" s="15" t="s">
        <v>9</v>
      </c>
      <c r="C22" s="11" t="s">
        <v>391</v>
      </c>
      <c r="D22" s="11" t="s">
        <v>392</v>
      </c>
      <c r="E22" s="11" t="s">
        <v>30</v>
      </c>
      <c r="F22" s="11">
        <v>33000</v>
      </c>
      <c r="G22" s="12">
        <v>1057.25</v>
      </c>
      <c r="H22" s="13">
        <v>2.6500000000000004</v>
      </c>
    </row>
    <row r="23" spans="1:8" x14ac:dyDescent="0.2">
      <c r="A23" s="14"/>
      <c r="B23" s="15" t="s">
        <v>9</v>
      </c>
      <c r="C23" s="11" t="s">
        <v>225</v>
      </c>
      <c r="D23" s="11" t="s">
        <v>226</v>
      </c>
      <c r="E23" s="11" t="s">
        <v>227</v>
      </c>
      <c r="F23" s="11">
        <v>545000</v>
      </c>
      <c r="G23" s="12">
        <v>954.02</v>
      </c>
      <c r="H23" s="13">
        <v>2.39</v>
      </c>
    </row>
    <row r="24" spans="1:8" x14ac:dyDescent="0.2">
      <c r="A24" s="14"/>
      <c r="B24" s="15" t="s">
        <v>9</v>
      </c>
      <c r="C24" s="11" t="s">
        <v>142</v>
      </c>
      <c r="D24" s="11" t="s">
        <v>143</v>
      </c>
      <c r="E24" s="11" t="s">
        <v>64</v>
      </c>
      <c r="F24" s="11">
        <v>86799</v>
      </c>
      <c r="G24" s="12">
        <v>875.76</v>
      </c>
      <c r="H24" s="13">
        <v>2.19</v>
      </c>
    </row>
    <row r="25" spans="1:8" x14ac:dyDescent="0.2">
      <c r="A25" s="14"/>
      <c r="B25" s="15" t="s">
        <v>9</v>
      </c>
      <c r="C25" s="11" t="s">
        <v>53</v>
      </c>
      <c r="D25" s="11" t="s">
        <v>54</v>
      </c>
      <c r="E25" s="11" t="s">
        <v>50</v>
      </c>
      <c r="F25" s="11">
        <v>44392</v>
      </c>
      <c r="G25" s="12">
        <v>138.9</v>
      </c>
      <c r="H25" s="13">
        <v>0.35000000000000003</v>
      </c>
    </row>
    <row r="26" spans="1:8" ht="13.5" thickBot="1" x14ac:dyDescent="0.25">
      <c r="A26" s="14"/>
      <c r="B26" s="11"/>
      <c r="C26" s="11"/>
      <c r="D26" s="11"/>
      <c r="E26" s="16" t="s">
        <v>154</v>
      </c>
      <c r="F26" s="11"/>
      <c r="G26" s="52">
        <v>38205.29</v>
      </c>
      <c r="H26" s="53">
        <v>95.6</v>
      </c>
    </row>
    <row r="27" spans="1:8" ht="13.5" thickTop="1" x14ac:dyDescent="0.2">
      <c r="A27" s="14"/>
      <c r="B27" s="11"/>
      <c r="C27" s="11"/>
      <c r="D27" s="11"/>
      <c r="E27" s="11"/>
      <c r="F27" s="11"/>
      <c r="G27" s="12"/>
      <c r="H27" s="13"/>
    </row>
    <row r="28" spans="1:8" x14ac:dyDescent="0.2">
      <c r="A28" s="14"/>
      <c r="B28" s="137" t="s">
        <v>290</v>
      </c>
      <c r="C28" s="136"/>
      <c r="D28" s="11"/>
      <c r="E28" s="11"/>
      <c r="F28" s="11"/>
      <c r="G28" s="12"/>
      <c r="H28" s="13"/>
    </row>
    <row r="29" spans="1:8" x14ac:dyDescent="0.2">
      <c r="A29" s="14"/>
      <c r="B29" s="138" t="s">
        <v>291</v>
      </c>
      <c r="C29" s="136"/>
      <c r="D29" s="11"/>
      <c r="E29" s="16" t="s">
        <v>292</v>
      </c>
      <c r="F29" s="11"/>
      <c r="G29" s="12"/>
      <c r="H29" s="13"/>
    </row>
    <row r="30" spans="1:8" x14ac:dyDescent="0.2">
      <c r="A30" s="14"/>
      <c r="B30" s="11"/>
      <c r="C30" s="11" t="s">
        <v>167</v>
      </c>
      <c r="D30" s="11"/>
      <c r="E30" s="11" t="s">
        <v>872</v>
      </c>
      <c r="F30" s="11"/>
      <c r="G30" s="12">
        <v>300</v>
      </c>
      <c r="H30" s="13">
        <v>0.75000000000000011</v>
      </c>
    </row>
    <row r="31" spans="1:8" ht="13.5" thickBot="1" x14ac:dyDescent="0.25">
      <c r="A31" s="14"/>
      <c r="B31" s="11"/>
      <c r="C31" s="11"/>
      <c r="D31" s="11"/>
      <c r="E31" s="16" t="s">
        <v>154</v>
      </c>
      <c r="F31" s="11"/>
      <c r="G31" s="17">
        <v>300</v>
      </c>
      <c r="H31" s="18">
        <v>0.75</v>
      </c>
    </row>
    <row r="32" spans="1:8" ht="13.5" thickTop="1" x14ac:dyDescent="0.2">
      <c r="A32" s="14"/>
      <c r="B32" s="15" t="s">
        <v>9</v>
      </c>
      <c r="C32" s="11" t="s">
        <v>186</v>
      </c>
      <c r="D32" s="11"/>
      <c r="E32" s="11" t="s">
        <v>9</v>
      </c>
      <c r="F32" s="11"/>
      <c r="G32" s="12">
        <v>535</v>
      </c>
      <c r="H32" s="13">
        <v>1.34</v>
      </c>
    </row>
    <row r="33" spans="1:8" ht="13.5" thickBot="1" x14ac:dyDescent="0.25">
      <c r="A33" s="14"/>
      <c r="B33" s="11"/>
      <c r="C33" s="11"/>
      <c r="D33" s="11"/>
      <c r="E33" s="16" t="s">
        <v>154</v>
      </c>
      <c r="F33" s="11"/>
      <c r="G33" s="17">
        <v>835</v>
      </c>
      <c r="H33" s="18">
        <v>2.09</v>
      </c>
    </row>
    <row r="34" spans="1:8" ht="13.5" thickTop="1" x14ac:dyDescent="0.2">
      <c r="A34" s="14"/>
      <c r="B34" s="11"/>
      <c r="C34" s="11"/>
      <c r="D34" s="11"/>
      <c r="E34" s="11"/>
      <c r="F34" s="11"/>
      <c r="G34" s="12"/>
      <c r="H34" s="13"/>
    </row>
    <row r="35" spans="1:8" x14ac:dyDescent="0.2">
      <c r="A35" s="20" t="s">
        <v>187</v>
      </c>
      <c r="B35" s="11"/>
      <c r="C35" s="11"/>
      <c r="D35" s="11"/>
      <c r="E35" s="11"/>
      <c r="F35" s="11"/>
      <c r="G35" s="21">
        <v>925.85</v>
      </c>
      <c r="H35" s="22">
        <v>2.31</v>
      </c>
    </row>
    <row r="36" spans="1:8" x14ac:dyDescent="0.2">
      <c r="A36" s="14"/>
      <c r="B36" s="11"/>
      <c r="C36" s="11"/>
      <c r="D36" s="11"/>
      <c r="E36" s="11"/>
      <c r="F36" s="11"/>
      <c r="G36" s="12"/>
      <c r="H36" s="13"/>
    </row>
    <row r="37" spans="1:8" ht="13.5" thickBot="1" x14ac:dyDescent="0.25">
      <c r="A37" s="14"/>
      <c r="B37" s="11"/>
      <c r="C37" s="11"/>
      <c r="D37" s="11"/>
      <c r="E37" s="16" t="s">
        <v>188</v>
      </c>
      <c r="F37" s="11"/>
      <c r="G37" s="17">
        <v>39966.14</v>
      </c>
      <c r="H37" s="18">
        <v>100</v>
      </c>
    </row>
    <row r="38" spans="1:8" ht="13.5" thickTop="1" x14ac:dyDescent="0.2">
      <c r="A38" s="14"/>
      <c r="B38" s="11"/>
      <c r="C38" s="11"/>
      <c r="D38" s="11"/>
      <c r="E38" s="11"/>
      <c r="F38" s="11"/>
      <c r="G38" s="12"/>
      <c r="H38" s="13"/>
    </row>
    <row r="39" spans="1:8" x14ac:dyDescent="0.2">
      <c r="A39" s="23" t="s">
        <v>189</v>
      </c>
      <c r="B39" s="11"/>
      <c r="C39" s="11"/>
      <c r="D39" s="11"/>
      <c r="E39" s="11"/>
      <c r="F39" s="11"/>
      <c r="G39" s="12"/>
      <c r="H39" s="13"/>
    </row>
    <row r="40" spans="1:8" x14ac:dyDescent="0.2">
      <c r="A40" s="14">
        <v>1</v>
      </c>
      <c r="B40" s="11" t="s">
        <v>190</v>
      </c>
      <c r="C40" s="11"/>
      <c r="D40" s="11"/>
      <c r="E40" s="11"/>
      <c r="F40" s="11"/>
      <c r="G40" s="12"/>
      <c r="H40" s="13"/>
    </row>
    <row r="41" spans="1:8" x14ac:dyDescent="0.2">
      <c r="A41" s="14"/>
      <c r="B41" s="11"/>
      <c r="C41" s="11"/>
      <c r="D41" s="11"/>
      <c r="E41" s="11"/>
      <c r="F41" s="11"/>
      <c r="G41" s="12"/>
      <c r="H41" s="13"/>
    </row>
    <row r="42" spans="1:8" x14ac:dyDescent="0.2">
      <c r="A42" s="14">
        <v>2</v>
      </c>
      <c r="B42" s="11" t="s">
        <v>191</v>
      </c>
      <c r="C42" s="11"/>
      <c r="D42" s="11"/>
      <c r="E42" s="11"/>
      <c r="F42" s="11"/>
      <c r="G42" s="12"/>
      <c r="H42" s="13"/>
    </row>
    <row r="43" spans="1:8" x14ac:dyDescent="0.2">
      <c r="A43" s="14"/>
      <c r="B43" s="11"/>
      <c r="C43" s="11"/>
      <c r="D43" s="11"/>
      <c r="E43" s="11"/>
      <c r="F43" s="11"/>
      <c r="G43" s="12"/>
      <c r="H43" s="13"/>
    </row>
    <row r="44" spans="1:8" x14ac:dyDescent="0.2">
      <c r="A44" s="14">
        <v>3</v>
      </c>
      <c r="B44" s="11" t="s">
        <v>873</v>
      </c>
      <c r="C44" s="11"/>
      <c r="D44" s="11"/>
      <c r="E44" s="11"/>
      <c r="F44" s="11"/>
      <c r="G44" s="12"/>
      <c r="H44" s="13"/>
    </row>
    <row r="45" spans="1:8" x14ac:dyDescent="0.2">
      <c r="A45" s="24"/>
      <c r="B45" s="25"/>
      <c r="C45" s="25"/>
      <c r="D45" s="25"/>
      <c r="E45" s="25"/>
      <c r="F45" s="25"/>
      <c r="G45" s="26"/>
      <c r="H45" s="27"/>
    </row>
  </sheetData>
  <mergeCells count="5">
    <mergeCell ref="A2:C2"/>
    <mergeCell ref="A3:C3"/>
    <mergeCell ref="B4:C4"/>
    <mergeCell ref="B28:C28"/>
    <mergeCell ref="B29:C29"/>
  </mergeCells>
  <pageMargins left="0.7" right="0.7" top="0.75" bottom="0.75" header="0.3" footer="0.3"/>
  <pageSetup paperSize="9"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3" sqref="E13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1.28515625" style="55" bestFit="1" customWidth="1"/>
    <col min="5" max="5" width="19.7109375" style="55" bestFit="1" customWidth="1"/>
    <col min="6" max="6" width="7.85546875" style="55" bestFit="1" customWidth="1"/>
    <col min="7" max="7" width="13.140625" style="57" customWidth="1"/>
    <col min="8" max="8" width="13.140625" style="58" customWidth="1"/>
    <col min="9" max="16384" width="9.140625" style="55"/>
  </cols>
  <sheetData>
    <row r="1" spans="1:8" ht="12.75" x14ac:dyDescent="0.2">
      <c r="A1" s="1"/>
      <c r="B1" s="2"/>
      <c r="C1" s="3" t="s">
        <v>865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654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8" t="s">
        <v>866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37" t="s">
        <v>8</v>
      </c>
      <c r="C5" s="136"/>
      <c r="D5" s="11"/>
      <c r="E5" s="11"/>
      <c r="F5" s="11"/>
      <c r="G5" s="12"/>
      <c r="H5" s="13"/>
    </row>
    <row r="6" spans="1:8" ht="12.75" x14ac:dyDescent="0.2">
      <c r="A6" s="14"/>
      <c r="B6" s="15" t="s">
        <v>9</v>
      </c>
      <c r="C6" s="11" t="s">
        <v>867</v>
      </c>
      <c r="D6" s="11" t="s">
        <v>868</v>
      </c>
      <c r="E6" s="56" t="s">
        <v>866</v>
      </c>
      <c r="F6" s="11">
        <v>7546288</v>
      </c>
      <c r="G6" s="12">
        <v>21189.98</v>
      </c>
      <c r="H6" s="13">
        <v>99.29</v>
      </c>
    </row>
    <row r="7" spans="1:8" ht="13.5" thickBot="1" x14ac:dyDescent="0.25">
      <c r="A7" s="14"/>
      <c r="B7" s="11"/>
      <c r="C7" s="11"/>
      <c r="D7" s="11"/>
      <c r="E7" s="16" t="s">
        <v>154</v>
      </c>
      <c r="F7" s="11"/>
      <c r="G7" s="17">
        <v>21189.98</v>
      </c>
      <c r="H7" s="18">
        <v>99.29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ht="12.75" x14ac:dyDescent="0.2">
      <c r="A9" s="14"/>
      <c r="B9" s="15" t="s">
        <v>9</v>
      </c>
      <c r="C9" s="11" t="s">
        <v>186</v>
      </c>
      <c r="D9" s="11"/>
      <c r="E9" s="11" t="s">
        <v>9</v>
      </c>
      <c r="F9" s="11"/>
      <c r="G9" s="12">
        <v>266</v>
      </c>
      <c r="H9" s="13">
        <v>1.25</v>
      </c>
    </row>
    <row r="10" spans="1:8" ht="13.5" thickBot="1" x14ac:dyDescent="0.25">
      <c r="A10" s="14"/>
      <c r="B10" s="11"/>
      <c r="C10" s="11"/>
      <c r="D10" s="11"/>
      <c r="E10" s="16" t="s">
        <v>154</v>
      </c>
      <c r="F10" s="11"/>
      <c r="G10" s="17">
        <v>266</v>
      </c>
      <c r="H10" s="18">
        <v>1.25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ht="12.75" x14ac:dyDescent="0.2">
      <c r="A12" s="20" t="s">
        <v>187</v>
      </c>
      <c r="B12" s="11"/>
      <c r="C12" s="11"/>
      <c r="D12" s="11"/>
      <c r="E12" s="11"/>
      <c r="F12" s="11"/>
      <c r="G12" s="21">
        <v>-114.82</v>
      </c>
      <c r="H12" s="22">
        <v>-0.54</v>
      </c>
    </row>
    <row r="13" spans="1:8" ht="12.75" x14ac:dyDescent="0.2">
      <c r="A13" s="14"/>
      <c r="B13" s="11"/>
      <c r="C13" s="11"/>
      <c r="D13" s="11"/>
      <c r="E13" s="11"/>
      <c r="F13" s="11"/>
      <c r="G13" s="12"/>
      <c r="H13" s="13"/>
    </row>
    <row r="14" spans="1:8" ht="13.5" thickBot="1" x14ac:dyDescent="0.25">
      <c r="A14" s="14"/>
      <c r="B14" s="11"/>
      <c r="C14" s="11"/>
      <c r="D14" s="11"/>
      <c r="E14" s="16" t="s">
        <v>188</v>
      </c>
      <c r="F14" s="11"/>
      <c r="G14" s="17">
        <v>21341.16</v>
      </c>
      <c r="H14" s="18">
        <v>100</v>
      </c>
    </row>
    <row r="15" spans="1:8" ht="13.5" thickTop="1" x14ac:dyDescent="0.2">
      <c r="A15" s="14"/>
      <c r="B15" s="11"/>
      <c r="C15" s="11"/>
      <c r="D15" s="11"/>
      <c r="E15" s="11"/>
      <c r="F15" s="11"/>
      <c r="G15" s="12"/>
      <c r="H15" s="13"/>
    </row>
    <row r="16" spans="1:8" ht="12.75" x14ac:dyDescent="0.2">
      <c r="A16" s="23" t="s">
        <v>189</v>
      </c>
      <c r="B16" s="11"/>
      <c r="C16" s="11"/>
      <c r="D16" s="11"/>
      <c r="E16" s="11"/>
      <c r="F16" s="11"/>
      <c r="G16" s="12"/>
      <c r="H16" s="13"/>
    </row>
    <row r="17" spans="1:8" ht="12.75" x14ac:dyDescent="0.2">
      <c r="A17" s="14"/>
      <c r="B17" s="11"/>
      <c r="C17" s="11"/>
      <c r="D17" s="11"/>
      <c r="E17" s="11"/>
      <c r="F17" s="11"/>
      <c r="G17" s="12"/>
      <c r="H17" s="13"/>
    </row>
    <row r="18" spans="1:8" ht="12.75" x14ac:dyDescent="0.2">
      <c r="A18" s="14">
        <v>1</v>
      </c>
      <c r="B18" s="11" t="s">
        <v>191</v>
      </c>
      <c r="C18" s="11"/>
      <c r="D18" s="11"/>
      <c r="E18" s="11"/>
      <c r="F18" s="11"/>
      <c r="G18" s="12"/>
      <c r="H18" s="13"/>
    </row>
    <row r="19" spans="1:8" ht="12.75" x14ac:dyDescent="0.2">
      <c r="A19" s="24"/>
      <c r="B19" s="25"/>
      <c r="C19" s="25"/>
      <c r="D19" s="25"/>
      <c r="E19" s="25"/>
      <c r="F19" s="25"/>
      <c r="G19" s="26"/>
      <c r="H19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3" workbookViewId="0">
      <selection activeCell="E12" sqref="E12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12.28515625" style="55" bestFit="1" customWidth="1"/>
    <col min="5" max="5" width="18.85546875" style="55" bestFit="1" customWidth="1"/>
    <col min="6" max="6" width="8.7109375" style="55" customWidth="1"/>
    <col min="7" max="7" width="13.7109375" style="57" customWidth="1"/>
    <col min="8" max="8" width="11.140625" style="58" customWidth="1"/>
    <col min="9" max="16384" width="9.140625" style="55"/>
  </cols>
  <sheetData>
    <row r="1" spans="1:8" ht="12.75" x14ac:dyDescent="0.2">
      <c r="A1" s="1"/>
      <c r="B1" s="2"/>
      <c r="C1" s="3" t="s">
        <v>858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35" t="s">
        <v>654</v>
      </c>
      <c r="B3" s="136"/>
      <c r="C3" s="136"/>
      <c r="D3" s="11"/>
      <c r="E3" s="11"/>
      <c r="F3" s="11"/>
      <c r="G3" s="12"/>
      <c r="H3" s="13"/>
    </row>
    <row r="4" spans="1:8" ht="12.75" x14ac:dyDescent="0.2">
      <c r="A4" s="14"/>
      <c r="B4" s="138" t="s">
        <v>859</v>
      </c>
      <c r="C4" s="136"/>
      <c r="D4" s="11"/>
      <c r="E4" s="11"/>
      <c r="F4" s="11"/>
      <c r="G4" s="12"/>
      <c r="H4" s="13"/>
    </row>
    <row r="5" spans="1:8" ht="12.75" x14ac:dyDescent="0.2">
      <c r="A5" s="14"/>
      <c r="B5" s="137" t="s">
        <v>8</v>
      </c>
      <c r="C5" s="136"/>
      <c r="D5" s="11"/>
      <c r="E5" s="11"/>
      <c r="F5" s="11"/>
      <c r="G5" s="12"/>
      <c r="H5" s="13"/>
    </row>
    <row r="6" spans="1:8" ht="12.75" x14ac:dyDescent="0.2">
      <c r="A6" s="14"/>
      <c r="B6" s="15" t="s">
        <v>9</v>
      </c>
      <c r="C6" s="11" t="s">
        <v>860</v>
      </c>
      <c r="D6" s="11" t="s">
        <v>861</v>
      </c>
      <c r="E6" s="56" t="s">
        <v>862</v>
      </c>
      <c r="F6" s="11">
        <v>27620</v>
      </c>
      <c r="G6" s="12">
        <v>646.86</v>
      </c>
      <c r="H6" s="13">
        <v>21.740000000000002</v>
      </c>
    </row>
    <row r="7" spans="1:8" ht="13.5" thickBot="1" x14ac:dyDescent="0.25">
      <c r="A7" s="14"/>
      <c r="B7" s="11"/>
      <c r="C7" s="11"/>
      <c r="D7" s="11"/>
      <c r="E7" s="16" t="s">
        <v>154</v>
      </c>
      <c r="F7" s="11"/>
      <c r="G7" s="17">
        <v>646.86</v>
      </c>
      <c r="H7" s="18">
        <v>21.74</v>
      </c>
    </row>
    <row r="8" spans="1:8" ht="13.5" thickTop="1" x14ac:dyDescent="0.2">
      <c r="A8" s="14"/>
      <c r="B8" s="137" t="s">
        <v>176</v>
      </c>
      <c r="C8" s="136"/>
      <c r="D8" s="11"/>
      <c r="E8" s="11"/>
      <c r="F8" s="11"/>
      <c r="G8" s="12"/>
      <c r="H8" s="13"/>
    </row>
    <row r="9" spans="1:8" ht="12.75" x14ac:dyDescent="0.2">
      <c r="A9" s="14"/>
      <c r="B9" s="15" t="s">
        <v>9</v>
      </c>
      <c r="C9" s="11" t="s">
        <v>863</v>
      </c>
      <c r="D9" s="11" t="s">
        <v>864</v>
      </c>
      <c r="E9" s="56" t="s">
        <v>654</v>
      </c>
      <c r="F9" s="11">
        <v>2363424.9537999998</v>
      </c>
      <c r="G9" s="12">
        <v>2233.64</v>
      </c>
      <c r="H9" s="13">
        <v>75.06</v>
      </c>
    </row>
    <row r="10" spans="1:8" ht="13.5" thickBot="1" x14ac:dyDescent="0.25">
      <c r="A10" s="14"/>
      <c r="B10" s="11"/>
      <c r="C10" s="11"/>
      <c r="D10" s="11"/>
      <c r="E10" s="16" t="s">
        <v>154</v>
      </c>
      <c r="F10" s="11"/>
      <c r="G10" s="17">
        <v>2233.64</v>
      </c>
      <c r="H10" s="18">
        <v>75.06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ht="12.75" x14ac:dyDescent="0.2">
      <c r="A12" s="14"/>
      <c r="B12" s="15" t="s">
        <v>9</v>
      </c>
      <c r="C12" s="11" t="s">
        <v>186</v>
      </c>
      <c r="D12" s="11"/>
      <c r="E12" s="11" t="s">
        <v>9</v>
      </c>
      <c r="F12" s="11"/>
      <c r="G12" s="12">
        <v>61</v>
      </c>
      <c r="H12" s="13">
        <v>2.0500000000000003</v>
      </c>
    </row>
    <row r="13" spans="1:8" ht="13.5" thickBot="1" x14ac:dyDescent="0.25">
      <c r="A13" s="14"/>
      <c r="B13" s="11"/>
      <c r="C13" s="11"/>
      <c r="D13" s="11"/>
      <c r="E13" s="16" t="s">
        <v>154</v>
      </c>
      <c r="F13" s="11"/>
      <c r="G13" s="17">
        <v>61</v>
      </c>
      <c r="H13" s="18">
        <v>2.0499999999999998</v>
      </c>
    </row>
    <row r="14" spans="1:8" ht="13.5" thickTop="1" x14ac:dyDescent="0.2">
      <c r="A14" s="14"/>
      <c r="B14" s="11"/>
      <c r="C14" s="11"/>
      <c r="D14" s="11"/>
      <c r="E14" s="11"/>
      <c r="F14" s="11"/>
      <c r="G14" s="12"/>
      <c r="H14" s="13"/>
    </row>
    <row r="15" spans="1:8" ht="12.75" x14ac:dyDescent="0.2">
      <c r="A15" s="20" t="s">
        <v>187</v>
      </c>
      <c r="B15" s="11"/>
      <c r="C15" s="11"/>
      <c r="D15" s="11"/>
      <c r="E15" s="11"/>
      <c r="F15" s="11"/>
      <c r="G15" s="21">
        <v>34.25</v>
      </c>
      <c r="H15" s="22">
        <v>1.1499999999999999</v>
      </c>
    </row>
    <row r="16" spans="1:8" ht="12.75" x14ac:dyDescent="0.2">
      <c r="A16" s="14"/>
      <c r="B16" s="11"/>
      <c r="C16" s="11"/>
      <c r="D16" s="11"/>
      <c r="E16" s="11"/>
      <c r="F16" s="11"/>
      <c r="G16" s="12"/>
      <c r="H16" s="13"/>
    </row>
    <row r="17" spans="1:8" ht="13.5" thickBot="1" x14ac:dyDescent="0.25">
      <c r="A17" s="14"/>
      <c r="B17" s="11"/>
      <c r="C17" s="11"/>
      <c r="D17" s="11"/>
      <c r="E17" s="16" t="s">
        <v>188</v>
      </c>
      <c r="F17" s="11"/>
      <c r="G17" s="17">
        <v>2975.75</v>
      </c>
      <c r="H17" s="18">
        <v>100</v>
      </c>
    </row>
    <row r="18" spans="1:8" ht="13.5" thickTop="1" x14ac:dyDescent="0.2">
      <c r="A18" s="14"/>
      <c r="B18" s="11"/>
      <c r="C18" s="11"/>
      <c r="D18" s="11"/>
      <c r="E18" s="11"/>
      <c r="F18" s="11"/>
      <c r="G18" s="12"/>
      <c r="H18" s="13"/>
    </row>
    <row r="19" spans="1:8" ht="12.75" x14ac:dyDescent="0.2">
      <c r="A19" s="23" t="s">
        <v>189</v>
      </c>
      <c r="B19" s="11"/>
      <c r="C19" s="11"/>
      <c r="D19" s="11"/>
      <c r="E19" s="11"/>
      <c r="F19" s="11"/>
      <c r="G19" s="12"/>
      <c r="H19" s="13"/>
    </row>
    <row r="20" spans="1:8" ht="12.75" x14ac:dyDescent="0.2">
      <c r="A20" s="14">
        <v>1</v>
      </c>
      <c r="B20" s="11" t="s">
        <v>190</v>
      </c>
      <c r="C20" s="11"/>
      <c r="D20" s="11"/>
      <c r="E20" s="11"/>
      <c r="F20" s="11"/>
      <c r="G20" s="12"/>
      <c r="H20" s="13"/>
    </row>
    <row r="21" spans="1:8" ht="12.75" x14ac:dyDescent="0.2">
      <c r="A21" s="14"/>
      <c r="B21" s="11"/>
      <c r="C21" s="11"/>
      <c r="D21" s="11"/>
      <c r="E21" s="11"/>
      <c r="F21" s="11"/>
      <c r="G21" s="12"/>
      <c r="H21" s="13"/>
    </row>
    <row r="22" spans="1:8" ht="12.75" x14ac:dyDescent="0.2">
      <c r="A22" s="14">
        <v>2</v>
      </c>
      <c r="B22" s="11" t="s">
        <v>191</v>
      </c>
      <c r="C22" s="11"/>
      <c r="D22" s="11"/>
      <c r="E22" s="11"/>
      <c r="F22" s="11"/>
      <c r="G22" s="12"/>
      <c r="H22" s="13"/>
    </row>
    <row r="23" spans="1:8" ht="12.75" x14ac:dyDescent="0.2">
      <c r="A23" s="14"/>
      <c r="B23" s="11"/>
      <c r="C23" s="11"/>
      <c r="D23" s="11"/>
      <c r="E23" s="11"/>
      <c r="F23" s="11"/>
      <c r="G23" s="12"/>
      <c r="H23" s="13"/>
    </row>
    <row r="24" spans="1:8" ht="12.75" x14ac:dyDescent="0.2">
      <c r="A24" s="14">
        <v>3</v>
      </c>
      <c r="B24" s="11" t="s">
        <v>857</v>
      </c>
      <c r="C24" s="11"/>
      <c r="D24" s="11"/>
      <c r="E24" s="11"/>
      <c r="F24" s="11"/>
      <c r="G24" s="12"/>
      <c r="H24" s="13"/>
    </row>
    <row r="25" spans="1:8" ht="12.75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31" sqref="C31"/>
    </sheetView>
  </sheetViews>
  <sheetFormatPr defaultRowHeight="9" x14ac:dyDescent="0.15"/>
  <cols>
    <col min="1" max="1" width="2.7109375" style="55" customWidth="1"/>
    <col min="2" max="2" width="4.7109375" style="55" customWidth="1"/>
    <col min="3" max="3" width="40.7109375" style="55" customWidth="1"/>
    <col min="4" max="4" width="9.28515625" style="55" customWidth="1"/>
    <col min="5" max="5" width="9.140625" style="55"/>
    <col min="6" max="6" width="8.7109375" style="55" customWidth="1"/>
    <col min="7" max="7" width="9.28515625" style="57" customWidth="1"/>
    <col min="8" max="8" width="7.7109375" style="58" customWidth="1"/>
    <col min="9" max="16384" width="9.140625" style="55"/>
  </cols>
  <sheetData>
    <row r="1" spans="1:8" x14ac:dyDescent="0.15">
      <c r="A1" s="64"/>
      <c r="B1" s="65"/>
      <c r="C1" s="66" t="s">
        <v>1875</v>
      </c>
      <c r="D1" s="65"/>
      <c r="E1" s="65"/>
      <c r="F1" s="65"/>
      <c r="G1" s="67"/>
      <c r="H1" s="68"/>
    </row>
    <row r="2" spans="1:8" ht="37.5" x14ac:dyDescent="0.25">
      <c r="A2" s="119" t="s">
        <v>1</v>
      </c>
      <c r="B2" s="120"/>
      <c r="C2" s="120"/>
      <c r="D2" s="69" t="s">
        <v>2</v>
      </c>
      <c r="E2" s="69" t="s">
        <v>973</v>
      </c>
      <c r="F2" s="70" t="s">
        <v>4</v>
      </c>
      <c r="G2" s="71" t="s">
        <v>5</v>
      </c>
      <c r="H2" s="72" t="s">
        <v>6</v>
      </c>
    </row>
    <row r="3" spans="1:8" ht="15" x14ac:dyDescent="0.25">
      <c r="A3" s="121" t="s">
        <v>157</v>
      </c>
      <c r="B3" s="122"/>
      <c r="C3" s="122"/>
      <c r="D3" s="73"/>
      <c r="E3" s="73"/>
      <c r="F3" s="73"/>
      <c r="G3" s="74"/>
      <c r="H3" s="75"/>
    </row>
    <row r="4" spans="1:8" ht="15" x14ac:dyDescent="0.25">
      <c r="A4" s="76"/>
      <c r="B4" s="123" t="s">
        <v>158</v>
      </c>
      <c r="C4" s="122"/>
      <c r="D4" s="73"/>
      <c r="E4" s="73"/>
      <c r="F4" s="73"/>
      <c r="G4" s="74"/>
      <c r="H4" s="75"/>
    </row>
    <row r="5" spans="1:8" ht="15" x14ac:dyDescent="0.25">
      <c r="A5" s="76"/>
      <c r="B5" s="124" t="s">
        <v>8</v>
      </c>
      <c r="C5" s="122"/>
      <c r="D5" s="73"/>
      <c r="E5" s="73"/>
      <c r="F5" s="73"/>
      <c r="G5" s="74"/>
      <c r="H5" s="75"/>
    </row>
    <row r="6" spans="1:8" x14ac:dyDescent="0.15">
      <c r="A6" s="76"/>
      <c r="B6" s="77">
        <v>9.4E-2</v>
      </c>
      <c r="C6" s="73" t="s">
        <v>1176</v>
      </c>
      <c r="D6" s="73" t="s">
        <v>1177</v>
      </c>
      <c r="E6" s="73" t="s">
        <v>795</v>
      </c>
      <c r="F6" s="73">
        <v>206</v>
      </c>
      <c r="G6" s="74">
        <v>2064.4700000000003</v>
      </c>
      <c r="H6" s="75">
        <v>9.32</v>
      </c>
    </row>
    <row r="7" spans="1:8" x14ac:dyDescent="0.15">
      <c r="A7" s="76"/>
      <c r="B7" s="77">
        <v>0.1065</v>
      </c>
      <c r="C7" s="73" t="s">
        <v>1861</v>
      </c>
      <c r="D7" s="73" t="s">
        <v>1862</v>
      </c>
      <c r="E7" s="73" t="s">
        <v>1171</v>
      </c>
      <c r="F7" s="73">
        <v>203</v>
      </c>
      <c r="G7" s="74">
        <v>2060.4499999999998</v>
      </c>
      <c r="H7" s="75">
        <v>9.3000000000000007</v>
      </c>
    </row>
    <row r="8" spans="1:8" x14ac:dyDescent="0.15">
      <c r="A8" s="76"/>
      <c r="B8" s="77">
        <v>0.107</v>
      </c>
      <c r="C8" s="73" t="s">
        <v>1516</v>
      </c>
      <c r="D8" s="73" t="s">
        <v>1517</v>
      </c>
      <c r="E8" s="73" t="s">
        <v>1138</v>
      </c>
      <c r="F8" s="73">
        <v>200</v>
      </c>
      <c r="G8" s="74">
        <v>2026.02</v>
      </c>
      <c r="H8" s="75">
        <v>9.14</v>
      </c>
    </row>
    <row r="9" spans="1:8" x14ac:dyDescent="0.15">
      <c r="A9" s="76"/>
      <c r="B9" s="77">
        <v>8.3699999999999997E-2</v>
      </c>
      <c r="C9" s="73" t="s">
        <v>1149</v>
      </c>
      <c r="D9" s="73" t="s">
        <v>1441</v>
      </c>
      <c r="E9" s="73" t="s">
        <v>1143</v>
      </c>
      <c r="F9" s="73">
        <v>50</v>
      </c>
      <c r="G9" s="74">
        <v>503.28000000000003</v>
      </c>
      <c r="H9" s="75">
        <v>2.27</v>
      </c>
    </row>
    <row r="10" spans="1:8" ht="9.75" thickBot="1" x14ac:dyDescent="0.2">
      <c r="A10" s="76"/>
      <c r="B10" s="73"/>
      <c r="C10" s="73"/>
      <c r="D10" s="73"/>
      <c r="E10" s="78" t="s">
        <v>154</v>
      </c>
      <c r="F10" s="73"/>
      <c r="G10" s="79">
        <v>6654.22</v>
      </c>
      <c r="H10" s="80">
        <v>30.03</v>
      </c>
    </row>
    <row r="11" spans="1:8" ht="15.75" thickTop="1" x14ac:dyDescent="0.25">
      <c r="A11" s="76"/>
      <c r="B11" s="124" t="s">
        <v>176</v>
      </c>
      <c r="C11" s="122"/>
      <c r="D11" s="73"/>
      <c r="E11" s="73"/>
      <c r="F11" s="73"/>
      <c r="G11" s="74"/>
      <c r="H11" s="75"/>
    </row>
    <row r="12" spans="1:8" x14ac:dyDescent="0.15">
      <c r="A12" s="76"/>
      <c r="B12" s="77">
        <v>9.8799999999999999E-2</v>
      </c>
      <c r="C12" s="73" t="s">
        <v>1606</v>
      </c>
      <c r="D12" s="73" t="s">
        <v>1876</v>
      </c>
      <c r="E12" s="73" t="s">
        <v>1608</v>
      </c>
      <c r="F12" s="73">
        <v>245</v>
      </c>
      <c r="G12" s="74">
        <v>2480.12</v>
      </c>
      <c r="H12" s="75">
        <v>11.19</v>
      </c>
    </row>
    <row r="13" spans="1:8" x14ac:dyDescent="0.15">
      <c r="A13" s="76"/>
      <c r="B13" s="81" t="s">
        <v>335</v>
      </c>
      <c r="C13" s="73" t="s">
        <v>1221</v>
      </c>
      <c r="D13" s="73" t="s">
        <v>1865</v>
      </c>
      <c r="E13" s="73" t="s">
        <v>1632</v>
      </c>
      <c r="F13" s="73">
        <v>20</v>
      </c>
      <c r="G13" s="74">
        <v>2171.25</v>
      </c>
      <c r="H13" s="75">
        <v>9.8000000000000007</v>
      </c>
    </row>
    <row r="14" spans="1:8" x14ac:dyDescent="0.15">
      <c r="A14" s="76"/>
      <c r="B14" s="77">
        <v>0.113</v>
      </c>
      <c r="C14" s="73" t="s">
        <v>1635</v>
      </c>
      <c r="D14" s="73" t="s">
        <v>1636</v>
      </c>
      <c r="E14" s="73" t="s">
        <v>1632</v>
      </c>
      <c r="F14" s="73">
        <v>202</v>
      </c>
      <c r="G14" s="74">
        <v>2061.29</v>
      </c>
      <c r="H14" s="75">
        <v>9.3000000000000007</v>
      </c>
    </row>
    <row r="15" spans="1:8" x14ac:dyDescent="0.15">
      <c r="A15" s="76"/>
      <c r="B15" s="77">
        <v>9.7500000000000003E-2</v>
      </c>
      <c r="C15" s="73" t="s">
        <v>1362</v>
      </c>
      <c r="D15" s="73" t="s">
        <v>1877</v>
      </c>
      <c r="E15" s="73" t="s">
        <v>1364</v>
      </c>
      <c r="F15" s="73">
        <v>20</v>
      </c>
      <c r="G15" s="74">
        <v>2034.41</v>
      </c>
      <c r="H15" s="75">
        <v>9.1800000000000015</v>
      </c>
    </row>
    <row r="16" spans="1:8" x14ac:dyDescent="0.15">
      <c r="A16" s="76"/>
      <c r="B16" s="77">
        <v>0.10050000000000001</v>
      </c>
      <c r="C16" s="73" t="s">
        <v>1628</v>
      </c>
      <c r="D16" s="73" t="s">
        <v>1629</v>
      </c>
      <c r="E16" s="73" t="s">
        <v>1364</v>
      </c>
      <c r="F16" s="73">
        <v>20</v>
      </c>
      <c r="G16" s="74">
        <v>2025.57</v>
      </c>
      <c r="H16" s="75">
        <v>9.14</v>
      </c>
    </row>
    <row r="17" spans="1:8" x14ac:dyDescent="0.15">
      <c r="A17" s="76"/>
      <c r="B17" s="77">
        <v>0.11799999999999999</v>
      </c>
      <c r="C17" s="73" t="s">
        <v>1809</v>
      </c>
      <c r="D17" s="73" t="s">
        <v>1878</v>
      </c>
      <c r="E17" s="73" t="s">
        <v>979</v>
      </c>
      <c r="F17" s="73">
        <v>150</v>
      </c>
      <c r="G17" s="74">
        <v>1526.6000000000001</v>
      </c>
      <c r="H17" s="75">
        <v>6.8900000000000006</v>
      </c>
    </row>
    <row r="18" spans="1:8" x14ac:dyDescent="0.15">
      <c r="A18" s="76"/>
      <c r="B18" s="77">
        <v>0.113</v>
      </c>
      <c r="C18" s="73" t="s">
        <v>1633</v>
      </c>
      <c r="D18" s="73" t="s">
        <v>1634</v>
      </c>
      <c r="E18" s="73" t="s">
        <v>1632</v>
      </c>
      <c r="F18" s="73">
        <v>127</v>
      </c>
      <c r="G18" s="74">
        <v>1296.1600000000001</v>
      </c>
      <c r="H18" s="75">
        <v>5.8500000000000005</v>
      </c>
    </row>
    <row r="19" spans="1:8" x14ac:dyDescent="0.15">
      <c r="A19" s="76"/>
      <c r="B19" s="77">
        <v>0.11799999999999999</v>
      </c>
      <c r="C19" s="73" t="s">
        <v>1809</v>
      </c>
      <c r="D19" s="73" t="s">
        <v>1810</v>
      </c>
      <c r="E19" s="73" t="s">
        <v>979</v>
      </c>
      <c r="F19" s="73">
        <v>54</v>
      </c>
      <c r="G19" s="74">
        <v>548.95000000000005</v>
      </c>
      <c r="H19" s="75">
        <v>2.4800000000000004</v>
      </c>
    </row>
    <row r="20" spans="1:8" x14ac:dyDescent="0.15">
      <c r="A20" s="76"/>
      <c r="B20" s="81" t="s">
        <v>335</v>
      </c>
      <c r="C20" s="73" t="s">
        <v>1630</v>
      </c>
      <c r="D20" s="73" t="s">
        <v>1866</v>
      </c>
      <c r="E20" s="73" t="s">
        <v>1632</v>
      </c>
      <c r="F20" s="73">
        <v>4</v>
      </c>
      <c r="G20" s="74">
        <v>432.52</v>
      </c>
      <c r="H20" s="75">
        <v>1.95</v>
      </c>
    </row>
    <row r="21" spans="1:8" ht="9.75" thickBot="1" x14ac:dyDescent="0.2">
      <c r="A21" s="76"/>
      <c r="B21" s="73"/>
      <c r="C21" s="73"/>
      <c r="D21" s="73"/>
      <c r="E21" s="78" t="s">
        <v>154</v>
      </c>
      <c r="F21" s="73"/>
      <c r="G21" s="79">
        <v>14576.87</v>
      </c>
      <c r="H21" s="80">
        <v>65.78</v>
      </c>
    </row>
    <row r="22" spans="1:8" ht="9.75" thickTop="1" x14ac:dyDescent="0.15">
      <c r="A22" s="76"/>
      <c r="B22" s="73"/>
      <c r="C22" s="73"/>
      <c r="D22" s="73"/>
      <c r="E22" s="73"/>
      <c r="F22" s="73"/>
      <c r="G22" s="74"/>
      <c r="H22" s="75"/>
    </row>
    <row r="23" spans="1:8" x14ac:dyDescent="0.15">
      <c r="A23" s="76"/>
      <c r="B23" s="81" t="s">
        <v>9</v>
      </c>
      <c r="C23" s="73" t="s">
        <v>186</v>
      </c>
      <c r="D23" s="73"/>
      <c r="E23" s="73" t="s">
        <v>9</v>
      </c>
      <c r="F23" s="73"/>
      <c r="G23" s="74">
        <v>155</v>
      </c>
      <c r="H23" s="75">
        <v>0.70000000000000007</v>
      </c>
    </row>
    <row r="24" spans="1:8" ht="9.75" thickBot="1" x14ac:dyDescent="0.2">
      <c r="A24" s="76"/>
      <c r="B24" s="73"/>
      <c r="C24" s="73"/>
      <c r="D24" s="73"/>
      <c r="E24" s="78" t="s">
        <v>154</v>
      </c>
      <c r="F24" s="73"/>
      <c r="G24" s="79">
        <v>155</v>
      </c>
      <c r="H24" s="80">
        <v>0.7</v>
      </c>
    </row>
    <row r="25" spans="1:8" ht="9.75" thickTop="1" x14ac:dyDescent="0.15">
      <c r="A25" s="76"/>
      <c r="B25" s="73"/>
      <c r="C25" s="73"/>
      <c r="D25" s="73"/>
      <c r="E25" s="73"/>
      <c r="F25" s="73"/>
      <c r="G25" s="74"/>
      <c r="H25" s="75"/>
    </row>
    <row r="26" spans="1:8" x14ac:dyDescent="0.15">
      <c r="A26" s="82" t="s">
        <v>187</v>
      </c>
      <c r="B26" s="73"/>
      <c r="C26" s="73"/>
      <c r="D26" s="73"/>
      <c r="E26" s="73"/>
      <c r="F26" s="73"/>
      <c r="G26" s="83">
        <v>773.26</v>
      </c>
      <c r="H26" s="84">
        <v>3.49</v>
      </c>
    </row>
    <row r="27" spans="1:8" x14ac:dyDescent="0.15">
      <c r="A27" s="76"/>
      <c r="B27" s="73"/>
      <c r="C27" s="73"/>
      <c r="D27" s="73"/>
      <c r="E27" s="73"/>
      <c r="F27" s="73"/>
      <c r="G27" s="74"/>
      <c r="H27" s="75"/>
    </row>
    <row r="28" spans="1:8" ht="9.75" thickBot="1" x14ac:dyDescent="0.2">
      <c r="A28" s="76"/>
      <c r="B28" s="73"/>
      <c r="C28" s="73"/>
      <c r="D28" s="73"/>
      <c r="E28" s="78" t="s">
        <v>188</v>
      </c>
      <c r="F28" s="73"/>
      <c r="G28" s="79">
        <v>22159.35</v>
      </c>
      <c r="H28" s="80">
        <v>100</v>
      </c>
    </row>
    <row r="29" spans="1:8" ht="9.75" thickTop="1" x14ac:dyDescent="0.15">
      <c r="A29" s="76"/>
      <c r="B29" s="73"/>
      <c r="C29" s="73"/>
      <c r="D29" s="73"/>
      <c r="E29" s="73"/>
      <c r="F29" s="73"/>
      <c r="G29" s="74"/>
      <c r="H29" s="75"/>
    </row>
    <row r="30" spans="1:8" x14ac:dyDescent="0.15">
      <c r="A30" s="85" t="s">
        <v>189</v>
      </c>
      <c r="B30" s="73"/>
      <c r="C30" s="73"/>
      <c r="D30" s="73"/>
      <c r="E30" s="73"/>
      <c r="F30" s="73"/>
      <c r="G30" s="74"/>
      <c r="H30" s="75"/>
    </row>
    <row r="31" spans="1:8" x14ac:dyDescent="0.15">
      <c r="A31" s="76">
        <v>1</v>
      </c>
      <c r="B31" s="73" t="s">
        <v>1879</v>
      </c>
      <c r="C31" s="73"/>
      <c r="D31" s="73"/>
      <c r="E31" s="73"/>
      <c r="F31" s="73"/>
      <c r="G31" s="74"/>
      <c r="H31" s="75"/>
    </row>
    <row r="32" spans="1:8" x14ac:dyDescent="0.15">
      <c r="A32" s="76"/>
      <c r="B32" s="73"/>
      <c r="C32" s="73"/>
      <c r="D32" s="73"/>
      <c r="E32" s="73"/>
      <c r="F32" s="73"/>
      <c r="G32" s="74"/>
      <c r="H32" s="75"/>
    </row>
    <row r="33" spans="1:8" x14ac:dyDescent="0.15">
      <c r="A33" s="76">
        <v>2</v>
      </c>
      <c r="B33" s="73" t="s">
        <v>191</v>
      </c>
      <c r="C33" s="73"/>
      <c r="D33" s="73"/>
      <c r="E33" s="73"/>
      <c r="F33" s="73"/>
      <c r="G33" s="74"/>
      <c r="H33" s="75"/>
    </row>
    <row r="34" spans="1:8" x14ac:dyDescent="0.15">
      <c r="A34" s="76"/>
      <c r="B34" s="73"/>
      <c r="C34" s="73"/>
      <c r="D34" s="73"/>
      <c r="E34" s="73"/>
      <c r="F34" s="73"/>
      <c r="G34" s="74"/>
      <c r="H34" s="75"/>
    </row>
    <row r="35" spans="1:8" x14ac:dyDescent="0.15">
      <c r="A35" s="76">
        <v>3</v>
      </c>
      <c r="B35" s="73" t="s">
        <v>193</v>
      </c>
      <c r="C35" s="73"/>
      <c r="D35" s="73"/>
      <c r="E35" s="73"/>
      <c r="F35" s="73"/>
      <c r="G35" s="74"/>
      <c r="H35" s="75"/>
    </row>
    <row r="36" spans="1:8" x14ac:dyDescent="0.15">
      <c r="A36" s="76"/>
      <c r="B36" s="73" t="s">
        <v>194</v>
      </c>
      <c r="C36" s="73"/>
      <c r="D36" s="73"/>
      <c r="E36" s="73"/>
      <c r="F36" s="73"/>
      <c r="G36" s="74"/>
      <c r="H36" s="75"/>
    </row>
    <row r="37" spans="1:8" x14ac:dyDescent="0.15">
      <c r="A37" s="59"/>
      <c r="B37" s="60" t="s">
        <v>195</v>
      </c>
      <c r="C37" s="60"/>
      <c r="D37" s="60"/>
      <c r="E37" s="60"/>
      <c r="F37" s="60"/>
      <c r="G37" s="61"/>
      <c r="H37" s="62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5" activeCellId="2" sqref="H10 H13 H15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5703125" style="6" bestFit="1" customWidth="1"/>
    <col min="5" max="5" width="12.28515625" style="6" bestFit="1" customWidth="1"/>
    <col min="6" max="6" width="10.42578125" style="6" bestFit="1" customWidth="1"/>
    <col min="7" max="7" width="14.7109375" style="28" customWidth="1"/>
    <col min="8" max="8" width="14.7109375" style="29" customWidth="1"/>
    <col min="9" max="16384" width="9.140625" style="6"/>
  </cols>
  <sheetData>
    <row r="1" spans="1:8" x14ac:dyDescent="0.2">
      <c r="A1" s="1"/>
      <c r="B1" s="2"/>
      <c r="C1" s="3" t="s">
        <v>848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654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8" t="s">
        <v>654</v>
      </c>
      <c r="C4" s="136"/>
      <c r="D4" s="11"/>
      <c r="E4" s="11"/>
      <c r="F4" s="11"/>
      <c r="G4" s="12"/>
      <c r="H4" s="13"/>
    </row>
    <row r="5" spans="1:8" x14ac:dyDescent="0.2">
      <c r="A5" s="14"/>
      <c r="B5" s="137" t="s">
        <v>176</v>
      </c>
      <c r="C5" s="136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657</v>
      </c>
      <c r="D6" s="11" t="s">
        <v>658</v>
      </c>
      <c r="E6" s="54" t="s">
        <v>849</v>
      </c>
      <c r="F6" s="11">
        <v>5461746.2297999999</v>
      </c>
      <c r="G6" s="12">
        <v>1396.07</v>
      </c>
      <c r="H6" s="13">
        <v>48.260000000000005</v>
      </c>
    </row>
    <row r="7" spans="1:8" x14ac:dyDescent="0.2">
      <c r="A7" s="14"/>
      <c r="B7" s="15" t="s">
        <v>9</v>
      </c>
      <c r="C7" s="11" t="s">
        <v>850</v>
      </c>
      <c r="D7" s="11" t="s">
        <v>851</v>
      </c>
      <c r="E7" s="54" t="s">
        <v>852</v>
      </c>
      <c r="F7" s="11">
        <v>2204065.9352000002</v>
      </c>
      <c r="G7" s="12">
        <v>612.27</v>
      </c>
      <c r="H7" s="13">
        <v>21.17</v>
      </c>
    </row>
    <row r="8" spans="1:8" x14ac:dyDescent="0.2">
      <c r="A8" s="14"/>
      <c r="B8" s="15" t="s">
        <v>9</v>
      </c>
      <c r="C8" s="11" t="s">
        <v>853</v>
      </c>
      <c r="D8" s="11" t="s">
        <v>854</v>
      </c>
      <c r="E8" s="54" t="s">
        <v>849</v>
      </c>
      <c r="F8" s="11">
        <v>1269554.31</v>
      </c>
      <c r="G8" s="12">
        <v>600.65</v>
      </c>
      <c r="H8" s="13">
        <v>20.76</v>
      </c>
    </row>
    <row r="9" spans="1:8" x14ac:dyDescent="0.2">
      <c r="A9" s="14"/>
      <c r="B9" s="15" t="s">
        <v>9</v>
      </c>
      <c r="C9" s="11" t="s">
        <v>855</v>
      </c>
      <c r="D9" s="11" t="s">
        <v>856</v>
      </c>
      <c r="E9" s="54" t="s">
        <v>849</v>
      </c>
      <c r="F9" s="11">
        <v>8160.1129000000001</v>
      </c>
      <c r="G9" s="12">
        <v>261.67</v>
      </c>
      <c r="H9" s="13">
        <v>9.0500000000000007</v>
      </c>
    </row>
    <row r="10" spans="1:8" ht="13.5" thickBot="1" x14ac:dyDescent="0.25">
      <c r="A10" s="14"/>
      <c r="B10" s="11"/>
      <c r="C10" s="11"/>
      <c r="D10" s="11"/>
      <c r="E10" s="16" t="s">
        <v>154</v>
      </c>
      <c r="F10" s="11"/>
      <c r="G10" s="17">
        <v>2870.66</v>
      </c>
      <c r="H10" s="18">
        <v>99.24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x14ac:dyDescent="0.2">
      <c r="A12" s="14"/>
      <c r="B12" s="15" t="s">
        <v>9</v>
      </c>
      <c r="C12" s="11" t="s">
        <v>186</v>
      </c>
      <c r="D12" s="11"/>
      <c r="E12" s="11" t="s">
        <v>9</v>
      </c>
      <c r="F12" s="11"/>
      <c r="G12" s="12">
        <v>14</v>
      </c>
      <c r="H12" s="13">
        <v>0.48000000000000004</v>
      </c>
    </row>
    <row r="13" spans="1:8" ht="13.5" thickBot="1" x14ac:dyDescent="0.25">
      <c r="A13" s="14"/>
      <c r="B13" s="11"/>
      <c r="C13" s="11"/>
      <c r="D13" s="11"/>
      <c r="E13" s="16" t="s">
        <v>154</v>
      </c>
      <c r="F13" s="11"/>
      <c r="G13" s="17">
        <v>14</v>
      </c>
      <c r="H13" s="18">
        <v>0.48</v>
      </c>
    </row>
    <row r="14" spans="1:8" ht="13.5" thickTop="1" x14ac:dyDescent="0.2">
      <c r="A14" s="14"/>
      <c r="B14" s="11"/>
      <c r="C14" s="11"/>
      <c r="D14" s="11"/>
      <c r="E14" s="11"/>
      <c r="F14" s="11"/>
      <c r="G14" s="12"/>
      <c r="H14" s="13"/>
    </row>
    <row r="15" spans="1:8" x14ac:dyDescent="0.2">
      <c r="A15" s="20" t="s">
        <v>187</v>
      </c>
      <c r="B15" s="11"/>
      <c r="C15" s="11"/>
      <c r="D15" s="11"/>
      <c r="E15" s="11"/>
      <c r="F15" s="11"/>
      <c r="G15" s="21">
        <v>8.17</v>
      </c>
      <c r="H15" s="22">
        <v>0.28000000000000003</v>
      </c>
    </row>
    <row r="16" spans="1:8" x14ac:dyDescent="0.2">
      <c r="A16" s="14"/>
      <c r="B16" s="11"/>
      <c r="C16" s="11"/>
      <c r="D16" s="11"/>
      <c r="E16" s="11"/>
      <c r="F16" s="11"/>
      <c r="G16" s="12"/>
      <c r="H16" s="13"/>
    </row>
    <row r="17" spans="1:8" ht="13.5" thickBot="1" x14ac:dyDescent="0.25">
      <c r="A17" s="14"/>
      <c r="B17" s="11"/>
      <c r="C17" s="11"/>
      <c r="D17" s="11"/>
      <c r="E17" s="16" t="s">
        <v>188</v>
      </c>
      <c r="F17" s="11"/>
      <c r="G17" s="17">
        <v>2892.83</v>
      </c>
      <c r="H17" s="18">
        <v>100</v>
      </c>
    </row>
    <row r="18" spans="1:8" ht="13.5" thickTop="1" x14ac:dyDescent="0.2">
      <c r="A18" s="14"/>
      <c r="B18" s="11"/>
      <c r="C18" s="11"/>
      <c r="D18" s="11"/>
      <c r="E18" s="11"/>
      <c r="F18" s="11"/>
      <c r="G18" s="12"/>
      <c r="H18" s="13"/>
    </row>
    <row r="19" spans="1:8" x14ac:dyDescent="0.2">
      <c r="A19" s="23" t="s">
        <v>189</v>
      </c>
      <c r="B19" s="11"/>
      <c r="C19" s="11"/>
      <c r="D19" s="11"/>
      <c r="E19" s="11"/>
      <c r="F19" s="11"/>
      <c r="G19" s="12"/>
      <c r="H19" s="13"/>
    </row>
    <row r="20" spans="1:8" x14ac:dyDescent="0.2">
      <c r="A20" s="14">
        <v>1</v>
      </c>
      <c r="B20" s="11" t="s">
        <v>190</v>
      </c>
      <c r="C20" s="11"/>
      <c r="D20" s="11"/>
      <c r="E20" s="11"/>
      <c r="F20" s="11"/>
      <c r="G20" s="12"/>
      <c r="H20" s="13"/>
    </row>
    <row r="21" spans="1:8" x14ac:dyDescent="0.2">
      <c r="A21" s="14"/>
      <c r="B21" s="11"/>
      <c r="C21" s="11"/>
      <c r="D21" s="11"/>
      <c r="E21" s="11"/>
      <c r="F21" s="11"/>
      <c r="G21" s="12"/>
      <c r="H21" s="13"/>
    </row>
    <row r="22" spans="1:8" x14ac:dyDescent="0.2">
      <c r="A22" s="14">
        <v>2</v>
      </c>
      <c r="B22" s="11" t="s">
        <v>191</v>
      </c>
      <c r="C22" s="11"/>
      <c r="D22" s="11"/>
      <c r="E22" s="11"/>
      <c r="F22" s="11"/>
      <c r="G22" s="12"/>
      <c r="H22" s="13"/>
    </row>
    <row r="23" spans="1:8" x14ac:dyDescent="0.2">
      <c r="A23" s="14"/>
      <c r="B23" s="11"/>
      <c r="C23" s="11"/>
      <c r="D23" s="11"/>
      <c r="E23" s="11"/>
      <c r="F23" s="11"/>
      <c r="G23" s="12"/>
      <c r="H23" s="13"/>
    </row>
    <row r="24" spans="1:8" x14ac:dyDescent="0.2">
      <c r="A24" s="14">
        <v>3</v>
      </c>
      <c r="B24" s="11" t="s">
        <v>857</v>
      </c>
      <c r="C24" s="11"/>
      <c r="D24" s="11"/>
      <c r="E24" s="11"/>
      <c r="F24" s="11"/>
      <c r="G24" s="12"/>
      <c r="H24" s="13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70" workbookViewId="0">
      <selection activeCell="B97" sqref="B97"/>
    </sheetView>
  </sheetViews>
  <sheetFormatPr defaultRowHeight="12.75" x14ac:dyDescent="0.2"/>
  <cols>
    <col min="1" max="1" width="2.7109375" style="6" customWidth="1"/>
    <col min="2" max="2" width="6.28515625" style="6" customWidth="1"/>
    <col min="3" max="3" width="40.7109375" style="6" customWidth="1"/>
    <col min="4" max="4" width="13" style="6" customWidth="1"/>
    <col min="5" max="5" width="20.42578125" style="6" bestFit="1" customWidth="1"/>
    <col min="6" max="6" width="8.7109375" style="6" customWidth="1"/>
    <col min="7" max="7" width="13" style="28" customWidth="1"/>
    <col min="8" max="8" width="13" style="29" customWidth="1"/>
    <col min="9" max="16384" width="9.140625" style="6"/>
  </cols>
  <sheetData>
    <row r="1" spans="1:8" x14ac:dyDescent="0.2">
      <c r="A1" s="1"/>
      <c r="B1" s="2"/>
      <c r="C1" s="3" t="s">
        <v>799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800</v>
      </c>
      <c r="D5" s="11" t="s">
        <v>801</v>
      </c>
      <c r="E5" s="11" t="s">
        <v>129</v>
      </c>
      <c r="F5" s="11">
        <v>1915877</v>
      </c>
      <c r="G5" s="12">
        <v>4033.88</v>
      </c>
      <c r="H5" s="13">
        <v>3.2600000000000002</v>
      </c>
    </row>
    <row r="6" spans="1:8" x14ac:dyDescent="0.2">
      <c r="A6" s="14"/>
      <c r="B6" s="15" t="s">
        <v>9</v>
      </c>
      <c r="C6" s="11" t="s">
        <v>40</v>
      </c>
      <c r="D6" s="11" t="s">
        <v>41</v>
      </c>
      <c r="E6" s="11" t="s">
        <v>42</v>
      </c>
      <c r="F6" s="11">
        <v>607399</v>
      </c>
      <c r="G6" s="12">
        <v>3854.25</v>
      </c>
      <c r="H6" s="13">
        <v>3.12</v>
      </c>
    </row>
    <row r="7" spans="1:8" x14ac:dyDescent="0.2">
      <c r="A7" s="14"/>
      <c r="B7" s="15" t="s">
        <v>9</v>
      </c>
      <c r="C7" s="11" t="s">
        <v>34</v>
      </c>
      <c r="D7" s="11" t="s">
        <v>35</v>
      </c>
      <c r="E7" s="11" t="s">
        <v>36</v>
      </c>
      <c r="F7" s="11">
        <v>82943</v>
      </c>
      <c r="G7" s="12">
        <v>3708.26</v>
      </c>
      <c r="H7" s="13">
        <v>3</v>
      </c>
    </row>
    <row r="8" spans="1:8" x14ac:dyDescent="0.2">
      <c r="A8" s="14"/>
      <c r="B8" s="15" t="s">
        <v>9</v>
      </c>
      <c r="C8" s="11" t="s">
        <v>74</v>
      </c>
      <c r="D8" s="11" t="s">
        <v>75</v>
      </c>
      <c r="E8" s="11" t="s">
        <v>76</v>
      </c>
      <c r="F8" s="11">
        <v>319373</v>
      </c>
      <c r="G8" s="12">
        <v>3659.2200000000003</v>
      </c>
      <c r="H8" s="13">
        <v>2.96</v>
      </c>
    </row>
    <row r="9" spans="1:8" x14ac:dyDescent="0.2">
      <c r="A9" s="14"/>
      <c r="B9" s="15" t="s">
        <v>9</v>
      </c>
      <c r="C9" s="11" t="s">
        <v>98</v>
      </c>
      <c r="D9" s="11" t="s">
        <v>99</v>
      </c>
      <c r="E9" s="11" t="s">
        <v>36</v>
      </c>
      <c r="F9" s="11">
        <v>769742</v>
      </c>
      <c r="G9" s="12">
        <v>3458.07</v>
      </c>
      <c r="H9" s="13">
        <v>2.8000000000000003</v>
      </c>
    </row>
    <row r="10" spans="1:8" x14ac:dyDescent="0.2">
      <c r="A10" s="14"/>
      <c r="B10" s="15" t="s">
        <v>9</v>
      </c>
      <c r="C10" s="11" t="s">
        <v>23</v>
      </c>
      <c r="D10" s="11" t="s">
        <v>24</v>
      </c>
      <c r="E10" s="11" t="s">
        <v>25</v>
      </c>
      <c r="F10" s="11">
        <v>326329</v>
      </c>
      <c r="G10" s="12">
        <v>3400.67</v>
      </c>
      <c r="H10" s="13">
        <v>2.75</v>
      </c>
    </row>
    <row r="11" spans="1:8" x14ac:dyDescent="0.2">
      <c r="A11" s="14"/>
      <c r="B11" s="15" t="s">
        <v>9</v>
      </c>
      <c r="C11" s="11" t="s">
        <v>77</v>
      </c>
      <c r="D11" s="11" t="s">
        <v>78</v>
      </c>
      <c r="E11" s="11" t="s">
        <v>79</v>
      </c>
      <c r="F11" s="11">
        <v>144841</v>
      </c>
      <c r="G11" s="12">
        <v>3381.89</v>
      </c>
      <c r="H11" s="13">
        <v>2.74</v>
      </c>
    </row>
    <row r="12" spans="1:8" x14ac:dyDescent="0.2">
      <c r="A12" s="14"/>
      <c r="B12" s="15" t="s">
        <v>9</v>
      </c>
      <c r="C12" s="11" t="s">
        <v>89</v>
      </c>
      <c r="D12" s="11" t="s">
        <v>90</v>
      </c>
      <c r="E12" s="11" t="s">
        <v>79</v>
      </c>
      <c r="F12" s="11">
        <v>471535</v>
      </c>
      <c r="G12" s="12">
        <v>3178.15</v>
      </c>
      <c r="H12" s="13">
        <v>2.5700000000000003</v>
      </c>
    </row>
    <row r="13" spans="1:8" x14ac:dyDescent="0.2">
      <c r="A13" s="14"/>
      <c r="B13" s="15" t="s">
        <v>9</v>
      </c>
      <c r="C13" s="11" t="s">
        <v>18</v>
      </c>
      <c r="D13" s="11" t="s">
        <v>19</v>
      </c>
      <c r="E13" s="11" t="s">
        <v>12</v>
      </c>
      <c r="F13" s="11">
        <v>254565</v>
      </c>
      <c r="G13" s="12">
        <v>3042.05</v>
      </c>
      <c r="H13" s="13">
        <v>2.46</v>
      </c>
    </row>
    <row r="14" spans="1:8" x14ac:dyDescent="0.2">
      <c r="A14" s="14"/>
      <c r="B14" s="15" t="s">
        <v>9</v>
      </c>
      <c r="C14" s="11" t="s">
        <v>100</v>
      </c>
      <c r="D14" s="11" t="s">
        <v>101</v>
      </c>
      <c r="E14" s="11" t="s">
        <v>30</v>
      </c>
      <c r="F14" s="11">
        <v>449725</v>
      </c>
      <c r="G14" s="12">
        <v>2947.05</v>
      </c>
      <c r="H14" s="13">
        <v>2.3800000000000003</v>
      </c>
    </row>
    <row r="15" spans="1:8" x14ac:dyDescent="0.2">
      <c r="A15" s="14"/>
      <c r="B15" s="15" t="s">
        <v>9</v>
      </c>
      <c r="C15" s="11" t="s">
        <v>146</v>
      </c>
      <c r="D15" s="11" t="s">
        <v>147</v>
      </c>
      <c r="E15" s="11" t="s">
        <v>12</v>
      </c>
      <c r="F15" s="11">
        <v>3578400</v>
      </c>
      <c r="G15" s="12">
        <v>2945.02</v>
      </c>
      <c r="H15" s="13">
        <v>2.3800000000000003</v>
      </c>
    </row>
    <row r="16" spans="1:8" x14ac:dyDescent="0.2">
      <c r="A16" s="14"/>
      <c r="B16" s="15" t="s">
        <v>9</v>
      </c>
      <c r="C16" s="11" t="s">
        <v>783</v>
      </c>
      <c r="D16" s="11" t="s">
        <v>784</v>
      </c>
      <c r="E16" s="11" t="s">
        <v>785</v>
      </c>
      <c r="F16" s="11">
        <v>91216</v>
      </c>
      <c r="G16" s="12">
        <v>2897.48</v>
      </c>
      <c r="H16" s="13">
        <v>2.34</v>
      </c>
    </row>
    <row r="17" spans="1:8" x14ac:dyDescent="0.2">
      <c r="A17" s="14"/>
      <c r="B17" s="15" t="s">
        <v>9</v>
      </c>
      <c r="C17" s="11" t="s">
        <v>71</v>
      </c>
      <c r="D17" s="11" t="s">
        <v>72</v>
      </c>
      <c r="E17" s="11" t="s">
        <v>73</v>
      </c>
      <c r="F17" s="11">
        <v>153646</v>
      </c>
      <c r="G17" s="12">
        <v>2806.34</v>
      </c>
      <c r="H17" s="13">
        <v>2.27</v>
      </c>
    </row>
    <row r="18" spans="1:8" x14ac:dyDescent="0.2">
      <c r="A18" s="14"/>
      <c r="B18" s="15" t="s">
        <v>9</v>
      </c>
      <c r="C18" s="11" t="s">
        <v>82</v>
      </c>
      <c r="D18" s="11" t="s">
        <v>83</v>
      </c>
      <c r="E18" s="11" t="s">
        <v>84</v>
      </c>
      <c r="F18" s="11">
        <v>839825</v>
      </c>
      <c r="G18" s="12">
        <v>2786.12</v>
      </c>
      <c r="H18" s="13">
        <v>2.2500000000000004</v>
      </c>
    </row>
    <row r="19" spans="1:8" x14ac:dyDescent="0.2">
      <c r="A19" s="14"/>
      <c r="B19" s="15" t="s">
        <v>9</v>
      </c>
      <c r="C19" s="11" t="s">
        <v>802</v>
      </c>
      <c r="D19" s="11" t="s">
        <v>803</v>
      </c>
      <c r="E19" s="11" t="s">
        <v>50</v>
      </c>
      <c r="F19" s="11">
        <v>107405</v>
      </c>
      <c r="G19" s="12">
        <v>2782.4900000000002</v>
      </c>
      <c r="H19" s="13">
        <v>2.2500000000000004</v>
      </c>
    </row>
    <row r="20" spans="1:8" x14ac:dyDescent="0.2">
      <c r="A20" s="14"/>
      <c r="B20" s="15" t="s">
        <v>9</v>
      </c>
      <c r="C20" s="11" t="s">
        <v>51</v>
      </c>
      <c r="D20" s="11" t="s">
        <v>52</v>
      </c>
      <c r="E20" s="11" t="s">
        <v>22</v>
      </c>
      <c r="F20" s="11">
        <v>707795</v>
      </c>
      <c r="G20" s="12">
        <v>2738.1</v>
      </c>
      <c r="H20" s="13">
        <v>2.2200000000000002</v>
      </c>
    </row>
    <row r="21" spans="1:8" x14ac:dyDescent="0.2">
      <c r="A21" s="14"/>
      <c r="B21" s="15" t="s">
        <v>9</v>
      </c>
      <c r="C21" s="11" t="s">
        <v>804</v>
      </c>
      <c r="D21" s="11" t="s">
        <v>805</v>
      </c>
      <c r="E21" s="11" t="s">
        <v>25</v>
      </c>
      <c r="F21" s="11">
        <v>159441</v>
      </c>
      <c r="G21" s="12">
        <v>2641.78</v>
      </c>
      <c r="H21" s="13">
        <v>2.14</v>
      </c>
    </row>
    <row r="22" spans="1:8" x14ac:dyDescent="0.2">
      <c r="A22" s="14"/>
      <c r="B22" s="15" t="s">
        <v>9</v>
      </c>
      <c r="C22" s="11" t="s">
        <v>786</v>
      </c>
      <c r="D22" s="11" t="s">
        <v>787</v>
      </c>
      <c r="E22" s="11" t="s">
        <v>22</v>
      </c>
      <c r="F22" s="11">
        <v>2149007</v>
      </c>
      <c r="G22" s="12">
        <v>2407.96</v>
      </c>
      <c r="H22" s="13">
        <v>1.95</v>
      </c>
    </row>
    <row r="23" spans="1:8" x14ac:dyDescent="0.2">
      <c r="A23" s="14"/>
      <c r="B23" s="15" t="s">
        <v>9</v>
      </c>
      <c r="C23" s="11" t="s">
        <v>109</v>
      </c>
      <c r="D23" s="11" t="s">
        <v>110</v>
      </c>
      <c r="E23" s="11" t="s">
        <v>36</v>
      </c>
      <c r="F23" s="11">
        <v>834311</v>
      </c>
      <c r="G23" s="12">
        <v>2370.2800000000002</v>
      </c>
      <c r="H23" s="13">
        <v>1.9200000000000002</v>
      </c>
    </row>
    <row r="24" spans="1:8" x14ac:dyDescent="0.2">
      <c r="A24" s="14"/>
      <c r="B24" s="15" t="s">
        <v>9</v>
      </c>
      <c r="C24" s="11" t="s">
        <v>806</v>
      </c>
      <c r="D24" s="11" t="s">
        <v>807</v>
      </c>
      <c r="E24" s="11" t="s">
        <v>73</v>
      </c>
      <c r="F24" s="11">
        <v>118713</v>
      </c>
      <c r="G24" s="12">
        <v>2309.21</v>
      </c>
      <c r="H24" s="13">
        <v>1.87</v>
      </c>
    </row>
    <row r="25" spans="1:8" x14ac:dyDescent="0.2">
      <c r="A25" s="14"/>
      <c r="B25" s="15" t="s">
        <v>9</v>
      </c>
      <c r="C25" s="11" t="s">
        <v>808</v>
      </c>
      <c r="D25" s="11" t="s">
        <v>809</v>
      </c>
      <c r="E25" s="11" t="s">
        <v>22</v>
      </c>
      <c r="F25" s="11">
        <v>182225</v>
      </c>
      <c r="G25" s="12">
        <v>2239.5500000000002</v>
      </c>
      <c r="H25" s="13">
        <v>1.81</v>
      </c>
    </row>
    <row r="26" spans="1:8" x14ac:dyDescent="0.2">
      <c r="A26" s="14"/>
      <c r="B26" s="15" t="s">
        <v>9</v>
      </c>
      <c r="C26" s="11" t="s">
        <v>13</v>
      </c>
      <c r="D26" s="11" t="s">
        <v>14</v>
      </c>
      <c r="E26" s="11" t="s">
        <v>12</v>
      </c>
      <c r="F26" s="11">
        <v>783000</v>
      </c>
      <c r="G26" s="12">
        <v>2169.3000000000002</v>
      </c>
      <c r="H26" s="13">
        <v>1.7500000000000002</v>
      </c>
    </row>
    <row r="27" spans="1:8" x14ac:dyDescent="0.2">
      <c r="A27" s="14"/>
      <c r="B27" s="15" t="s">
        <v>9</v>
      </c>
      <c r="C27" s="11" t="s">
        <v>102</v>
      </c>
      <c r="D27" s="11" t="s">
        <v>103</v>
      </c>
      <c r="E27" s="11" t="s">
        <v>36</v>
      </c>
      <c r="F27" s="11">
        <v>624959</v>
      </c>
      <c r="G27" s="12">
        <v>2137.98</v>
      </c>
      <c r="H27" s="13">
        <v>1.73</v>
      </c>
    </row>
    <row r="28" spans="1:8" x14ac:dyDescent="0.2">
      <c r="A28" s="14"/>
      <c r="B28" s="15" t="s">
        <v>9</v>
      </c>
      <c r="C28" s="11" t="s">
        <v>810</v>
      </c>
      <c r="D28" s="11" t="s">
        <v>811</v>
      </c>
      <c r="E28" s="11" t="s">
        <v>50</v>
      </c>
      <c r="F28" s="11">
        <v>152237</v>
      </c>
      <c r="G28" s="12">
        <v>2131.62</v>
      </c>
      <c r="H28" s="13">
        <v>1.72</v>
      </c>
    </row>
    <row r="29" spans="1:8" x14ac:dyDescent="0.2">
      <c r="A29" s="14"/>
      <c r="B29" s="15" t="s">
        <v>9</v>
      </c>
      <c r="C29" s="11" t="s">
        <v>241</v>
      </c>
      <c r="D29" s="11" t="s">
        <v>242</v>
      </c>
      <c r="E29" s="11" t="s">
        <v>39</v>
      </c>
      <c r="F29" s="11">
        <v>430000</v>
      </c>
      <c r="G29" s="12">
        <v>1967.68</v>
      </c>
      <c r="H29" s="13">
        <v>1.59</v>
      </c>
    </row>
    <row r="30" spans="1:8" x14ac:dyDescent="0.2">
      <c r="A30" s="14"/>
      <c r="B30" s="15" t="s">
        <v>9</v>
      </c>
      <c r="C30" s="11" t="s">
        <v>363</v>
      </c>
      <c r="D30" s="11" t="s">
        <v>364</v>
      </c>
      <c r="E30" s="11" t="s">
        <v>33</v>
      </c>
      <c r="F30" s="11">
        <v>228000</v>
      </c>
      <c r="G30" s="12">
        <v>1953.6200000000001</v>
      </c>
      <c r="H30" s="13">
        <v>1.58</v>
      </c>
    </row>
    <row r="31" spans="1:8" x14ac:dyDescent="0.2">
      <c r="A31" s="14"/>
      <c r="B31" s="15" t="s">
        <v>9</v>
      </c>
      <c r="C31" s="11" t="s">
        <v>95</v>
      </c>
      <c r="D31" s="11" t="s">
        <v>96</v>
      </c>
      <c r="E31" s="11" t="s">
        <v>97</v>
      </c>
      <c r="F31" s="11">
        <v>375915</v>
      </c>
      <c r="G31" s="12">
        <v>1904.95</v>
      </c>
      <c r="H31" s="13">
        <v>1.54</v>
      </c>
    </row>
    <row r="32" spans="1:8" x14ac:dyDescent="0.2">
      <c r="A32" s="14"/>
      <c r="B32" s="15" t="s">
        <v>9</v>
      </c>
      <c r="C32" s="11" t="s">
        <v>152</v>
      </c>
      <c r="D32" s="11" t="s">
        <v>153</v>
      </c>
      <c r="E32" s="11" t="s">
        <v>50</v>
      </c>
      <c r="F32" s="11">
        <v>521267</v>
      </c>
      <c r="G32" s="12">
        <v>1888.29</v>
      </c>
      <c r="H32" s="13">
        <v>1.53</v>
      </c>
    </row>
    <row r="33" spans="1:8" x14ac:dyDescent="0.2">
      <c r="A33" s="14"/>
      <c r="B33" s="15" t="s">
        <v>9</v>
      </c>
      <c r="C33" s="11" t="s">
        <v>812</v>
      </c>
      <c r="D33" s="11" t="s">
        <v>813</v>
      </c>
      <c r="E33" s="11" t="s">
        <v>377</v>
      </c>
      <c r="F33" s="11">
        <v>484371</v>
      </c>
      <c r="G33" s="12">
        <v>1744.95</v>
      </c>
      <c r="H33" s="13">
        <v>1.4100000000000001</v>
      </c>
    </row>
    <row r="34" spans="1:8" x14ac:dyDescent="0.2">
      <c r="A34" s="14"/>
      <c r="B34" s="15" t="s">
        <v>9</v>
      </c>
      <c r="C34" s="11" t="s">
        <v>814</v>
      </c>
      <c r="D34" s="11" t="s">
        <v>815</v>
      </c>
      <c r="E34" s="11" t="s">
        <v>42</v>
      </c>
      <c r="F34" s="11">
        <v>343918</v>
      </c>
      <c r="G34" s="12">
        <v>1701.71</v>
      </c>
      <c r="H34" s="13">
        <v>1.3800000000000001</v>
      </c>
    </row>
    <row r="35" spans="1:8" x14ac:dyDescent="0.2">
      <c r="A35" s="14"/>
      <c r="B35" s="15" t="s">
        <v>9</v>
      </c>
      <c r="C35" s="11" t="s">
        <v>816</v>
      </c>
      <c r="D35" s="11" t="s">
        <v>817</v>
      </c>
      <c r="E35" s="11" t="s">
        <v>36</v>
      </c>
      <c r="F35" s="11">
        <v>363508</v>
      </c>
      <c r="G35" s="12">
        <v>1683.5900000000001</v>
      </c>
      <c r="H35" s="13">
        <v>1.36</v>
      </c>
    </row>
    <row r="36" spans="1:8" x14ac:dyDescent="0.2">
      <c r="A36" s="14"/>
      <c r="B36" s="15" t="s">
        <v>9</v>
      </c>
      <c r="C36" s="11" t="s">
        <v>234</v>
      </c>
      <c r="D36" s="11" t="s">
        <v>235</v>
      </c>
      <c r="E36" s="11" t="s">
        <v>50</v>
      </c>
      <c r="F36" s="11">
        <v>146830</v>
      </c>
      <c r="G36" s="12">
        <v>1586.3500000000001</v>
      </c>
      <c r="H36" s="13">
        <v>1.28</v>
      </c>
    </row>
    <row r="37" spans="1:8" x14ac:dyDescent="0.2">
      <c r="A37" s="14"/>
      <c r="B37" s="15" t="s">
        <v>9</v>
      </c>
      <c r="C37" s="11" t="s">
        <v>818</v>
      </c>
      <c r="D37" s="11" t="s">
        <v>819</v>
      </c>
      <c r="E37" s="11" t="s">
        <v>36</v>
      </c>
      <c r="F37" s="11">
        <v>173562</v>
      </c>
      <c r="G37" s="12">
        <v>1567.0900000000001</v>
      </c>
      <c r="H37" s="13">
        <v>1.27</v>
      </c>
    </row>
    <row r="38" spans="1:8" x14ac:dyDescent="0.2">
      <c r="A38" s="14"/>
      <c r="B38" s="15" t="s">
        <v>9</v>
      </c>
      <c r="C38" s="11" t="s">
        <v>135</v>
      </c>
      <c r="D38" s="11" t="s">
        <v>136</v>
      </c>
      <c r="E38" s="11" t="s">
        <v>137</v>
      </c>
      <c r="F38" s="11">
        <v>852807</v>
      </c>
      <c r="G38" s="12">
        <v>1557.23</v>
      </c>
      <c r="H38" s="13">
        <v>1.26</v>
      </c>
    </row>
    <row r="39" spans="1:8" x14ac:dyDescent="0.2">
      <c r="A39" s="14"/>
      <c r="B39" s="15" t="s">
        <v>9</v>
      </c>
      <c r="C39" s="11" t="s">
        <v>65</v>
      </c>
      <c r="D39" s="11" t="s">
        <v>66</v>
      </c>
      <c r="E39" s="11" t="s">
        <v>50</v>
      </c>
      <c r="F39" s="11">
        <v>143000</v>
      </c>
      <c r="G39" s="12">
        <v>1552.19</v>
      </c>
      <c r="H39" s="13">
        <v>1.26</v>
      </c>
    </row>
    <row r="40" spans="1:8" x14ac:dyDescent="0.2">
      <c r="A40" s="14"/>
      <c r="B40" s="15" t="s">
        <v>9</v>
      </c>
      <c r="C40" s="11" t="s">
        <v>329</v>
      </c>
      <c r="D40" s="11" t="s">
        <v>330</v>
      </c>
      <c r="E40" s="11" t="s">
        <v>25</v>
      </c>
      <c r="F40" s="11">
        <v>119713</v>
      </c>
      <c r="G40" s="12">
        <v>1543.04</v>
      </c>
      <c r="H40" s="13">
        <v>1.25</v>
      </c>
    </row>
    <row r="41" spans="1:8" x14ac:dyDescent="0.2">
      <c r="A41" s="14"/>
      <c r="B41" s="15" t="s">
        <v>9</v>
      </c>
      <c r="C41" s="11" t="s">
        <v>55</v>
      </c>
      <c r="D41" s="11" t="s">
        <v>56</v>
      </c>
      <c r="E41" s="11" t="s">
        <v>57</v>
      </c>
      <c r="F41" s="11">
        <v>114680</v>
      </c>
      <c r="G41" s="12">
        <v>1538.03</v>
      </c>
      <c r="H41" s="13">
        <v>1.2400000000000002</v>
      </c>
    </row>
    <row r="42" spans="1:8" x14ac:dyDescent="0.2">
      <c r="A42" s="14"/>
      <c r="B42" s="15" t="s">
        <v>9</v>
      </c>
      <c r="C42" s="11" t="s">
        <v>91</v>
      </c>
      <c r="D42" s="11" t="s">
        <v>92</v>
      </c>
      <c r="E42" s="11" t="s">
        <v>50</v>
      </c>
      <c r="F42" s="11">
        <v>828484</v>
      </c>
      <c r="G42" s="12">
        <v>1497.07</v>
      </c>
      <c r="H42" s="13">
        <v>1.2100000000000002</v>
      </c>
    </row>
    <row r="43" spans="1:8" x14ac:dyDescent="0.2">
      <c r="A43" s="14"/>
      <c r="B43" s="15" t="s">
        <v>9</v>
      </c>
      <c r="C43" s="11" t="s">
        <v>53</v>
      </c>
      <c r="D43" s="11" t="s">
        <v>54</v>
      </c>
      <c r="E43" s="11" t="s">
        <v>50</v>
      </c>
      <c r="F43" s="11">
        <v>475000</v>
      </c>
      <c r="G43" s="12">
        <v>1486.28</v>
      </c>
      <c r="H43" s="13">
        <v>1.2</v>
      </c>
    </row>
    <row r="44" spans="1:8" x14ac:dyDescent="0.2">
      <c r="A44" s="14"/>
      <c r="B44" s="15" t="s">
        <v>9</v>
      </c>
      <c r="C44" s="11" t="s">
        <v>769</v>
      </c>
      <c r="D44" s="11" t="s">
        <v>770</v>
      </c>
      <c r="E44" s="11" t="s">
        <v>36</v>
      </c>
      <c r="F44" s="11">
        <v>105413</v>
      </c>
      <c r="G44" s="12">
        <v>1481.69</v>
      </c>
      <c r="H44" s="13">
        <v>1.2</v>
      </c>
    </row>
    <row r="45" spans="1:8" x14ac:dyDescent="0.2">
      <c r="A45" s="14"/>
      <c r="B45" s="15" t="s">
        <v>9</v>
      </c>
      <c r="C45" s="11" t="s">
        <v>296</v>
      </c>
      <c r="D45" s="11" t="s">
        <v>297</v>
      </c>
      <c r="E45" s="11" t="s">
        <v>64</v>
      </c>
      <c r="F45" s="11">
        <v>42756</v>
      </c>
      <c r="G45" s="12">
        <v>1417.66</v>
      </c>
      <c r="H45" s="13">
        <v>1.1499999999999999</v>
      </c>
    </row>
    <row r="46" spans="1:8" x14ac:dyDescent="0.2">
      <c r="A46" s="14"/>
      <c r="B46" s="15" t="s">
        <v>9</v>
      </c>
      <c r="C46" s="11" t="s">
        <v>820</v>
      </c>
      <c r="D46" s="11" t="s">
        <v>821</v>
      </c>
      <c r="E46" s="11" t="s">
        <v>45</v>
      </c>
      <c r="F46" s="11">
        <v>1141860</v>
      </c>
      <c r="G46" s="12">
        <v>1416.48</v>
      </c>
      <c r="H46" s="13">
        <v>1.1499999999999999</v>
      </c>
    </row>
    <row r="47" spans="1:8" x14ac:dyDescent="0.2">
      <c r="A47" s="14"/>
      <c r="B47" s="15" t="s">
        <v>9</v>
      </c>
      <c r="C47" s="11" t="s">
        <v>822</v>
      </c>
      <c r="D47" s="11" t="s">
        <v>823</v>
      </c>
      <c r="E47" s="11" t="s">
        <v>824</v>
      </c>
      <c r="F47" s="11">
        <v>463715</v>
      </c>
      <c r="G47" s="12">
        <v>1333.41</v>
      </c>
      <c r="H47" s="13">
        <v>1.08</v>
      </c>
    </row>
    <row r="48" spans="1:8" x14ac:dyDescent="0.2">
      <c r="A48" s="14"/>
      <c r="B48" s="15" t="s">
        <v>9</v>
      </c>
      <c r="C48" s="11" t="s">
        <v>455</v>
      </c>
      <c r="D48" s="11" t="s">
        <v>456</v>
      </c>
      <c r="E48" s="11" t="s">
        <v>25</v>
      </c>
      <c r="F48" s="11">
        <v>93790</v>
      </c>
      <c r="G48" s="12">
        <v>1328.63</v>
      </c>
      <c r="H48" s="13">
        <v>1.07</v>
      </c>
    </row>
    <row r="49" spans="1:8" x14ac:dyDescent="0.2">
      <c r="A49" s="14"/>
      <c r="B49" s="15" t="s">
        <v>9</v>
      </c>
      <c r="C49" s="11" t="s">
        <v>825</v>
      </c>
      <c r="D49" s="11" t="s">
        <v>826</v>
      </c>
      <c r="E49" s="11" t="s">
        <v>824</v>
      </c>
      <c r="F49" s="11">
        <v>512327</v>
      </c>
      <c r="G49" s="12">
        <v>1224.21</v>
      </c>
      <c r="H49" s="13">
        <v>0.9900000000000001</v>
      </c>
    </row>
    <row r="50" spans="1:8" x14ac:dyDescent="0.2">
      <c r="A50" s="14"/>
      <c r="B50" s="15" t="s">
        <v>9</v>
      </c>
      <c r="C50" s="11" t="s">
        <v>775</v>
      </c>
      <c r="D50" s="11" t="s">
        <v>776</v>
      </c>
      <c r="E50" s="11" t="s">
        <v>50</v>
      </c>
      <c r="F50" s="11">
        <v>209627</v>
      </c>
      <c r="G50" s="12">
        <v>1180.51</v>
      </c>
      <c r="H50" s="13">
        <v>0.96000000000000008</v>
      </c>
    </row>
    <row r="51" spans="1:8" x14ac:dyDescent="0.2">
      <c r="A51" s="14"/>
      <c r="B51" s="15" t="s">
        <v>9</v>
      </c>
      <c r="C51" s="11" t="s">
        <v>827</v>
      </c>
      <c r="D51" s="11" t="s">
        <v>828</v>
      </c>
      <c r="E51" s="11" t="s">
        <v>829</v>
      </c>
      <c r="F51" s="11">
        <v>1281420</v>
      </c>
      <c r="G51" s="12">
        <v>1154.56</v>
      </c>
      <c r="H51" s="13">
        <v>0.93</v>
      </c>
    </row>
    <row r="52" spans="1:8" x14ac:dyDescent="0.2">
      <c r="A52" s="14"/>
      <c r="B52" s="15" t="s">
        <v>9</v>
      </c>
      <c r="C52" s="11" t="s">
        <v>138</v>
      </c>
      <c r="D52" s="11" t="s">
        <v>139</v>
      </c>
      <c r="E52" s="11" t="s">
        <v>36</v>
      </c>
      <c r="F52" s="11">
        <v>323483</v>
      </c>
      <c r="G52" s="12">
        <v>1112.78</v>
      </c>
      <c r="H52" s="13">
        <v>0.90000000000000013</v>
      </c>
    </row>
    <row r="53" spans="1:8" x14ac:dyDescent="0.2">
      <c r="A53" s="14"/>
      <c r="B53" s="15" t="s">
        <v>9</v>
      </c>
      <c r="C53" s="11" t="s">
        <v>830</v>
      </c>
      <c r="D53" s="11" t="s">
        <v>831</v>
      </c>
      <c r="E53" s="11" t="s">
        <v>137</v>
      </c>
      <c r="F53" s="11">
        <v>406604</v>
      </c>
      <c r="G53" s="12">
        <v>1086.45</v>
      </c>
      <c r="H53" s="13">
        <v>0.88</v>
      </c>
    </row>
    <row r="54" spans="1:8" x14ac:dyDescent="0.2">
      <c r="A54" s="14"/>
      <c r="B54" s="15" t="s">
        <v>9</v>
      </c>
      <c r="C54" s="11" t="s">
        <v>832</v>
      </c>
      <c r="D54" s="11" t="s">
        <v>833</v>
      </c>
      <c r="E54" s="11" t="s">
        <v>36</v>
      </c>
      <c r="F54" s="11">
        <v>783709</v>
      </c>
      <c r="G54" s="12">
        <v>1085.44</v>
      </c>
      <c r="H54" s="13">
        <v>0.88</v>
      </c>
    </row>
    <row r="55" spans="1:8" x14ac:dyDescent="0.2">
      <c r="A55" s="14"/>
      <c r="B55" s="15" t="s">
        <v>9</v>
      </c>
      <c r="C55" s="11" t="s">
        <v>453</v>
      </c>
      <c r="D55" s="11" t="s">
        <v>454</v>
      </c>
      <c r="E55" s="11" t="s">
        <v>12</v>
      </c>
      <c r="F55" s="11">
        <v>1305000</v>
      </c>
      <c r="G55" s="12">
        <v>1038.1300000000001</v>
      </c>
      <c r="H55" s="13">
        <v>0.84000000000000008</v>
      </c>
    </row>
    <row r="56" spans="1:8" x14ac:dyDescent="0.2">
      <c r="A56" s="14"/>
      <c r="B56" s="15" t="s">
        <v>9</v>
      </c>
      <c r="C56" s="11" t="s">
        <v>142</v>
      </c>
      <c r="D56" s="11" t="s">
        <v>143</v>
      </c>
      <c r="E56" s="11" t="s">
        <v>64</v>
      </c>
      <c r="F56" s="11">
        <v>100242</v>
      </c>
      <c r="G56" s="12">
        <v>1011.39</v>
      </c>
      <c r="H56" s="13">
        <v>0.82000000000000006</v>
      </c>
    </row>
    <row r="57" spans="1:8" x14ac:dyDescent="0.2">
      <c r="A57" s="14"/>
      <c r="B57" s="15" t="s">
        <v>9</v>
      </c>
      <c r="C57" s="11" t="s">
        <v>834</v>
      </c>
      <c r="D57" s="11" t="s">
        <v>835</v>
      </c>
      <c r="E57" s="11" t="s">
        <v>36</v>
      </c>
      <c r="F57" s="11">
        <v>454374</v>
      </c>
      <c r="G57" s="12">
        <v>863.08</v>
      </c>
      <c r="H57" s="13">
        <v>0.70000000000000007</v>
      </c>
    </row>
    <row r="58" spans="1:8" x14ac:dyDescent="0.2">
      <c r="A58" s="14"/>
      <c r="B58" s="15" t="s">
        <v>9</v>
      </c>
      <c r="C58" s="11" t="s">
        <v>836</v>
      </c>
      <c r="D58" s="11" t="s">
        <v>837</v>
      </c>
      <c r="E58" s="11" t="s">
        <v>36</v>
      </c>
      <c r="F58" s="11">
        <v>219668</v>
      </c>
      <c r="G58" s="12">
        <v>833.86</v>
      </c>
      <c r="H58" s="13">
        <v>0.67</v>
      </c>
    </row>
    <row r="59" spans="1:8" x14ac:dyDescent="0.2">
      <c r="A59" s="14"/>
      <c r="B59" s="15" t="s">
        <v>9</v>
      </c>
      <c r="C59" s="11" t="s">
        <v>838</v>
      </c>
      <c r="D59" s="11" t="s">
        <v>839</v>
      </c>
      <c r="E59" s="11" t="s">
        <v>227</v>
      </c>
      <c r="F59" s="11">
        <v>156830</v>
      </c>
      <c r="G59" s="12">
        <v>804.62</v>
      </c>
      <c r="H59" s="13">
        <v>0.65</v>
      </c>
    </row>
    <row r="60" spans="1:8" x14ac:dyDescent="0.2">
      <c r="A60" s="14"/>
      <c r="B60" s="15" t="s">
        <v>9</v>
      </c>
      <c r="C60" s="11" t="s">
        <v>117</v>
      </c>
      <c r="D60" s="11" t="s">
        <v>118</v>
      </c>
      <c r="E60" s="11" t="s">
        <v>12</v>
      </c>
      <c r="F60" s="11">
        <v>466880</v>
      </c>
      <c r="G60" s="12">
        <v>726.7</v>
      </c>
      <c r="H60" s="13">
        <v>0.59</v>
      </c>
    </row>
    <row r="61" spans="1:8" x14ac:dyDescent="0.2">
      <c r="A61" s="14"/>
      <c r="B61" s="15" t="s">
        <v>9</v>
      </c>
      <c r="C61" s="11" t="s">
        <v>773</v>
      </c>
      <c r="D61" s="11" t="s">
        <v>774</v>
      </c>
      <c r="E61" s="11" t="s">
        <v>50</v>
      </c>
      <c r="F61" s="11">
        <v>56000</v>
      </c>
      <c r="G61" s="12">
        <v>725.17</v>
      </c>
      <c r="H61" s="13">
        <v>0.59</v>
      </c>
    </row>
    <row r="62" spans="1:8" x14ac:dyDescent="0.2">
      <c r="A62" s="14"/>
      <c r="B62" s="15" t="s">
        <v>9</v>
      </c>
      <c r="C62" s="11" t="s">
        <v>840</v>
      </c>
      <c r="D62" s="11" t="s">
        <v>841</v>
      </c>
      <c r="E62" s="11" t="s">
        <v>227</v>
      </c>
      <c r="F62" s="11">
        <v>483604</v>
      </c>
      <c r="G62" s="12">
        <v>614.41999999999996</v>
      </c>
      <c r="H62" s="13">
        <v>0.5</v>
      </c>
    </row>
    <row r="63" spans="1:8" x14ac:dyDescent="0.2">
      <c r="A63" s="14"/>
      <c r="B63" s="15" t="s">
        <v>9</v>
      </c>
      <c r="C63" s="11" t="s">
        <v>842</v>
      </c>
      <c r="D63" s="11" t="s">
        <v>843</v>
      </c>
      <c r="E63" s="11" t="s">
        <v>844</v>
      </c>
      <c r="F63" s="11">
        <v>71894</v>
      </c>
      <c r="G63" s="12">
        <v>410.23</v>
      </c>
      <c r="H63" s="13">
        <v>0.33</v>
      </c>
    </row>
    <row r="64" spans="1:8" ht="13.5" thickBot="1" x14ac:dyDescent="0.25">
      <c r="A64" s="14"/>
      <c r="B64" s="11"/>
      <c r="C64" s="11"/>
      <c r="D64" s="11"/>
      <c r="E64" s="16" t="s">
        <v>154</v>
      </c>
      <c r="F64" s="11"/>
      <c r="G64" s="17">
        <v>116048.21</v>
      </c>
      <c r="H64" s="18">
        <v>93.879999999999896</v>
      </c>
    </row>
    <row r="65" spans="1:8" ht="13.5" thickTop="1" x14ac:dyDescent="0.2">
      <c r="A65" s="14"/>
      <c r="B65" s="11"/>
      <c r="C65" s="11"/>
      <c r="D65" s="11"/>
      <c r="E65" s="11"/>
      <c r="F65" s="11"/>
      <c r="G65" s="12"/>
      <c r="H65" s="13"/>
    </row>
    <row r="66" spans="1:8" x14ac:dyDescent="0.2">
      <c r="A66" s="135" t="s">
        <v>157</v>
      </c>
      <c r="B66" s="139"/>
      <c r="C66" s="139"/>
      <c r="D66" s="11"/>
      <c r="E66" s="11"/>
      <c r="F66" s="11"/>
      <c r="G66" s="12"/>
      <c r="H66" s="13"/>
    </row>
    <row r="67" spans="1:8" x14ac:dyDescent="0.2">
      <c r="A67" s="14"/>
      <c r="B67" s="138" t="s">
        <v>158</v>
      </c>
      <c r="C67" s="136"/>
      <c r="D67" s="11"/>
      <c r="E67" s="11"/>
      <c r="F67" s="11"/>
      <c r="G67" s="12"/>
      <c r="H67" s="13"/>
    </row>
    <row r="68" spans="1:8" x14ac:dyDescent="0.2">
      <c r="A68" s="14"/>
      <c r="B68" s="137" t="s">
        <v>8</v>
      </c>
      <c r="C68" s="136"/>
      <c r="D68" s="11"/>
      <c r="E68" s="11"/>
      <c r="F68" s="11"/>
      <c r="G68" s="12"/>
      <c r="H68" s="13"/>
    </row>
    <row r="69" spans="1:8" x14ac:dyDescent="0.2">
      <c r="A69" s="14"/>
      <c r="B69" s="19">
        <v>9.2999999999999999E-2</v>
      </c>
      <c r="C69" s="11" t="s">
        <v>788</v>
      </c>
      <c r="D69" s="11" t="s">
        <v>794</v>
      </c>
      <c r="E69" s="11" t="s">
        <v>795</v>
      </c>
      <c r="F69" s="11">
        <v>42469</v>
      </c>
      <c r="G69" s="12">
        <v>4.3100000000000005</v>
      </c>
      <c r="H69" s="13">
        <v>0</v>
      </c>
    </row>
    <row r="70" spans="1:8" x14ac:dyDescent="0.2">
      <c r="A70" s="14"/>
      <c r="B70" s="19">
        <v>9.4E-2</v>
      </c>
      <c r="C70" s="11" t="s">
        <v>788</v>
      </c>
      <c r="D70" s="11" t="s">
        <v>796</v>
      </c>
      <c r="E70" s="11" t="s">
        <v>795</v>
      </c>
      <c r="F70" s="11">
        <v>24268</v>
      </c>
      <c r="G70" s="12">
        <v>2.4900000000000002</v>
      </c>
      <c r="H70" s="13">
        <v>0</v>
      </c>
    </row>
    <row r="71" spans="1:8" x14ac:dyDescent="0.2">
      <c r="A71" s="14"/>
      <c r="B71" s="19">
        <v>9.5000000000000001E-2</v>
      </c>
      <c r="C71" s="11" t="s">
        <v>788</v>
      </c>
      <c r="D71" s="11" t="s">
        <v>797</v>
      </c>
      <c r="E71" s="11" t="s">
        <v>795</v>
      </c>
      <c r="F71" s="11">
        <v>18201</v>
      </c>
      <c r="G71" s="12">
        <v>1.8900000000000001</v>
      </c>
      <c r="H71" s="13">
        <v>0</v>
      </c>
    </row>
    <row r="72" spans="1:8" ht="13.5" thickBot="1" x14ac:dyDescent="0.25">
      <c r="A72" s="14"/>
      <c r="B72" s="11"/>
      <c r="C72" s="11"/>
      <c r="D72" s="11"/>
      <c r="E72" s="16" t="s">
        <v>154</v>
      </c>
      <c r="F72" s="11"/>
      <c r="G72" s="52">
        <v>8.69</v>
      </c>
      <c r="H72" s="53">
        <v>0</v>
      </c>
    </row>
    <row r="73" spans="1:8" ht="13.5" thickTop="1" x14ac:dyDescent="0.2">
      <c r="A73" s="14"/>
      <c r="B73" s="11"/>
      <c r="C73" s="11"/>
      <c r="D73" s="11"/>
      <c r="E73" s="11"/>
      <c r="F73" s="11"/>
      <c r="G73" s="12"/>
      <c r="H73" s="13"/>
    </row>
    <row r="74" spans="1:8" x14ac:dyDescent="0.2">
      <c r="A74" s="14"/>
      <c r="B74" s="140" t="s">
        <v>290</v>
      </c>
      <c r="C74" s="141"/>
      <c r="D74" s="11"/>
      <c r="E74" s="11"/>
      <c r="F74" s="11"/>
      <c r="G74" s="12"/>
      <c r="H74" s="13"/>
    </row>
    <row r="75" spans="1:8" x14ac:dyDescent="0.2">
      <c r="A75" s="14"/>
      <c r="B75" s="138" t="s">
        <v>291</v>
      </c>
      <c r="C75" s="136"/>
      <c r="D75" s="11"/>
      <c r="E75" s="16" t="s">
        <v>292</v>
      </c>
      <c r="F75" s="11"/>
      <c r="G75" s="12"/>
      <c r="H75" s="13"/>
    </row>
    <row r="76" spans="1:8" x14ac:dyDescent="0.2">
      <c r="A76" s="14"/>
      <c r="B76" s="11"/>
      <c r="C76" s="11" t="s">
        <v>10</v>
      </c>
      <c r="D76" s="11"/>
      <c r="E76" s="11" t="s">
        <v>845</v>
      </c>
      <c r="F76" s="11"/>
      <c r="G76" s="12">
        <v>250</v>
      </c>
      <c r="H76" s="13">
        <v>0.2</v>
      </c>
    </row>
    <row r="77" spans="1:8" x14ac:dyDescent="0.2">
      <c r="A77" s="14"/>
      <c r="B77" s="11"/>
      <c r="C77" s="11" t="s">
        <v>10</v>
      </c>
      <c r="D77" s="11"/>
      <c r="E77" s="11" t="s">
        <v>846</v>
      </c>
      <c r="F77" s="11"/>
      <c r="G77" s="12">
        <v>250</v>
      </c>
      <c r="H77" s="13">
        <v>0.2</v>
      </c>
    </row>
    <row r="78" spans="1:8" ht="13.5" thickBot="1" x14ac:dyDescent="0.25">
      <c r="A78" s="14"/>
      <c r="B78" s="11"/>
      <c r="C78" s="11"/>
      <c r="D78" s="11"/>
      <c r="E78" s="16" t="s">
        <v>154</v>
      </c>
      <c r="F78" s="11"/>
      <c r="G78" s="17">
        <v>500</v>
      </c>
      <c r="H78" s="18">
        <v>0.4</v>
      </c>
    </row>
    <row r="79" spans="1:8" ht="13.5" thickTop="1" x14ac:dyDescent="0.2">
      <c r="A79" s="14"/>
      <c r="B79" s="15" t="s">
        <v>9</v>
      </c>
      <c r="C79" s="11" t="s">
        <v>186</v>
      </c>
      <c r="D79" s="11"/>
      <c r="E79" s="11" t="s">
        <v>9</v>
      </c>
      <c r="F79" s="11"/>
      <c r="G79" s="12">
        <v>7424</v>
      </c>
      <c r="H79" s="13">
        <v>6.01</v>
      </c>
    </row>
    <row r="80" spans="1:8" ht="13.5" thickBot="1" x14ac:dyDescent="0.25">
      <c r="A80" s="14"/>
      <c r="B80" s="11"/>
      <c r="C80" s="11"/>
      <c r="D80" s="11"/>
      <c r="E80" s="16" t="s">
        <v>154</v>
      </c>
      <c r="F80" s="11"/>
      <c r="G80" s="17">
        <v>7924</v>
      </c>
      <c r="H80" s="18">
        <v>6.41</v>
      </c>
    </row>
    <row r="81" spans="1:8" ht="13.5" thickTop="1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20" t="s">
        <v>187</v>
      </c>
      <c r="B82" s="11"/>
      <c r="C82" s="11"/>
      <c r="D82" s="11"/>
      <c r="E82" s="11"/>
      <c r="F82" s="11"/>
      <c r="G82" s="21">
        <v>-373.25</v>
      </c>
      <c r="H82" s="22">
        <v>-0.28999999999999998</v>
      </c>
    </row>
    <row r="83" spans="1:8" x14ac:dyDescent="0.2">
      <c r="A83" s="14"/>
      <c r="B83" s="11"/>
      <c r="C83" s="11"/>
      <c r="D83" s="11"/>
      <c r="E83" s="11"/>
      <c r="F83" s="11"/>
      <c r="G83" s="12"/>
      <c r="H83" s="13"/>
    </row>
    <row r="84" spans="1:8" ht="13.5" thickBot="1" x14ac:dyDescent="0.25">
      <c r="A84" s="14"/>
      <c r="B84" s="11"/>
      <c r="C84" s="11"/>
      <c r="D84" s="11"/>
      <c r="E84" s="16" t="s">
        <v>188</v>
      </c>
      <c r="F84" s="11"/>
      <c r="G84" s="17">
        <v>123607.65</v>
      </c>
      <c r="H84" s="18">
        <v>100</v>
      </c>
    </row>
    <row r="85" spans="1:8" ht="13.5" thickTop="1" x14ac:dyDescent="0.2">
      <c r="A85" s="14"/>
      <c r="B85" s="11"/>
      <c r="C85" s="11"/>
      <c r="D85" s="11"/>
      <c r="E85" s="11"/>
      <c r="F85" s="11"/>
      <c r="G85" s="12"/>
      <c r="H85" s="13"/>
    </row>
    <row r="86" spans="1:8" x14ac:dyDescent="0.2">
      <c r="A86" s="23" t="s">
        <v>189</v>
      </c>
      <c r="B86" s="11"/>
      <c r="C86" s="11"/>
      <c r="D86" s="11"/>
      <c r="E86" s="11"/>
      <c r="F86" s="11"/>
      <c r="G86" s="12"/>
      <c r="H86" s="13"/>
    </row>
    <row r="87" spans="1:8" x14ac:dyDescent="0.2">
      <c r="A87" s="14">
        <v>1</v>
      </c>
      <c r="B87" s="11" t="s">
        <v>190</v>
      </c>
      <c r="C87" s="11"/>
      <c r="D87" s="11"/>
      <c r="E87" s="11"/>
      <c r="F87" s="11"/>
      <c r="G87" s="12"/>
      <c r="H87" s="13"/>
    </row>
    <row r="88" spans="1:8" x14ac:dyDescent="0.2">
      <c r="A88" s="14"/>
      <c r="B88" s="11"/>
      <c r="C88" s="11"/>
      <c r="D88" s="11"/>
      <c r="E88" s="11"/>
      <c r="F88" s="11"/>
      <c r="G88" s="12"/>
      <c r="H88" s="13"/>
    </row>
    <row r="89" spans="1:8" x14ac:dyDescent="0.2">
      <c r="A89" s="14">
        <v>2</v>
      </c>
      <c r="B89" s="11" t="s">
        <v>191</v>
      </c>
      <c r="C89" s="11"/>
      <c r="D89" s="11"/>
      <c r="E89" s="11"/>
      <c r="F89" s="11"/>
      <c r="G89" s="12"/>
      <c r="H89" s="13"/>
    </row>
    <row r="90" spans="1:8" x14ac:dyDescent="0.2">
      <c r="A90" s="14"/>
      <c r="B90" s="11"/>
      <c r="C90" s="11"/>
      <c r="D90" s="11"/>
      <c r="E90" s="11"/>
      <c r="F90" s="11"/>
      <c r="G90" s="12"/>
      <c r="H90" s="13"/>
    </row>
    <row r="91" spans="1:8" x14ac:dyDescent="0.2">
      <c r="A91" s="14">
        <v>3</v>
      </c>
      <c r="B91" s="11" t="s">
        <v>847</v>
      </c>
      <c r="C91" s="11"/>
      <c r="D91" s="11"/>
      <c r="E91" s="11"/>
      <c r="F91" s="11"/>
      <c r="G91" s="12"/>
      <c r="H91" s="13"/>
    </row>
    <row r="92" spans="1:8" x14ac:dyDescent="0.2">
      <c r="A92" s="14"/>
      <c r="B92" s="11"/>
      <c r="C92" s="11"/>
      <c r="D92" s="11"/>
      <c r="E92" s="11"/>
      <c r="F92" s="11"/>
      <c r="G92" s="12"/>
      <c r="H92" s="13"/>
    </row>
    <row r="93" spans="1:8" x14ac:dyDescent="0.2">
      <c r="A93" s="14">
        <v>4</v>
      </c>
      <c r="B93" s="11" t="s">
        <v>193</v>
      </c>
      <c r="C93" s="11"/>
      <c r="D93" s="11"/>
      <c r="E93" s="11"/>
      <c r="F93" s="11"/>
      <c r="G93" s="12"/>
      <c r="H93" s="13"/>
    </row>
    <row r="94" spans="1:8" x14ac:dyDescent="0.2">
      <c r="A94" s="14"/>
      <c r="B94" s="11" t="s">
        <v>194</v>
      </c>
      <c r="C94" s="11"/>
      <c r="D94" s="11"/>
      <c r="E94" s="11"/>
      <c r="F94" s="11"/>
      <c r="G94" s="12"/>
      <c r="H94" s="13"/>
    </row>
    <row r="95" spans="1:8" x14ac:dyDescent="0.2">
      <c r="A95" s="14"/>
      <c r="B95" s="11" t="s">
        <v>195</v>
      </c>
      <c r="C95" s="11"/>
      <c r="D95" s="11"/>
      <c r="E95" s="11"/>
      <c r="F95" s="11"/>
      <c r="G95" s="12"/>
      <c r="H95" s="13"/>
    </row>
    <row r="96" spans="1:8" x14ac:dyDescent="0.2">
      <c r="A96" s="24"/>
      <c r="B96" s="25"/>
      <c r="C96" s="25"/>
      <c r="D96" s="25"/>
      <c r="E96" s="25"/>
      <c r="F96" s="25"/>
      <c r="G96" s="26"/>
      <c r="H96" s="27"/>
    </row>
  </sheetData>
  <mergeCells count="8">
    <mergeCell ref="B74:C74"/>
    <mergeCell ref="B75:C75"/>
    <mergeCell ref="A2:C2"/>
    <mergeCell ref="A3:C3"/>
    <mergeCell ref="B4:C4"/>
    <mergeCell ref="A66:C66"/>
    <mergeCell ref="B67:C67"/>
    <mergeCell ref="B68:C68"/>
  </mergeCells>
  <pageMargins left="0.7" right="0.7" top="0.75" bottom="0.75" header="0.3" footer="0.3"/>
  <pageSetup paperSize="9"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41" workbookViewId="0">
      <selection activeCell="A41" sqref="A41"/>
    </sheetView>
  </sheetViews>
  <sheetFormatPr defaultRowHeight="12.75" x14ac:dyDescent="0.2"/>
  <cols>
    <col min="1" max="1" width="2.7109375" style="6" customWidth="1"/>
    <col min="2" max="2" width="11.2851562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4.140625" style="28" customWidth="1"/>
    <col min="8" max="8" width="14.140625" style="29" customWidth="1"/>
    <col min="9" max="16384" width="9.140625" style="6"/>
  </cols>
  <sheetData>
    <row r="1" spans="1:8" x14ac:dyDescent="0.2">
      <c r="A1" s="1"/>
      <c r="B1" s="2"/>
      <c r="C1" s="3" t="s">
        <v>762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221600</v>
      </c>
      <c r="G5" s="12">
        <v>2777.31</v>
      </c>
      <c r="H5" s="13">
        <v>5.28</v>
      </c>
    </row>
    <row r="6" spans="1:8" x14ac:dyDescent="0.2">
      <c r="A6" s="14"/>
      <c r="B6" s="15" t="s">
        <v>9</v>
      </c>
      <c r="C6" s="11" t="s">
        <v>37</v>
      </c>
      <c r="D6" s="11" t="s">
        <v>38</v>
      </c>
      <c r="E6" s="11" t="s">
        <v>39</v>
      </c>
      <c r="F6" s="11">
        <v>207000</v>
      </c>
      <c r="G6" s="12">
        <v>2175.98</v>
      </c>
      <c r="H6" s="13">
        <v>4.1399999999999997</v>
      </c>
    </row>
    <row r="7" spans="1:8" x14ac:dyDescent="0.2">
      <c r="A7" s="14"/>
      <c r="B7" s="15" t="s">
        <v>9</v>
      </c>
      <c r="C7" s="11" t="s">
        <v>28</v>
      </c>
      <c r="D7" s="11" t="s">
        <v>29</v>
      </c>
      <c r="E7" s="11" t="s">
        <v>30</v>
      </c>
      <c r="F7" s="11">
        <v>215000</v>
      </c>
      <c r="G7" s="12">
        <v>2154.52</v>
      </c>
      <c r="H7" s="13">
        <v>4.1000000000000005</v>
      </c>
    </row>
    <row r="8" spans="1:8" x14ac:dyDescent="0.2">
      <c r="A8" s="14"/>
      <c r="B8" s="15" t="s">
        <v>9</v>
      </c>
      <c r="C8" s="11" t="s">
        <v>763</v>
      </c>
      <c r="D8" s="11" t="s">
        <v>764</v>
      </c>
      <c r="E8" s="11" t="s">
        <v>42</v>
      </c>
      <c r="F8" s="11">
        <v>12000</v>
      </c>
      <c r="G8" s="12">
        <v>2026.64</v>
      </c>
      <c r="H8" s="13">
        <v>3.8600000000000003</v>
      </c>
    </row>
    <row r="9" spans="1:8" x14ac:dyDescent="0.2">
      <c r="A9" s="14"/>
      <c r="B9" s="15" t="s">
        <v>9</v>
      </c>
      <c r="C9" s="11" t="s">
        <v>62</v>
      </c>
      <c r="D9" s="11" t="s">
        <v>63</v>
      </c>
      <c r="E9" s="11" t="s">
        <v>64</v>
      </c>
      <c r="F9" s="11">
        <v>802500</v>
      </c>
      <c r="G9" s="12">
        <v>1939.24</v>
      </c>
      <c r="H9" s="13">
        <v>3.6900000000000004</v>
      </c>
    </row>
    <row r="10" spans="1:8" x14ac:dyDescent="0.2">
      <c r="A10" s="14"/>
      <c r="B10" s="15" t="s">
        <v>9</v>
      </c>
      <c r="C10" s="11" t="s">
        <v>85</v>
      </c>
      <c r="D10" s="11" t="s">
        <v>86</v>
      </c>
      <c r="E10" s="11" t="s">
        <v>39</v>
      </c>
      <c r="F10" s="11">
        <v>360000</v>
      </c>
      <c r="G10" s="12">
        <v>1682.1000000000001</v>
      </c>
      <c r="H10" s="13">
        <v>3.2</v>
      </c>
    </row>
    <row r="11" spans="1:8" x14ac:dyDescent="0.2">
      <c r="A11" s="14"/>
      <c r="B11" s="15" t="s">
        <v>9</v>
      </c>
      <c r="C11" s="11" t="s">
        <v>223</v>
      </c>
      <c r="D11" s="11" t="s">
        <v>224</v>
      </c>
      <c r="E11" s="11" t="s">
        <v>17</v>
      </c>
      <c r="F11" s="11">
        <v>50000</v>
      </c>
      <c r="G11" s="12">
        <v>1676.05</v>
      </c>
      <c r="H11" s="13">
        <v>3.1900000000000004</v>
      </c>
    </row>
    <row r="12" spans="1:8" x14ac:dyDescent="0.2">
      <c r="A12" s="14"/>
      <c r="B12" s="15" t="s">
        <v>9</v>
      </c>
      <c r="C12" s="11" t="s">
        <v>219</v>
      </c>
      <c r="D12" s="11" t="s">
        <v>220</v>
      </c>
      <c r="E12" s="11" t="s">
        <v>39</v>
      </c>
      <c r="F12" s="11">
        <v>250000</v>
      </c>
      <c r="G12" s="12">
        <v>1673.13</v>
      </c>
      <c r="H12" s="13">
        <v>3.18</v>
      </c>
    </row>
    <row r="13" spans="1:8" x14ac:dyDescent="0.2">
      <c r="A13" s="14"/>
      <c r="B13" s="15" t="s">
        <v>9</v>
      </c>
      <c r="C13" s="11" t="s">
        <v>18</v>
      </c>
      <c r="D13" s="11" t="s">
        <v>19</v>
      </c>
      <c r="E13" s="11" t="s">
        <v>12</v>
      </c>
      <c r="F13" s="11">
        <v>140000</v>
      </c>
      <c r="G13" s="12">
        <v>1673</v>
      </c>
      <c r="H13" s="13">
        <v>3.18</v>
      </c>
    </row>
    <row r="14" spans="1:8" x14ac:dyDescent="0.2">
      <c r="A14" s="14"/>
      <c r="B14" s="15" t="s">
        <v>9</v>
      </c>
      <c r="C14" s="11" t="s">
        <v>13</v>
      </c>
      <c r="D14" s="11" t="s">
        <v>14</v>
      </c>
      <c r="E14" s="11" t="s">
        <v>12</v>
      </c>
      <c r="F14" s="11">
        <v>575000</v>
      </c>
      <c r="G14" s="12">
        <v>1593.04</v>
      </c>
      <c r="H14" s="13">
        <v>3.0300000000000002</v>
      </c>
    </row>
    <row r="15" spans="1:8" x14ac:dyDescent="0.2">
      <c r="A15" s="14"/>
      <c r="B15" s="15" t="s">
        <v>9</v>
      </c>
      <c r="C15" s="11" t="s">
        <v>93</v>
      </c>
      <c r="D15" s="11" t="s">
        <v>94</v>
      </c>
      <c r="E15" s="11" t="s">
        <v>42</v>
      </c>
      <c r="F15" s="11">
        <v>40000</v>
      </c>
      <c r="G15" s="12">
        <v>1585.7</v>
      </c>
      <c r="H15" s="13">
        <v>3.02</v>
      </c>
    </row>
    <row r="16" spans="1:8" x14ac:dyDescent="0.2">
      <c r="A16" s="14"/>
      <c r="B16" s="15" t="s">
        <v>9</v>
      </c>
      <c r="C16" s="11" t="s">
        <v>80</v>
      </c>
      <c r="D16" s="11" t="s">
        <v>81</v>
      </c>
      <c r="E16" s="11" t="s">
        <v>12</v>
      </c>
      <c r="F16" s="11">
        <v>295000</v>
      </c>
      <c r="G16" s="12">
        <v>1438.72</v>
      </c>
      <c r="H16" s="13">
        <v>2.74</v>
      </c>
    </row>
    <row r="17" spans="1:8" x14ac:dyDescent="0.2">
      <c r="A17" s="14"/>
      <c r="B17" s="15" t="s">
        <v>9</v>
      </c>
      <c r="C17" s="11" t="s">
        <v>765</v>
      </c>
      <c r="D17" s="11" t="s">
        <v>766</v>
      </c>
      <c r="E17" s="11" t="s">
        <v>42</v>
      </c>
      <c r="F17" s="11">
        <v>65000</v>
      </c>
      <c r="G17" s="12">
        <v>1336.1100000000001</v>
      </c>
      <c r="H17" s="13">
        <v>2.54</v>
      </c>
    </row>
    <row r="18" spans="1:8" x14ac:dyDescent="0.2">
      <c r="A18" s="14"/>
      <c r="B18" s="15" t="s">
        <v>9</v>
      </c>
      <c r="C18" s="11" t="s">
        <v>767</v>
      </c>
      <c r="D18" s="11" t="s">
        <v>768</v>
      </c>
      <c r="E18" s="11" t="s">
        <v>33</v>
      </c>
      <c r="F18" s="11">
        <v>173670</v>
      </c>
      <c r="G18" s="12">
        <v>1333.18</v>
      </c>
      <c r="H18" s="13">
        <v>2.54</v>
      </c>
    </row>
    <row r="19" spans="1:8" x14ac:dyDescent="0.2">
      <c r="A19" s="14"/>
      <c r="B19" s="15" t="s">
        <v>9</v>
      </c>
      <c r="C19" s="11" t="s">
        <v>74</v>
      </c>
      <c r="D19" s="11" t="s">
        <v>75</v>
      </c>
      <c r="E19" s="11" t="s">
        <v>76</v>
      </c>
      <c r="F19" s="11">
        <v>109769</v>
      </c>
      <c r="G19" s="12">
        <v>1257.68</v>
      </c>
      <c r="H19" s="13">
        <v>2.39</v>
      </c>
    </row>
    <row r="20" spans="1:8" x14ac:dyDescent="0.2">
      <c r="A20" s="14"/>
      <c r="B20" s="15" t="s">
        <v>9</v>
      </c>
      <c r="C20" s="11" t="s">
        <v>253</v>
      </c>
      <c r="D20" s="11" t="s">
        <v>254</v>
      </c>
      <c r="E20" s="11" t="s">
        <v>12</v>
      </c>
      <c r="F20" s="11">
        <v>305075</v>
      </c>
      <c r="G20" s="12">
        <v>1191.6200000000001</v>
      </c>
      <c r="H20" s="13">
        <v>2.27</v>
      </c>
    </row>
    <row r="21" spans="1:8" x14ac:dyDescent="0.2">
      <c r="A21" s="14"/>
      <c r="B21" s="15" t="s">
        <v>9</v>
      </c>
      <c r="C21" s="11" t="s">
        <v>296</v>
      </c>
      <c r="D21" s="11" t="s">
        <v>297</v>
      </c>
      <c r="E21" s="11" t="s">
        <v>64</v>
      </c>
      <c r="F21" s="11">
        <v>34000</v>
      </c>
      <c r="G21" s="12">
        <v>1127.3399999999999</v>
      </c>
      <c r="H21" s="13">
        <v>2.14</v>
      </c>
    </row>
    <row r="22" spans="1:8" x14ac:dyDescent="0.2">
      <c r="A22" s="14"/>
      <c r="B22" s="15" t="s">
        <v>9</v>
      </c>
      <c r="C22" s="11" t="s">
        <v>60</v>
      </c>
      <c r="D22" s="11" t="s">
        <v>61</v>
      </c>
      <c r="E22" s="11" t="s">
        <v>17</v>
      </c>
      <c r="F22" s="11">
        <v>211009</v>
      </c>
      <c r="G22" s="12">
        <v>1122.46</v>
      </c>
      <c r="H22" s="13">
        <v>2.14</v>
      </c>
    </row>
    <row r="23" spans="1:8" x14ac:dyDescent="0.2">
      <c r="A23" s="14"/>
      <c r="B23" s="15" t="s">
        <v>9</v>
      </c>
      <c r="C23" s="11" t="s">
        <v>43</v>
      </c>
      <c r="D23" s="11" t="s">
        <v>44</v>
      </c>
      <c r="E23" s="11" t="s">
        <v>45</v>
      </c>
      <c r="F23" s="11">
        <v>70000</v>
      </c>
      <c r="G23" s="12">
        <v>1032.68</v>
      </c>
      <c r="H23" s="13">
        <v>1.96</v>
      </c>
    </row>
    <row r="24" spans="1:8" x14ac:dyDescent="0.2">
      <c r="A24" s="14"/>
      <c r="B24" s="15" t="s">
        <v>9</v>
      </c>
      <c r="C24" s="11" t="s">
        <v>769</v>
      </c>
      <c r="D24" s="11" t="s">
        <v>770</v>
      </c>
      <c r="E24" s="11" t="s">
        <v>36</v>
      </c>
      <c r="F24" s="11">
        <v>70129</v>
      </c>
      <c r="G24" s="12">
        <v>985.73</v>
      </c>
      <c r="H24" s="13">
        <v>1.8800000000000001</v>
      </c>
    </row>
    <row r="25" spans="1:8" x14ac:dyDescent="0.2">
      <c r="A25" s="14"/>
      <c r="B25" s="15" t="s">
        <v>9</v>
      </c>
      <c r="C25" s="11" t="s">
        <v>40</v>
      </c>
      <c r="D25" s="11" t="s">
        <v>41</v>
      </c>
      <c r="E25" s="11" t="s">
        <v>42</v>
      </c>
      <c r="F25" s="11">
        <v>150000</v>
      </c>
      <c r="G25" s="12">
        <v>951.83</v>
      </c>
      <c r="H25" s="13">
        <v>1.81</v>
      </c>
    </row>
    <row r="26" spans="1:8" x14ac:dyDescent="0.2">
      <c r="A26" s="14"/>
      <c r="B26" s="15" t="s">
        <v>9</v>
      </c>
      <c r="C26" s="11" t="s">
        <v>67</v>
      </c>
      <c r="D26" s="11" t="s">
        <v>68</v>
      </c>
      <c r="E26" s="11" t="s">
        <v>45</v>
      </c>
      <c r="F26" s="11">
        <v>300000</v>
      </c>
      <c r="G26" s="12">
        <v>949.95</v>
      </c>
      <c r="H26" s="13">
        <v>1.81</v>
      </c>
    </row>
    <row r="27" spans="1:8" x14ac:dyDescent="0.2">
      <c r="A27" s="14"/>
      <c r="B27" s="15" t="s">
        <v>9</v>
      </c>
      <c r="C27" s="11" t="s">
        <v>771</v>
      </c>
      <c r="D27" s="11" t="s">
        <v>772</v>
      </c>
      <c r="E27" s="11" t="s">
        <v>12</v>
      </c>
      <c r="F27" s="11">
        <v>132638</v>
      </c>
      <c r="G27" s="12">
        <v>922.17000000000007</v>
      </c>
      <c r="H27" s="13">
        <v>1.7500000000000002</v>
      </c>
    </row>
    <row r="28" spans="1:8" x14ac:dyDescent="0.2">
      <c r="A28" s="14"/>
      <c r="B28" s="15" t="s">
        <v>9</v>
      </c>
      <c r="C28" s="11" t="s">
        <v>26</v>
      </c>
      <c r="D28" s="11" t="s">
        <v>27</v>
      </c>
      <c r="E28" s="11" t="s">
        <v>17</v>
      </c>
      <c r="F28" s="11">
        <v>15000</v>
      </c>
      <c r="G28" s="12">
        <v>884.42000000000007</v>
      </c>
      <c r="H28" s="13">
        <v>1.6800000000000002</v>
      </c>
    </row>
    <row r="29" spans="1:8" x14ac:dyDescent="0.2">
      <c r="A29" s="14"/>
      <c r="B29" s="15" t="s">
        <v>9</v>
      </c>
      <c r="C29" s="11" t="s">
        <v>321</v>
      </c>
      <c r="D29" s="11" t="s">
        <v>322</v>
      </c>
      <c r="E29" s="11" t="s">
        <v>25</v>
      </c>
      <c r="F29" s="11">
        <v>200000</v>
      </c>
      <c r="G29" s="12">
        <v>837.80000000000007</v>
      </c>
      <c r="H29" s="13">
        <v>1.59</v>
      </c>
    </row>
    <row r="30" spans="1:8" x14ac:dyDescent="0.2">
      <c r="A30" s="14"/>
      <c r="B30" s="15" t="s">
        <v>9</v>
      </c>
      <c r="C30" s="11" t="s">
        <v>130</v>
      </c>
      <c r="D30" s="11" t="s">
        <v>131</v>
      </c>
      <c r="E30" s="11" t="s">
        <v>132</v>
      </c>
      <c r="F30" s="11">
        <v>120000</v>
      </c>
      <c r="G30" s="12">
        <v>835.44</v>
      </c>
      <c r="H30" s="13">
        <v>1.59</v>
      </c>
    </row>
    <row r="31" spans="1:8" x14ac:dyDescent="0.2">
      <c r="A31" s="14"/>
      <c r="B31" s="15" t="s">
        <v>9</v>
      </c>
      <c r="C31" s="11" t="s">
        <v>148</v>
      </c>
      <c r="D31" s="11" t="s">
        <v>149</v>
      </c>
      <c r="E31" s="11" t="s">
        <v>73</v>
      </c>
      <c r="F31" s="11">
        <v>200000</v>
      </c>
      <c r="G31" s="12">
        <v>832.1</v>
      </c>
      <c r="H31" s="13">
        <v>1.58</v>
      </c>
    </row>
    <row r="32" spans="1:8" x14ac:dyDescent="0.2">
      <c r="A32" s="14"/>
      <c r="B32" s="15" t="s">
        <v>9</v>
      </c>
      <c r="C32" s="11" t="s">
        <v>146</v>
      </c>
      <c r="D32" s="11" t="s">
        <v>147</v>
      </c>
      <c r="E32" s="11" t="s">
        <v>12</v>
      </c>
      <c r="F32" s="11">
        <v>1000000</v>
      </c>
      <c r="G32" s="12">
        <v>823</v>
      </c>
      <c r="H32" s="13">
        <v>1.5700000000000003</v>
      </c>
    </row>
    <row r="33" spans="1:8" x14ac:dyDescent="0.2">
      <c r="A33" s="14"/>
      <c r="B33" s="15" t="s">
        <v>9</v>
      </c>
      <c r="C33" s="11" t="s">
        <v>71</v>
      </c>
      <c r="D33" s="11" t="s">
        <v>72</v>
      </c>
      <c r="E33" s="11" t="s">
        <v>73</v>
      </c>
      <c r="F33" s="11">
        <v>45000</v>
      </c>
      <c r="G33" s="12">
        <v>821.93000000000006</v>
      </c>
      <c r="H33" s="13">
        <v>1.56</v>
      </c>
    </row>
    <row r="34" spans="1:8" x14ac:dyDescent="0.2">
      <c r="A34" s="14"/>
      <c r="B34" s="15" t="s">
        <v>9</v>
      </c>
      <c r="C34" s="11" t="s">
        <v>773</v>
      </c>
      <c r="D34" s="11" t="s">
        <v>774</v>
      </c>
      <c r="E34" s="11" t="s">
        <v>50</v>
      </c>
      <c r="F34" s="11">
        <v>60000</v>
      </c>
      <c r="G34" s="12">
        <v>776.97</v>
      </c>
      <c r="H34" s="13">
        <v>1.48</v>
      </c>
    </row>
    <row r="35" spans="1:8" x14ac:dyDescent="0.2">
      <c r="A35" s="14"/>
      <c r="B35" s="15" t="s">
        <v>9</v>
      </c>
      <c r="C35" s="11" t="s">
        <v>775</v>
      </c>
      <c r="D35" s="11" t="s">
        <v>776</v>
      </c>
      <c r="E35" s="11" t="s">
        <v>50</v>
      </c>
      <c r="F35" s="11">
        <v>135000</v>
      </c>
      <c r="G35" s="12">
        <v>760.25</v>
      </c>
      <c r="H35" s="13">
        <v>1.4500000000000002</v>
      </c>
    </row>
    <row r="36" spans="1:8" x14ac:dyDescent="0.2">
      <c r="A36" s="14"/>
      <c r="B36" s="15" t="s">
        <v>9</v>
      </c>
      <c r="C36" s="11" t="s">
        <v>257</v>
      </c>
      <c r="D36" s="11" t="s">
        <v>258</v>
      </c>
      <c r="E36" s="11" t="s">
        <v>25</v>
      </c>
      <c r="F36" s="11">
        <v>50000</v>
      </c>
      <c r="G36" s="12">
        <v>759.1</v>
      </c>
      <c r="H36" s="13">
        <v>1.4400000000000002</v>
      </c>
    </row>
    <row r="37" spans="1:8" x14ac:dyDescent="0.2">
      <c r="A37" s="14"/>
      <c r="B37" s="15" t="s">
        <v>9</v>
      </c>
      <c r="C37" s="11" t="s">
        <v>89</v>
      </c>
      <c r="D37" s="11" t="s">
        <v>90</v>
      </c>
      <c r="E37" s="11" t="s">
        <v>79</v>
      </c>
      <c r="F37" s="11">
        <v>112250</v>
      </c>
      <c r="G37" s="12">
        <v>756.57</v>
      </c>
      <c r="H37" s="13">
        <v>1.4400000000000002</v>
      </c>
    </row>
    <row r="38" spans="1:8" x14ac:dyDescent="0.2">
      <c r="A38" s="14"/>
      <c r="B38" s="15" t="s">
        <v>9</v>
      </c>
      <c r="C38" s="11" t="s">
        <v>259</v>
      </c>
      <c r="D38" s="11" t="s">
        <v>260</v>
      </c>
      <c r="E38" s="11" t="s">
        <v>25</v>
      </c>
      <c r="F38" s="11">
        <v>100000</v>
      </c>
      <c r="G38" s="12">
        <v>748.1</v>
      </c>
      <c r="H38" s="13">
        <v>1.4200000000000002</v>
      </c>
    </row>
    <row r="39" spans="1:8" x14ac:dyDescent="0.2">
      <c r="A39" s="14"/>
      <c r="B39" s="15" t="s">
        <v>9</v>
      </c>
      <c r="C39" s="11" t="s">
        <v>234</v>
      </c>
      <c r="D39" s="11" t="s">
        <v>235</v>
      </c>
      <c r="E39" s="11" t="s">
        <v>50</v>
      </c>
      <c r="F39" s="11">
        <v>65000</v>
      </c>
      <c r="G39" s="12">
        <v>702.26</v>
      </c>
      <c r="H39" s="13">
        <v>1.34</v>
      </c>
    </row>
    <row r="40" spans="1:8" x14ac:dyDescent="0.2">
      <c r="A40" s="14"/>
      <c r="B40" s="15" t="s">
        <v>9</v>
      </c>
      <c r="C40" s="11" t="s">
        <v>777</v>
      </c>
      <c r="D40" s="11" t="s">
        <v>778</v>
      </c>
      <c r="E40" s="11" t="s">
        <v>129</v>
      </c>
      <c r="F40" s="11">
        <v>50000</v>
      </c>
      <c r="G40" s="12">
        <v>648.75</v>
      </c>
      <c r="H40" s="13">
        <v>1.23</v>
      </c>
    </row>
    <row r="41" spans="1:8" x14ac:dyDescent="0.2">
      <c r="A41" s="14"/>
      <c r="B41" s="15" t="s">
        <v>9</v>
      </c>
      <c r="C41" s="11" t="s">
        <v>31</v>
      </c>
      <c r="D41" s="11" t="s">
        <v>32</v>
      </c>
      <c r="E41" s="11" t="s">
        <v>33</v>
      </c>
      <c r="F41" s="11">
        <v>150000</v>
      </c>
      <c r="G41" s="12">
        <v>647.85</v>
      </c>
      <c r="H41" s="13">
        <v>1.23</v>
      </c>
    </row>
    <row r="42" spans="1:8" x14ac:dyDescent="0.2">
      <c r="A42" s="14"/>
      <c r="B42" s="15" t="s">
        <v>9</v>
      </c>
      <c r="C42" s="11" t="s">
        <v>298</v>
      </c>
      <c r="D42" s="11" t="s">
        <v>299</v>
      </c>
      <c r="E42" s="11" t="s">
        <v>17</v>
      </c>
      <c r="F42" s="11">
        <v>700000</v>
      </c>
      <c r="G42" s="12">
        <v>639.45000000000005</v>
      </c>
      <c r="H42" s="13">
        <v>1.22</v>
      </c>
    </row>
    <row r="43" spans="1:8" x14ac:dyDescent="0.2">
      <c r="A43" s="14"/>
      <c r="B43" s="15" t="s">
        <v>9</v>
      </c>
      <c r="C43" s="11" t="s">
        <v>119</v>
      </c>
      <c r="D43" s="11" t="s">
        <v>120</v>
      </c>
      <c r="E43" s="11" t="s">
        <v>30</v>
      </c>
      <c r="F43" s="11">
        <v>80000</v>
      </c>
      <c r="G43" s="12">
        <v>614.20000000000005</v>
      </c>
      <c r="H43" s="13">
        <v>1.17</v>
      </c>
    </row>
    <row r="44" spans="1:8" x14ac:dyDescent="0.2">
      <c r="A44" s="14"/>
      <c r="B44" s="15" t="s">
        <v>9</v>
      </c>
      <c r="C44" s="11" t="s">
        <v>779</v>
      </c>
      <c r="D44" s="11" t="s">
        <v>780</v>
      </c>
      <c r="E44" s="11" t="s">
        <v>79</v>
      </c>
      <c r="F44" s="11">
        <v>150000</v>
      </c>
      <c r="G44" s="12">
        <v>570.98</v>
      </c>
      <c r="H44" s="13">
        <v>1.0900000000000001</v>
      </c>
    </row>
    <row r="45" spans="1:8" x14ac:dyDescent="0.2">
      <c r="A45" s="14"/>
      <c r="B45" s="15" t="s">
        <v>9</v>
      </c>
      <c r="C45" s="11" t="s">
        <v>781</v>
      </c>
      <c r="D45" s="11" t="s">
        <v>782</v>
      </c>
      <c r="E45" s="11" t="s">
        <v>106</v>
      </c>
      <c r="F45" s="11">
        <v>40000</v>
      </c>
      <c r="G45" s="12">
        <v>549.20000000000005</v>
      </c>
      <c r="H45" s="13">
        <v>1.04</v>
      </c>
    </row>
    <row r="46" spans="1:8" x14ac:dyDescent="0.2">
      <c r="A46" s="14"/>
      <c r="B46" s="15" t="s">
        <v>9</v>
      </c>
      <c r="C46" s="11" t="s">
        <v>117</v>
      </c>
      <c r="D46" s="11" t="s">
        <v>118</v>
      </c>
      <c r="E46" s="11" t="s">
        <v>12</v>
      </c>
      <c r="F46" s="11">
        <v>350000</v>
      </c>
      <c r="G46" s="12">
        <v>544.78</v>
      </c>
      <c r="H46" s="13">
        <v>1.04</v>
      </c>
    </row>
    <row r="47" spans="1:8" x14ac:dyDescent="0.2">
      <c r="A47" s="14"/>
      <c r="B47" s="15" t="s">
        <v>9</v>
      </c>
      <c r="C47" s="11" t="s">
        <v>87</v>
      </c>
      <c r="D47" s="11" t="s">
        <v>88</v>
      </c>
      <c r="E47" s="11" t="s">
        <v>17</v>
      </c>
      <c r="F47" s="11">
        <v>40000</v>
      </c>
      <c r="G47" s="12">
        <v>526.79999999999995</v>
      </c>
      <c r="H47" s="13">
        <v>1</v>
      </c>
    </row>
    <row r="48" spans="1:8" x14ac:dyDescent="0.2">
      <c r="A48" s="14"/>
      <c r="B48" s="15" t="s">
        <v>9</v>
      </c>
      <c r="C48" s="11" t="s">
        <v>783</v>
      </c>
      <c r="D48" s="11" t="s">
        <v>784</v>
      </c>
      <c r="E48" s="11" t="s">
        <v>785</v>
      </c>
      <c r="F48" s="11">
        <v>15000</v>
      </c>
      <c r="G48" s="12">
        <v>476.48</v>
      </c>
      <c r="H48" s="13">
        <v>0.91</v>
      </c>
    </row>
    <row r="49" spans="1:8" x14ac:dyDescent="0.2">
      <c r="A49" s="14"/>
      <c r="B49" s="15" t="s">
        <v>9</v>
      </c>
      <c r="C49" s="11" t="s">
        <v>127</v>
      </c>
      <c r="D49" s="11" t="s">
        <v>128</v>
      </c>
      <c r="E49" s="11" t="s">
        <v>129</v>
      </c>
      <c r="F49" s="11">
        <v>55000</v>
      </c>
      <c r="G49" s="12">
        <v>472.64</v>
      </c>
      <c r="H49" s="13">
        <v>0.90000000000000013</v>
      </c>
    </row>
    <row r="50" spans="1:8" x14ac:dyDescent="0.2">
      <c r="A50" s="14"/>
      <c r="B50" s="15" t="s">
        <v>9</v>
      </c>
      <c r="C50" s="11" t="s">
        <v>786</v>
      </c>
      <c r="D50" s="11" t="s">
        <v>787</v>
      </c>
      <c r="E50" s="11" t="s">
        <v>22</v>
      </c>
      <c r="F50" s="11">
        <v>415565</v>
      </c>
      <c r="G50" s="12">
        <v>465.64</v>
      </c>
      <c r="H50" s="13">
        <v>0.89</v>
      </c>
    </row>
    <row r="51" spans="1:8" x14ac:dyDescent="0.2">
      <c r="A51" s="14"/>
      <c r="B51" s="15" t="s">
        <v>9</v>
      </c>
      <c r="C51" s="11" t="s">
        <v>58</v>
      </c>
      <c r="D51" s="11" t="s">
        <v>59</v>
      </c>
      <c r="E51" s="11" t="s">
        <v>12</v>
      </c>
      <c r="F51" s="11">
        <v>173614</v>
      </c>
      <c r="G51" s="12">
        <v>447.23</v>
      </c>
      <c r="H51" s="13">
        <v>0.85000000000000009</v>
      </c>
    </row>
    <row r="52" spans="1:8" x14ac:dyDescent="0.2">
      <c r="A52" s="14"/>
      <c r="B52" s="15" t="s">
        <v>9</v>
      </c>
      <c r="C52" s="11" t="s">
        <v>788</v>
      </c>
      <c r="D52" s="11" t="s">
        <v>789</v>
      </c>
      <c r="E52" s="11" t="s">
        <v>106</v>
      </c>
      <c r="F52" s="11">
        <v>8465</v>
      </c>
      <c r="G52" s="12">
        <v>435.5</v>
      </c>
      <c r="H52" s="13">
        <v>0.83</v>
      </c>
    </row>
    <row r="53" spans="1:8" x14ac:dyDescent="0.2">
      <c r="A53" s="14"/>
      <c r="B53" s="15" t="s">
        <v>9</v>
      </c>
      <c r="C53" s="11" t="s">
        <v>174</v>
      </c>
      <c r="D53" s="11" t="s">
        <v>390</v>
      </c>
      <c r="E53" s="11" t="s">
        <v>50</v>
      </c>
      <c r="F53" s="11">
        <v>50000</v>
      </c>
      <c r="G53" s="12">
        <v>294.2</v>
      </c>
      <c r="H53" s="13">
        <v>0.55999999999999994</v>
      </c>
    </row>
    <row r="54" spans="1:8" x14ac:dyDescent="0.2">
      <c r="A54" s="14"/>
      <c r="B54" s="15" t="s">
        <v>9</v>
      </c>
      <c r="C54" s="11" t="s">
        <v>325</v>
      </c>
      <c r="D54" s="11" t="s">
        <v>326</v>
      </c>
      <c r="E54" s="11" t="s">
        <v>36</v>
      </c>
      <c r="F54" s="11">
        <v>30000</v>
      </c>
      <c r="G54" s="12">
        <v>256.7</v>
      </c>
      <c r="H54" s="13">
        <v>0.49</v>
      </c>
    </row>
    <row r="55" spans="1:8" x14ac:dyDescent="0.2">
      <c r="A55" s="14"/>
      <c r="B55" s="15" t="s">
        <v>9</v>
      </c>
      <c r="C55" s="11" t="s">
        <v>790</v>
      </c>
      <c r="D55" s="11" t="s">
        <v>791</v>
      </c>
      <c r="E55" s="11" t="s">
        <v>36</v>
      </c>
      <c r="F55" s="11">
        <v>38749</v>
      </c>
      <c r="G55" s="12">
        <v>228.91</v>
      </c>
      <c r="H55" s="13">
        <v>0.44</v>
      </c>
    </row>
    <row r="56" spans="1:8" ht="13.5" thickBot="1" x14ac:dyDescent="0.25">
      <c r="A56" s="14"/>
      <c r="B56" s="11"/>
      <c r="C56" s="11"/>
      <c r="D56" s="11"/>
      <c r="E56" s="16" t="s">
        <v>154</v>
      </c>
      <c r="F56" s="11"/>
      <c r="G56" s="17">
        <v>51963.43</v>
      </c>
      <c r="H56" s="18">
        <v>98.869999999999905</v>
      </c>
    </row>
    <row r="57" spans="1:8" ht="13.5" thickTop="1" x14ac:dyDescent="0.2">
      <c r="A57" s="14"/>
      <c r="B57" s="138" t="s">
        <v>792</v>
      </c>
      <c r="C57" s="136"/>
      <c r="D57" s="11"/>
      <c r="E57" s="11"/>
      <c r="F57" s="11"/>
      <c r="G57" s="12"/>
      <c r="H57" s="13"/>
    </row>
    <row r="58" spans="1:8" x14ac:dyDescent="0.2">
      <c r="A58" s="14"/>
      <c r="B58" s="137" t="s">
        <v>8</v>
      </c>
      <c r="C58" s="136"/>
      <c r="D58" s="11"/>
      <c r="E58" s="11"/>
      <c r="F58" s="11"/>
      <c r="G58" s="12"/>
      <c r="H58" s="13"/>
    </row>
    <row r="59" spans="1:8" x14ac:dyDescent="0.2">
      <c r="A59" s="14"/>
      <c r="B59" s="15" t="s">
        <v>9</v>
      </c>
      <c r="C59" s="11" t="s">
        <v>20</v>
      </c>
      <c r="D59" s="11" t="s">
        <v>793</v>
      </c>
      <c r="E59" s="11" t="s">
        <v>22</v>
      </c>
      <c r="F59" s="11">
        <v>787500</v>
      </c>
      <c r="G59" s="12">
        <v>75.210000000000008</v>
      </c>
      <c r="H59" s="13">
        <v>0.13999999999999999</v>
      </c>
    </row>
    <row r="60" spans="1:8" ht="13.5" thickBot="1" x14ac:dyDescent="0.25">
      <c r="A60" s="14"/>
      <c r="B60" s="11"/>
      <c r="C60" s="11"/>
      <c r="D60" s="11"/>
      <c r="E60" s="16" t="s">
        <v>154</v>
      </c>
      <c r="F60" s="11"/>
      <c r="G60" s="17">
        <v>75.209999999999994</v>
      </c>
      <c r="H60" s="18">
        <v>0.14000000000000001</v>
      </c>
    </row>
    <row r="61" spans="1:8" ht="13.5" thickTop="1" x14ac:dyDescent="0.2">
      <c r="A61" s="14"/>
      <c r="B61" s="11"/>
      <c r="C61" s="11"/>
      <c r="D61" s="11"/>
      <c r="E61" s="11"/>
      <c r="F61" s="11"/>
      <c r="G61" s="12"/>
      <c r="H61" s="13"/>
    </row>
    <row r="62" spans="1:8" x14ac:dyDescent="0.2">
      <c r="A62" s="135" t="s">
        <v>157</v>
      </c>
      <c r="B62" s="136"/>
      <c r="C62" s="136"/>
      <c r="D62" s="11"/>
      <c r="E62" s="11"/>
      <c r="F62" s="11"/>
      <c r="G62" s="12"/>
      <c r="H62" s="13"/>
    </row>
    <row r="63" spans="1:8" x14ac:dyDescent="0.2">
      <c r="A63" s="14"/>
      <c r="B63" s="138" t="s">
        <v>158</v>
      </c>
      <c r="C63" s="136"/>
      <c r="D63" s="11"/>
      <c r="E63" s="11"/>
      <c r="F63" s="11"/>
      <c r="G63" s="12"/>
      <c r="H63" s="13"/>
    </row>
    <row r="64" spans="1:8" x14ac:dyDescent="0.2">
      <c r="A64" s="14"/>
      <c r="B64" s="137" t="s">
        <v>8</v>
      </c>
      <c r="C64" s="136"/>
      <c r="D64" s="11"/>
      <c r="E64" s="11"/>
      <c r="F64" s="11"/>
      <c r="G64" s="12"/>
      <c r="H64" s="13"/>
    </row>
    <row r="65" spans="1:8" x14ac:dyDescent="0.2">
      <c r="A65" s="14"/>
      <c r="B65" s="19">
        <v>9.2999999999999999E-2</v>
      </c>
      <c r="C65" s="11" t="s">
        <v>788</v>
      </c>
      <c r="D65" s="11" t="s">
        <v>794</v>
      </c>
      <c r="E65" s="11" t="s">
        <v>795</v>
      </c>
      <c r="F65" s="11">
        <v>59255</v>
      </c>
      <c r="G65" s="12">
        <v>6.01</v>
      </c>
      <c r="H65" s="13">
        <v>0.01</v>
      </c>
    </row>
    <row r="66" spans="1:8" x14ac:dyDescent="0.2">
      <c r="A66" s="14"/>
      <c r="B66" s="19">
        <v>9.4E-2</v>
      </c>
      <c r="C66" s="11" t="s">
        <v>788</v>
      </c>
      <c r="D66" s="11" t="s">
        <v>796</v>
      </c>
      <c r="E66" s="11" t="s">
        <v>795</v>
      </c>
      <c r="F66" s="11">
        <v>33860</v>
      </c>
      <c r="G66" s="12">
        <v>3.48</v>
      </c>
      <c r="H66" s="13">
        <v>0.01</v>
      </c>
    </row>
    <row r="67" spans="1:8" x14ac:dyDescent="0.2">
      <c r="A67" s="14"/>
      <c r="B67" s="19">
        <v>9.5000000000000001E-2</v>
      </c>
      <c r="C67" s="11" t="s">
        <v>788</v>
      </c>
      <c r="D67" s="11" t="s">
        <v>797</v>
      </c>
      <c r="E67" s="11" t="s">
        <v>795</v>
      </c>
      <c r="F67" s="11">
        <v>25395</v>
      </c>
      <c r="G67" s="12">
        <v>2.64</v>
      </c>
      <c r="H67" s="13">
        <v>0.01</v>
      </c>
    </row>
    <row r="68" spans="1:8" ht="13.5" thickBot="1" x14ac:dyDescent="0.25">
      <c r="A68" s="14"/>
      <c r="B68" s="11"/>
      <c r="C68" s="11"/>
      <c r="D68" s="11"/>
      <c r="E68" s="16" t="s">
        <v>154</v>
      </c>
      <c r="F68" s="11"/>
      <c r="G68" s="17">
        <v>12.13</v>
      </c>
      <c r="H68" s="18">
        <v>0.03</v>
      </c>
    </row>
    <row r="69" spans="1:8" ht="13.5" thickTop="1" x14ac:dyDescent="0.2">
      <c r="A69" s="14"/>
      <c r="B69" s="11"/>
      <c r="C69" s="11"/>
      <c r="D69" s="11"/>
      <c r="E69" s="11"/>
      <c r="F69" s="11"/>
      <c r="G69" s="12"/>
      <c r="H69" s="13"/>
    </row>
    <row r="70" spans="1:8" x14ac:dyDescent="0.2">
      <c r="A70" s="14"/>
      <c r="B70" s="15" t="s">
        <v>9</v>
      </c>
      <c r="C70" s="11" t="s">
        <v>186</v>
      </c>
      <c r="D70" s="11"/>
      <c r="E70" s="11" t="s">
        <v>9</v>
      </c>
      <c r="F70" s="11"/>
      <c r="G70" s="12">
        <v>625</v>
      </c>
      <c r="H70" s="13">
        <v>1.1900000000000002</v>
      </c>
    </row>
    <row r="71" spans="1:8" ht="13.5" thickBot="1" x14ac:dyDescent="0.25">
      <c r="A71" s="14"/>
      <c r="B71" s="11"/>
      <c r="C71" s="11"/>
      <c r="D71" s="11"/>
      <c r="E71" s="16" t="s">
        <v>154</v>
      </c>
      <c r="F71" s="11"/>
      <c r="G71" s="17">
        <v>625</v>
      </c>
      <c r="H71" s="18">
        <v>1.19</v>
      </c>
    </row>
    <row r="72" spans="1:8" ht="13.5" thickTop="1" x14ac:dyDescent="0.2">
      <c r="A72" s="14"/>
      <c r="B72" s="11"/>
      <c r="C72" s="11"/>
      <c r="D72" s="11"/>
      <c r="E72" s="11"/>
      <c r="F72" s="11"/>
      <c r="G72" s="12"/>
      <c r="H72" s="13"/>
    </row>
    <row r="73" spans="1:8" x14ac:dyDescent="0.2">
      <c r="A73" s="20" t="s">
        <v>187</v>
      </c>
      <c r="B73" s="11"/>
      <c r="C73" s="11"/>
      <c r="D73" s="11"/>
      <c r="E73" s="11"/>
      <c r="F73" s="11"/>
      <c r="G73" s="21">
        <v>-115.52</v>
      </c>
      <c r="H73" s="22">
        <v>-0.23</v>
      </c>
    </row>
    <row r="74" spans="1:8" x14ac:dyDescent="0.2">
      <c r="A74" s="14"/>
      <c r="B74" s="11"/>
      <c r="C74" s="11"/>
      <c r="D74" s="11"/>
      <c r="E74" s="11"/>
      <c r="F74" s="11"/>
      <c r="G74" s="12"/>
      <c r="H74" s="13"/>
    </row>
    <row r="75" spans="1:8" ht="13.5" thickBot="1" x14ac:dyDescent="0.25">
      <c r="A75" s="14"/>
      <c r="B75" s="11"/>
      <c r="C75" s="11"/>
      <c r="D75" s="11"/>
      <c r="E75" s="16" t="s">
        <v>188</v>
      </c>
      <c r="F75" s="11"/>
      <c r="G75" s="17">
        <v>52560.25</v>
      </c>
      <c r="H75" s="18">
        <v>100</v>
      </c>
    </row>
    <row r="76" spans="1:8" ht="13.5" thickTop="1" x14ac:dyDescent="0.2">
      <c r="A76" s="14"/>
      <c r="B76" s="11"/>
      <c r="C76" s="11"/>
      <c r="D76" s="11"/>
      <c r="E76" s="11"/>
      <c r="F76" s="11"/>
      <c r="G76" s="12"/>
      <c r="H76" s="13"/>
    </row>
    <row r="77" spans="1:8" x14ac:dyDescent="0.2">
      <c r="A77" s="23" t="s">
        <v>189</v>
      </c>
      <c r="B77" s="11"/>
      <c r="C77" s="11"/>
      <c r="D77" s="11"/>
      <c r="E77" s="11"/>
      <c r="F77" s="11"/>
      <c r="G77" s="12"/>
      <c r="H77" s="13"/>
    </row>
    <row r="78" spans="1:8" x14ac:dyDescent="0.2">
      <c r="A78" s="14">
        <v>1</v>
      </c>
      <c r="B78" s="11" t="s">
        <v>190</v>
      </c>
      <c r="C78" s="11"/>
      <c r="D78" s="11"/>
      <c r="E78" s="11"/>
      <c r="F78" s="11"/>
      <c r="G78" s="12"/>
      <c r="H78" s="13"/>
    </row>
    <row r="79" spans="1:8" x14ac:dyDescent="0.2">
      <c r="A79" s="14"/>
      <c r="B79" s="11"/>
      <c r="C79" s="11"/>
      <c r="D79" s="11"/>
      <c r="E79" s="11"/>
      <c r="F79" s="11"/>
      <c r="G79" s="12"/>
      <c r="H79" s="13"/>
    </row>
    <row r="80" spans="1:8" x14ac:dyDescent="0.2">
      <c r="A80" s="14">
        <v>2</v>
      </c>
      <c r="B80" s="11" t="s">
        <v>191</v>
      </c>
      <c r="C80" s="11"/>
      <c r="D80" s="11"/>
      <c r="E80" s="11"/>
      <c r="F80" s="11"/>
      <c r="G80" s="12"/>
      <c r="H80" s="13"/>
    </row>
    <row r="81" spans="1:8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14">
        <v>3</v>
      </c>
      <c r="B82" s="11" t="s">
        <v>798</v>
      </c>
      <c r="C82" s="11"/>
      <c r="D82" s="11"/>
      <c r="E82" s="11"/>
      <c r="F82" s="11"/>
      <c r="G82" s="12"/>
      <c r="H82" s="13"/>
    </row>
    <row r="83" spans="1:8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14">
        <v>4</v>
      </c>
      <c r="B84" s="11" t="s">
        <v>193</v>
      </c>
      <c r="C84" s="11"/>
      <c r="D84" s="11"/>
      <c r="E84" s="11"/>
      <c r="F84" s="11"/>
      <c r="G84" s="12"/>
      <c r="H84" s="13"/>
    </row>
    <row r="85" spans="1:8" x14ac:dyDescent="0.2">
      <c r="A85" s="14"/>
      <c r="B85" s="11" t="s">
        <v>194</v>
      </c>
      <c r="C85" s="11"/>
      <c r="D85" s="11"/>
      <c r="E85" s="11"/>
      <c r="F85" s="11"/>
      <c r="G85" s="12"/>
      <c r="H85" s="13"/>
    </row>
    <row r="86" spans="1:8" x14ac:dyDescent="0.2">
      <c r="A86" s="14"/>
      <c r="B86" s="11" t="s">
        <v>195</v>
      </c>
      <c r="C86" s="11"/>
      <c r="D86" s="11"/>
      <c r="E86" s="11"/>
      <c r="F86" s="11"/>
      <c r="G86" s="12"/>
      <c r="H86" s="13"/>
    </row>
    <row r="87" spans="1:8" x14ac:dyDescent="0.2">
      <c r="A87" s="24"/>
      <c r="B87" s="25"/>
      <c r="C87" s="25"/>
      <c r="D87" s="25"/>
      <c r="E87" s="25"/>
      <c r="F87" s="25"/>
      <c r="G87" s="26"/>
      <c r="H87" s="27"/>
    </row>
  </sheetData>
  <mergeCells count="8">
    <mergeCell ref="B63:C63"/>
    <mergeCell ref="B64:C64"/>
    <mergeCell ref="A2:C2"/>
    <mergeCell ref="A3:C3"/>
    <mergeCell ref="B4:C4"/>
    <mergeCell ref="B57:C57"/>
    <mergeCell ref="B58:C58"/>
    <mergeCell ref="A62:C62"/>
  </mergeCells>
  <pageMargins left="0.7" right="0.7" top="0.75" bottom="0.75" header="0.3" footer="0.3"/>
  <pageSetup paperSize="9"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7"/>
  <sheetViews>
    <sheetView topLeftCell="A338" workbookViewId="0">
      <selection activeCell="B339" sqref="B339:C339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4" style="6" bestFit="1" customWidth="1"/>
    <col min="5" max="5" width="29.85546875" style="6" bestFit="1" customWidth="1"/>
    <col min="6" max="6" width="10.42578125" style="6" bestFit="1" customWidth="1"/>
    <col min="7" max="7" width="14.42578125" style="28" customWidth="1"/>
    <col min="8" max="8" width="14.42578125" style="29" customWidth="1"/>
    <col min="9" max="16384" width="9.140625" style="6"/>
  </cols>
  <sheetData>
    <row r="1" spans="1:8" x14ac:dyDescent="0.2">
      <c r="A1" s="1"/>
      <c r="B1" s="2"/>
      <c r="C1" s="3" t="s">
        <v>342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1051500</v>
      </c>
      <c r="G5" s="12">
        <v>13178.45</v>
      </c>
      <c r="H5" s="13">
        <v>2.14</v>
      </c>
    </row>
    <row r="6" spans="1:8" x14ac:dyDescent="0.2">
      <c r="A6" s="14"/>
      <c r="B6" s="15" t="s">
        <v>9</v>
      </c>
      <c r="C6" s="11" t="s">
        <v>221</v>
      </c>
      <c r="D6" s="11" t="s">
        <v>222</v>
      </c>
      <c r="E6" s="11" t="s">
        <v>42</v>
      </c>
      <c r="F6" s="11">
        <v>1264500</v>
      </c>
      <c r="G6" s="12">
        <v>12271.970000000001</v>
      </c>
      <c r="H6" s="13">
        <v>2</v>
      </c>
    </row>
    <row r="7" spans="1:8" x14ac:dyDescent="0.2">
      <c r="A7" s="14"/>
      <c r="B7" s="15" t="s">
        <v>9</v>
      </c>
      <c r="C7" s="11" t="s">
        <v>37</v>
      </c>
      <c r="D7" s="11" t="s">
        <v>38</v>
      </c>
      <c r="E7" s="11" t="s">
        <v>39</v>
      </c>
      <c r="F7" s="11">
        <v>1110500</v>
      </c>
      <c r="G7" s="12">
        <v>11673.58</v>
      </c>
      <c r="H7" s="13">
        <v>1.9</v>
      </c>
    </row>
    <row r="8" spans="1:8" x14ac:dyDescent="0.2">
      <c r="A8" s="14"/>
      <c r="B8" s="15" t="s">
        <v>9</v>
      </c>
      <c r="C8" s="11" t="s">
        <v>65</v>
      </c>
      <c r="D8" s="11" t="s">
        <v>66</v>
      </c>
      <c r="E8" s="11" t="s">
        <v>50</v>
      </c>
      <c r="F8" s="11">
        <v>979200</v>
      </c>
      <c r="G8" s="12">
        <v>10628.73</v>
      </c>
      <c r="H8" s="13">
        <v>1.73</v>
      </c>
    </row>
    <row r="9" spans="1:8" x14ac:dyDescent="0.2">
      <c r="A9" s="14"/>
      <c r="B9" s="15" t="s">
        <v>9</v>
      </c>
      <c r="C9" s="11" t="s">
        <v>20</v>
      </c>
      <c r="D9" s="11" t="s">
        <v>21</v>
      </c>
      <c r="E9" s="11" t="s">
        <v>22</v>
      </c>
      <c r="F9" s="11">
        <v>1977300</v>
      </c>
      <c r="G9" s="12">
        <v>10251.31</v>
      </c>
      <c r="H9" s="13">
        <v>1.67</v>
      </c>
    </row>
    <row r="10" spans="1:8" x14ac:dyDescent="0.2">
      <c r="A10" s="14"/>
      <c r="B10" s="15" t="s">
        <v>9</v>
      </c>
      <c r="C10" s="11" t="s">
        <v>343</v>
      </c>
      <c r="D10" s="11" t="s">
        <v>344</v>
      </c>
      <c r="E10" s="11" t="s">
        <v>50</v>
      </c>
      <c r="F10" s="11">
        <v>14770800</v>
      </c>
      <c r="G10" s="12">
        <v>10250.94</v>
      </c>
      <c r="H10" s="13">
        <v>1.67</v>
      </c>
    </row>
    <row r="11" spans="1:8" x14ac:dyDescent="0.2">
      <c r="A11" s="14"/>
      <c r="B11" s="15" t="s">
        <v>9</v>
      </c>
      <c r="C11" s="11" t="s">
        <v>345</v>
      </c>
      <c r="D11" s="11" t="s">
        <v>346</v>
      </c>
      <c r="E11" s="11" t="s">
        <v>50</v>
      </c>
      <c r="F11" s="11">
        <v>1132000</v>
      </c>
      <c r="G11" s="12">
        <v>9592.57</v>
      </c>
      <c r="H11" s="13">
        <v>1.56</v>
      </c>
    </row>
    <row r="12" spans="1:8" x14ac:dyDescent="0.2">
      <c r="A12" s="14"/>
      <c r="B12" s="15" t="s">
        <v>9</v>
      </c>
      <c r="C12" s="11" t="s">
        <v>347</v>
      </c>
      <c r="D12" s="11" t="s">
        <v>348</v>
      </c>
      <c r="E12" s="11" t="s">
        <v>64</v>
      </c>
      <c r="F12" s="11">
        <v>404750</v>
      </c>
      <c r="G12" s="12">
        <v>9174.8700000000008</v>
      </c>
      <c r="H12" s="13">
        <v>1.49</v>
      </c>
    </row>
    <row r="13" spans="1:8" x14ac:dyDescent="0.2">
      <c r="A13" s="14"/>
      <c r="B13" s="15" t="s">
        <v>9</v>
      </c>
      <c r="C13" s="11" t="s">
        <v>48</v>
      </c>
      <c r="D13" s="11" t="s">
        <v>49</v>
      </c>
      <c r="E13" s="11" t="s">
        <v>50</v>
      </c>
      <c r="F13" s="11">
        <v>606000</v>
      </c>
      <c r="G13" s="12">
        <v>8347.65</v>
      </c>
      <c r="H13" s="13">
        <v>1.36</v>
      </c>
    </row>
    <row r="14" spans="1:8" x14ac:dyDescent="0.2">
      <c r="A14" s="14"/>
      <c r="B14" s="15" t="s">
        <v>9</v>
      </c>
      <c r="C14" s="11" t="s">
        <v>349</v>
      </c>
      <c r="D14" s="11" t="s">
        <v>350</v>
      </c>
      <c r="E14" s="11" t="s">
        <v>79</v>
      </c>
      <c r="F14" s="11">
        <v>1494000</v>
      </c>
      <c r="G14" s="12">
        <v>8097.4800000000005</v>
      </c>
      <c r="H14" s="13">
        <v>1.32</v>
      </c>
    </row>
    <row r="15" spans="1:8" x14ac:dyDescent="0.2">
      <c r="A15" s="14"/>
      <c r="B15" s="15" t="s">
        <v>9</v>
      </c>
      <c r="C15" s="11" t="s">
        <v>60</v>
      </c>
      <c r="D15" s="11" t="s">
        <v>277</v>
      </c>
      <c r="E15" s="11" t="s">
        <v>17</v>
      </c>
      <c r="F15" s="11">
        <v>2322600</v>
      </c>
      <c r="G15" s="12">
        <v>8032.71</v>
      </c>
      <c r="H15" s="13">
        <v>1.31</v>
      </c>
    </row>
    <row r="16" spans="1:8" x14ac:dyDescent="0.2">
      <c r="A16" s="14"/>
      <c r="B16" s="15" t="s">
        <v>9</v>
      </c>
      <c r="C16" s="11" t="s">
        <v>327</v>
      </c>
      <c r="D16" s="11" t="s">
        <v>328</v>
      </c>
      <c r="E16" s="11" t="s">
        <v>25</v>
      </c>
      <c r="F16" s="11">
        <v>871500</v>
      </c>
      <c r="G16" s="12">
        <v>7129.31</v>
      </c>
      <c r="H16" s="13">
        <v>1.1600000000000001</v>
      </c>
    </row>
    <row r="17" spans="1:8" x14ac:dyDescent="0.2">
      <c r="A17" s="14"/>
      <c r="B17" s="15" t="s">
        <v>9</v>
      </c>
      <c r="C17" s="11" t="s">
        <v>243</v>
      </c>
      <c r="D17" s="11" t="s">
        <v>244</v>
      </c>
      <c r="E17" s="11" t="s">
        <v>33</v>
      </c>
      <c r="F17" s="11">
        <v>1839000</v>
      </c>
      <c r="G17" s="12">
        <v>7116.93</v>
      </c>
      <c r="H17" s="13">
        <v>1.1600000000000001</v>
      </c>
    </row>
    <row r="18" spans="1:8" x14ac:dyDescent="0.2">
      <c r="A18" s="14"/>
      <c r="B18" s="15" t="s">
        <v>9</v>
      </c>
      <c r="C18" s="11" t="s">
        <v>87</v>
      </c>
      <c r="D18" s="11" t="s">
        <v>88</v>
      </c>
      <c r="E18" s="11" t="s">
        <v>17</v>
      </c>
      <c r="F18" s="11">
        <v>526000</v>
      </c>
      <c r="G18" s="12">
        <v>6927.42</v>
      </c>
      <c r="H18" s="13">
        <v>1.1300000000000001</v>
      </c>
    </row>
    <row r="19" spans="1:8" x14ac:dyDescent="0.2">
      <c r="A19" s="14"/>
      <c r="B19" s="15" t="s">
        <v>9</v>
      </c>
      <c r="C19" s="11" t="s">
        <v>351</v>
      </c>
      <c r="D19" s="11" t="s">
        <v>352</v>
      </c>
      <c r="E19" s="11" t="s">
        <v>50</v>
      </c>
      <c r="F19" s="11">
        <v>723000</v>
      </c>
      <c r="G19" s="12">
        <v>6392.77</v>
      </c>
      <c r="H19" s="13">
        <v>1.04</v>
      </c>
    </row>
    <row r="20" spans="1:8" x14ac:dyDescent="0.2">
      <c r="A20" s="14"/>
      <c r="B20" s="15" t="s">
        <v>9</v>
      </c>
      <c r="C20" s="11" t="s">
        <v>241</v>
      </c>
      <c r="D20" s="11" t="s">
        <v>242</v>
      </c>
      <c r="E20" s="11" t="s">
        <v>39</v>
      </c>
      <c r="F20" s="11">
        <v>1395800</v>
      </c>
      <c r="G20" s="12">
        <v>6387.18</v>
      </c>
      <c r="H20" s="13">
        <v>1.04</v>
      </c>
    </row>
    <row r="21" spans="1:8" x14ac:dyDescent="0.2">
      <c r="A21" s="14"/>
      <c r="B21" s="15" t="s">
        <v>9</v>
      </c>
      <c r="C21" s="11" t="s">
        <v>274</v>
      </c>
      <c r="D21" s="11" t="s">
        <v>275</v>
      </c>
      <c r="E21" s="11" t="s">
        <v>276</v>
      </c>
      <c r="F21" s="11">
        <v>456000</v>
      </c>
      <c r="G21" s="12">
        <v>6326.54</v>
      </c>
      <c r="H21" s="13">
        <v>1.03</v>
      </c>
    </row>
    <row r="22" spans="1:8" x14ac:dyDescent="0.2">
      <c r="A22" s="14"/>
      <c r="B22" s="15" t="s">
        <v>9</v>
      </c>
      <c r="C22" s="11" t="s">
        <v>80</v>
      </c>
      <c r="D22" s="11" t="s">
        <v>81</v>
      </c>
      <c r="E22" s="11" t="s">
        <v>12</v>
      </c>
      <c r="F22" s="11">
        <v>1280400</v>
      </c>
      <c r="G22" s="12">
        <v>6244.51</v>
      </c>
      <c r="H22" s="13">
        <v>1.02</v>
      </c>
    </row>
    <row r="23" spans="1:8" x14ac:dyDescent="0.2">
      <c r="A23" s="14"/>
      <c r="B23" s="15" t="s">
        <v>9</v>
      </c>
      <c r="C23" s="11" t="s">
        <v>228</v>
      </c>
      <c r="D23" s="11" t="s">
        <v>229</v>
      </c>
      <c r="E23" s="11" t="s">
        <v>64</v>
      </c>
      <c r="F23" s="11">
        <v>574800</v>
      </c>
      <c r="G23" s="12">
        <v>6183.41</v>
      </c>
      <c r="H23" s="13">
        <v>1.0100000000000002</v>
      </c>
    </row>
    <row r="24" spans="1:8" x14ac:dyDescent="0.2">
      <c r="A24" s="14"/>
      <c r="B24" s="15" t="s">
        <v>9</v>
      </c>
      <c r="C24" s="11" t="s">
        <v>353</v>
      </c>
      <c r="D24" s="11" t="s">
        <v>354</v>
      </c>
      <c r="E24" s="11" t="s">
        <v>129</v>
      </c>
      <c r="F24" s="11">
        <v>400950</v>
      </c>
      <c r="G24" s="12">
        <v>5322.41</v>
      </c>
      <c r="H24" s="13">
        <v>0.87000000000000011</v>
      </c>
    </row>
    <row r="25" spans="1:8" x14ac:dyDescent="0.2">
      <c r="A25" s="14"/>
      <c r="B25" s="15" t="s">
        <v>9</v>
      </c>
      <c r="C25" s="11" t="s">
        <v>355</v>
      </c>
      <c r="D25" s="11" t="s">
        <v>356</v>
      </c>
      <c r="E25" s="11" t="s">
        <v>64</v>
      </c>
      <c r="F25" s="11">
        <v>3730500</v>
      </c>
      <c r="G25" s="12">
        <v>5200.32</v>
      </c>
      <c r="H25" s="13">
        <v>0.85000000000000009</v>
      </c>
    </row>
    <row r="26" spans="1:8" x14ac:dyDescent="0.2">
      <c r="A26" s="14"/>
      <c r="B26" s="15" t="s">
        <v>9</v>
      </c>
      <c r="C26" s="11" t="s">
        <v>223</v>
      </c>
      <c r="D26" s="11" t="s">
        <v>224</v>
      </c>
      <c r="E26" s="11" t="s">
        <v>17</v>
      </c>
      <c r="F26" s="11">
        <v>150000</v>
      </c>
      <c r="G26" s="12">
        <v>5028.1500000000005</v>
      </c>
      <c r="H26" s="13">
        <v>0.82000000000000006</v>
      </c>
    </row>
    <row r="27" spans="1:8" x14ac:dyDescent="0.2">
      <c r="A27" s="14"/>
      <c r="B27" s="15" t="s">
        <v>9</v>
      </c>
      <c r="C27" s="11" t="s">
        <v>357</v>
      </c>
      <c r="D27" s="11" t="s">
        <v>358</v>
      </c>
      <c r="E27" s="11" t="s">
        <v>123</v>
      </c>
      <c r="F27" s="11">
        <v>2173500</v>
      </c>
      <c r="G27" s="12">
        <v>4922.9800000000005</v>
      </c>
      <c r="H27" s="13">
        <v>0.8</v>
      </c>
    </row>
    <row r="28" spans="1:8" x14ac:dyDescent="0.2">
      <c r="A28" s="14"/>
      <c r="B28" s="15" t="s">
        <v>9</v>
      </c>
      <c r="C28" s="11" t="s">
        <v>296</v>
      </c>
      <c r="D28" s="11" t="s">
        <v>297</v>
      </c>
      <c r="E28" s="11" t="s">
        <v>64</v>
      </c>
      <c r="F28" s="11">
        <v>147800</v>
      </c>
      <c r="G28" s="12">
        <v>4900.6000000000004</v>
      </c>
      <c r="H28" s="13">
        <v>0.8</v>
      </c>
    </row>
    <row r="29" spans="1:8" x14ac:dyDescent="0.2">
      <c r="A29" s="14"/>
      <c r="B29" s="15" t="s">
        <v>9</v>
      </c>
      <c r="C29" s="11" t="s">
        <v>28</v>
      </c>
      <c r="D29" s="11" t="s">
        <v>29</v>
      </c>
      <c r="E29" s="11" t="s">
        <v>30</v>
      </c>
      <c r="F29" s="11">
        <v>484000</v>
      </c>
      <c r="G29" s="12">
        <v>4850.16</v>
      </c>
      <c r="H29" s="13">
        <v>0.79</v>
      </c>
    </row>
    <row r="30" spans="1:8" x14ac:dyDescent="0.2">
      <c r="A30" s="14"/>
      <c r="B30" s="15" t="s">
        <v>9</v>
      </c>
      <c r="C30" s="11" t="s">
        <v>359</v>
      </c>
      <c r="D30" s="11" t="s">
        <v>360</v>
      </c>
      <c r="E30" s="11" t="s">
        <v>50</v>
      </c>
      <c r="F30" s="11">
        <v>849000</v>
      </c>
      <c r="G30" s="12">
        <v>4399.5200000000004</v>
      </c>
      <c r="H30" s="13">
        <v>0.72000000000000008</v>
      </c>
    </row>
    <row r="31" spans="1:8" x14ac:dyDescent="0.2">
      <c r="A31" s="14"/>
      <c r="B31" s="15" t="s">
        <v>9</v>
      </c>
      <c r="C31" s="11" t="s">
        <v>259</v>
      </c>
      <c r="D31" s="11" t="s">
        <v>260</v>
      </c>
      <c r="E31" s="11" t="s">
        <v>25</v>
      </c>
      <c r="F31" s="11">
        <v>559800</v>
      </c>
      <c r="G31" s="12">
        <v>4187.8599999999997</v>
      </c>
      <c r="H31" s="13">
        <v>0.68</v>
      </c>
    </row>
    <row r="32" spans="1:8" x14ac:dyDescent="0.2">
      <c r="A32" s="14"/>
      <c r="B32" s="15" t="s">
        <v>9</v>
      </c>
      <c r="C32" s="11" t="s">
        <v>361</v>
      </c>
      <c r="D32" s="11" t="s">
        <v>362</v>
      </c>
      <c r="E32" s="11" t="s">
        <v>50</v>
      </c>
      <c r="F32" s="11">
        <v>1209000</v>
      </c>
      <c r="G32" s="12">
        <v>3981.84</v>
      </c>
      <c r="H32" s="13">
        <v>0.65</v>
      </c>
    </row>
    <row r="33" spans="1:8" x14ac:dyDescent="0.2">
      <c r="A33" s="14"/>
      <c r="B33" s="15" t="s">
        <v>9</v>
      </c>
      <c r="C33" s="11" t="s">
        <v>363</v>
      </c>
      <c r="D33" s="11" t="s">
        <v>364</v>
      </c>
      <c r="E33" s="11" t="s">
        <v>33</v>
      </c>
      <c r="F33" s="11">
        <v>453200</v>
      </c>
      <c r="G33" s="12">
        <v>3883.2400000000002</v>
      </c>
      <c r="H33" s="13">
        <v>0.63</v>
      </c>
    </row>
    <row r="34" spans="1:8" x14ac:dyDescent="0.2">
      <c r="A34" s="14"/>
      <c r="B34" s="15" t="s">
        <v>9</v>
      </c>
      <c r="C34" s="11" t="s">
        <v>261</v>
      </c>
      <c r="D34" s="11" t="s">
        <v>262</v>
      </c>
      <c r="E34" s="11" t="s">
        <v>17</v>
      </c>
      <c r="F34" s="11">
        <v>15600</v>
      </c>
      <c r="G34" s="12">
        <v>3746.64</v>
      </c>
      <c r="H34" s="13">
        <v>0.61</v>
      </c>
    </row>
    <row r="35" spans="1:8" x14ac:dyDescent="0.2">
      <c r="A35" s="14"/>
      <c r="B35" s="15" t="s">
        <v>9</v>
      </c>
      <c r="C35" s="11" t="s">
        <v>365</v>
      </c>
      <c r="D35" s="11" t="s">
        <v>366</v>
      </c>
      <c r="E35" s="11" t="s">
        <v>280</v>
      </c>
      <c r="F35" s="11">
        <v>571200</v>
      </c>
      <c r="G35" s="12">
        <v>3624.55</v>
      </c>
      <c r="H35" s="13">
        <v>0.59</v>
      </c>
    </row>
    <row r="36" spans="1:8" x14ac:dyDescent="0.2">
      <c r="A36" s="14"/>
      <c r="B36" s="15" t="s">
        <v>9</v>
      </c>
      <c r="C36" s="11" t="s">
        <v>298</v>
      </c>
      <c r="D36" s="11" t="s">
        <v>299</v>
      </c>
      <c r="E36" s="11" t="s">
        <v>17</v>
      </c>
      <c r="F36" s="11">
        <v>3920000</v>
      </c>
      <c r="G36" s="12">
        <v>3580.92</v>
      </c>
      <c r="H36" s="13">
        <v>0.58000000000000007</v>
      </c>
    </row>
    <row r="37" spans="1:8" x14ac:dyDescent="0.2">
      <c r="A37" s="14"/>
      <c r="B37" s="15" t="s">
        <v>9</v>
      </c>
      <c r="C37" s="11" t="s">
        <v>367</v>
      </c>
      <c r="D37" s="11" t="s">
        <v>368</v>
      </c>
      <c r="E37" s="11" t="s">
        <v>84</v>
      </c>
      <c r="F37" s="11">
        <v>1740000</v>
      </c>
      <c r="G37" s="12">
        <v>3453.03</v>
      </c>
      <c r="H37" s="13">
        <v>0.55999999999999994</v>
      </c>
    </row>
    <row r="38" spans="1:8" x14ac:dyDescent="0.2">
      <c r="A38" s="14"/>
      <c r="B38" s="15" t="s">
        <v>9</v>
      </c>
      <c r="C38" s="11" t="s">
        <v>23</v>
      </c>
      <c r="D38" s="11" t="s">
        <v>24</v>
      </c>
      <c r="E38" s="11" t="s">
        <v>25</v>
      </c>
      <c r="F38" s="11">
        <v>327000</v>
      </c>
      <c r="G38" s="12">
        <v>3407.67</v>
      </c>
      <c r="H38" s="13">
        <v>0.55000000000000004</v>
      </c>
    </row>
    <row r="39" spans="1:8" x14ac:dyDescent="0.2">
      <c r="A39" s="14"/>
      <c r="B39" s="15" t="s">
        <v>9</v>
      </c>
      <c r="C39" s="11" t="s">
        <v>369</v>
      </c>
      <c r="D39" s="11" t="s">
        <v>370</v>
      </c>
      <c r="E39" s="11" t="s">
        <v>227</v>
      </c>
      <c r="F39" s="11">
        <v>607100</v>
      </c>
      <c r="G39" s="12">
        <v>3290.48</v>
      </c>
      <c r="H39" s="13">
        <v>0.53</v>
      </c>
    </row>
    <row r="40" spans="1:8" x14ac:dyDescent="0.2">
      <c r="A40" s="14"/>
      <c r="B40" s="15" t="s">
        <v>9</v>
      </c>
      <c r="C40" s="11" t="s">
        <v>62</v>
      </c>
      <c r="D40" s="11" t="s">
        <v>63</v>
      </c>
      <c r="E40" s="11" t="s">
        <v>64</v>
      </c>
      <c r="F40" s="11">
        <v>1288800</v>
      </c>
      <c r="G40" s="12">
        <v>3114.39</v>
      </c>
      <c r="H40" s="13">
        <v>0.51</v>
      </c>
    </row>
    <row r="41" spans="1:8" x14ac:dyDescent="0.2">
      <c r="A41" s="14"/>
      <c r="B41" s="15" t="s">
        <v>9</v>
      </c>
      <c r="C41" s="11" t="s">
        <v>371</v>
      </c>
      <c r="D41" s="11" t="s">
        <v>372</v>
      </c>
      <c r="E41" s="11" t="s">
        <v>50</v>
      </c>
      <c r="F41" s="11">
        <v>2862000</v>
      </c>
      <c r="G41" s="12">
        <v>3085.2400000000002</v>
      </c>
      <c r="H41" s="13">
        <v>0.5</v>
      </c>
    </row>
    <row r="42" spans="1:8" x14ac:dyDescent="0.2">
      <c r="A42" s="14"/>
      <c r="B42" s="15" t="s">
        <v>9</v>
      </c>
      <c r="C42" s="11" t="s">
        <v>249</v>
      </c>
      <c r="D42" s="11" t="s">
        <v>250</v>
      </c>
      <c r="E42" s="11" t="s">
        <v>137</v>
      </c>
      <c r="F42" s="11">
        <v>184800</v>
      </c>
      <c r="G42" s="12">
        <v>3063.89</v>
      </c>
      <c r="H42" s="13">
        <v>0.5</v>
      </c>
    </row>
    <row r="43" spans="1:8" x14ac:dyDescent="0.2">
      <c r="A43" s="14"/>
      <c r="B43" s="15" t="s">
        <v>9</v>
      </c>
      <c r="C43" s="11" t="s">
        <v>144</v>
      </c>
      <c r="D43" s="11" t="s">
        <v>145</v>
      </c>
      <c r="E43" s="11" t="s">
        <v>22</v>
      </c>
      <c r="F43" s="11">
        <v>550000</v>
      </c>
      <c r="G43" s="12">
        <v>3020.88</v>
      </c>
      <c r="H43" s="13">
        <v>0.49</v>
      </c>
    </row>
    <row r="44" spans="1:8" x14ac:dyDescent="0.2">
      <c r="A44" s="14"/>
      <c r="B44" s="15" t="s">
        <v>9</v>
      </c>
      <c r="C44" s="11" t="s">
        <v>373</v>
      </c>
      <c r="D44" s="11" t="s">
        <v>374</v>
      </c>
      <c r="E44" s="11" t="s">
        <v>76</v>
      </c>
      <c r="F44" s="11">
        <v>756000</v>
      </c>
      <c r="G44" s="12">
        <v>2889.81</v>
      </c>
      <c r="H44" s="13">
        <v>0.47000000000000003</v>
      </c>
    </row>
    <row r="45" spans="1:8" x14ac:dyDescent="0.2">
      <c r="A45" s="14"/>
      <c r="B45" s="15" t="s">
        <v>9</v>
      </c>
      <c r="C45" s="11" t="s">
        <v>199</v>
      </c>
      <c r="D45" s="11" t="s">
        <v>200</v>
      </c>
      <c r="E45" s="11" t="s">
        <v>12</v>
      </c>
      <c r="F45" s="11">
        <v>224000</v>
      </c>
      <c r="G45" s="12">
        <v>2836.62</v>
      </c>
      <c r="H45" s="13">
        <v>0.45999999999999996</v>
      </c>
    </row>
    <row r="46" spans="1:8" x14ac:dyDescent="0.2">
      <c r="A46" s="14"/>
      <c r="B46" s="15" t="s">
        <v>9</v>
      </c>
      <c r="C46" s="11" t="s">
        <v>375</v>
      </c>
      <c r="D46" s="11" t="s">
        <v>376</v>
      </c>
      <c r="E46" s="11" t="s">
        <v>377</v>
      </c>
      <c r="F46" s="11">
        <v>1865000</v>
      </c>
      <c r="G46" s="12">
        <v>2802.16</v>
      </c>
      <c r="H46" s="13">
        <v>0.45999999999999996</v>
      </c>
    </row>
    <row r="47" spans="1:8" x14ac:dyDescent="0.2">
      <c r="A47" s="14"/>
      <c r="B47" s="15" t="s">
        <v>9</v>
      </c>
      <c r="C47" s="11" t="s">
        <v>117</v>
      </c>
      <c r="D47" s="11" t="s">
        <v>118</v>
      </c>
      <c r="E47" s="11" t="s">
        <v>12</v>
      </c>
      <c r="F47" s="11">
        <v>1781500</v>
      </c>
      <c r="G47" s="12">
        <v>2772.9</v>
      </c>
      <c r="H47" s="13">
        <v>0.45000000000000007</v>
      </c>
    </row>
    <row r="48" spans="1:8" x14ac:dyDescent="0.2">
      <c r="A48" s="14"/>
      <c r="B48" s="15" t="s">
        <v>9</v>
      </c>
      <c r="C48" s="11" t="s">
        <v>270</v>
      </c>
      <c r="D48" s="11" t="s">
        <v>271</v>
      </c>
      <c r="E48" s="11" t="s">
        <v>79</v>
      </c>
      <c r="F48" s="11">
        <v>362000</v>
      </c>
      <c r="G48" s="12">
        <v>2625.9500000000003</v>
      </c>
      <c r="H48" s="13">
        <v>0.43</v>
      </c>
    </row>
    <row r="49" spans="1:8" x14ac:dyDescent="0.2">
      <c r="A49" s="14"/>
      <c r="B49" s="15" t="s">
        <v>9</v>
      </c>
      <c r="C49" s="11" t="s">
        <v>234</v>
      </c>
      <c r="D49" s="11" t="s">
        <v>235</v>
      </c>
      <c r="E49" s="11" t="s">
        <v>50</v>
      </c>
      <c r="F49" s="11">
        <v>242500</v>
      </c>
      <c r="G49" s="12">
        <v>2619.9700000000003</v>
      </c>
      <c r="H49" s="13">
        <v>0.43</v>
      </c>
    </row>
    <row r="50" spans="1:8" x14ac:dyDescent="0.2">
      <c r="A50" s="14"/>
      <c r="B50" s="15" t="s">
        <v>9</v>
      </c>
      <c r="C50" s="11" t="s">
        <v>378</v>
      </c>
      <c r="D50" s="11" t="s">
        <v>379</v>
      </c>
      <c r="E50" s="11" t="s">
        <v>45</v>
      </c>
      <c r="F50" s="11">
        <v>952000</v>
      </c>
      <c r="G50" s="12">
        <v>2582.3000000000002</v>
      </c>
      <c r="H50" s="13">
        <v>0.42000000000000004</v>
      </c>
    </row>
    <row r="51" spans="1:8" x14ac:dyDescent="0.2">
      <c r="A51" s="14"/>
      <c r="B51" s="15" t="s">
        <v>9</v>
      </c>
      <c r="C51" s="11" t="s">
        <v>263</v>
      </c>
      <c r="D51" s="11" t="s">
        <v>264</v>
      </c>
      <c r="E51" s="11" t="s">
        <v>30</v>
      </c>
      <c r="F51" s="11">
        <v>565400</v>
      </c>
      <c r="G51" s="12">
        <v>2486.06</v>
      </c>
      <c r="H51" s="13">
        <v>0.4</v>
      </c>
    </row>
    <row r="52" spans="1:8" x14ac:dyDescent="0.2">
      <c r="A52" s="14"/>
      <c r="B52" s="15" t="s">
        <v>9</v>
      </c>
      <c r="C52" s="11" t="s">
        <v>130</v>
      </c>
      <c r="D52" s="11" t="s">
        <v>131</v>
      </c>
      <c r="E52" s="11" t="s">
        <v>132</v>
      </c>
      <c r="F52" s="11">
        <v>354000</v>
      </c>
      <c r="G52" s="12">
        <v>2464.5500000000002</v>
      </c>
      <c r="H52" s="13">
        <v>0.4</v>
      </c>
    </row>
    <row r="53" spans="1:8" x14ac:dyDescent="0.2">
      <c r="A53" s="14"/>
      <c r="B53" s="15" t="s">
        <v>9</v>
      </c>
      <c r="C53" s="11" t="s">
        <v>380</v>
      </c>
      <c r="D53" s="11" t="s">
        <v>381</v>
      </c>
      <c r="E53" s="11" t="s">
        <v>45</v>
      </c>
      <c r="F53" s="11">
        <v>2632000</v>
      </c>
      <c r="G53" s="12">
        <v>2443.81</v>
      </c>
      <c r="H53" s="13">
        <v>0.4</v>
      </c>
    </row>
    <row r="54" spans="1:8" x14ac:dyDescent="0.2">
      <c r="A54" s="14"/>
      <c r="B54" s="15" t="s">
        <v>9</v>
      </c>
      <c r="C54" s="11" t="s">
        <v>382</v>
      </c>
      <c r="D54" s="11" t="s">
        <v>383</v>
      </c>
      <c r="E54" s="11" t="s">
        <v>280</v>
      </c>
      <c r="F54" s="11">
        <v>5080000</v>
      </c>
      <c r="G54" s="12">
        <v>2369.8200000000002</v>
      </c>
      <c r="H54" s="13">
        <v>0.39</v>
      </c>
    </row>
    <row r="55" spans="1:8" x14ac:dyDescent="0.2">
      <c r="A55" s="14"/>
      <c r="B55" s="15" t="s">
        <v>9</v>
      </c>
      <c r="C55" s="11" t="s">
        <v>384</v>
      </c>
      <c r="D55" s="11" t="s">
        <v>385</v>
      </c>
      <c r="E55" s="11" t="s">
        <v>36</v>
      </c>
      <c r="F55" s="11">
        <v>2178000</v>
      </c>
      <c r="G55" s="12">
        <v>2335.91</v>
      </c>
      <c r="H55" s="13">
        <v>0.38</v>
      </c>
    </row>
    <row r="56" spans="1:8" x14ac:dyDescent="0.2">
      <c r="A56" s="14"/>
      <c r="B56" s="15" t="s">
        <v>9</v>
      </c>
      <c r="C56" s="11" t="s">
        <v>386</v>
      </c>
      <c r="D56" s="11" t="s">
        <v>387</v>
      </c>
      <c r="E56" s="11" t="s">
        <v>42</v>
      </c>
      <c r="F56" s="11">
        <v>245300</v>
      </c>
      <c r="G56" s="12">
        <v>2314.9</v>
      </c>
      <c r="H56" s="13">
        <v>0.38</v>
      </c>
    </row>
    <row r="57" spans="1:8" x14ac:dyDescent="0.2">
      <c r="A57" s="14"/>
      <c r="B57" s="15" t="s">
        <v>9</v>
      </c>
      <c r="C57" s="11" t="s">
        <v>152</v>
      </c>
      <c r="D57" s="11" t="s">
        <v>153</v>
      </c>
      <c r="E57" s="11" t="s">
        <v>50</v>
      </c>
      <c r="F57" s="11">
        <v>625000</v>
      </c>
      <c r="G57" s="12">
        <v>2264.06</v>
      </c>
      <c r="H57" s="13">
        <v>0.37</v>
      </c>
    </row>
    <row r="58" spans="1:8" x14ac:dyDescent="0.2">
      <c r="A58" s="14"/>
      <c r="B58" s="15" t="s">
        <v>9</v>
      </c>
      <c r="C58" s="11" t="s">
        <v>388</v>
      </c>
      <c r="D58" s="11" t="s">
        <v>389</v>
      </c>
      <c r="E58" s="11" t="s">
        <v>42</v>
      </c>
      <c r="F58" s="11">
        <v>1344000</v>
      </c>
      <c r="G58" s="12">
        <v>2126.21</v>
      </c>
      <c r="H58" s="13">
        <v>0.35000000000000003</v>
      </c>
    </row>
    <row r="59" spans="1:8" x14ac:dyDescent="0.2">
      <c r="A59" s="14"/>
      <c r="B59" s="15" t="s">
        <v>9</v>
      </c>
      <c r="C59" s="11" t="s">
        <v>18</v>
      </c>
      <c r="D59" s="11" t="s">
        <v>19</v>
      </c>
      <c r="E59" s="11" t="s">
        <v>12</v>
      </c>
      <c r="F59" s="11">
        <v>172200</v>
      </c>
      <c r="G59" s="12">
        <v>2057.79</v>
      </c>
      <c r="H59" s="13">
        <v>0.33</v>
      </c>
    </row>
    <row r="60" spans="1:8" x14ac:dyDescent="0.2">
      <c r="A60" s="14"/>
      <c r="B60" s="15" t="s">
        <v>9</v>
      </c>
      <c r="C60" s="11" t="s">
        <v>174</v>
      </c>
      <c r="D60" s="11" t="s">
        <v>390</v>
      </c>
      <c r="E60" s="11" t="s">
        <v>50</v>
      </c>
      <c r="F60" s="11">
        <v>342100</v>
      </c>
      <c r="G60" s="12">
        <v>2012.92</v>
      </c>
      <c r="H60" s="13">
        <v>0.33</v>
      </c>
    </row>
    <row r="61" spans="1:8" x14ac:dyDescent="0.2">
      <c r="A61" s="14"/>
      <c r="B61" s="15" t="s">
        <v>9</v>
      </c>
      <c r="C61" s="11" t="s">
        <v>391</v>
      </c>
      <c r="D61" s="11" t="s">
        <v>392</v>
      </c>
      <c r="E61" s="11" t="s">
        <v>30</v>
      </c>
      <c r="F61" s="11">
        <v>61050</v>
      </c>
      <c r="G61" s="12">
        <v>1955.92</v>
      </c>
      <c r="H61" s="13">
        <v>0.32</v>
      </c>
    </row>
    <row r="62" spans="1:8" x14ac:dyDescent="0.2">
      <c r="A62" s="14"/>
      <c r="B62" s="15" t="s">
        <v>9</v>
      </c>
      <c r="C62" s="11" t="s">
        <v>393</v>
      </c>
      <c r="D62" s="11" t="s">
        <v>394</v>
      </c>
      <c r="E62" s="11" t="s">
        <v>227</v>
      </c>
      <c r="F62" s="11">
        <v>2493000</v>
      </c>
      <c r="G62" s="12">
        <v>1947.03</v>
      </c>
      <c r="H62" s="13">
        <v>0.32</v>
      </c>
    </row>
    <row r="63" spans="1:8" x14ac:dyDescent="0.2">
      <c r="A63" s="14"/>
      <c r="B63" s="15" t="s">
        <v>9</v>
      </c>
      <c r="C63" s="11" t="s">
        <v>395</v>
      </c>
      <c r="D63" s="11" t="s">
        <v>396</v>
      </c>
      <c r="E63" s="11" t="s">
        <v>30</v>
      </c>
      <c r="F63" s="11">
        <v>150000</v>
      </c>
      <c r="G63" s="12">
        <v>1946.1000000000001</v>
      </c>
      <c r="H63" s="13">
        <v>0.32</v>
      </c>
    </row>
    <row r="64" spans="1:8" x14ac:dyDescent="0.2">
      <c r="A64" s="14"/>
      <c r="B64" s="15" t="s">
        <v>9</v>
      </c>
      <c r="C64" s="11" t="s">
        <v>397</v>
      </c>
      <c r="D64" s="11" t="s">
        <v>398</v>
      </c>
      <c r="E64" s="11" t="s">
        <v>227</v>
      </c>
      <c r="F64" s="11">
        <v>6920000</v>
      </c>
      <c r="G64" s="12">
        <v>1892.6200000000001</v>
      </c>
      <c r="H64" s="13">
        <v>0.31000000000000005</v>
      </c>
    </row>
    <row r="65" spans="1:8" x14ac:dyDescent="0.2">
      <c r="A65" s="14"/>
      <c r="B65" s="15" t="s">
        <v>9</v>
      </c>
      <c r="C65" s="11" t="s">
        <v>71</v>
      </c>
      <c r="D65" s="11" t="s">
        <v>72</v>
      </c>
      <c r="E65" s="11" t="s">
        <v>73</v>
      </c>
      <c r="F65" s="11">
        <v>103500</v>
      </c>
      <c r="G65" s="12">
        <v>1890.43</v>
      </c>
      <c r="H65" s="13">
        <v>0.31000000000000005</v>
      </c>
    </row>
    <row r="66" spans="1:8" x14ac:dyDescent="0.2">
      <c r="A66" s="14"/>
      <c r="B66" s="15" t="s">
        <v>9</v>
      </c>
      <c r="C66" s="11" t="s">
        <v>399</v>
      </c>
      <c r="D66" s="11" t="s">
        <v>400</v>
      </c>
      <c r="E66" s="11" t="s">
        <v>227</v>
      </c>
      <c r="F66" s="11">
        <v>3888000</v>
      </c>
      <c r="G66" s="12">
        <v>1829.3</v>
      </c>
      <c r="H66" s="13">
        <v>0.3</v>
      </c>
    </row>
    <row r="67" spans="1:8" x14ac:dyDescent="0.2">
      <c r="A67" s="14"/>
      <c r="B67" s="15" t="s">
        <v>9</v>
      </c>
      <c r="C67" s="11" t="s">
        <v>251</v>
      </c>
      <c r="D67" s="11" t="s">
        <v>252</v>
      </c>
      <c r="E67" s="11" t="s">
        <v>84</v>
      </c>
      <c r="F67" s="11">
        <v>8300</v>
      </c>
      <c r="G67" s="12">
        <v>1815.72</v>
      </c>
      <c r="H67" s="13">
        <v>0.3</v>
      </c>
    </row>
    <row r="68" spans="1:8" x14ac:dyDescent="0.2">
      <c r="A68" s="14"/>
      <c r="B68" s="15" t="s">
        <v>9</v>
      </c>
      <c r="C68" s="11" t="s">
        <v>281</v>
      </c>
      <c r="D68" s="11" t="s">
        <v>282</v>
      </c>
      <c r="E68" s="11" t="s">
        <v>17</v>
      </c>
      <c r="F68" s="11">
        <v>61250</v>
      </c>
      <c r="G68" s="12">
        <v>1733.6200000000001</v>
      </c>
      <c r="H68" s="13">
        <v>0.27999999999999997</v>
      </c>
    </row>
    <row r="69" spans="1:8" x14ac:dyDescent="0.2">
      <c r="A69" s="14"/>
      <c r="B69" s="15" t="s">
        <v>9</v>
      </c>
      <c r="C69" s="11" t="s">
        <v>245</v>
      </c>
      <c r="D69" s="11" t="s">
        <v>246</v>
      </c>
      <c r="E69" s="11" t="s">
        <v>25</v>
      </c>
      <c r="F69" s="11">
        <v>187000</v>
      </c>
      <c r="G69" s="12">
        <v>1732.65</v>
      </c>
      <c r="H69" s="13">
        <v>0.27999999999999997</v>
      </c>
    </row>
    <row r="70" spans="1:8" x14ac:dyDescent="0.2">
      <c r="A70" s="14"/>
      <c r="B70" s="15" t="s">
        <v>9</v>
      </c>
      <c r="C70" s="11" t="s">
        <v>401</v>
      </c>
      <c r="D70" s="11" t="s">
        <v>402</v>
      </c>
      <c r="E70" s="11" t="s">
        <v>12</v>
      </c>
      <c r="F70" s="11">
        <v>7230000</v>
      </c>
      <c r="G70" s="12">
        <v>1727.97</v>
      </c>
      <c r="H70" s="13">
        <v>0.27999999999999997</v>
      </c>
    </row>
    <row r="71" spans="1:8" x14ac:dyDescent="0.2">
      <c r="A71" s="14"/>
      <c r="B71" s="15" t="s">
        <v>9</v>
      </c>
      <c r="C71" s="11" t="s">
        <v>113</v>
      </c>
      <c r="D71" s="11" t="s">
        <v>114</v>
      </c>
      <c r="E71" s="11" t="s">
        <v>36</v>
      </c>
      <c r="F71" s="11">
        <v>186600</v>
      </c>
      <c r="G71" s="12">
        <v>1649.92</v>
      </c>
      <c r="H71" s="13">
        <v>0.27</v>
      </c>
    </row>
    <row r="72" spans="1:8" x14ac:dyDescent="0.2">
      <c r="A72" s="14"/>
      <c r="B72" s="15" t="s">
        <v>9</v>
      </c>
      <c r="C72" s="11" t="s">
        <v>403</v>
      </c>
      <c r="D72" s="11" t="s">
        <v>404</v>
      </c>
      <c r="E72" s="11" t="s">
        <v>106</v>
      </c>
      <c r="F72" s="11">
        <v>537500</v>
      </c>
      <c r="G72" s="12">
        <v>1640.99</v>
      </c>
      <c r="H72" s="13">
        <v>0.27</v>
      </c>
    </row>
    <row r="73" spans="1:8" x14ac:dyDescent="0.2">
      <c r="A73" s="14"/>
      <c r="B73" s="15" t="s">
        <v>9</v>
      </c>
      <c r="C73" s="11" t="s">
        <v>405</v>
      </c>
      <c r="D73" s="11" t="s">
        <v>406</v>
      </c>
      <c r="E73" s="11" t="s">
        <v>377</v>
      </c>
      <c r="F73" s="11">
        <v>1912000</v>
      </c>
      <c r="G73" s="12">
        <v>1581.22</v>
      </c>
      <c r="H73" s="13">
        <v>0.26</v>
      </c>
    </row>
    <row r="74" spans="1:8" x14ac:dyDescent="0.2">
      <c r="A74" s="14"/>
      <c r="B74" s="15" t="s">
        <v>9</v>
      </c>
      <c r="C74" s="11" t="s">
        <v>407</v>
      </c>
      <c r="D74" s="11" t="s">
        <v>408</v>
      </c>
      <c r="E74" s="11" t="s">
        <v>22</v>
      </c>
      <c r="F74" s="11">
        <v>3468000</v>
      </c>
      <c r="G74" s="12">
        <v>1564.07</v>
      </c>
      <c r="H74" s="13">
        <v>0.25</v>
      </c>
    </row>
    <row r="75" spans="1:8" x14ac:dyDescent="0.2">
      <c r="A75" s="14"/>
      <c r="B75" s="15" t="s">
        <v>9</v>
      </c>
      <c r="C75" s="11" t="s">
        <v>409</v>
      </c>
      <c r="D75" s="11" t="s">
        <v>410</v>
      </c>
      <c r="E75" s="11" t="s">
        <v>227</v>
      </c>
      <c r="F75" s="11">
        <v>237600</v>
      </c>
      <c r="G75" s="12">
        <v>1489.28</v>
      </c>
      <c r="H75" s="13">
        <v>0.24000000000000002</v>
      </c>
    </row>
    <row r="76" spans="1:8" x14ac:dyDescent="0.2">
      <c r="A76" s="14"/>
      <c r="B76" s="15" t="s">
        <v>9</v>
      </c>
      <c r="C76" s="11" t="s">
        <v>411</v>
      </c>
      <c r="D76" s="11" t="s">
        <v>412</v>
      </c>
      <c r="E76" s="11" t="s">
        <v>25</v>
      </c>
      <c r="F76" s="11">
        <v>70800</v>
      </c>
      <c r="G76" s="12">
        <v>1453.28</v>
      </c>
      <c r="H76" s="13">
        <v>0.24000000000000002</v>
      </c>
    </row>
    <row r="77" spans="1:8" x14ac:dyDescent="0.2">
      <c r="A77" s="14"/>
      <c r="B77" s="15" t="s">
        <v>9</v>
      </c>
      <c r="C77" s="11" t="s">
        <v>255</v>
      </c>
      <c r="D77" s="11" t="s">
        <v>256</v>
      </c>
      <c r="E77" s="11" t="s">
        <v>42</v>
      </c>
      <c r="F77" s="11">
        <v>590000</v>
      </c>
      <c r="G77" s="12">
        <v>1417.18</v>
      </c>
      <c r="H77" s="13">
        <v>0.22999999999999998</v>
      </c>
    </row>
    <row r="78" spans="1:8" x14ac:dyDescent="0.2">
      <c r="A78" s="14"/>
      <c r="B78" s="15" t="s">
        <v>9</v>
      </c>
      <c r="C78" s="11" t="s">
        <v>319</v>
      </c>
      <c r="D78" s="11" t="s">
        <v>320</v>
      </c>
      <c r="E78" s="11" t="s">
        <v>22</v>
      </c>
      <c r="F78" s="11">
        <v>1365000</v>
      </c>
      <c r="G78" s="12">
        <v>1365</v>
      </c>
      <c r="H78" s="13">
        <v>0.22</v>
      </c>
    </row>
    <row r="79" spans="1:8" x14ac:dyDescent="0.2">
      <c r="A79" s="14"/>
      <c r="B79" s="15" t="s">
        <v>9</v>
      </c>
      <c r="C79" s="11" t="s">
        <v>413</v>
      </c>
      <c r="D79" s="11" t="s">
        <v>414</v>
      </c>
      <c r="E79" s="11" t="s">
        <v>377</v>
      </c>
      <c r="F79" s="11">
        <v>1560000</v>
      </c>
      <c r="G79" s="12">
        <v>1357.98</v>
      </c>
      <c r="H79" s="13">
        <v>0.22</v>
      </c>
    </row>
    <row r="80" spans="1:8" x14ac:dyDescent="0.2">
      <c r="A80" s="14"/>
      <c r="B80" s="15" t="s">
        <v>9</v>
      </c>
      <c r="C80" s="11" t="s">
        <v>415</v>
      </c>
      <c r="D80" s="11" t="s">
        <v>416</v>
      </c>
      <c r="E80" s="11" t="s">
        <v>30</v>
      </c>
      <c r="F80" s="11">
        <v>658000</v>
      </c>
      <c r="G80" s="12">
        <v>1347.26</v>
      </c>
      <c r="H80" s="13">
        <v>0.22</v>
      </c>
    </row>
    <row r="81" spans="1:8" x14ac:dyDescent="0.2">
      <c r="A81" s="14"/>
      <c r="B81" s="15" t="s">
        <v>9</v>
      </c>
      <c r="C81" s="11" t="s">
        <v>417</v>
      </c>
      <c r="D81" s="11" t="s">
        <v>418</v>
      </c>
      <c r="E81" s="11" t="s">
        <v>377</v>
      </c>
      <c r="F81" s="11">
        <v>567500</v>
      </c>
      <c r="G81" s="12">
        <v>1336.75</v>
      </c>
      <c r="H81" s="13">
        <v>0.22</v>
      </c>
    </row>
    <row r="82" spans="1:8" x14ac:dyDescent="0.2">
      <c r="A82" s="14"/>
      <c r="B82" s="15" t="s">
        <v>9</v>
      </c>
      <c r="C82" s="11" t="s">
        <v>419</v>
      </c>
      <c r="D82" s="11" t="s">
        <v>420</v>
      </c>
      <c r="E82" s="11" t="s">
        <v>123</v>
      </c>
      <c r="F82" s="11">
        <v>316200</v>
      </c>
      <c r="G82" s="12">
        <v>1319.5</v>
      </c>
      <c r="H82" s="13">
        <v>0.21000000000000002</v>
      </c>
    </row>
    <row r="83" spans="1:8" x14ac:dyDescent="0.2">
      <c r="A83" s="14"/>
      <c r="B83" s="15" t="s">
        <v>9</v>
      </c>
      <c r="C83" s="11" t="s">
        <v>421</v>
      </c>
      <c r="D83" s="11" t="s">
        <v>422</v>
      </c>
      <c r="E83" s="11" t="s">
        <v>25</v>
      </c>
      <c r="F83" s="11">
        <v>139300</v>
      </c>
      <c r="G83" s="12">
        <v>1302.46</v>
      </c>
      <c r="H83" s="13">
        <v>0.21000000000000002</v>
      </c>
    </row>
    <row r="84" spans="1:8" x14ac:dyDescent="0.2">
      <c r="A84" s="14"/>
      <c r="B84" s="15" t="s">
        <v>9</v>
      </c>
      <c r="C84" s="11" t="s">
        <v>423</v>
      </c>
      <c r="D84" s="11" t="s">
        <v>424</v>
      </c>
      <c r="E84" s="11" t="s">
        <v>36</v>
      </c>
      <c r="F84" s="11">
        <v>1396500</v>
      </c>
      <c r="G84" s="12">
        <v>1263.1300000000001</v>
      </c>
      <c r="H84" s="13">
        <v>0.21000000000000002</v>
      </c>
    </row>
    <row r="85" spans="1:8" x14ac:dyDescent="0.2">
      <c r="A85" s="14"/>
      <c r="B85" s="15" t="s">
        <v>9</v>
      </c>
      <c r="C85" s="11" t="s">
        <v>425</v>
      </c>
      <c r="D85" s="11" t="s">
        <v>426</v>
      </c>
      <c r="E85" s="11" t="s">
        <v>45</v>
      </c>
      <c r="F85" s="11">
        <v>9090000</v>
      </c>
      <c r="G85" s="12">
        <v>1249.8800000000001</v>
      </c>
      <c r="H85" s="13">
        <v>0.2</v>
      </c>
    </row>
    <row r="86" spans="1:8" x14ac:dyDescent="0.2">
      <c r="A86" s="14"/>
      <c r="B86" s="15" t="s">
        <v>9</v>
      </c>
      <c r="C86" s="11" t="s">
        <v>427</v>
      </c>
      <c r="D86" s="11" t="s">
        <v>428</v>
      </c>
      <c r="E86" s="11" t="s">
        <v>25</v>
      </c>
      <c r="F86" s="11">
        <v>1000000</v>
      </c>
      <c r="G86" s="12">
        <v>1228</v>
      </c>
      <c r="H86" s="13">
        <v>0.2</v>
      </c>
    </row>
    <row r="87" spans="1:8" x14ac:dyDescent="0.2">
      <c r="A87" s="14"/>
      <c r="B87" s="15" t="s">
        <v>9</v>
      </c>
      <c r="C87" s="11" t="s">
        <v>311</v>
      </c>
      <c r="D87" s="11" t="s">
        <v>429</v>
      </c>
      <c r="E87" s="11" t="s">
        <v>50</v>
      </c>
      <c r="F87" s="11">
        <v>972000</v>
      </c>
      <c r="G87" s="12">
        <v>1210.1400000000001</v>
      </c>
      <c r="H87" s="13">
        <v>0.2</v>
      </c>
    </row>
    <row r="88" spans="1:8" x14ac:dyDescent="0.2">
      <c r="A88" s="14"/>
      <c r="B88" s="15" t="s">
        <v>9</v>
      </c>
      <c r="C88" s="11" t="s">
        <v>430</v>
      </c>
      <c r="D88" s="11" t="s">
        <v>431</v>
      </c>
      <c r="E88" s="11" t="s">
        <v>25</v>
      </c>
      <c r="F88" s="11">
        <v>138000</v>
      </c>
      <c r="G88" s="12">
        <v>1202.26</v>
      </c>
      <c r="H88" s="13">
        <v>0.2</v>
      </c>
    </row>
    <row r="89" spans="1:8" x14ac:dyDescent="0.2">
      <c r="A89" s="14"/>
      <c r="B89" s="15" t="s">
        <v>9</v>
      </c>
      <c r="C89" s="11" t="s">
        <v>236</v>
      </c>
      <c r="D89" s="11" t="s">
        <v>237</v>
      </c>
      <c r="E89" s="11" t="s">
        <v>238</v>
      </c>
      <c r="F89" s="11">
        <v>784000</v>
      </c>
      <c r="G89" s="12">
        <v>1174.04</v>
      </c>
      <c r="H89" s="13">
        <v>0.19</v>
      </c>
    </row>
    <row r="90" spans="1:8" x14ac:dyDescent="0.2">
      <c r="A90" s="14"/>
      <c r="B90" s="15" t="s">
        <v>9</v>
      </c>
      <c r="C90" s="11" t="s">
        <v>146</v>
      </c>
      <c r="D90" s="11" t="s">
        <v>147</v>
      </c>
      <c r="E90" s="11" t="s">
        <v>12</v>
      </c>
      <c r="F90" s="11">
        <v>1364000</v>
      </c>
      <c r="G90" s="12">
        <v>1122.57</v>
      </c>
      <c r="H90" s="13">
        <v>0.18000000000000002</v>
      </c>
    </row>
    <row r="91" spans="1:8" x14ac:dyDescent="0.2">
      <c r="A91" s="14"/>
      <c r="B91" s="15" t="s">
        <v>9</v>
      </c>
      <c r="C91" s="11" t="s">
        <v>432</v>
      </c>
      <c r="D91" s="11" t="s">
        <v>433</v>
      </c>
      <c r="E91" s="11" t="s">
        <v>227</v>
      </c>
      <c r="F91" s="11">
        <v>1472000</v>
      </c>
      <c r="G91" s="12">
        <v>1091.49</v>
      </c>
      <c r="H91" s="13">
        <v>0.18000000000000002</v>
      </c>
    </row>
    <row r="92" spans="1:8" x14ac:dyDescent="0.2">
      <c r="A92" s="14"/>
      <c r="B92" s="15" t="s">
        <v>9</v>
      </c>
      <c r="C92" s="11" t="s">
        <v>85</v>
      </c>
      <c r="D92" s="11" t="s">
        <v>86</v>
      </c>
      <c r="E92" s="11" t="s">
        <v>39</v>
      </c>
      <c r="F92" s="11">
        <v>220500</v>
      </c>
      <c r="G92" s="12">
        <v>1030.29</v>
      </c>
      <c r="H92" s="13">
        <v>0.17</v>
      </c>
    </row>
    <row r="93" spans="1:8" x14ac:dyDescent="0.2">
      <c r="A93" s="14"/>
      <c r="B93" s="15" t="s">
        <v>9</v>
      </c>
      <c r="C93" s="11" t="s">
        <v>434</v>
      </c>
      <c r="D93" s="11" t="s">
        <v>435</v>
      </c>
      <c r="E93" s="11" t="s">
        <v>227</v>
      </c>
      <c r="F93" s="11">
        <v>3780000</v>
      </c>
      <c r="G93" s="12">
        <v>1011.15</v>
      </c>
      <c r="H93" s="13">
        <v>0.16</v>
      </c>
    </row>
    <row r="94" spans="1:8" x14ac:dyDescent="0.2">
      <c r="A94" s="14"/>
      <c r="B94" s="15" t="s">
        <v>9</v>
      </c>
      <c r="C94" s="11" t="s">
        <v>133</v>
      </c>
      <c r="D94" s="11" t="s">
        <v>134</v>
      </c>
      <c r="E94" s="11" t="s">
        <v>45</v>
      </c>
      <c r="F94" s="11">
        <v>244000</v>
      </c>
      <c r="G94" s="12">
        <v>942.82</v>
      </c>
      <c r="H94" s="13">
        <v>0.15</v>
      </c>
    </row>
    <row r="95" spans="1:8" x14ac:dyDescent="0.2">
      <c r="A95" s="14"/>
      <c r="B95" s="15" t="s">
        <v>9</v>
      </c>
      <c r="C95" s="11" t="s">
        <v>436</v>
      </c>
      <c r="D95" s="11" t="s">
        <v>437</v>
      </c>
      <c r="E95" s="11" t="s">
        <v>438</v>
      </c>
      <c r="F95" s="11">
        <v>111600</v>
      </c>
      <c r="G95" s="12">
        <v>927.06000000000006</v>
      </c>
      <c r="H95" s="13">
        <v>0.15</v>
      </c>
    </row>
    <row r="96" spans="1:8" x14ac:dyDescent="0.2">
      <c r="A96" s="14"/>
      <c r="B96" s="15" t="s">
        <v>9</v>
      </c>
      <c r="C96" s="11" t="s">
        <v>439</v>
      </c>
      <c r="D96" s="11" t="s">
        <v>440</v>
      </c>
      <c r="E96" s="11" t="s">
        <v>84</v>
      </c>
      <c r="F96" s="11">
        <v>1920</v>
      </c>
      <c r="G96" s="12">
        <v>920.81000000000006</v>
      </c>
      <c r="H96" s="13">
        <v>0.15</v>
      </c>
    </row>
    <row r="97" spans="1:8" x14ac:dyDescent="0.2">
      <c r="A97" s="14"/>
      <c r="B97" s="15" t="s">
        <v>9</v>
      </c>
      <c r="C97" s="11" t="s">
        <v>329</v>
      </c>
      <c r="D97" s="11" t="s">
        <v>330</v>
      </c>
      <c r="E97" s="11" t="s">
        <v>25</v>
      </c>
      <c r="F97" s="11">
        <v>70200</v>
      </c>
      <c r="G97" s="12">
        <v>904.84</v>
      </c>
      <c r="H97" s="13">
        <v>0.15</v>
      </c>
    </row>
    <row r="98" spans="1:8" x14ac:dyDescent="0.2">
      <c r="A98" s="14"/>
      <c r="B98" s="15" t="s">
        <v>9</v>
      </c>
      <c r="C98" s="11" t="s">
        <v>441</v>
      </c>
      <c r="D98" s="11" t="s">
        <v>442</v>
      </c>
      <c r="E98" s="11" t="s">
        <v>137</v>
      </c>
      <c r="F98" s="11">
        <v>1143000</v>
      </c>
      <c r="G98" s="12">
        <v>860.68000000000006</v>
      </c>
      <c r="H98" s="13">
        <v>0.13999999999999999</v>
      </c>
    </row>
    <row r="99" spans="1:8" x14ac:dyDescent="0.2">
      <c r="A99" s="14"/>
      <c r="B99" s="15" t="s">
        <v>9</v>
      </c>
      <c r="C99" s="11" t="s">
        <v>323</v>
      </c>
      <c r="D99" s="11" t="s">
        <v>324</v>
      </c>
      <c r="E99" s="11" t="s">
        <v>269</v>
      </c>
      <c r="F99" s="11">
        <v>255000</v>
      </c>
      <c r="G99" s="12">
        <v>829.77</v>
      </c>
      <c r="H99" s="13">
        <v>0.13</v>
      </c>
    </row>
    <row r="100" spans="1:8" x14ac:dyDescent="0.2">
      <c r="A100" s="14"/>
      <c r="B100" s="15" t="s">
        <v>9</v>
      </c>
      <c r="C100" s="11" t="s">
        <v>230</v>
      </c>
      <c r="D100" s="11" t="s">
        <v>231</v>
      </c>
      <c r="E100" s="11" t="s">
        <v>227</v>
      </c>
      <c r="F100" s="11">
        <v>528000</v>
      </c>
      <c r="G100" s="12">
        <v>797.54</v>
      </c>
      <c r="H100" s="13">
        <v>0.13</v>
      </c>
    </row>
    <row r="101" spans="1:8" x14ac:dyDescent="0.2">
      <c r="A101" s="14"/>
      <c r="B101" s="15" t="s">
        <v>9</v>
      </c>
      <c r="C101" s="11" t="s">
        <v>119</v>
      </c>
      <c r="D101" s="11" t="s">
        <v>120</v>
      </c>
      <c r="E101" s="11" t="s">
        <v>30</v>
      </c>
      <c r="F101" s="11">
        <v>100800</v>
      </c>
      <c r="G101" s="12">
        <v>773.89</v>
      </c>
      <c r="H101" s="13">
        <v>0.13</v>
      </c>
    </row>
    <row r="102" spans="1:8" x14ac:dyDescent="0.2">
      <c r="A102" s="14"/>
      <c r="B102" s="15" t="s">
        <v>9</v>
      </c>
      <c r="C102" s="11" t="s">
        <v>82</v>
      </c>
      <c r="D102" s="11" t="s">
        <v>83</v>
      </c>
      <c r="E102" s="11" t="s">
        <v>84</v>
      </c>
      <c r="F102" s="11">
        <v>227500</v>
      </c>
      <c r="G102" s="12">
        <v>754.73</v>
      </c>
      <c r="H102" s="13">
        <v>0.12000000000000001</v>
      </c>
    </row>
    <row r="103" spans="1:8" x14ac:dyDescent="0.2">
      <c r="A103" s="14"/>
      <c r="B103" s="15" t="s">
        <v>9</v>
      </c>
      <c r="C103" s="11" t="s">
        <v>443</v>
      </c>
      <c r="D103" s="11" t="s">
        <v>444</v>
      </c>
      <c r="E103" s="11" t="s">
        <v>50</v>
      </c>
      <c r="F103" s="11">
        <v>2838000</v>
      </c>
      <c r="G103" s="12">
        <v>737.88</v>
      </c>
      <c r="H103" s="13">
        <v>0.12000000000000001</v>
      </c>
    </row>
    <row r="104" spans="1:8" x14ac:dyDescent="0.2">
      <c r="A104" s="14"/>
      <c r="B104" s="15" t="s">
        <v>9</v>
      </c>
      <c r="C104" s="11" t="s">
        <v>445</v>
      </c>
      <c r="D104" s="11" t="s">
        <v>446</v>
      </c>
      <c r="E104" s="11" t="s">
        <v>64</v>
      </c>
      <c r="F104" s="11">
        <v>84000</v>
      </c>
      <c r="G104" s="12">
        <v>733.82</v>
      </c>
      <c r="H104" s="13">
        <v>0.12000000000000001</v>
      </c>
    </row>
    <row r="105" spans="1:8" x14ac:dyDescent="0.2">
      <c r="A105" s="14"/>
      <c r="B105" s="15" t="s">
        <v>9</v>
      </c>
      <c r="C105" s="11" t="s">
        <v>257</v>
      </c>
      <c r="D105" s="11" t="s">
        <v>258</v>
      </c>
      <c r="E105" s="11" t="s">
        <v>25</v>
      </c>
      <c r="F105" s="11">
        <v>47400</v>
      </c>
      <c r="G105" s="12">
        <v>719.63</v>
      </c>
      <c r="H105" s="13">
        <v>0.12000000000000001</v>
      </c>
    </row>
    <row r="106" spans="1:8" x14ac:dyDescent="0.2">
      <c r="A106" s="14"/>
      <c r="B106" s="15" t="s">
        <v>9</v>
      </c>
      <c r="C106" s="11" t="s">
        <v>232</v>
      </c>
      <c r="D106" s="11" t="s">
        <v>233</v>
      </c>
      <c r="E106" s="11" t="s">
        <v>137</v>
      </c>
      <c r="F106" s="11">
        <v>174000</v>
      </c>
      <c r="G106" s="12">
        <v>704.18000000000006</v>
      </c>
      <c r="H106" s="13">
        <v>0.11</v>
      </c>
    </row>
    <row r="107" spans="1:8" x14ac:dyDescent="0.2">
      <c r="A107" s="14"/>
      <c r="B107" s="15" t="s">
        <v>9</v>
      </c>
      <c r="C107" s="11" t="s">
        <v>447</v>
      </c>
      <c r="D107" s="11" t="s">
        <v>448</v>
      </c>
      <c r="E107" s="11" t="s">
        <v>106</v>
      </c>
      <c r="F107" s="11">
        <v>149000</v>
      </c>
      <c r="G107" s="12">
        <v>695.9</v>
      </c>
      <c r="H107" s="13">
        <v>0.11</v>
      </c>
    </row>
    <row r="108" spans="1:8" x14ac:dyDescent="0.2">
      <c r="A108" s="14"/>
      <c r="B108" s="15" t="s">
        <v>9</v>
      </c>
      <c r="C108" s="11" t="s">
        <v>449</v>
      </c>
      <c r="D108" s="11" t="s">
        <v>450</v>
      </c>
      <c r="E108" s="11" t="s">
        <v>64</v>
      </c>
      <c r="F108" s="11">
        <v>247000</v>
      </c>
      <c r="G108" s="12">
        <v>687.15</v>
      </c>
      <c r="H108" s="13">
        <v>0.11</v>
      </c>
    </row>
    <row r="109" spans="1:8" x14ac:dyDescent="0.2">
      <c r="A109" s="14"/>
      <c r="B109" s="15" t="s">
        <v>9</v>
      </c>
      <c r="C109" s="11" t="s">
        <v>451</v>
      </c>
      <c r="D109" s="11" t="s">
        <v>452</v>
      </c>
      <c r="E109" s="11" t="s">
        <v>227</v>
      </c>
      <c r="F109" s="11">
        <v>1000000</v>
      </c>
      <c r="G109" s="12">
        <v>657</v>
      </c>
      <c r="H109" s="13">
        <v>0.11</v>
      </c>
    </row>
    <row r="110" spans="1:8" x14ac:dyDescent="0.2">
      <c r="A110" s="14"/>
      <c r="B110" s="15" t="s">
        <v>9</v>
      </c>
      <c r="C110" s="11" t="s">
        <v>60</v>
      </c>
      <c r="D110" s="11" t="s">
        <v>61</v>
      </c>
      <c r="E110" s="11" t="s">
        <v>17</v>
      </c>
      <c r="F110" s="11">
        <v>112500</v>
      </c>
      <c r="G110" s="12">
        <v>598.44000000000005</v>
      </c>
      <c r="H110" s="13">
        <v>0.1</v>
      </c>
    </row>
    <row r="111" spans="1:8" x14ac:dyDescent="0.2">
      <c r="A111" s="14"/>
      <c r="B111" s="15" t="s">
        <v>9</v>
      </c>
      <c r="C111" s="11" t="s">
        <v>453</v>
      </c>
      <c r="D111" s="11" t="s">
        <v>454</v>
      </c>
      <c r="E111" s="11" t="s">
        <v>12</v>
      </c>
      <c r="F111" s="11">
        <v>736000</v>
      </c>
      <c r="G111" s="12">
        <v>585.49</v>
      </c>
      <c r="H111" s="13">
        <v>0.1</v>
      </c>
    </row>
    <row r="112" spans="1:8" x14ac:dyDescent="0.2">
      <c r="A112" s="14"/>
      <c r="B112" s="15" t="s">
        <v>9</v>
      </c>
      <c r="C112" s="11" t="s">
        <v>455</v>
      </c>
      <c r="D112" s="11" t="s">
        <v>456</v>
      </c>
      <c r="E112" s="11" t="s">
        <v>25</v>
      </c>
      <c r="F112" s="11">
        <v>38000</v>
      </c>
      <c r="G112" s="12">
        <v>538.31000000000006</v>
      </c>
      <c r="H112" s="13">
        <v>9.0000000000000011E-2</v>
      </c>
    </row>
    <row r="113" spans="1:8" x14ac:dyDescent="0.2">
      <c r="A113" s="14"/>
      <c r="B113" s="15" t="s">
        <v>9</v>
      </c>
      <c r="C113" s="11" t="s">
        <v>457</v>
      </c>
      <c r="D113" s="11" t="s">
        <v>458</v>
      </c>
      <c r="E113" s="11" t="s">
        <v>238</v>
      </c>
      <c r="F113" s="11">
        <v>204800</v>
      </c>
      <c r="G113" s="12">
        <v>517.12</v>
      </c>
      <c r="H113" s="13">
        <v>0.08</v>
      </c>
    </row>
    <row r="114" spans="1:8" x14ac:dyDescent="0.2">
      <c r="A114" s="14"/>
      <c r="B114" s="15" t="s">
        <v>9</v>
      </c>
      <c r="C114" s="11" t="s">
        <v>111</v>
      </c>
      <c r="D114" s="11" t="s">
        <v>112</v>
      </c>
      <c r="E114" s="11" t="s">
        <v>76</v>
      </c>
      <c r="F114" s="11">
        <v>124000</v>
      </c>
      <c r="G114" s="12">
        <v>505.92</v>
      </c>
      <c r="H114" s="13">
        <v>0.08</v>
      </c>
    </row>
    <row r="115" spans="1:8" x14ac:dyDescent="0.2">
      <c r="A115" s="14"/>
      <c r="B115" s="15" t="s">
        <v>9</v>
      </c>
      <c r="C115" s="11" t="s">
        <v>459</v>
      </c>
      <c r="D115" s="11" t="s">
        <v>460</v>
      </c>
      <c r="E115" s="11" t="s">
        <v>129</v>
      </c>
      <c r="F115" s="11">
        <v>660000</v>
      </c>
      <c r="G115" s="12">
        <v>505.89</v>
      </c>
      <c r="H115" s="13">
        <v>0.08</v>
      </c>
    </row>
    <row r="116" spans="1:8" x14ac:dyDescent="0.2">
      <c r="A116" s="14"/>
      <c r="B116" s="15" t="s">
        <v>9</v>
      </c>
      <c r="C116" s="11" t="s">
        <v>461</v>
      </c>
      <c r="D116" s="11" t="s">
        <v>462</v>
      </c>
      <c r="E116" s="11" t="s">
        <v>64</v>
      </c>
      <c r="F116" s="11">
        <v>282000</v>
      </c>
      <c r="G116" s="12">
        <v>479.54</v>
      </c>
      <c r="H116" s="13">
        <v>0.08</v>
      </c>
    </row>
    <row r="117" spans="1:8" x14ac:dyDescent="0.2">
      <c r="A117" s="14"/>
      <c r="B117" s="15" t="s">
        <v>9</v>
      </c>
      <c r="C117" s="11" t="s">
        <v>463</v>
      </c>
      <c r="D117" s="11" t="s">
        <v>464</v>
      </c>
      <c r="E117" s="11" t="s">
        <v>12</v>
      </c>
      <c r="F117" s="11">
        <v>346500</v>
      </c>
      <c r="G117" s="12">
        <v>457.38</v>
      </c>
      <c r="H117" s="13">
        <v>6.9999999999999993E-2</v>
      </c>
    </row>
    <row r="118" spans="1:8" x14ac:dyDescent="0.2">
      <c r="A118" s="14"/>
      <c r="B118" s="15" t="s">
        <v>9</v>
      </c>
      <c r="C118" s="11" t="s">
        <v>171</v>
      </c>
      <c r="D118" s="11" t="s">
        <v>217</v>
      </c>
      <c r="E118" s="11" t="s">
        <v>12</v>
      </c>
      <c r="F118" s="11">
        <v>810000</v>
      </c>
      <c r="G118" s="12">
        <v>457.25</v>
      </c>
      <c r="H118" s="13">
        <v>6.9999999999999993E-2</v>
      </c>
    </row>
    <row r="119" spans="1:8" x14ac:dyDescent="0.2">
      <c r="A119" s="14"/>
      <c r="B119" s="15" t="s">
        <v>9</v>
      </c>
      <c r="C119" s="11" t="s">
        <v>465</v>
      </c>
      <c r="D119" s="11" t="s">
        <v>466</v>
      </c>
      <c r="E119" s="11" t="s">
        <v>84</v>
      </c>
      <c r="F119" s="11">
        <v>35000</v>
      </c>
      <c r="G119" s="12">
        <v>425.44</v>
      </c>
      <c r="H119" s="13">
        <v>6.9999999999999993E-2</v>
      </c>
    </row>
    <row r="120" spans="1:8" x14ac:dyDescent="0.2">
      <c r="A120" s="14"/>
      <c r="B120" s="15" t="s">
        <v>9</v>
      </c>
      <c r="C120" s="11" t="s">
        <v>225</v>
      </c>
      <c r="D120" s="11" t="s">
        <v>226</v>
      </c>
      <c r="E120" s="11" t="s">
        <v>227</v>
      </c>
      <c r="F120" s="11">
        <v>228000</v>
      </c>
      <c r="G120" s="12">
        <v>399.11</v>
      </c>
      <c r="H120" s="13">
        <v>6.0000000000000005E-2</v>
      </c>
    </row>
    <row r="121" spans="1:8" x14ac:dyDescent="0.2">
      <c r="A121" s="14"/>
      <c r="B121" s="15" t="s">
        <v>9</v>
      </c>
      <c r="C121" s="11" t="s">
        <v>467</v>
      </c>
      <c r="D121" s="11" t="s">
        <v>468</v>
      </c>
      <c r="E121" s="11" t="s">
        <v>469</v>
      </c>
      <c r="F121" s="11">
        <v>112000</v>
      </c>
      <c r="G121" s="12">
        <v>389.2</v>
      </c>
      <c r="H121" s="13">
        <v>6.0000000000000005E-2</v>
      </c>
    </row>
    <row r="122" spans="1:8" x14ac:dyDescent="0.2">
      <c r="A122" s="14"/>
      <c r="B122" s="15" t="s">
        <v>9</v>
      </c>
      <c r="C122" s="11" t="s">
        <v>470</v>
      </c>
      <c r="D122" s="11" t="s">
        <v>471</v>
      </c>
      <c r="E122" s="11" t="s">
        <v>64</v>
      </c>
      <c r="F122" s="11">
        <v>87000</v>
      </c>
      <c r="G122" s="12">
        <v>381.63</v>
      </c>
      <c r="H122" s="13">
        <v>6.0000000000000005E-2</v>
      </c>
    </row>
    <row r="123" spans="1:8" x14ac:dyDescent="0.2">
      <c r="A123" s="14"/>
      <c r="B123" s="15" t="s">
        <v>9</v>
      </c>
      <c r="C123" s="11" t="s">
        <v>208</v>
      </c>
      <c r="D123" s="11" t="s">
        <v>209</v>
      </c>
      <c r="E123" s="11" t="s">
        <v>12</v>
      </c>
      <c r="F123" s="11">
        <v>260000</v>
      </c>
      <c r="G123" s="12">
        <v>381.16</v>
      </c>
      <c r="H123" s="13">
        <v>6.0000000000000005E-2</v>
      </c>
    </row>
    <row r="124" spans="1:8" x14ac:dyDescent="0.2">
      <c r="A124" s="14"/>
      <c r="B124" s="15" t="s">
        <v>9</v>
      </c>
      <c r="C124" s="11" t="s">
        <v>13</v>
      </c>
      <c r="D124" s="11" t="s">
        <v>14</v>
      </c>
      <c r="E124" s="11" t="s">
        <v>12</v>
      </c>
      <c r="F124" s="11">
        <v>137500</v>
      </c>
      <c r="G124" s="12">
        <v>380.94</v>
      </c>
      <c r="H124" s="13">
        <v>6.0000000000000005E-2</v>
      </c>
    </row>
    <row r="125" spans="1:8" x14ac:dyDescent="0.2">
      <c r="A125" s="14"/>
      <c r="B125" s="15" t="s">
        <v>9</v>
      </c>
      <c r="C125" s="11" t="s">
        <v>472</v>
      </c>
      <c r="D125" s="11" t="s">
        <v>473</v>
      </c>
      <c r="E125" s="11" t="s">
        <v>30</v>
      </c>
      <c r="F125" s="11">
        <v>220000</v>
      </c>
      <c r="G125" s="12">
        <v>314.93</v>
      </c>
      <c r="H125" s="13">
        <v>0.05</v>
      </c>
    </row>
    <row r="126" spans="1:8" x14ac:dyDescent="0.2">
      <c r="A126" s="14"/>
      <c r="B126" s="15" t="s">
        <v>9</v>
      </c>
      <c r="C126" s="11" t="s">
        <v>31</v>
      </c>
      <c r="D126" s="11" t="s">
        <v>32</v>
      </c>
      <c r="E126" s="11" t="s">
        <v>33</v>
      </c>
      <c r="F126" s="11">
        <v>69000</v>
      </c>
      <c r="G126" s="12">
        <v>298.01</v>
      </c>
      <c r="H126" s="13">
        <v>0.05</v>
      </c>
    </row>
    <row r="127" spans="1:8" x14ac:dyDescent="0.2">
      <c r="A127" s="14"/>
      <c r="B127" s="15" t="s">
        <v>9</v>
      </c>
      <c r="C127" s="11" t="s">
        <v>93</v>
      </c>
      <c r="D127" s="11" t="s">
        <v>94</v>
      </c>
      <c r="E127" s="11" t="s">
        <v>42</v>
      </c>
      <c r="F127" s="11">
        <v>7400</v>
      </c>
      <c r="G127" s="12">
        <v>293.35000000000002</v>
      </c>
      <c r="H127" s="13">
        <v>0.05</v>
      </c>
    </row>
    <row r="128" spans="1:8" x14ac:dyDescent="0.2">
      <c r="A128" s="14"/>
      <c r="B128" s="15" t="s">
        <v>9</v>
      </c>
      <c r="C128" s="11" t="s">
        <v>474</v>
      </c>
      <c r="D128" s="11" t="s">
        <v>475</v>
      </c>
      <c r="E128" s="11" t="s">
        <v>39</v>
      </c>
      <c r="F128" s="11">
        <v>90000</v>
      </c>
      <c r="G128" s="12">
        <v>291.29000000000002</v>
      </c>
      <c r="H128" s="13">
        <v>0.05</v>
      </c>
    </row>
    <row r="129" spans="1:8" x14ac:dyDescent="0.2">
      <c r="A129" s="14"/>
      <c r="B129" s="15" t="s">
        <v>9</v>
      </c>
      <c r="C129" s="11" t="s">
        <v>321</v>
      </c>
      <c r="D129" s="11" t="s">
        <v>322</v>
      </c>
      <c r="E129" s="11" t="s">
        <v>25</v>
      </c>
      <c r="F129" s="11">
        <v>57600</v>
      </c>
      <c r="G129" s="12">
        <v>241.29</v>
      </c>
      <c r="H129" s="13">
        <v>0.04</v>
      </c>
    </row>
    <row r="130" spans="1:8" x14ac:dyDescent="0.2">
      <c r="A130" s="14"/>
      <c r="B130" s="15" t="s">
        <v>9</v>
      </c>
      <c r="C130" s="11" t="s">
        <v>161</v>
      </c>
      <c r="D130" s="11" t="s">
        <v>216</v>
      </c>
      <c r="E130" s="11" t="s">
        <v>12</v>
      </c>
      <c r="F130" s="11">
        <v>324000</v>
      </c>
      <c r="G130" s="12">
        <v>238.14000000000001</v>
      </c>
      <c r="H130" s="13">
        <v>0.04</v>
      </c>
    </row>
    <row r="131" spans="1:8" x14ac:dyDescent="0.2">
      <c r="A131" s="14"/>
      <c r="B131" s="15" t="s">
        <v>9</v>
      </c>
      <c r="C131" s="11" t="s">
        <v>476</v>
      </c>
      <c r="D131" s="11" t="s">
        <v>477</v>
      </c>
      <c r="E131" s="11" t="s">
        <v>377</v>
      </c>
      <c r="F131" s="11">
        <v>2108000</v>
      </c>
      <c r="G131" s="12">
        <v>236.1</v>
      </c>
      <c r="H131" s="13">
        <v>0.04</v>
      </c>
    </row>
    <row r="132" spans="1:8" x14ac:dyDescent="0.2">
      <c r="A132" s="14"/>
      <c r="B132" s="15" t="s">
        <v>9</v>
      </c>
      <c r="C132" s="11" t="s">
        <v>478</v>
      </c>
      <c r="D132" s="11" t="s">
        <v>479</v>
      </c>
      <c r="E132" s="11" t="s">
        <v>480</v>
      </c>
      <c r="F132" s="11">
        <v>352000</v>
      </c>
      <c r="G132" s="12">
        <v>235.84</v>
      </c>
      <c r="H132" s="13">
        <v>0.04</v>
      </c>
    </row>
    <row r="133" spans="1:8" x14ac:dyDescent="0.2">
      <c r="A133" s="14"/>
      <c r="B133" s="15" t="s">
        <v>9</v>
      </c>
      <c r="C133" s="11" t="s">
        <v>201</v>
      </c>
      <c r="D133" s="11" t="s">
        <v>202</v>
      </c>
      <c r="E133" s="11" t="s">
        <v>12</v>
      </c>
      <c r="F133" s="11">
        <v>154000</v>
      </c>
      <c r="G133" s="12">
        <v>222.99</v>
      </c>
      <c r="H133" s="13">
        <v>0.04</v>
      </c>
    </row>
    <row r="134" spans="1:8" x14ac:dyDescent="0.2">
      <c r="A134" s="14"/>
      <c r="B134" s="15" t="s">
        <v>9</v>
      </c>
      <c r="C134" s="11" t="s">
        <v>481</v>
      </c>
      <c r="D134" s="11" t="s">
        <v>482</v>
      </c>
      <c r="E134" s="11" t="s">
        <v>227</v>
      </c>
      <c r="F134" s="11">
        <v>123000</v>
      </c>
      <c r="G134" s="12">
        <v>213.28</v>
      </c>
      <c r="H134" s="13">
        <v>3.0000000000000002E-2</v>
      </c>
    </row>
    <row r="135" spans="1:8" x14ac:dyDescent="0.2">
      <c r="A135" s="14"/>
      <c r="B135" s="15" t="s">
        <v>9</v>
      </c>
      <c r="C135" s="11" t="s">
        <v>69</v>
      </c>
      <c r="D135" s="11" t="s">
        <v>70</v>
      </c>
      <c r="E135" s="11" t="s">
        <v>25</v>
      </c>
      <c r="F135" s="11">
        <v>35000</v>
      </c>
      <c r="G135" s="12">
        <v>202.56</v>
      </c>
      <c r="H135" s="13">
        <v>3.0000000000000002E-2</v>
      </c>
    </row>
    <row r="136" spans="1:8" x14ac:dyDescent="0.2">
      <c r="A136" s="14"/>
      <c r="B136" s="15" t="s">
        <v>9</v>
      </c>
      <c r="C136" s="11" t="s">
        <v>483</v>
      </c>
      <c r="D136" s="11" t="s">
        <v>484</v>
      </c>
      <c r="E136" s="11" t="s">
        <v>30</v>
      </c>
      <c r="F136" s="11">
        <v>48000</v>
      </c>
      <c r="G136" s="12">
        <v>196.44</v>
      </c>
      <c r="H136" s="13">
        <v>3.0000000000000002E-2</v>
      </c>
    </row>
    <row r="137" spans="1:8" x14ac:dyDescent="0.2">
      <c r="A137" s="14"/>
      <c r="B137" s="15" t="s">
        <v>9</v>
      </c>
      <c r="C137" s="11" t="s">
        <v>485</v>
      </c>
      <c r="D137" s="11" t="s">
        <v>486</v>
      </c>
      <c r="E137" s="11" t="s">
        <v>129</v>
      </c>
      <c r="F137" s="11">
        <v>20500</v>
      </c>
      <c r="G137" s="12">
        <v>192.58</v>
      </c>
      <c r="H137" s="13">
        <v>3.0000000000000002E-2</v>
      </c>
    </row>
    <row r="138" spans="1:8" x14ac:dyDescent="0.2">
      <c r="A138" s="14"/>
      <c r="B138" s="15" t="s">
        <v>9</v>
      </c>
      <c r="C138" s="11" t="s">
        <v>487</v>
      </c>
      <c r="D138" s="11" t="s">
        <v>488</v>
      </c>
      <c r="E138" s="11" t="s">
        <v>137</v>
      </c>
      <c r="F138" s="11">
        <v>360000</v>
      </c>
      <c r="G138" s="12">
        <v>186.48</v>
      </c>
      <c r="H138" s="13">
        <v>3.0000000000000002E-2</v>
      </c>
    </row>
    <row r="139" spans="1:8" x14ac:dyDescent="0.2">
      <c r="A139" s="14"/>
      <c r="B139" s="15" t="s">
        <v>9</v>
      </c>
      <c r="C139" s="11" t="s">
        <v>58</v>
      </c>
      <c r="D139" s="11" t="s">
        <v>59</v>
      </c>
      <c r="E139" s="11" t="s">
        <v>12</v>
      </c>
      <c r="F139" s="11">
        <v>72000</v>
      </c>
      <c r="G139" s="12">
        <v>185.47</v>
      </c>
      <c r="H139" s="13">
        <v>3.0000000000000002E-2</v>
      </c>
    </row>
    <row r="140" spans="1:8" x14ac:dyDescent="0.2">
      <c r="A140" s="14"/>
      <c r="B140" s="15" t="s">
        <v>9</v>
      </c>
      <c r="C140" s="11" t="s">
        <v>489</v>
      </c>
      <c r="D140" s="11" t="s">
        <v>490</v>
      </c>
      <c r="E140" s="11" t="s">
        <v>269</v>
      </c>
      <c r="F140" s="11">
        <v>138000</v>
      </c>
      <c r="G140" s="12">
        <v>183.47</v>
      </c>
      <c r="H140" s="13">
        <v>3.0000000000000002E-2</v>
      </c>
    </row>
    <row r="141" spans="1:8" x14ac:dyDescent="0.2">
      <c r="A141" s="14"/>
      <c r="B141" s="15" t="s">
        <v>9</v>
      </c>
      <c r="C141" s="11" t="s">
        <v>212</v>
      </c>
      <c r="D141" s="11" t="s">
        <v>213</v>
      </c>
      <c r="E141" s="11" t="s">
        <v>12</v>
      </c>
      <c r="F141" s="11">
        <v>240000</v>
      </c>
      <c r="G141" s="12">
        <v>180.36</v>
      </c>
      <c r="H141" s="13">
        <v>3.0000000000000002E-2</v>
      </c>
    </row>
    <row r="142" spans="1:8" x14ac:dyDescent="0.2">
      <c r="A142" s="14"/>
      <c r="B142" s="15" t="s">
        <v>9</v>
      </c>
      <c r="C142" s="11" t="s">
        <v>491</v>
      </c>
      <c r="D142" s="11" t="s">
        <v>492</v>
      </c>
      <c r="E142" s="11" t="s">
        <v>64</v>
      </c>
      <c r="F142" s="11">
        <v>10400</v>
      </c>
      <c r="G142" s="12">
        <v>166.76</v>
      </c>
      <c r="H142" s="13">
        <v>3.0000000000000002E-2</v>
      </c>
    </row>
    <row r="143" spans="1:8" x14ac:dyDescent="0.2">
      <c r="A143" s="14"/>
      <c r="B143" s="15" t="s">
        <v>9</v>
      </c>
      <c r="C143" s="11" t="s">
        <v>219</v>
      </c>
      <c r="D143" s="11" t="s">
        <v>220</v>
      </c>
      <c r="E143" s="11" t="s">
        <v>39</v>
      </c>
      <c r="F143" s="11">
        <v>24000</v>
      </c>
      <c r="G143" s="12">
        <v>160.62</v>
      </c>
      <c r="H143" s="13">
        <v>3.0000000000000002E-2</v>
      </c>
    </row>
    <row r="144" spans="1:8" x14ac:dyDescent="0.2">
      <c r="A144" s="14"/>
      <c r="B144" s="15" t="s">
        <v>9</v>
      </c>
      <c r="C144" s="11" t="s">
        <v>55</v>
      </c>
      <c r="D144" s="11" t="s">
        <v>56</v>
      </c>
      <c r="E144" s="11" t="s">
        <v>57</v>
      </c>
      <c r="F144" s="11">
        <v>10400</v>
      </c>
      <c r="G144" s="12">
        <v>139.47999999999999</v>
      </c>
      <c r="H144" s="13">
        <v>0.02</v>
      </c>
    </row>
    <row r="145" spans="1:8" x14ac:dyDescent="0.2">
      <c r="A145" s="14"/>
      <c r="B145" s="15" t="s">
        <v>9</v>
      </c>
      <c r="C145" s="11" t="s">
        <v>493</v>
      </c>
      <c r="D145" s="11" t="s">
        <v>494</v>
      </c>
      <c r="E145" s="11" t="s">
        <v>129</v>
      </c>
      <c r="F145" s="11">
        <v>11000</v>
      </c>
      <c r="G145" s="12">
        <v>130.61000000000001</v>
      </c>
      <c r="H145" s="13">
        <v>0.02</v>
      </c>
    </row>
    <row r="146" spans="1:8" x14ac:dyDescent="0.2">
      <c r="A146" s="14"/>
      <c r="B146" s="15" t="s">
        <v>9</v>
      </c>
      <c r="C146" s="11" t="s">
        <v>331</v>
      </c>
      <c r="D146" s="11" t="s">
        <v>495</v>
      </c>
      <c r="E146" s="11" t="s">
        <v>50</v>
      </c>
      <c r="F146" s="11">
        <v>90000</v>
      </c>
      <c r="G146" s="12">
        <v>121.41</v>
      </c>
      <c r="H146" s="13">
        <v>0.02</v>
      </c>
    </row>
    <row r="147" spans="1:8" x14ac:dyDescent="0.2">
      <c r="A147" s="14"/>
      <c r="B147" s="15" t="s">
        <v>9</v>
      </c>
      <c r="C147" s="11" t="s">
        <v>496</v>
      </c>
      <c r="D147" s="11" t="s">
        <v>497</v>
      </c>
      <c r="E147" s="11" t="s">
        <v>84</v>
      </c>
      <c r="F147" s="11">
        <v>10200</v>
      </c>
      <c r="G147" s="12">
        <v>104.7</v>
      </c>
      <c r="H147" s="13">
        <v>0.02</v>
      </c>
    </row>
    <row r="148" spans="1:8" x14ac:dyDescent="0.2">
      <c r="A148" s="14"/>
      <c r="B148" s="15" t="s">
        <v>9</v>
      </c>
      <c r="C148" s="11" t="s">
        <v>43</v>
      </c>
      <c r="D148" s="11" t="s">
        <v>44</v>
      </c>
      <c r="E148" s="11" t="s">
        <v>45</v>
      </c>
      <c r="F148" s="11">
        <v>7000</v>
      </c>
      <c r="G148" s="12">
        <v>103.27</v>
      </c>
      <c r="H148" s="13">
        <v>0.02</v>
      </c>
    </row>
    <row r="149" spans="1:8" x14ac:dyDescent="0.2">
      <c r="A149" s="14"/>
      <c r="B149" s="15" t="s">
        <v>9</v>
      </c>
      <c r="C149" s="11" t="s">
        <v>498</v>
      </c>
      <c r="D149" s="11" t="s">
        <v>499</v>
      </c>
      <c r="E149" s="11" t="s">
        <v>12</v>
      </c>
      <c r="F149" s="11">
        <v>59000</v>
      </c>
      <c r="G149" s="12">
        <v>72.16</v>
      </c>
      <c r="H149" s="13">
        <v>0.01</v>
      </c>
    </row>
    <row r="150" spans="1:8" x14ac:dyDescent="0.2">
      <c r="A150" s="14"/>
      <c r="B150" s="15" t="s">
        <v>9</v>
      </c>
      <c r="C150" s="11" t="s">
        <v>500</v>
      </c>
      <c r="D150" s="11" t="s">
        <v>501</v>
      </c>
      <c r="E150" s="11" t="s">
        <v>129</v>
      </c>
      <c r="F150" s="11">
        <v>50000</v>
      </c>
      <c r="G150" s="12">
        <v>69.5</v>
      </c>
      <c r="H150" s="13">
        <v>0.01</v>
      </c>
    </row>
    <row r="151" spans="1:8" x14ac:dyDescent="0.2">
      <c r="A151" s="14"/>
      <c r="B151" s="15" t="s">
        <v>9</v>
      </c>
      <c r="C151" s="11" t="s">
        <v>247</v>
      </c>
      <c r="D151" s="11" t="s">
        <v>248</v>
      </c>
      <c r="E151" s="11" t="s">
        <v>42</v>
      </c>
      <c r="F151" s="11">
        <v>3200</v>
      </c>
      <c r="G151" s="12">
        <v>48.57</v>
      </c>
      <c r="H151" s="13">
        <v>0.01</v>
      </c>
    </row>
    <row r="152" spans="1:8" x14ac:dyDescent="0.2">
      <c r="A152" s="14"/>
      <c r="B152" s="15" t="s">
        <v>9</v>
      </c>
      <c r="C152" s="11" t="s">
        <v>502</v>
      </c>
      <c r="D152" s="11" t="s">
        <v>503</v>
      </c>
      <c r="E152" s="11" t="s">
        <v>84</v>
      </c>
      <c r="F152" s="11">
        <v>18000</v>
      </c>
      <c r="G152" s="12">
        <v>36.230000000000004</v>
      </c>
      <c r="H152" s="13">
        <v>0.01</v>
      </c>
    </row>
    <row r="153" spans="1:8" x14ac:dyDescent="0.2">
      <c r="A153" s="14"/>
      <c r="B153" s="15" t="s">
        <v>9</v>
      </c>
      <c r="C153" s="11" t="s">
        <v>504</v>
      </c>
      <c r="D153" s="11" t="s">
        <v>505</v>
      </c>
      <c r="E153" s="11" t="s">
        <v>30</v>
      </c>
      <c r="F153" s="11">
        <v>6400</v>
      </c>
      <c r="G153" s="12">
        <v>28.18</v>
      </c>
      <c r="H153" s="13">
        <v>0</v>
      </c>
    </row>
    <row r="154" spans="1:8" x14ac:dyDescent="0.2">
      <c r="A154" s="14"/>
      <c r="B154" s="15" t="s">
        <v>9</v>
      </c>
      <c r="C154" s="11" t="s">
        <v>239</v>
      </c>
      <c r="D154" s="11" t="s">
        <v>240</v>
      </c>
      <c r="E154" s="11" t="s">
        <v>64</v>
      </c>
      <c r="F154" s="11">
        <v>3000</v>
      </c>
      <c r="G154" s="12">
        <v>25.17</v>
      </c>
      <c r="H154" s="13">
        <v>0</v>
      </c>
    </row>
    <row r="155" spans="1:8" x14ac:dyDescent="0.2">
      <c r="A155" s="14"/>
      <c r="B155" s="15" t="s">
        <v>9</v>
      </c>
      <c r="C155" s="11" t="s">
        <v>115</v>
      </c>
      <c r="D155" s="11" t="s">
        <v>116</v>
      </c>
      <c r="E155" s="11" t="s">
        <v>30</v>
      </c>
      <c r="F155" s="11">
        <v>750</v>
      </c>
      <c r="G155" s="12">
        <v>17.93</v>
      </c>
      <c r="H155" s="13">
        <v>0</v>
      </c>
    </row>
    <row r="156" spans="1:8" x14ac:dyDescent="0.2">
      <c r="A156" s="14"/>
      <c r="B156" s="15" t="s">
        <v>9</v>
      </c>
      <c r="C156" s="11" t="s">
        <v>26</v>
      </c>
      <c r="D156" s="11" t="s">
        <v>27</v>
      </c>
      <c r="E156" s="11" t="s">
        <v>17</v>
      </c>
      <c r="F156" s="11">
        <v>300</v>
      </c>
      <c r="G156" s="12">
        <v>17.690000000000001</v>
      </c>
      <c r="H156" s="13">
        <v>0</v>
      </c>
    </row>
    <row r="157" spans="1:8" x14ac:dyDescent="0.2">
      <c r="A157" s="14"/>
      <c r="B157" s="15" t="s">
        <v>9</v>
      </c>
      <c r="C157" s="11" t="s">
        <v>272</v>
      </c>
      <c r="D157" s="11" t="s">
        <v>273</v>
      </c>
      <c r="E157" s="11" t="s">
        <v>30</v>
      </c>
      <c r="F157" s="11">
        <v>2000</v>
      </c>
      <c r="G157" s="12">
        <v>9.2900000000000009</v>
      </c>
      <c r="H157" s="13">
        <v>0</v>
      </c>
    </row>
    <row r="158" spans="1:8" x14ac:dyDescent="0.2">
      <c r="A158" s="14"/>
      <c r="B158" s="15" t="s">
        <v>9</v>
      </c>
      <c r="C158" s="11" t="s">
        <v>265</v>
      </c>
      <c r="D158" s="11" t="s">
        <v>266</v>
      </c>
      <c r="E158" s="11" t="s">
        <v>25</v>
      </c>
      <c r="F158" s="11">
        <v>200</v>
      </c>
      <c r="G158" s="12">
        <v>6.65</v>
      </c>
      <c r="H158" s="13">
        <v>0</v>
      </c>
    </row>
    <row r="159" spans="1:8" ht="13.5" thickBot="1" x14ac:dyDescent="0.25">
      <c r="A159" s="14"/>
      <c r="B159" s="11"/>
      <c r="C159" s="11"/>
      <c r="D159" s="11"/>
      <c r="E159" s="16" t="s">
        <v>154</v>
      </c>
      <c r="F159" s="11"/>
      <c r="G159" s="52">
        <v>359979.359999999</v>
      </c>
      <c r="H159" s="53">
        <v>58.599999999999902</v>
      </c>
    </row>
    <row r="160" spans="1:8" ht="13.5" thickTop="1" x14ac:dyDescent="0.2">
      <c r="A160" s="14"/>
      <c r="B160" s="138" t="s">
        <v>283</v>
      </c>
      <c r="C160" s="136"/>
      <c r="D160" s="11"/>
      <c r="E160" s="11"/>
      <c r="F160" s="11"/>
      <c r="G160" s="12"/>
      <c r="H160" s="13"/>
    </row>
    <row r="161" spans="1:8" x14ac:dyDescent="0.2">
      <c r="A161" s="14"/>
      <c r="B161" s="11"/>
      <c r="C161" s="11" t="s">
        <v>506</v>
      </c>
      <c r="D161" s="11" t="s">
        <v>266</v>
      </c>
      <c r="E161" s="11" t="s">
        <v>9</v>
      </c>
      <c r="F161" s="11">
        <v>-200</v>
      </c>
      <c r="G161" s="12">
        <v>-6.6588000000000003</v>
      </c>
      <c r="H161" s="13">
        <v>0</v>
      </c>
    </row>
    <row r="162" spans="1:8" x14ac:dyDescent="0.2">
      <c r="A162" s="14"/>
      <c r="B162" s="11"/>
      <c r="C162" s="11" t="s">
        <v>507</v>
      </c>
      <c r="D162" s="11" t="s">
        <v>273</v>
      </c>
      <c r="E162" s="11" t="s">
        <v>9</v>
      </c>
      <c r="F162" s="11">
        <v>-2000</v>
      </c>
      <c r="G162" s="12">
        <v>-9.3040000000000003</v>
      </c>
      <c r="H162" s="13">
        <v>0</v>
      </c>
    </row>
    <row r="163" spans="1:8" x14ac:dyDescent="0.2">
      <c r="A163" s="14"/>
      <c r="B163" s="11"/>
      <c r="C163" s="11" t="s">
        <v>286</v>
      </c>
      <c r="D163" s="11" t="s">
        <v>27</v>
      </c>
      <c r="E163" s="11" t="s">
        <v>9</v>
      </c>
      <c r="F163" s="11">
        <v>-300</v>
      </c>
      <c r="G163" s="12">
        <v>-17.732400000000002</v>
      </c>
      <c r="H163" s="13">
        <v>0</v>
      </c>
    </row>
    <row r="164" spans="1:8" x14ac:dyDescent="0.2">
      <c r="A164" s="14"/>
      <c r="B164" s="11"/>
      <c r="C164" s="11" t="s">
        <v>508</v>
      </c>
      <c r="D164" s="11" t="s">
        <v>116</v>
      </c>
      <c r="E164" s="11" t="s">
        <v>9</v>
      </c>
      <c r="F164" s="11">
        <v>-750</v>
      </c>
      <c r="G164" s="12">
        <v>-17.934749999999998</v>
      </c>
      <c r="H164" s="13">
        <v>0</v>
      </c>
    </row>
    <row r="165" spans="1:8" x14ac:dyDescent="0.2">
      <c r="A165" s="14"/>
      <c r="B165" s="11"/>
      <c r="C165" s="11" t="s">
        <v>509</v>
      </c>
      <c r="D165" s="11" t="s">
        <v>240</v>
      </c>
      <c r="E165" s="11" t="s">
        <v>9</v>
      </c>
      <c r="F165" s="11">
        <v>-3000</v>
      </c>
      <c r="G165" s="12">
        <v>-24.948</v>
      </c>
      <c r="H165" s="13">
        <v>0</v>
      </c>
    </row>
    <row r="166" spans="1:8" x14ac:dyDescent="0.2">
      <c r="A166" s="14"/>
      <c r="B166" s="11"/>
      <c r="C166" s="11" t="s">
        <v>510</v>
      </c>
      <c r="D166" s="11" t="s">
        <v>505</v>
      </c>
      <c r="E166" s="11" t="s">
        <v>9</v>
      </c>
      <c r="F166" s="11">
        <v>-6400</v>
      </c>
      <c r="G166" s="12">
        <v>-28.220800000000001</v>
      </c>
      <c r="H166" s="13">
        <v>0</v>
      </c>
    </row>
    <row r="167" spans="1:8" x14ac:dyDescent="0.2">
      <c r="A167" s="14"/>
      <c r="B167" s="11"/>
      <c r="C167" s="11" t="s">
        <v>511</v>
      </c>
      <c r="D167" s="11" t="s">
        <v>503</v>
      </c>
      <c r="E167" s="11" t="s">
        <v>9</v>
      </c>
      <c r="F167" s="11">
        <v>-18000</v>
      </c>
      <c r="G167" s="12">
        <v>-36.324000000000005</v>
      </c>
      <c r="H167" s="13">
        <v>-0.01</v>
      </c>
    </row>
    <row r="168" spans="1:8" x14ac:dyDescent="0.2">
      <c r="A168" s="14"/>
      <c r="B168" s="11"/>
      <c r="C168" s="11" t="s">
        <v>512</v>
      </c>
      <c r="D168" s="11" t="s">
        <v>248</v>
      </c>
      <c r="E168" s="11" t="s">
        <v>9</v>
      </c>
      <c r="F168" s="11">
        <v>-3200</v>
      </c>
      <c r="G168" s="12">
        <v>-48.724800000000002</v>
      </c>
      <c r="H168" s="13">
        <v>-0.01</v>
      </c>
    </row>
    <row r="169" spans="1:8" x14ac:dyDescent="0.2">
      <c r="A169" s="14"/>
      <c r="B169" s="11"/>
      <c r="C169" s="11" t="s">
        <v>513</v>
      </c>
      <c r="D169" s="11" t="s">
        <v>501</v>
      </c>
      <c r="E169" s="11" t="s">
        <v>9</v>
      </c>
      <c r="F169" s="11">
        <v>-50000</v>
      </c>
      <c r="G169" s="12">
        <v>-69.725000000000009</v>
      </c>
      <c r="H169" s="13">
        <v>-0.01</v>
      </c>
    </row>
    <row r="170" spans="1:8" x14ac:dyDescent="0.2">
      <c r="A170" s="14"/>
      <c r="B170" s="11"/>
      <c r="C170" s="11" t="s">
        <v>514</v>
      </c>
      <c r="D170" s="11" t="s">
        <v>499</v>
      </c>
      <c r="E170" s="11" t="s">
        <v>9</v>
      </c>
      <c r="F170" s="11">
        <v>-59000</v>
      </c>
      <c r="G170" s="12">
        <v>-72.363500000000002</v>
      </c>
      <c r="H170" s="13">
        <v>-0.01</v>
      </c>
    </row>
    <row r="171" spans="1:8" x14ac:dyDescent="0.2">
      <c r="A171" s="14"/>
      <c r="B171" s="11"/>
      <c r="C171" s="11" t="s">
        <v>515</v>
      </c>
      <c r="D171" s="11" t="s">
        <v>44</v>
      </c>
      <c r="E171" s="11" t="s">
        <v>9</v>
      </c>
      <c r="F171" s="11">
        <v>-7000</v>
      </c>
      <c r="G171" s="12">
        <v>-103.38300000000001</v>
      </c>
      <c r="H171" s="13">
        <v>-0.02</v>
      </c>
    </row>
    <row r="172" spans="1:8" x14ac:dyDescent="0.2">
      <c r="A172" s="14"/>
      <c r="B172" s="11"/>
      <c r="C172" s="11" t="s">
        <v>516</v>
      </c>
      <c r="D172" s="11" t="s">
        <v>497</v>
      </c>
      <c r="E172" s="11" t="s">
        <v>9</v>
      </c>
      <c r="F172" s="11">
        <v>-10200</v>
      </c>
      <c r="G172" s="12">
        <v>-105.10590000000001</v>
      </c>
      <c r="H172" s="13">
        <v>-0.02</v>
      </c>
    </row>
    <row r="173" spans="1:8" x14ac:dyDescent="0.2">
      <c r="A173" s="14"/>
      <c r="B173" s="11"/>
      <c r="C173" s="11" t="s">
        <v>517</v>
      </c>
      <c r="D173" s="11" t="s">
        <v>495</v>
      </c>
      <c r="E173" s="11" t="s">
        <v>9</v>
      </c>
      <c r="F173" s="11">
        <v>-90000</v>
      </c>
      <c r="G173" s="12">
        <v>-121.81500000000001</v>
      </c>
      <c r="H173" s="13">
        <v>-0.02</v>
      </c>
    </row>
    <row r="174" spans="1:8" x14ac:dyDescent="0.2">
      <c r="A174" s="14"/>
      <c r="B174" s="11"/>
      <c r="C174" s="11" t="s">
        <v>518</v>
      </c>
      <c r="D174" s="11" t="s">
        <v>494</v>
      </c>
      <c r="E174" s="11" t="s">
        <v>9</v>
      </c>
      <c r="F174" s="11">
        <v>-11000</v>
      </c>
      <c r="G174" s="12">
        <v>-131.2355</v>
      </c>
      <c r="H174" s="13">
        <v>-0.02</v>
      </c>
    </row>
    <row r="175" spans="1:8" x14ac:dyDescent="0.2">
      <c r="A175" s="14"/>
      <c r="B175" s="11"/>
      <c r="C175" s="11" t="s">
        <v>519</v>
      </c>
      <c r="D175" s="11" t="s">
        <v>56</v>
      </c>
      <c r="E175" s="11" t="s">
        <v>9</v>
      </c>
      <c r="F175" s="11">
        <v>-10400</v>
      </c>
      <c r="G175" s="12">
        <v>-139.66159999999999</v>
      </c>
      <c r="H175" s="13">
        <v>-0.02</v>
      </c>
    </row>
    <row r="176" spans="1:8" x14ac:dyDescent="0.2">
      <c r="A176" s="14"/>
      <c r="B176" s="11"/>
      <c r="C176" s="11" t="s">
        <v>520</v>
      </c>
      <c r="D176" s="11" t="s">
        <v>220</v>
      </c>
      <c r="E176" s="11" t="s">
        <v>9</v>
      </c>
      <c r="F176" s="11">
        <v>-24000</v>
      </c>
      <c r="G176" s="12">
        <v>-161.172</v>
      </c>
      <c r="H176" s="13">
        <v>-3.0000000000000002E-2</v>
      </c>
    </row>
    <row r="177" spans="1:8" x14ac:dyDescent="0.2">
      <c r="A177" s="14"/>
      <c r="B177" s="11"/>
      <c r="C177" s="11" t="s">
        <v>521</v>
      </c>
      <c r="D177" s="11" t="s">
        <v>492</v>
      </c>
      <c r="E177" s="11" t="s">
        <v>9</v>
      </c>
      <c r="F177" s="11">
        <v>-10400</v>
      </c>
      <c r="G177" s="12">
        <v>-166.816</v>
      </c>
      <c r="H177" s="13">
        <v>-3.0000000000000002E-2</v>
      </c>
    </row>
    <row r="178" spans="1:8" x14ac:dyDescent="0.2">
      <c r="A178" s="14"/>
      <c r="B178" s="11"/>
      <c r="C178" s="11" t="s">
        <v>522</v>
      </c>
      <c r="D178" s="11" t="s">
        <v>213</v>
      </c>
      <c r="E178" s="11" t="s">
        <v>9</v>
      </c>
      <c r="F178" s="11">
        <v>-240000</v>
      </c>
      <c r="G178" s="12">
        <v>-180.84</v>
      </c>
      <c r="H178" s="13">
        <v>-3.0000000000000002E-2</v>
      </c>
    </row>
    <row r="179" spans="1:8" x14ac:dyDescent="0.2">
      <c r="A179" s="14"/>
      <c r="B179" s="11"/>
      <c r="C179" s="11" t="s">
        <v>523</v>
      </c>
      <c r="D179" s="11" t="s">
        <v>490</v>
      </c>
      <c r="E179" s="11" t="s">
        <v>9</v>
      </c>
      <c r="F179" s="11">
        <v>-138000</v>
      </c>
      <c r="G179" s="12">
        <v>-183.26400000000001</v>
      </c>
      <c r="H179" s="13">
        <v>-3.0000000000000002E-2</v>
      </c>
    </row>
    <row r="180" spans="1:8" x14ac:dyDescent="0.2">
      <c r="A180" s="14"/>
      <c r="B180" s="11"/>
      <c r="C180" s="11" t="s">
        <v>524</v>
      </c>
      <c r="D180" s="11" t="s">
        <v>59</v>
      </c>
      <c r="E180" s="11" t="s">
        <v>9</v>
      </c>
      <c r="F180" s="11">
        <v>-72000</v>
      </c>
      <c r="G180" s="12">
        <v>-185.65200000000002</v>
      </c>
      <c r="H180" s="13">
        <v>-3.0000000000000002E-2</v>
      </c>
    </row>
    <row r="181" spans="1:8" x14ac:dyDescent="0.2">
      <c r="A181" s="14"/>
      <c r="B181" s="11"/>
      <c r="C181" s="11" t="s">
        <v>525</v>
      </c>
      <c r="D181" s="11" t="s">
        <v>488</v>
      </c>
      <c r="E181" s="11" t="s">
        <v>9</v>
      </c>
      <c r="F181" s="11">
        <v>-360000</v>
      </c>
      <c r="G181" s="12">
        <v>-186.84</v>
      </c>
      <c r="H181" s="13">
        <v>-3.0000000000000002E-2</v>
      </c>
    </row>
    <row r="182" spans="1:8" x14ac:dyDescent="0.2">
      <c r="A182" s="14"/>
      <c r="B182" s="11"/>
      <c r="C182" s="11" t="s">
        <v>526</v>
      </c>
      <c r="D182" s="11" t="s">
        <v>486</v>
      </c>
      <c r="E182" s="11" t="s">
        <v>9</v>
      </c>
      <c r="F182" s="11">
        <v>-20500</v>
      </c>
      <c r="G182" s="12">
        <v>-192.536</v>
      </c>
      <c r="H182" s="13">
        <v>-3.0000000000000002E-2</v>
      </c>
    </row>
    <row r="183" spans="1:8" x14ac:dyDescent="0.2">
      <c r="A183" s="14"/>
      <c r="B183" s="11"/>
      <c r="C183" s="11" t="s">
        <v>527</v>
      </c>
      <c r="D183" s="11" t="s">
        <v>484</v>
      </c>
      <c r="E183" s="11" t="s">
        <v>9</v>
      </c>
      <c r="F183" s="11">
        <v>-48000</v>
      </c>
      <c r="G183" s="12">
        <v>-197.64000000000001</v>
      </c>
      <c r="H183" s="13">
        <v>-3.0000000000000002E-2</v>
      </c>
    </row>
    <row r="184" spans="1:8" x14ac:dyDescent="0.2">
      <c r="A184" s="14"/>
      <c r="B184" s="11"/>
      <c r="C184" s="11" t="s">
        <v>528</v>
      </c>
      <c r="D184" s="11" t="s">
        <v>70</v>
      </c>
      <c r="E184" s="11" t="s">
        <v>9</v>
      </c>
      <c r="F184" s="11">
        <v>-35000</v>
      </c>
      <c r="G184" s="12">
        <v>-202.8775</v>
      </c>
      <c r="H184" s="13">
        <v>-3.0000000000000002E-2</v>
      </c>
    </row>
    <row r="185" spans="1:8" x14ac:dyDescent="0.2">
      <c r="A185" s="14"/>
      <c r="B185" s="11"/>
      <c r="C185" s="11" t="s">
        <v>529</v>
      </c>
      <c r="D185" s="11" t="s">
        <v>482</v>
      </c>
      <c r="E185" s="11" t="s">
        <v>9</v>
      </c>
      <c r="F185" s="11">
        <v>-123000</v>
      </c>
      <c r="G185" s="12">
        <v>-213.4665</v>
      </c>
      <c r="H185" s="13">
        <v>-3.0000000000000002E-2</v>
      </c>
    </row>
    <row r="186" spans="1:8" x14ac:dyDescent="0.2">
      <c r="A186" s="14"/>
      <c r="B186" s="11"/>
      <c r="C186" s="11" t="s">
        <v>530</v>
      </c>
      <c r="D186" s="11" t="s">
        <v>202</v>
      </c>
      <c r="E186" s="11" t="s">
        <v>9</v>
      </c>
      <c r="F186" s="11">
        <v>-154000</v>
      </c>
      <c r="G186" s="12">
        <v>-221.76</v>
      </c>
      <c r="H186" s="13">
        <v>-0.04</v>
      </c>
    </row>
    <row r="187" spans="1:8" x14ac:dyDescent="0.2">
      <c r="A187" s="14"/>
      <c r="B187" s="11"/>
      <c r="C187" s="11" t="s">
        <v>531</v>
      </c>
      <c r="D187" s="11" t="s">
        <v>477</v>
      </c>
      <c r="E187" s="11" t="s">
        <v>9</v>
      </c>
      <c r="F187" s="11">
        <v>-2108000</v>
      </c>
      <c r="G187" s="12">
        <v>-236.096</v>
      </c>
      <c r="H187" s="13">
        <v>-0.04</v>
      </c>
    </row>
    <row r="188" spans="1:8" x14ac:dyDescent="0.2">
      <c r="A188" s="14"/>
      <c r="B188" s="11"/>
      <c r="C188" s="11" t="s">
        <v>532</v>
      </c>
      <c r="D188" s="11" t="s">
        <v>479</v>
      </c>
      <c r="E188" s="11" t="s">
        <v>9</v>
      </c>
      <c r="F188" s="11">
        <v>-352000</v>
      </c>
      <c r="G188" s="12">
        <v>-236.89600000000002</v>
      </c>
      <c r="H188" s="13">
        <v>-0.04</v>
      </c>
    </row>
    <row r="189" spans="1:8" x14ac:dyDescent="0.2">
      <c r="A189" s="14"/>
      <c r="B189" s="11"/>
      <c r="C189" s="11" t="s">
        <v>533</v>
      </c>
      <c r="D189" s="11" t="s">
        <v>216</v>
      </c>
      <c r="E189" s="11" t="s">
        <v>9</v>
      </c>
      <c r="F189" s="11">
        <v>-324000</v>
      </c>
      <c r="G189" s="12">
        <v>-238.78800000000001</v>
      </c>
      <c r="H189" s="13">
        <v>-0.04</v>
      </c>
    </row>
    <row r="190" spans="1:8" x14ac:dyDescent="0.2">
      <c r="A190" s="14"/>
      <c r="B190" s="11"/>
      <c r="C190" s="11" t="s">
        <v>534</v>
      </c>
      <c r="D190" s="11" t="s">
        <v>322</v>
      </c>
      <c r="E190" s="11" t="s">
        <v>9</v>
      </c>
      <c r="F190" s="11">
        <v>-57600</v>
      </c>
      <c r="G190" s="12">
        <v>-242.06400000000002</v>
      </c>
      <c r="H190" s="13">
        <v>-0.04</v>
      </c>
    </row>
    <row r="191" spans="1:8" x14ac:dyDescent="0.2">
      <c r="A191" s="14"/>
      <c r="B191" s="11"/>
      <c r="C191" s="11" t="s">
        <v>535</v>
      </c>
      <c r="D191" s="11" t="s">
        <v>475</v>
      </c>
      <c r="E191" s="11" t="s">
        <v>9</v>
      </c>
      <c r="F191" s="11">
        <v>-90000</v>
      </c>
      <c r="G191" s="12">
        <v>-292.005</v>
      </c>
      <c r="H191" s="13">
        <v>-0.05</v>
      </c>
    </row>
    <row r="192" spans="1:8" x14ac:dyDescent="0.2">
      <c r="A192" s="14"/>
      <c r="B192" s="11"/>
      <c r="C192" s="11" t="s">
        <v>288</v>
      </c>
      <c r="D192" s="11" t="s">
        <v>94</v>
      </c>
      <c r="E192" s="11" t="s">
        <v>9</v>
      </c>
      <c r="F192" s="11">
        <v>-7400</v>
      </c>
      <c r="G192" s="12">
        <v>-293.8947</v>
      </c>
      <c r="H192" s="13">
        <v>-0.05</v>
      </c>
    </row>
    <row r="193" spans="1:8" x14ac:dyDescent="0.2">
      <c r="A193" s="14"/>
      <c r="B193" s="11"/>
      <c r="C193" s="11" t="s">
        <v>536</v>
      </c>
      <c r="D193" s="11" t="s">
        <v>32</v>
      </c>
      <c r="E193" s="11" t="s">
        <v>9</v>
      </c>
      <c r="F193" s="11">
        <v>-69000</v>
      </c>
      <c r="G193" s="12">
        <v>-298.9425</v>
      </c>
      <c r="H193" s="13">
        <v>-0.05</v>
      </c>
    </row>
    <row r="194" spans="1:8" x14ac:dyDescent="0.2">
      <c r="A194" s="14"/>
      <c r="B194" s="11"/>
      <c r="C194" s="11" t="s">
        <v>537</v>
      </c>
      <c r="D194" s="11" t="s">
        <v>473</v>
      </c>
      <c r="E194" s="11" t="s">
        <v>9</v>
      </c>
      <c r="F194" s="11">
        <v>-220000</v>
      </c>
      <c r="G194" s="12">
        <v>-316.58</v>
      </c>
      <c r="H194" s="13">
        <v>-0.05</v>
      </c>
    </row>
    <row r="195" spans="1:8" x14ac:dyDescent="0.2">
      <c r="A195" s="14"/>
      <c r="B195" s="11"/>
      <c r="C195" s="11" t="s">
        <v>284</v>
      </c>
      <c r="D195" s="11" t="s">
        <v>14</v>
      </c>
      <c r="E195" s="11" t="s">
        <v>9</v>
      </c>
      <c r="F195" s="11">
        <v>-137500</v>
      </c>
      <c r="G195" s="12">
        <v>-381.49374999999998</v>
      </c>
      <c r="H195" s="13">
        <v>-6.0000000000000005E-2</v>
      </c>
    </row>
    <row r="196" spans="1:8" x14ac:dyDescent="0.2">
      <c r="A196" s="14"/>
      <c r="B196" s="11"/>
      <c r="C196" s="11" t="s">
        <v>538</v>
      </c>
      <c r="D196" s="11" t="s">
        <v>209</v>
      </c>
      <c r="E196" s="11" t="s">
        <v>9</v>
      </c>
      <c r="F196" s="11">
        <v>-260000</v>
      </c>
      <c r="G196" s="12">
        <v>-381.94</v>
      </c>
      <c r="H196" s="13">
        <v>-6.0000000000000005E-2</v>
      </c>
    </row>
    <row r="197" spans="1:8" x14ac:dyDescent="0.2">
      <c r="A197" s="14"/>
      <c r="B197" s="11"/>
      <c r="C197" s="11" t="s">
        <v>539</v>
      </c>
      <c r="D197" s="11" t="s">
        <v>471</v>
      </c>
      <c r="E197" s="11" t="s">
        <v>9</v>
      </c>
      <c r="F197" s="11">
        <v>-87000</v>
      </c>
      <c r="G197" s="12">
        <v>-382.97400000000005</v>
      </c>
      <c r="H197" s="13">
        <v>-6.0000000000000005E-2</v>
      </c>
    </row>
    <row r="198" spans="1:8" x14ac:dyDescent="0.2">
      <c r="A198" s="14"/>
      <c r="B198" s="11"/>
      <c r="C198" s="11" t="s">
        <v>540</v>
      </c>
      <c r="D198" s="11" t="s">
        <v>468</v>
      </c>
      <c r="E198" s="11" t="s">
        <v>9</v>
      </c>
      <c r="F198" s="11">
        <v>-112000</v>
      </c>
      <c r="G198" s="12">
        <v>-389.42400000000004</v>
      </c>
      <c r="H198" s="13">
        <v>-6.0000000000000005E-2</v>
      </c>
    </row>
    <row r="199" spans="1:8" x14ac:dyDescent="0.2">
      <c r="A199" s="14"/>
      <c r="B199" s="11"/>
      <c r="C199" s="11" t="s">
        <v>541</v>
      </c>
      <c r="D199" s="11" t="s">
        <v>226</v>
      </c>
      <c r="E199" s="11" t="s">
        <v>9</v>
      </c>
      <c r="F199" s="11">
        <v>-228000</v>
      </c>
      <c r="G199" s="12">
        <v>-399.68400000000003</v>
      </c>
      <c r="H199" s="13">
        <v>-6.0000000000000005E-2</v>
      </c>
    </row>
    <row r="200" spans="1:8" x14ac:dyDescent="0.2">
      <c r="A200" s="14"/>
      <c r="B200" s="11"/>
      <c r="C200" s="11" t="s">
        <v>542</v>
      </c>
      <c r="D200" s="11" t="s">
        <v>466</v>
      </c>
      <c r="E200" s="11" t="s">
        <v>9</v>
      </c>
      <c r="F200" s="11">
        <v>-35000</v>
      </c>
      <c r="G200" s="12">
        <v>-427.26250000000005</v>
      </c>
      <c r="H200" s="13">
        <v>-6.9999999999999993E-2</v>
      </c>
    </row>
    <row r="201" spans="1:8" x14ac:dyDescent="0.2">
      <c r="A201" s="14"/>
      <c r="B201" s="11"/>
      <c r="C201" s="11" t="s">
        <v>543</v>
      </c>
      <c r="D201" s="11" t="s">
        <v>464</v>
      </c>
      <c r="E201" s="11" t="s">
        <v>9</v>
      </c>
      <c r="F201" s="11">
        <v>-346500</v>
      </c>
      <c r="G201" s="12">
        <v>-457.38</v>
      </c>
      <c r="H201" s="13">
        <v>-6.9999999999999993E-2</v>
      </c>
    </row>
    <row r="202" spans="1:8" x14ac:dyDescent="0.2">
      <c r="A202" s="14"/>
      <c r="B202" s="11"/>
      <c r="C202" s="11" t="s">
        <v>544</v>
      </c>
      <c r="D202" s="11" t="s">
        <v>217</v>
      </c>
      <c r="E202" s="11" t="s">
        <v>9</v>
      </c>
      <c r="F202" s="11">
        <v>-810000</v>
      </c>
      <c r="G202" s="12">
        <v>-458.05500000000001</v>
      </c>
      <c r="H202" s="13">
        <v>-6.9999999999999993E-2</v>
      </c>
    </row>
    <row r="203" spans="1:8" x14ac:dyDescent="0.2">
      <c r="A203" s="14"/>
      <c r="B203" s="11"/>
      <c r="C203" s="11" t="s">
        <v>545</v>
      </c>
      <c r="D203" s="11" t="s">
        <v>462</v>
      </c>
      <c r="E203" s="11" t="s">
        <v>9</v>
      </c>
      <c r="F203" s="11">
        <v>-282000</v>
      </c>
      <c r="G203" s="12">
        <v>-481.65600000000001</v>
      </c>
      <c r="H203" s="13">
        <v>-0.08</v>
      </c>
    </row>
    <row r="204" spans="1:8" x14ac:dyDescent="0.2">
      <c r="A204" s="14"/>
      <c r="B204" s="11"/>
      <c r="C204" s="11" t="s">
        <v>546</v>
      </c>
      <c r="D204" s="11" t="s">
        <v>460</v>
      </c>
      <c r="E204" s="11" t="s">
        <v>9</v>
      </c>
      <c r="F204" s="11">
        <v>-660000</v>
      </c>
      <c r="G204" s="12">
        <v>-506.22</v>
      </c>
      <c r="H204" s="13">
        <v>-0.08</v>
      </c>
    </row>
    <row r="205" spans="1:8" x14ac:dyDescent="0.2">
      <c r="A205" s="14"/>
      <c r="B205" s="11"/>
      <c r="C205" s="11" t="s">
        <v>547</v>
      </c>
      <c r="D205" s="11" t="s">
        <v>112</v>
      </c>
      <c r="E205" s="11" t="s">
        <v>9</v>
      </c>
      <c r="F205" s="11">
        <v>-124000</v>
      </c>
      <c r="G205" s="12">
        <v>-507.09800000000001</v>
      </c>
      <c r="H205" s="13">
        <v>-0.08</v>
      </c>
    </row>
    <row r="206" spans="1:8" x14ac:dyDescent="0.2">
      <c r="A206" s="14"/>
      <c r="B206" s="11"/>
      <c r="C206" s="11" t="s">
        <v>548</v>
      </c>
      <c r="D206" s="11" t="s">
        <v>458</v>
      </c>
      <c r="E206" s="11" t="s">
        <v>9</v>
      </c>
      <c r="F206" s="11">
        <v>-204800</v>
      </c>
      <c r="G206" s="12">
        <v>-516.60800000000006</v>
      </c>
      <c r="H206" s="13">
        <v>-0.08</v>
      </c>
    </row>
    <row r="207" spans="1:8" x14ac:dyDescent="0.2">
      <c r="A207" s="14"/>
      <c r="B207" s="11"/>
      <c r="C207" s="11" t="s">
        <v>549</v>
      </c>
      <c r="D207" s="11" t="s">
        <v>456</v>
      </c>
      <c r="E207" s="11" t="s">
        <v>9</v>
      </c>
      <c r="F207" s="11">
        <v>-38000</v>
      </c>
      <c r="G207" s="12">
        <v>-540.26499999999999</v>
      </c>
      <c r="H207" s="13">
        <v>-9.0000000000000011E-2</v>
      </c>
    </row>
    <row r="208" spans="1:8" x14ac:dyDescent="0.2">
      <c r="A208" s="14"/>
      <c r="B208" s="11"/>
      <c r="C208" s="11" t="s">
        <v>550</v>
      </c>
      <c r="D208" s="11" t="s">
        <v>454</v>
      </c>
      <c r="E208" s="11" t="s">
        <v>9</v>
      </c>
      <c r="F208" s="11">
        <v>-736000</v>
      </c>
      <c r="G208" s="12">
        <v>-586.22400000000005</v>
      </c>
      <c r="H208" s="13">
        <v>-0.1</v>
      </c>
    </row>
    <row r="209" spans="1:8" x14ac:dyDescent="0.2">
      <c r="A209" s="14"/>
      <c r="B209" s="11"/>
      <c r="C209" s="11" t="s">
        <v>551</v>
      </c>
      <c r="D209" s="11" t="s">
        <v>61</v>
      </c>
      <c r="E209" s="11" t="s">
        <v>9</v>
      </c>
      <c r="F209" s="11">
        <v>-112500</v>
      </c>
      <c r="G209" s="12">
        <v>-599.23125000000005</v>
      </c>
      <c r="H209" s="13">
        <v>-0.1</v>
      </c>
    </row>
    <row r="210" spans="1:8" x14ac:dyDescent="0.2">
      <c r="A210" s="14"/>
      <c r="B210" s="11"/>
      <c r="C210" s="11" t="s">
        <v>552</v>
      </c>
      <c r="D210" s="11" t="s">
        <v>452</v>
      </c>
      <c r="E210" s="11" t="s">
        <v>9</v>
      </c>
      <c r="F210" s="11">
        <v>-1000000</v>
      </c>
      <c r="G210" s="12">
        <v>-659.5</v>
      </c>
      <c r="H210" s="13">
        <v>-0.11</v>
      </c>
    </row>
    <row r="211" spans="1:8" x14ac:dyDescent="0.2">
      <c r="A211" s="14"/>
      <c r="B211" s="11"/>
      <c r="C211" s="11" t="s">
        <v>553</v>
      </c>
      <c r="D211" s="11" t="s">
        <v>450</v>
      </c>
      <c r="E211" s="11" t="s">
        <v>9</v>
      </c>
      <c r="F211" s="11">
        <v>-247000</v>
      </c>
      <c r="G211" s="12">
        <v>-687.64800000000002</v>
      </c>
      <c r="H211" s="13">
        <v>-0.11</v>
      </c>
    </row>
    <row r="212" spans="1:8" x14ac:dyDescent="0.2">
      <c r="A212" s="14"/>
      <c r="B212" s="11"/>
      <c r="C212" s="11" t="s">
        <v>554</v>
      </c>
      <c r="D212" s="11" t="s">
        <v>448</v>
      </c>
      <c r="E212" s="11" t="s">
        <v>9</v>
      </c>
      <c r="F212" s="11">
        <v>-149000</v>
      </c>
      <c r="G212" s="12">
        <v>-700.07650000000001</v>
      </c>
      <c r="H212" s="13">
        <v>-0.11</v>
      </c>
    </row>
    <row r="213" spans="1:8" x14ac:dyDescent="0.2">
      <c r="A213" s="14"/>
      <c r="B213" s="11"/>
      <c r="C213" s="11" t="s">
        <v>555</v>
      </c>
      <c r="D213" s="11" t="s">
        <v>233</v>
      </c>
      <c r="E213" s="11" t="s">
        <v>9</v>
      </c>
      <c r="F213" s="11">
        <v>-174000</v>
      </c>
      <c r="G213" s="12">
        <v>-705.39600000000007</v>
      </c>
      <c r="H213" s="13">
        <v>-0.11</v>
      </c>
    </row>
    <row r="214" spans="1:8" x14ac:dyDescent="0.2">
      <c r="A214" s="14"/>
      <c r="B214" s="11"/>
      <c r="C214" s="11" t="s">
        <v>556</v>
      </c>
      <c r="D214" s="11" t="s">
        <v>258</v>
      </c>
      <c r="E214" s="11" t="s">
        <v>9</v>
      </c>
      <c r="F214" s="11">
        <v>-47400</v>
      </c>
      <c r="G214" s="12">
        <v>-717.77820000000008</v>
      </c>
      <c r="H214" s="13">
        <v>-0.12000000000000001</v>
      </c>
    </row>
    <row r="215" spans="1:8" x14ac:dyDescent="0.2">
      <c r="A215" s="14"/>
      <c r="B215" s="11"/>
      <c r="C215" s="11" t="s">
        <v>557</v>
      </c>
      <c r="D215" s="11" t="s">
        <v>446</v>
      </c>
      <c r="E215" s="11" t="s">
        <v>9</v>
      </c>
      <c r="F215" s="11">
        <v>-84000</v>
      </c>
      <c r="G215" s="12">
        <v>-737.64600000000007</v>
      </c>
      <c r="H215" s="13">
        <v>-0.12000000000000001</v>
      </c>
    </row>
    <row r="216" spans="1:8" x14ac:dyDescent="0.2">
      <c r="A216" s="14"/>
      <c r="B216" s="11"/>
      <c r="C216" s="11" t="s">
        <v>558</v>
      </c>
      <c r="D216" s="11" t="s">
        <v>444</v>
      </c>
      <c r="E216" s="11" t="s">
        <v>9</v>
      </c>
      <c r="F216" s="11">
        <v>-2838000</v>
      </c>
      <c r="G216" s="12">
        <v>-740.71800000000007</v>
      </c>
      <c r="H216" s="13">
        <v>-0.12000000000000001</v>
      </c>
    </row>
    <row r="217" spans="1:8" x14ac:dyDescent="0.2">
      <c r="A217" s="14"/>
      <c r="B217" s="11"/>
      <c r="C217" s="11" t="s">
        <v>559</v>
      </c>
      <c r="D217" s="11" t="s">
        <v>83</v>
      </c>
      <c r="E217" s="11" t="s">
        <v>9</v>
      </c>
      <c r="F217" s="11">
        <v>-227500</v>
      </c>
      <c r="G217" s="12">
        <v>-757.23374999999999</v>
      </c>
      <c r="H217" s="13">
        <v>-0.12000000000000001</v>
      </c>
    </row>
    <row r="218" spans="1:8" x14ac:dyDescent="0.2">
      <c r="A218" s="14"/>
      <c r="B218" s="11"/>
      <c r="C218" s="11" t="s">
        <v>560</v>
      </c>
      <c r="D218" s="11" t="s">
        <v>120</v>
      </c>
      <c r="E218" s="11" t="s">
        <v>9</v>
      </c>
      <c r="F218" s="11">
        <v>-100800</v>
      </c>
      <c r="G218" s="12">
        <v>-776.56320000000005</v>
      </c>
      <c r="H218" s="13">
        <v>-0.13</v>
      </c>
    </row>
    <row r="219" spans="1:8" x14ac:dyDescent="0.2">
      <c r="A219" s="14"/>
      <c r="B219" s="11"/>
      <c r="C219" s="11" t="s">
        <v>561</v>
      </c>
      <c r="D219" s="11" t="s">
        <v>231</v>
      </c>
      <c r="E219" s="11" t="s">
        <v>9</v>
      </c>
      <c r="F219" s="11">
        <v>-528000</v>
      </c>
      <c r="G219" s="12">
        <v>-799.92000000000007</v>
      </c>
      <c r="H219" s="13">
        <v>-0.13</v>
      </c>
    </row>
    <row r="220" spans="1:8" x14ac:dyDescent="0.2">
      <c r="A220" s="14"/>
      <c r="B220" s="11"/>
      <c r="C220" s="11" t="s">
        <v>562</v>
      </c>
      <c r="D220" s="11" t="s">
        <v>324</v>
      </c>
      <c r="E220" s="11" t="s">
        <v>9</v>
      </c>
      <c r="F220" s="11">
        <v>-255000</v>
      </c>
      <c r="G220" s="12">
        <v>-829.89750000000004</v>
      </c>
      <c r="H220" s="13">
        <v>-0.13</v>
      </c>
    </row>
    <row r="221" spans="1:8" x14ac:dyDescent="0.2">
      <c r="A221" s="14"/>
      <c r="B221" s="11"/>
      <c r="C221" s="11" t="s">
        <v>563</v>
      </c>
      <c r="D221" s="11" t="s">
        <v>442</v>
      </c>
      <c r="E221" s="11" t="s">
        <v>9</v>
      </c>
      <c r="F221" s="11">
        <v>-1143000</v>
      </c>
      <c r="G221" s="12">
        <v>-866.39400000000001</v>
      </c>
      <c r="H221" s="13">
        <v>-0.13999999999999999</v>
      </c>
    </row>
    <row r="222" spans="1:8" x14ac:dyDescent="0.2">
      <c r="A222" s="14"/>
      <c r="B222" s="11"/>
      <c r="C222" s="11" t="s">
        <v>564</v>
      </c>
      <c r="D222" s="11" t="s">
        <v>330</v>
      </c>
      <c r="E222" s="11" t="s">
        <v>9</v>
      </c>
      <c r="F222" s="11">
        <v>-70200</v>
      </c>
      <c r="G222" s="12">
        <v>-905.36940000000004</v>
      </c>
      <c r="H222" s="13">
        <v>-0.15</v>
      </c>
    </row>
    <row r="223" spans="1:8" x14ac:dyDescent="0.2">
      <c r="A223" s="14"/>
      <c r="B223" s="11"/>
      <c r="C223" s="11" t="s">
        <v>565</v>
      </c>
      <c r="D223" s="11" t="s">
        <v>440</v>
      </c>
      <c r="E223" s="11" t="s">
        <v>9</v>
      </c>
      <c r="F223" s="11">
        <v>-1920</v>
      </c>
      <c r="G223" s="12">
        <v>-921.58080000000007</v>
      </c>
      <c r="H223" s="13">
        <v>-0.15</v>
      </c>
    </row>
    <row r="224" spans="1:8" x14ac:dyDescent="0.2">
      <c r="A224" s="14"/>
      <c r="B224" s="11"/>
      <c r="C224" s="11" t="s">
        <v>566</v>
      </c>
      <c r="D224" s="11" t="s">
        <v>437</v>
      </c>
      <c r="E224" s="11" t="s">
        <v>9</v>
      </c>
      <c r="F224" s="11">
        <v>-111600</v>
      </c>
      <c r="G224" s="12">
        <v>-930.24180000000001</v>
      </c>
      <c r="H224" s="13">
        <v>-0.15</v>
      </c>
    </row>
    <row r="225" spans="1:8" x14ac:dyDescent="0.2">
      <c r="A225" s="14"/>
      <c r="B225" s="11"/>
      <c r="C225" s="11" t="s">
        <v>567</v>
      </c>
      <c r="D225" s="11" t="s">
        <v>134</v>
      </c>
      <c r="E225" s="11" t="s">
        <v>9</v>
      </c>
      <c r="F225" s="11">
        <v>-244000</v>
      </c>
      <c r="G225" s="12">
        <v>-944.28</v>
      </c>
      <c r="H225" s="13">
        <v>-0.15</v>
      </c>
    </row>
    <row r="226" spans="1:8" x14ac:dyDescent="0.2">
      <c r="A226" s="14"/>
      <c r="B226" s="11"/>
      <c r="C226" s="11" t="s">
        <v>568</v>
      </c>
      <c r="D226" s="11" t="s">
        <v>435</v>
      </c>
      <c r="E226" s="11" t="s">
        <v>9</v>
      </c>
      <c r="F226" s="11">
        <v>-3780000</v>
      </c>
      <c r="G226" s="12">
        <v>-1014.9300000000001</v>
      </c>
      <c r="H226" s="13">
        <v>-0.17</v>
      </c>
    </row>
    <row r="227" spans="1:8" x14ac:dyDescent="0.2">
      <c r="A227" s="14"/>
      <c r="B227" s="11"/>
      <c r="C227" s="11" t="s">
        <v>569</v>
      </c>
      <c r="D227" s="11" t="s">
        <v>86</v>
      </c>
      <c r="E227" s="11" t="s">
        <v>9</v>
      </c>
      <c r="F227" s="11">
        <v>-220500</v>
      </c>
      <c r="G227" s="12">
        <v>-1027.8607500000001</v>
      </c>
      <c r="H227" s="13">
        <v>-0.17</v>
      </c>
    </row>
    <row r="228" spans="1:8" x14ac:dyDescent="0.2">
      <c r="A228" s="14"/>
      <c r="B228" s="11"/>
      <c r="C228" s="11" t="s">
        <v>570</v>
      </c>
      <c r="D228" s="11" t="s">
        <v>433</v>
      </c>
      <c r="E228" s="11" t="s">
        <v>9</v>
      </c>
      <c r="F228" s="11">
        <v>-1472000</v>
      </c>
      <c r="G228" s="12">
        <v>-1094.432</v>
      </c>
      <c r="H228" s="13">
        <v>-0.18000000000000002</v>
      </c>
    </row>
    <row r="229" spans="1:8" x14ac:dyDescent="0.2">
      <c r="A229" s="14"/>
      <c r="B229" s="11"/>
      <c r="C229" s="11" t="s">
        <v>571</v>
      </c>
      <c r="D229" s="11" t="s">
        <v>147</v>
      </c>
      <c r="E229" s="11" t="s">
        <v>9</v>
      </c>
      <c r="F229" s="11">
        <v>-1364000</v>
      </c>
      <c r="G229" s="12">
        <v>-1127.346</v>
      </c>
      <c r="H229" s="13">
        <v>-0.18000000000000002</v>
      </c>
    </row>
    <row r="230" spans="1:8" x14ac:dyDescent="0.2">
      <c r="A230" s="14"/>
      <c r="B230" s="11"/>
      <c r="C230" s="11" t="s">
        <v>572</v>
      </c>
      <c r="D230" s="11" t="s">
        <v>237</v>
      </c>
      <c r="E230" s="11" t="s">
        <v>9</v>
      </c>
      <c r="F230" s="11">
        <v>-784000</v>
      </c>
      <c r="G230" s="12">
        <v>-1179.136</v>
      </c>
      <c r="H230" s="13">
        <v>-0.19</v>
      </c>
    </row>
    <row r="231" spans="1:8" x14ac:dyDescent="0.2">
      <c r="A231" s="14"/>
      <c r="B231" s="11"/>
      <c r="C231" s="11" t="s">
        <v>573</v>
      </c>
      <c r="D231" s="11" t="s">
        <v>431</v>
      </c>
      <c r="E231" s="11" t="s">
        <v>9</v>
      </c>
      <c r="F231" s="11">
        <v>-138000</v>
      </c>
      <c r="G231" s="12">
        <v>-1205.7060000000001</v>
      </c>
      <c r="H231" s="13">
        <v>-0.2</v>
      </c>
    </row>
    <row r="232" spans="1:8" x14ac:dyDescent="0.2">
      <c r="A232" s="14"/>
      <c r="B232" s="11"/>
      <c r="C232" s="11" t="s">
        <v>574</v>
      </c>
      <c r="D232" s="11" t="s">
        <v>429</v>
      </c>
      <c r="E232" s="11" t="s">
        <v>9</v>
      </c>
      <c r="F232" s="11">
        <v>-972000</v>
      </c>
      <c r="G232" s="12">
        <v>-1214.028</v>
      </c>
      <c r="H232" s="13">
        <v>-0.2</v>
      </c>
    </row>
    <row r="233" spans="1:8" x14ac:dyDescent="0.2">
      <c r="A233" s="14"/>
      <c r="B233" s="11"/>
      <c r="C233" s="11" t="s">
        <v>575</v>
      </c>
      <c r="D233" s="11" t="s">
        <v>428</v>
      </c>
      <c r="E233" s="11" t="s">
        <v>9</v>
      </c>
      <c r="F233" s="11">
        <v>-1000000</v>
      </c>
      <c r="G233" s="12">
        <v>-1229</v>
      </c>
      <c r="H233" s="13">
        <v>-0.2</v>
      </c>
    </row>
    <row r="234" spans="1:8" x14ac:dyDescent="0.2">
      <c r="A234" s="14"/>
      <c r="B234" s="11"/>
      <c r="C234" s="11" t="s">
        <v>576</v>
      </c>
      <c r="D234" s="11" t="s">
        <v>426</v>
      </c>
      <c r="E234" s="11" t="s">
        <v>9</v>
      </c>
      <c r="F234" s="11">
        <v>-9090000</v>
      </c>
      <c r="G234" s="12">
        <v>-1254.42</v>
      </c>
      <c r="H234" s="13">
        <v>-0.2</v>
      </c>
    </row>
    <row r="235" spans="1:8" x14ac:dyDescent="0.2">
      <c r="A235" s="14"/>
      <c r="B235" s="11"/>
      <c r="C235" s="11" t="s">
        <v>577</v>
      </c>
      <c r="D235" s="11" t="s">
        <v>424</v>
      </c>
      <c r="E235" s="11" t="s">
        <v>9</v>
      </c>
      <c r="F235" s="11">
        <v>-1396500</v>
      </c>
      <c r="G235" s="12">
        <v>-1267.32375</v>
      </c>
      <c r="H235" s="13">
        <v>-0.21000000000000002</v>
      </c>
    </row>
    <row r="236" spans="1:8" x14ac:dyDescent="0.2">
      <c r="A236" s="14"/>
      <c r="B236" s="11"/>
      <c r="C236" s="11" t="s">
        <v>578</v>
      </c>
      <c r="D236" s="11" t="s">
        <v>422</v>
      </c>
      <c r="E236" s="11" t="s">
        <v>9</v>
      </c>
      <c r="F236" s="11">
        <v>-139300</v>
      </c>
      <c r="G236" s="12">
        <v>-1305.72855</v>
      </c>
      <c r="H236" s="13">
        <v>-0.21000000000000002</v>
      </c>
    </row>
    <row r="237" spans="1:8" x14ac:dyDescent="0.2">
      <c r="A237" s="14"/>
      <c r="B237" s="11"/>
      <c r="C237" s="11" t="s">
        <v>579</v>
      </c>
      <c r="D237" s="11" t="s">
        <v>420</v>
      </c>
      <c r="E237" s="11" t="s">
        <v>9</v>
      </c>
      <c r="F237" s="11">
        <v>-316200</v>
      </c>
      <c r="G237" s="12">
        <v>-1322.1903</v>
      </c>
      <c r="H237" s="13">
        <v>-0.21000000000000002</v>
      </c>
    </row>
    <row r="238" spans="1:8" x14ac:dyDescent="0.2">
      <c r="A238" s="14"/>
      <c r="B238" s="11"/>
      <c r="C238" s="11" t="s">
        <v>580</v>
      </c>
      <c r="D238" s="11" t="s">
        <v>418</v>
      </c>
      <c r="E238" s="11" t="s">
        <v>9</v>
      </c>
      <c r="F238" s="11">
        <v>-567500</v>
      </c>
      <c r="G238" s="12">
        <v>-1336.4625000000001</v>
      </c>
      <c r="H238" s="13">
        <v>-0.22</v>
      </c>
    </row>
    <row r="239" spans="1:8" x14ac:dyDescent="0.2">
      <c r="A239" s="14"/>
      <c r="B239" s="11"/>
      <c r="C239" s="11" t="s">
        <v>581</v>
      </c>
      <c r="D239" s="11" t="s">
        <v>416</v>
      </c>
      <c r="E239" s="11" t="s">
        <v>9</v>
      </c>
      <c r="F239" s="11">
        <v>-658000</v>
      </c>
      <c r="G239" s="12">
        <v>-1344.623</v>
      </c>
      <c r="H239" s="13">
        <v>-0.22</v>
      </c>
    </row>
    <row r="240" spans="1:8" x14ac:dyDescent="0.2">
      <c r="A240" s="14"/>
      <c r="B240" s="11"/>
      <c r="C240" s="11" t="s">
        <v>582</v>
      </c>
      <c r="D240" s="11" t="s">
        <v>414</v>
      </c>
      <c r="E240" s="11" t="s">
        <v>9</v>
      </c>
      <c r="F240" s="11">
        <v>-1560000</v>
      </c>
      <c r="G240" s="12">
        <v>-1365</v>
      </c>
      <c r="H240" s="13">
        <v>-0.22</v>
      </c>
    </row>
    <row r="241" spans="1:8" x14ac:dyDescent="0.2">
      <c r="A241" s="14"/>
      <c r="B241" s="11"/>
      <c r="C241" s="11" t="s">
        <v>583</v>
      </c>
      <c r="D241" s="11" t="s">
        <v>320</v>
      </c>
      <c r="E241" s="11" t="s">
        <v>9</v>
      </c>
      <c r="F241" s="11">
        <v>-1365000</v>
      </c>
      <c r="G241" s="12">
        <v>-1371.825</v>
      </c>
      <c r="H241" s="13">
        <v>-0.22</v>
      </c>
    </row>
    <row r="242" spans="1:8" x14ac:dyDescent="0.2">
      <c r="A242" s="14"/>
      <c r="B242" s="11"/>
      <c r="C242" s="11" t="s">
        <v>584</v>
      </c>
      <c r="D242" s="11" t="s">
        <v>256</v>
      </c>
      <c r="E242" s="11" t="s">
        <v>9</v>
      </c>
      <c r="F242" s="11">
        <v>-590000</v>
      </c>
      <c r="G242" s="12">
        <v>-1417.77</v>
      </c>
      <c r="H242" s="13">
        <v>-0.22999999999999998</v>
      </c>
    </row>
    <row r="243" spans="1:8" x14ac:dyDescent="0.2">
      <c r="A243" s="14"/>
      <c r="B243" s="11"/>
      <c r="C243" s="11" t="s">
        <v>585</v>
      </c>
      <c r="D243" s="11" t="s">
        <v>412</v>
      </c>
      <c r="E243" s="11" t="s">
        <v>9</v>
      </c>
      <c r="F243" s="11">
        <v>-70800</v>
      </c>
      <c r="G243" s="12">
        <v>-1446.3732</v>
      </c>
      <c r="H243" s="13">
        <v>-0.24000000000000002</v>
      </c>
    </row>
    <row r="244" spans="1:8" x14ac:dyDescent="0.2">
      <c r="A244" s="14"/>
      <c r="B244" s="11"/>
      <c r="C244" s="11" t="s">
        <v>586</v>
      </c>
      <c r="D244" s="11" t="s">
        <v>410</v>
      </c>
      <c r="E244" s="11" t="s">
        <v>9</v>
      </c>
      <c r="F244" s="11">
        <v>-237600</v>
      </c>
      <c r="G244" s="12">
        <v>-1491.7716</v>
      </c>
      <c r="H244" s="13">
        <v>-0.24000000000000002</v>
      </c>
    </row>
    <row r="245" spans="1:8" x14ac:dyDescent="0.2">
      <c r="A245" s="14"/>
      <c r="B245" s="11"/>
      <c r="C245" s="11" t="s">
        <v>587</v>
      </c>
      <c r="D245" s="11" t="s">
        <v>408</v>
      </c>
      <c r="E245" s="11" t="s">
        <v>9</v>
      </c>
      <c r="F245" s="11">
        <v>-3468000</v>
      </c>
      <c r="G245" s="12">
        <v>-1569.27</v>
      </c>
      <c r="H245" s="13">
        <v>-0.26</v>
      </c>
    </row>
    <row r="246" spans="1:8" x14ac:dyDescent="0.2">
      <c r="A246" s="14"/>
      <c r="B246" s="11"/>
      <c r="C246" s="11" t="s">
        <v>588</v>
      </c>
      <c r="D246" s="11" t="s">
        <v>406</v>
      </c>
      <c r="E246" s="11" t="s">
        <v>9</v>
      </c>
      <c r="F246" s="11">
        <v>-1912000</v>
      </c>
      <c r="G246" s="12">
        <v>-1587.9160000000002</v>
      </c>
      <c r="H246" s="13">
        <v>-0.26</v>
      </c>
    </row>
    <row r="247" spans="1:8" x14ac:dyDescent="0.2">
      <c r="A247" s="14"/>
      <c r="B247" s="11"/>
      <c r="C247" s="11" t="s">
        <v>589</v>
      </c>
      <c r="D247" s="11" t="s">
        <v>404</v>
      </c>
      <c r="E247" s="11" t="s">
        <v>9</v>
      </c>
      <c r="F247" s="11">
        <v>-537500</v>
      </c>
      <c r="G247" s="12">
        <v>-1646.3625000000002</v>
      </c>
      <c r="H247" s="13">
        <v>-0.27</v>
      </c>
    </row>
    <row r="248" spans="1:8" x14ac:dyDescent="0.2">
      <c r="A248" s="14"/>
      <c r="B248" s="11"/>
      <c r="C248" s="11" t="s">
        <v>590</v>
      </c>
      <c r="D248" s="11" t="s">
        <v>114</v>
      </c>
      <c r="E248" s="11" t="s">
        <v>9</v>
      </c>
      <c r="F248" s="11">
        <v>-186600</v>
      </c>
      <c r="G248" s="12">
        <v>-1652.6229000000001</v>
      </c>
      <c r="H248" s="13">
        <v>-0.27</v>
      </c>
    </row>
    <row r="249" spans="1:8" x14ac:dyDescent="0.2">
      <c r="A249" s="14"/>
      <c r="B249" s="11"/>
      <c r="C249" s="11" t="s">
        <v>591</v>
      </c>
      <c r="D249" s="11" t="s">
        <v>402</v>
      </c>
      <c r="E249" s="11" t="s">
        <v>9</v>
      </c>
      <c r="F249" s="11">
        <v>-7230000</v>
      </c>
      <c r="G249" s="12">
        <v>-1724.355</v>
      </c>
      <c r="H249" s="13">
        <v>-0.27999999999999997</v>
      </c>
    </row>
    <row r="250" spans="1:8" x14ac:dyDescent="0.2">
      <c r="A250" s="14"/>
      <c r="B250" s="11"/>
      <c r="C250" s="11" t="s">
        <v>289</v>
      </c>
      <c r="D250" s="11" t="s">
        <v>282</v>
      </c>
      <c r="E250" s="11" t="s">
        <v>9</v>
      </c>
      <c r="F250" s="11">
        <v>-61250</v>
      </c>
      <c r="G250" s="12">
        <v>-1737.6012499999999</v>
      </c>
      <c r="H250" s="13">
        <v>-0.27999999999999997</v>
      </c>
    </row>
    <row r="251" spans="1:8" x14ac:dyDescent="0.2">
      <c r="A251" s="14"/>
      <c r="B251" s="11"/>
      <c r="C251" s="11" t="s">
        <v>592</v>
      </c>
      <c r="D251" s="11" t="s">
        <v>246</v>
      </c>
      <c r="E251" s="11" t="s">
        <v>9</v>
      </c>
      <c r="F251" s="11">
        <v>-187000</v>
      </c>
      <c r="G251" s="12">
        <v>-1737.7910000000002</v>
      </c>
      <c r="H251" s="13">
        <v>-0.27999999999999997</v>
      </c>
    </row>
    <row r="252" spans="1:8" x14ac:dyDescent="0.2">
      <c r="A252" s="14"/>
      <c r="B252" s="11"/>
      <c r="C252" s="11" t="s">
        <v>593</v>
      </c>
      <c r="D252" s="11" t="s">
        <v>252</v>
      </c>
      <c r="E252" s="11" t="s">
        <v>9</v>
      </c>
      <c r="F252" s="11">
        <v>-8300</v>
      </c>
      <c r="G252" s="12">
        <v>-1818.6918499999999</v>
      </c>
      <c r="H252" s="13">
        <v>-0.3</v>
      </c>
    </row>
    <row r="253" spans="1:8" x14ac:dyDescent="0.2">
      <c r="A253" s="14"/>
      <c r="B253" s="11"/>
      <c r="C253" s="11" t="s">
        <v>594</v>
      </c>
      <c r="D253" s="11" t="s">
        <v>400</v>
      </c>
      <c r="E253" s="11" t="s">
        <v>9</v>
      </c>
      <c r="F253" s="11">
        <v>-3888000</v>
      </c>
      <c r="G253" s="12">
        <v>-1833.192</v>
      </c>
      <c r="H253" s="13">
        <v>-0.3</v>
      </c>
    </row>
    <row r="254" spans="1:8" x14ac:dyDescent="0.2">
      <c r="A254" s="14"/>
      <c r="B254" s="11"/>
      <c r="C254" s="11" t="s">
        <v>595</v>
      </c>
      <c r="D254" s="11" t="s">
        <v>72</v>
      </c>
      <c r="E254" s="11" t="s">
        <v>9</v>
      </c>
      <c r="F254" s="11">
        <v>-103500</v>
      </c>
      <c r="G254" s="12">
        <v>-1897.8277499999999</v>
      </c>
      <c r="H254" s="13">
        <v>-0.31000000000000005</v>
      </c>
    </row>
    <row r="255" spans="1:8" x14ac:dyDescent="0.2">
      <c r="A255" s="14"/>
      <c r="B255" s="11"/>
      <c r="C255" s="11" t="s">
        <v>596</v>
      </c>
      <c r="D255" s="11" t="s">
        <v>398</v>
      </c>
      <c r="E255" s="11" t="s">
        <v>9</v>
      </c>
      <c r="F255" s="11">
        <v>-6920000</v>
      </c>
      <c r="G255" s="12">
        <v>-1903</v>
      </c>
      <c r="H255" s="13">
        <v>-0.31000000000000005</v>
      </c>
    </row>
    <row r="256" spans="1:8" x14ac:dyDescent="0.2">
      <c r="A256" s="14"/>
      <c r="B256" s="11"/>
      <c r="C256" s="11" t="s">
        <v>597</v>
      </c>
      <c r="D256" s="11" t="s">
        <v>394</v>
      </c>
      <c r="E256" s="11" t="s">
        <v>9</v>
      </c>
      <c r="F256" s="11">
        <v>-2493000</v>
      </c>
      <c r="G256" s="12">
        <v>-1950.7725</v>
      </c>
      <c r="H256" s="13">
        <v>-0.32</v>
      </c>
    </row>
    <row r="257" spans="1:8" x14ac:dyDescent="0.2">
      <c r="A257" s="14"/>
      <c r="B257" s="11"/>
      <c r="C257" s="11" t="s">
        <v>598</v>
      </c>
      <c r="D257" s="11" t="s">
        <v>396</v>
      </c>
      <c r="E257" s="11" t="s">
        <v>9</v>
      </c>
      <c r="F257" s="11">
        <v>-150000</v>
      </c>
      <c r="G257" s="12">
        <v>-1952.7750000000001</v>
      </c>
      <c r="H257" s="13">
        <v>-0.32</v>
      </c>
    </row>
    <row r="258" spans="1:8" x14ac:dyDescent="0.2">
      <c r="A258" s="14"/>
      <c r="B258" s="11"/>
      <c r="C258" s="11" t="s">
        <v>599</v>
      </c>
      <c r="D258" s="11" t="s">
        <v>392</v>
      </c>
      <c r="E258" s="11" t="s">
        <v>9</v>
      </c>
      <c r="F258" s="11">
        <v>-61050</v>
      </c>
      <c r="G258" s="12">
        <v>-1964.924775</v>
      </c>
      <c r="H258" s="13">
        <v>-0.32</v>
      </c>
    </row>
    <row r="259" spans="1:8" x14ac:dyDescent="0.2">
      <c r="A259" s="14"/>
      <c r="B259" s="11"/>
      <c r="C259" s="11" t="s">
        <v>600</v>
      </c>
      <c r="D259" s="11" t="s">
        <v>390</v>
      </c>
      <c r="E259" s="11" t="s">
        <v>9</v>
      </c>
      <c r="F259" s="11">
        <v>-342100</v>
      </c>
      <c r="G259" s="12">
        <v>-2015.3111000000001</v>
      </c>
      <c r="H259" s="13">
        <v>-0.33</v>
      </c>
    </row>
    <row r="260" spans="1:8" x14ac:dyDescent="0.2">
      <c r="A260" s="14"/>
      <c r="B260" s="11"/>
      <c r="C260" s="11" t="s">
        <v>285</v>
      </c>
      <c r="D260" s="11" t="s">
        <v>19</v>
      </c>
      <c r="E260" s="11" t="s">
        <v>9</v>
      </c>
      <c r="F260" s="11">
        <v>-172200</v>
      </c>
      <c r="G260" s="12">
        <v>-2060.2869000000001</v>
      </c>
      <c r="H260" s="13">
        <v>-0.33</v>
      </c>
    </row>
    <row r="261" spans="1:8" x14ac:dyDescent="0.2">
      <c r="A261" s="14"/>
      <c r="B261" s="11"/>
      <c r="C261" s="11" t="s">
        <v>601</v>
      </c>
      <c r="D261" s="11" t="s">
        <v>389</v>
      </c>
      <c r="E261" s="11" t="s">
        <v>9</v>
      </c>
      <c r="F261" s="11">
        <v>-1344000</v>
      </c>
      <c r="G261" s="12">
        <v>-2128.2240000000002</v>
      </c>
      <c r="H261" s="13">
        <v>-0.35000000000000003</v>
      </c>
    </row>
    <row r="262" spans="1:8" x14ac:dyDescent="0.2">
      <c r="A262" s="14"/>
      <c r="B262" s="11"/>
      <c r="C262" s="11" t="s">
        <v>602</v>
      </c>
      <c r="D262" s="11" t="s">
        <v>153</v>
      </c>
      <c r="E262" s="11" t="s">
        <v>9</v>
      </c>
      <c r="F262" s="11">
        <v>-625000</v>
      </c>
      <c r="G262" s="12">
        <v>-2274.375</v>
      </c>
      <c r="H262" s="13">
        <v>-0.37</v>
      </c>
    </row>
    <row r="263" spans="1:8" x14ac:dyDescent="0.2">
      <c r="A263" s="14"/>
      <c r="B263" s="11"/>
      <c r="C263" s="11" t="s">
        <v>603</v>
      </c>
      <c r="D263" s="11" t="s">
        <v>387</v>
      </c>
      <c r="E263" s="11" t="s">
        <v>9</v>
      </c>
      <c r="F263" s="11">
        <v>-245300</v>
      </c>
      <c r="G263" s="12">
        <v>-2323.2363</v>
      </c>
      <c r="H263" s="13">
        <v>-0.38</v>
      </c>
    </row>
    <row r="264" spans="1:8" x14ac:dyDescent="0.2">
      <c r="A264" s="14"/>
      <c r="B264" s="11"/>
      <c r="C264" s="11" t="s">
        <v>604</v>
      </c>
      <c r="D264" s="11" t="s">
        <v>385</v>
      </c>
      <c r="E264" s="11" t="s">
        <v>9</v>
      </c>
      <c r="F264" s="11">
        <v>-2178000</v>
      </c>
      <c r="G264" s="12">
        <v>-2344.6170000000002</v>
      </c>
      <c r="H264" s="13">
        <v>-0.38</v>
      </c>
    </row>
    <row r="265" spans="1:8" x14ac:dyDescent="0.2">
      <c r="A265" s="14"/>
      <c r="B265" s="11"/>
      <c r="C265" s="11" t="s">
        <v>605</v>
      </c>
      <c r="D265" s="11" t="s">
        <v>383</v>
      </c>
      <c r="E265" s="11" t="s">
        <v>9</v>
      </c>
      <c r="F265" s="11">
        <v>-5080000</v>
      </c>
      <c r="G265" s="12">
        <v>-2367.2800000000002</v>
      </c>
      <c r="H265" s="13">
        <v>-0.38</v>
      </c>
    </row>
    <row r="266" spans="1:8" x14ac:dyDescent="0.2">
      <c r="A266" s="14"/>
      <c r="B266" s="11"/>
      <c r="C266" s="11" t="s">
        <v>606</v>
      </c>
      <c r="D266" s="11" t="s">
        <v>381</v>
      </c>
      <c r="E266" s="11" t="s">
        <v>9</v>
      </c>
      <c r="F266" s="11">
        <v>-2632000</v>
      </c>
      <c r="G266" s="12">
        <v>-2456.9720000000002</v>
      </c>
      <c r="H266" s="13">
        <v>-0.4</v>
      </c>
    </row>
    <row r="267" spans="1:8" x14ac:dyDescent="0.2">
      <c r="A267" s="14"/>
      <c r="B267" s="11"/>
      <c r="C267" s="11" t="s">
        <v>607</v>
      </c>
      <c r="D267" s="11" t="s">
        <v>131</v>
      </c>
      <c r="E267" s="11" t="s">
        <v>9</v>
      </c>
      <c r="F267" s="11">
        <v>-354000</v>
      </c>
      <c r="G267" s="12">
        <v>-2474.46</v>
      </c>
      <c r="H267" s="13">
        <v>-0.4</v>
      </c>
    </row>
    <row r="268" spans="1:8" x14ac:dyDescent="0.2">
      <c r="A268" s="14"/>
      <c r="B268" s="11"/>
      <c r="C268" s="11" t="s">
        <v>608</v>
      </c>
      <c r="D268" s="11" t="s">
        <v>264</v>
      </c>
      <c r="E268" s="11" t="s">
        <v>9</v>
      </c>
      <c r="F268" s="11">
        <v>-565400</v>
      </c>
      <c r="G268" s="12">
        <v>-2475.0385000000001</v>
      </c>
      <c r="H268" s="13">
        <v>-0.4</v>
      </c>
    </row>
    <row r="269" spans="1:8" x14ac:dyDescent="0.2">
      <c r="A269" s="14"/>
      <c r="B269" s="11"/>
      <c r="C269" s="11" t="s">
        <v>609</v>
      </c>
      <c r="D269" s="11" t="s">
        <v>379</v>
      </c>
      <c r="E269" s="11" t="s">
        <v>9</v>
      </c>
      <c r="F269" s="11">
        <v>-952000</v>
      </c>
      <c r="G269" s="12">
        <v>-2590.3920000000003</v>
      </c>
      <c r="H269" s="13">
        <v>-0.42000000000000004</v>
      </c>
    </row>
    <row r="270" spans="1:8" x14ac:dyDescent="0.2">
      <c r="A270" s="14"/>
      <c r="B270" s="11"/>
      <c r="C270" s="11" t="s">
        <v>610</v>
      </c>
      <c r="D270" s="11" t="s">
        <v>235</v>
      </c>
      <c r="E270" s="11" t="s">
        <v>9</v>
      </c>
      <c r="F270" s="11">
        <v>-242500</v>
      </c>
      <c r="G270" s="12">
        <v>-2625.42625</v>
      </c>
      <c r="H270" s="13">
        <v>-0.43</v>
      </c>
    </row>
    <row r="271" spans="1:8" x14ac:dyDescent="0.2">
      <c r="A271" s="14"/>
      <c r="B271" s="11"/>
      <c r="C271" s="11" t="s">
        <v>611</v>
      </c>
      <c r="D271" s="11" t="s">
        <v>271</v>
      </c>
      <c r="E271" s="11" t="s">
        <v>9</v>
      </c>
      <c r="F271" s="11">
        <v>-362000</v>
      </c>
      <c r="G271" s="12">
        <v>-2630.835</v>
      </c>
      <c r="H271" s="13">
        <v>-0.43</v>
      </c>
    </row>
    <row r="272" spans="1:8" x14ac:dyDescent="0.2">
      <c r="A272" s="14"/>
      <c r="B272" s="11"/>
      <c r="C272" s="11" t="s">
        <v>612</v>
      </c>
      <c r="D272" s="11" t="s">
        <v>118</v>
      </c>
      <c r="E272" s="11" t="s">
        <v>9</v>
      </c>
      <c r="F272" s="11">
        <v>-1781500</v>
      </c>
      <c r="G272" s="12">
        <v>-2779.14</v>
      </c>
      <c r="H272" s="13">
        <v>-0.45000000000000007</v>
      </c>
    </row>
    <row r="273" spans="1:8" x14ac:dyDescent="0.2">
      <c r="A273" s="14"/>
      <c r="B273" s="11"/>
      <c r="C273" s="11" t="s">
        <v>613</v>
      </c>
      <c r="D273" s="11" t="s">
        <v>376</v>
      </c>
      <c r="E273" s="11" t="s">
        <v>9</v>
      </c>
      <c r="F273" s="11">
        <v>-1865000</v>
      </c>
      <c r="G273" s="12">
        <v>-2813.3525</v>
      </c>
      <c r="H273" s="13">
        <v>-0.45999999999999996</v>
      </c>
    </row>
    <row r="274" spans="1:8" x14ac:dyDescent="0.2">
      <c r="A274" s="14"/>
      <c r="B274" s="11"/>
      <c r="C274" s="11" t="s">
        <v>614</v>
      </c>
      <c r="D274" s="11" t="s">
        <v>200</v>
      </c>
      <c r="E274" s="11" t="s">
        <v>9</v>
      </c>
      <c r="F274" s="11">
        <v>-224000</v>
      </c>
      <c r="G274" s="12">
        <v>-2842.2240000000002</v>
      </c>
      <c r="H274" s="13">
        <v>-0.45999999999999996</v>
      </c>
    </row>
    <row r="275" spans="1:8" x14ac:dyDescent="0.2">
      <c r="A275" s="14"/>
      <c r="B275" s="11"/>
      <c r="C275" s="11" t="s">
        <v>615</v>
      </c>
      <c r="D275" s="11" t="s">
        <v>374</v>
      </c>
      <c r="E275" s="11" t="s">
        <v>9</v>
      </c>
      <c r="F275" s="11">
        <v>-756000</v>
      </c>
      <c r="G275" s="12">
        <v>-2896.2360000000003</v>
      </c>
      <c r="H275" s="13">
        <v>-0.47000000000000003</v>
      </c>
    </row>
    <row r="276" spans="1:8" x14ac:dyDescent="0.2">
      <c r="A276" s="14"/>
      <c r="B276" s="11"/>
      <c r="C276" s="11" t="s">
        <v>616</v>
      </c>
      <c r="D276" s="11" t="s">
        <v>145</v>
      </c>
      <c r="E276" s="11" t="s">
        <v>9</v>
      </c>
      <c r="F276" s="11">
        <v>-550000</v>
      </c>
      <c r="G276" s="12">
        <v>-3034.625</v>
      </c>
      <c r="H276" s="13">
        <v>-0.49</v>
      </c>
    </row>
    <row r="277" spans="1:8" x14ac:dyDescent="0.2">
      <c r="A277" s="14"/>
      <c r="B277" s="11"/>
      <c r="C277" s="11" t="s">
        <v>617</v>
      </c>
      <c r="D277" s="11" t="s">
        <v>250</v>
      </c>
      <c r="E277" s="11" t="s">
        <v>9</v>
      </c>
      <c r="F277" s="11">
        <v>-184800</v>
      </c>
      <c r="G277" s="12">
        <v>-3074.9796000000001</v>
      </c>
      <c r="H277" s="13">
        <v>-0.5</v>
      </c>
    </row>
    <row r="278" spans="1:8" x14ac:dyDescent="0.2">
      <c r="A278" s="14"/>
      <c r="B278" s="11"/>
      <c r="C278" s="11" t="s">
        <v>618</v>
      </c>
      <c r="D278" s="11" t="s">
        <v>372</v>
      </c>
      <c r="E278" s="11" t="s">
        <v>9</v>
      </c>
      <c r="F278" s="11">
        <v>-2862000</v>
      </c>
      <c r="G278" s="12">
        <v>-3082.3740000000003</v>
      </c>
      <c r="H278" s="13">
        <v>-0.5</v>
      </c>
    </row>
    <row r="279" spans="1:8" x14ac:dyDescent="0.2">
      <c r="A279" s="14"/>
      <c r="B279" s="11"/>
      <c r="C279" s="11" t="s">
        <v>287</v>
      </c>
      <c r="D279" s="11" t="s">
        <v>63</v>
      </c>
      <c r="E279" s="11" t="s">
        <v>9</v>
      </c>
      <c r="F279" s="11">
        <v>-1288800</v>
      </c>
      <c r="G279" s="12">
        <v>-3119.5404000000003</v>
      </c>
      <c r="H279" s="13">
        <v>-0.51</v>
      </c>
    </row>
    <row r="280" spans="1:8" x14ac:dyDescent="0.2">
      <c r="A280" s="14"/>
      <c r="B280" s="11"/>
      <c r="C280" s="11" t="s">
        <v>619</v>
      </c>
      <c r="D280" s="11" t="s">
        <v>370</v>
      </c>
      <c r="E280" s="11" t="s">
        <v>9</v>
      </c>
      <c r="F280" s="11">
        <v>-607100</v>
      </c>
      <c r="G280" s="12">
        <v>-3298.3742999999999</v>
      </c>
      <c r="H280" s="13">
        <v>-0.54</v>
      </c>
    </row>
    <row r="281" spans="1:8" x14ac:dyDescent="0.2">
      <c r="A281" s="14"/>
      <c r="B281" s="11"/>
      <c r="C281" s="11" t="s">
        <v>620</v>
      </c>
      <c r="D281" s="11" t="s">
        <v>24</v>
      </c>
      <c r="E281" s="11" t="s">
        <v>9</v>
      </c>
      <c r="F281" s="11">
        <v>-327000</v>
      </c>
      <c r="G281" s="12">
        <v>-3420.42</v>
      </c>
      <c r="H281" s="13">
        <v>-0.55999999999999994</v>
      </c>
    </row>
    <row r="282" spans="1:8" x14ac:dyDescent="0.2">
      <c r="A282" s="14"/>
      <c r="B282" s="11"/>
      <c r="C282" s="11" t="s">
        <v>621</v>
      </c>
      <c r="D282" s="11" t="s">
        <v>368</v>
      </c>
      <c r="E282" s="11" t="s">
        <v>9</v>
      </c>
      <c r="F282" s="11">
        <v>-1740000</v>
      </c>
      <c r="G282" s="12">
        <v>-3438.2400000000002</v>
      </c>
      <c r="H282" s="13">
        <v>-0.55999999999999994</v>
      </c>
    </row>
    <row r="283" spans="1:8" x14ac:dyDescent="0.2">
      <c r="A283" s="14"/>
      <c r="B283" s="11"/>
      <c r="C283" s="11" t="s">
        <v>622</v>
      </c>
      <c r="D283" s="11" t="s">
        <v>299</v>
      </c>
      <c r="E283" s="11" t="s">
        <v>9</v>
      </c>
      <c r="F283" s="11">
        <v>-3920000</v>
      </c>
      <c r="G283" s="12">
        <v>-3598.56</v>
      </c>
      <c r="H283" s="13">
        <v>-0.59</v>
      </c>
    </row>
    <row r="284" spans="1:8" x14ac:dyDescent="0.2">
      <c r="A284" s="14"/>
      <c r="B284" s="11"/>
      <c r="C284" s="11" t="s">
        <v>623</v>
      </c>
      <c r="D284" s="11" t="s">
        <v>366</v>
      </c>
      <c r="E284" s="11" t="s">
        <v>9</v>
      </c>
      <c r="F284" s="11">
        <v>-571200</v>
      </c>
      <c r="G284" s="12">
        <v>-3633.9744000000001</v>
      </c>
      <c r="H284" s="13">
        <v>-0.59</v>
      </c>
    </row>
    <row r="285" spans="1:8" x14ac:dyDescent="0.2">
      <c r="A285" s="14"/>
      <c r="B285" s="11"/>
      <c r="C285" s="11" t="s">
        <v>624</v>
      </c>
      <c r="D285" s="11" t="s">
        <v>262</v>
      </c>
      <c r="E285" s="11" t="s">
        <v>9</v>
      </c>
      <c r="F285" s="11">
        <v>-15600</v>
      </c>
      <c r="G285" s="12">
        <v>-3754.1166000000003</v>
      </c>
      <c r="H285" s="13">
        <v>-0.61</v>
      </c>
    </row>
    <row r="286" spans="1:8" x14ac:dyDescent="0.2">
      <c r="A286" s="14"/>
      <c r="B286" s="11"/>
      <c r="C286" s="11" t="s">
        <v>625</v>
      </c>
      <c r="D286" s="11" t="s">
        <v>364</v>
      </c>
      <c r="E286" s="11" t="s">
        <v>9</v>
      </c>
      <c r="F286" s="11">
        <v>-453200</v>
      </c>
      <c r="G286" s="12">
        <v>-3893.4412000000002</v>
      </c>
      <c r="H286" s="13">
        <v>-0.63</v>
      </c>
    </row>
    <row r="287" spans="1:8" x14ac:dyDescent="0.2">
      <c r="A287" s="14"/>
      <c r="B287" s="11"/>
      <c r="C287" s="11" t="s">
        <v>626</v>
      </c>
      <c r="D287" s="11" t="s">
        <v>362</v>
      </c>
      <c r="E287" s="11" t="s">
        <v>9</v>
      </c>
      <c r="F287" s="11">
        <v>-1209000</v>
      </c>
      <c r="G287" s="12">
        <v>-3992.1180000000004</v>
      </c>
      <c r="H287" s="13">
        <v>-0.65</v>
      </c>
    </row>
    <row r="288" spans="1:8" x14ac:dyDescent="0.2">
      <c r="A288" s="14"/>
      <c r="B288" s="11"/>
      <c r="C288" s="11" t="s">
        <v>627</v>
      </c>
      <c r="D288" s="11" t="s">
        <v>260</v>
      </c>
      <c r="E288" s="11" t="s">
        <v>9</v>
      </c>
      <c r="F288" s="11">
        <v>-559800</v>
      </c>
      <c r="G288" s="12">
        <v>-4186.4643000000005</v>
      </c>
      <c r="H288" s="13">
        <v>-0.68</v>
      </c>
    </row>
    <row r="289" spans="1:8" x14ac:dyDescent="0.2">
      <c r="A289" s="14"/>
      <c r="B289" s="11"/>
      <c r="C289" s="11" t="s">
        <v>628</v>
      </c>
      <c r="D289" s="11" t="s">
        <v>360</v>
      </c>
      <c r="E289" s="11" t="s">
        <v>9</v>
      </c>
      <c r="F289" s="11">
        <v>-849000</v>
      </c>
      <c r="G289" s="12">
        <v>-4417.3470000000007</v>
      </c>
      <c r="H289" s="13">
        <v>-0.72000000000000008</v>
      </c>
    </row>
    <row r="290" spans="1:8" x14ac:dyDescent="0.2">
      <c r="A290" s="14"/>
      <c r="B290" s="11"/>
      <c r="C290" s="11" t="s">
        <v>629</v>
      </c>
      <c r="D290" s="11" t="s">
        <v>29</v>
      </c>
      <c r="E290" s="11" t="s">
        <v>9</v>
      </c>
      <c r="F290" s="11">
        <v>-484000</v>
      </c>
      <c r="G290" s="12">
        <v>-4848.47</v>
      </c>
      <c r="H290" s="13">
        <v>-0.79</v>
      </c>
    </row>
    <row r="291" spans="1:8" x14ac:dyDescent="0.2">
      <c r="A291" s="14"/>
      <c r="B291" s="11"/>
      <c r="C291" s="11" t="s">
        <v>630</v>
      </c>
      <c r="D291" s="11" t="s">
        <v>297</v>
      </c>
      <c r="E291" s="11" t="s">
        <v>9</v>
      </c>
      <c r="F291" s="11">
        <v>-147800</v>
      </c>
      <c r="G291" s="12">
        <v>-4902.8216000000002</v>
      </c>
      <c r="H291" s="13">
        <v>-0.8</v>
      </c>
    </row>
    <row r="292" spans="1:8" x14ac:dyDescent="0.2">
      <c r="A292" s="14"/>
      <c r="B292" s="11"/>
      <c r="C292" s="11" t="s">
        <v>631</v>
      </c>
      <c r="D292" s="11" t="s">
        <v>358</v>
      </c>
      <c r="E292" s="11" t="s">
        <v>9</v>
      </c>
      <c r="F292" s="11">
        <v>-2173500</v>
      </c>
      <c r="G292" s="12">
        <v>-4945.79925</v>
      </c>
      <c r="H292" s="13">
        <v>-0.8</v>
      </c>
    </row>
    <row r="293" spans="1:8" x14ac:dyDescent="0.2">
      <c r="A293" s="14"/>
      <c r="B293" s="11"/>
      <c r="C293" s="11" t="s">
        <v>632</v>
      </c>
      <c r="D293" s="11" t="s">
        <v>224</v>
      </c>
      <c r="E293" s="11" t="s">
        <v>9</v>
      </c>
      <c r="F293" s="11">
        <v>-150000</v>
      </c>
      <c r="G293" s="12">
        <v>-5040.9000000000005</v>
      </c>
      <c r="H293" s="13">
        <v>-0.82000000000000006</v>
      </c>
    </row>
    <row r="294" spans="1:8" x14ac:dyDescent="0.2">
      <c r="A294" s="14"/>
      <c r="B294" s="11"/>
      <c r="C294" s="11" t="s">
        <v>633</v>
      </c>
      <c r="D294" s="11" t="s">
        <v>356</v>
      </c>
      <c r="E294" s="11" t="s">
        <v>9</v>
      </c>
      <c r="F294" s="11">
        <v>-3730500</v>
      </c>
      <c r="G294" s="12">
        <v>-5213.3737499999997</v>
      </c>
      <c r="H294" s="13">
        <v>-0.85000000000000009</v>
      </c>
    </row>
    <row r="295" spans="1:8" x14ac:dyDescent="0.2">
      <c r="A295" s="14"/>
      <c r="B295" s="11"/>
      <c r="C295" s="11" t="s">
        <v>634</v>
      </c>
      <c r="D295" s="11" t="s">
        <v>354</v>
      </c>
      <c r="E295" s="11" t="s">
        <v>9</v>
      </c>
      <c r="F295" s="11">
        <v>-400950</v>
      </c>
      <c r="G295" s="12">
        <v>-5351.4796500000002</v>
      </c>
      <c r="H295" s="13">
        <v>-0.87000000000000011</v>
      </c>
    </row>
    <row r="296" spans="1:8" x14ac:dyDescent="0.2">
      <c r="A296" s="14"/>
      <c r="B296" s="11"/>
      <c r="C296" s="11" t="s">
        <v>635</v>
      </c>
      <c r="D296" s="11" t="s">
        <v>229</v>
      </c>
      <c r="E296" s="11" t="s">
        <v>9</v>
      </c>
      <c r="F296" s="11">
        <v>-574800</v>
      </c>
      <c r="G296" s="12">
        <v>-6190.0212000000001</v>
      </c>
      <c r="H296" s="13">
        <v>-1.0100000000000002</v>
      </c>
    </row>
    <row r="297" spans="1:8" x14ac:dyDescent="0.2">
      <c r="A297" s="14"/>
      <c r="B297" s="11"/>
      <c r="C297" s="11" t="s">
        <v>636</v>
      </c>
      <c r="D297" s="11" t="s">
        <v>81</v>
      </c>
      <c r="E297" s="11" t="s">
        <v>9</v>
      </c>
      <c r="F297" s="11">
        <v>-1280400</v>
      </c>
      <c r="G297" s="12">
        <v>-6247.7118</v>
      </c>
      <c r="H297" s="13">
        <v>-1.02</v>
      </c>
    </row>
    <row r="298" spans="1:8" x14ac:dyDescent="0.2">
      <c r="A298" s="14"/>
      <c r="B298" s="11"/>
      <c r="C298" s="11" t="s">
        <v>637</v>
      </c>
      <c r="D298" s="11" t="s">
        <v>275</v>
      </c>
      <c r="E298" s="11" t="s">
        <v>9</v>
      </c>
      <c r="F298" s="11">
        <v>-456000</v>
      </c>
      <c r="G298" s="12">
        <v>-6342.0480000000007</v>
      </c>
      <c r="H298" s="13">
        <v>-1.03</v>
      </c>
    </row>
    <row r="299" spans="1:8" x14ac:dyDescent="0.2">
      <c r="A299" s="14"/>
      <c r="B299" s="11"/>
      <c r="C299" s="11" t="s">
        <v>638</v>
      </c>
      <c r="D299" s="11" t="s">
        <v>352</v>
      </c>
      <c r="E299" s="11" t="s">
        <v>9</v>
      </c>
      <c r="F299" s="11">
        <v>-723000</v>
      </c>
      <c r="G299" s="12">
        <v>-6411.2025000000003</v>
      </c>
      <c r="H299" s="13">
        <v>-1.04</v>
      </c>
    </row>
    <row r="300" spans="1:8" x14ac:dyDescent="0.2">
      <c r="A300" s="14"/>
      <c r="B300" s="11"/>
      <c r="C300" s="11" t="s">
        <v>639</v>
      </c>
      <c r="D300" s="11" t="s">
        <v>242</v>
      </c>
      <c r="E300" s="11" t="s">
        <v>9</v>
      </c>
      <c r="F300" s="11">
        <v>-1395800</v>
      </c>
      <c r="G300" s="12">
        <v>-6423.4716000000008</v>
      </c>
      <c r="H300" s="13">
        <v>-1.04</v>
      </c>
    </row>
    <row r="301" spans="1:8" x14ac:dyDescent="0.2">
      <c r="A301" s="14"/>
      <c r="B301" s="11"/>
      <c r="C301" s="11" t="s">
        <v>640</v>
      </c>
      <c r="D301" s="11" t="s">
        <v>88</v>
      </c>
      <c r="E301" s="11" t="s">
        <v>9</v>
      </c>
      <c r="F301" s="11">
        <v>-526000</v>
      </c>
      <c r="G301" s="12">
        <v>-6937.6770000000006</v>
      </c>
      <c r="H301" s="13">
        <v>-1.1300000000000001</v>
      </c>
    </row>
    <row r="302" spans="1:8" x14ac:dyDescent="0.2">
      <c r="A302" s="14"/>
      <c r="B302" s="11"/>
      <c r="C302" s="11" t="s">
        <v>641</v>
      </c>
      <c r="D302" s="11" t="s">
        <v>244</v>
      </c>
      <c r="E302" s="11" t="s">
        <v>9</v>
      </c>
      <c r="F302" s="11">
        <v>-1839000</v>
      </c>
      <c r="G302" s="12">
        <v>-7142.6760000000004</v>
      </c>
      <c r="H302" s="13">
        <v>-1.1600000000000001</v>
      </c>
    </row>
    <row r="303" spans="1:8" x14ac:dyDescent="0.2">
      <c r="A303" s="14"/>
      <c r="B303" s="11"/>
      <c r="C303" s="11" t="s">
        <v>642</v>
      </c>
      <c r="D303" s="11" t="s">
        <v>328</v>
      </c>
      <c r="E303" s="11" t="s">
        <v>9</v>
      </c>
      <c r="F303" s="11">
        <v>-871500</v>
      </c>
      <c r="G303" s="12">
        <v>-7159.3725000000004</v>
      </c>
      <c r="H303" s="13">
        <v>-1.1600000000000001</v>
      </c>
    </row>
    <row r="304" spans="1:8" x14ac:dyDescent="0.2">
      <c r="A304" s="14"/>
      <c r="B304" s="11"/>
      <c r="C304" s="11" t="s">
        <v>643</v>
      </c>
      <c r="D304" s="11" t="s">
        <v>277</v>
      </c>
      <c r="E304" s="11" t="s">
        <v>9</v>
      </c>
      <c r="F304" s="11">
        <v>-2322600</v>
      </c>
      <c r="G304" s="12">
        <v>-8048.9703</v>
      </c>
      <c r="H304" s="13">
        <v>-1.31</v>
      </c>
    </row>
    <row r="305" spans="1:8" x14ac:dyDescent="0.2">
      <c r="A305" s="14"/>
      <c r="B305" s="11"/>
      <c r="C305" s="11" t="s">
        <v>644</v>
      </c>
      <c r="D305" s="11" t="s">
        <v>350</v>
      </c>
      <c r="E305" s="11" t="s">
        <v>9</v>
      </c>
      <c r="F305" s="11">
        <v>-1494000</v>
      </c>
      <c r="G305" s="12">
        <v>-8098.9740000000002</v>
      </c>
      <c r="H305" s="13">
        <v>-1.32</v>
      </c>
    </row>
    <row r="306" spans="1:8" x14ac:dyDescent="0.2">
      <c r="A306" s="14"/>
      <c r="B306" s="11"/>
      <c r="C306" s="11" t="s">
        <v>645</v>
      </c>
      <c r="D306" s="11" t="s">
        <v>49</v>
      </c>
      <c r="E306" s="11" t="s">
        <v>9</v>
      </c>
      <c r="F306" s="11">
        <v>-606000</v>
      </c>
      <c r="G306" s="12">
        <v>-8372.1930000000011</v>
      </c>
      <c r="H306" s="13">
        <v>-1.36</v>
      </c>
    </row>
    <row r="307" spans="1:8" x14ac:dyDescent="0.2">
      <c r="A307" s="14"/>
      <c r="B307" s="11"/>
      <c r="C307" s="11" t="s">
        <v>646</v>
      </c>
      <c r="D307" s="11" t="s">
        <v>348</v>
      </c>
      <c r="E307" s="11" t="s">
        <v>9</v>
      </c>
      <c r="F307" s="11">
        <v>-404750</v>
      </c>
      <c r="G307" s="12">
        <v>-9184.7893750000003</v>
      </c>
      <c r="H307" s="13">
        <v>-1.49</v>
      </c>
    </row>
    <row r="308" spans="1:8" x14ac:dyDescent="0.2">
      <c r="A308" s="14"/>
      <c r="B308" s="11"/>
      <c r="C308" s="11" t="s">
        <v>647</v>
      </c>
      <c r="D308" s="11" t="s">
        <v>346</v>
      </c>
      <c r="E308" s="11" t="s">
        <v>9</v>
      </c>
      <c r="F308" s="11">
        <v>-1132000</v>
      </c>
      <c r="G308" s="12">
        <v>-9517.8559999999998</v>
      </c>
      <c r="H308" s="13">
        <v>-1.55</v>
      </c>
    </row>
    <row r="309" spans="1:8" x14ac:dyDescent="0.2">
      <c r="A309" s="14"/>
      <c r="B309" s="11"/>
      <c r="C309" s="11" t="s">
        <v>648</v>
      </c>
      <c r="D309" s="11" t="s">
        <v>21</v>
      </c>
      <c r="E309" s="11" t="s">
        <v>9</v>
      </c>
      <c r="F309" s="11">
        <v>-1977300</v>
      </c>
      <c r="G309" s="12">
        <v>-10267.13025</v>
      </c>
      <c r="H309" s="13">
        <v>-1.67</v>
      </c>
    </row>
    <row r="310" spans="1:8" x14ac:dyDescent="0.2">
      <c r="A310" s="14"/>
      <c r="B310" s="11"/>
      <c r="C310" s="11" t="s">
        <v>649</v>
      </c>
      <c r="D310" s="11" t="s">
        <v>344</v>
      </c>
      <c r="E310" s="11" t="s">
        <v>9</v>
      </c>
      <c r="F310" s="11">
        <v>-14770800</v>
      </c>
      <c r="G310" s="12">
        <v>-10280.4768</v>
      </c>
      <c r="H310" s="13">
        <v>-1.67</v>
      </c>
    </row>
    <row r="311" spans="1:8" x14ac:dyDescent="0.2">
      <c r="A311" s="14"/>
      <c r="B311" s="11"/>
      <c r="C311" s="11" t="s">
        <v>650</v>
      </c>
      <c r="D311" s="11" t="s">
        <v>66</v>
      </c>
      <c r="E311" s="11" t="s">
        <v>9</v>
      </c>
      <c r="F311" s="11">
        <v>-979200</v>
      </c>
      <c r="G311" s="12">
        <v>-10635.091200000001</v>
      </c>
      <c r="H311" s="13">
        <v>-1.73</v>
      </c>
    </row>
    <row r="312" spans="1:8" x14ac:dyDescent="0.2">
      <c r="A312" s="14"/>
      <c r="B312" s="11"/>
      <c r="C312" s="11" t="s">
        <v>651</v>
      </c>
      <c r="D312" s="11" t="s">
        <v>38</v>
      </c>
      <c r="E312" s="11" t="s">
        <v>9</v>
      </c>
      <c r="F312" s="11">
        <v>-1110500</v>
      </c>
      <c r="G312" s="12">
        <v>-11706.891</v>
      </c>
      <c r="H312" s="13">
        <v>-1.9</v>
      </c>
    </row>
    <row r="313" spans="1:8" x14ac:dyDescent="0.2">
      <c r="A313" s="14"/>
      <c r="B313" s="11"/>
      <c r="C313" s="11" t="s">
        <v>652</v>
      </c>
      <c r="D313" s="11" t="s">
        <v>222</v>
      </c>
      <c r="E313" s="11" t="s">
        <v>9</v>
      </c>
      <c r="F313" s="11">
        <v>-1264500</v>
      </c>
      <c r="G313" s="12">
        <v>-12278.295</v>
      </c>
      <c r="H313" s="13">
        <v>-2</v>
      </c>
    </row>
    <row r="314" spans="1:8" x14ac:dyDescent="0.2">
      <c r="A314" s="14"/>
      <c r="B314" s="11"/>
      <c r="C314" s="11" t="s">
        <v>653</v>
      </c>
      <c r="D314" s="11" t="s">
        <v>11</v>
      </c>
      <c r="E314" s="11" t="s">
        <v>9</v>
      </c>
      <c r="F314" s="11">
        <v>-1051500</v>
      </c>
      <c r="G314" s="12">
        <v>-13200.00525</v>
      </c>
      <c r="H314" s="13">
        <v>-2.1500000000000004</v>
      </c>
    </row>
    <row r="315" spans="1:8" ht="13.5" thickBot="1" x14ac:dyDescent="0.25">
      <c r="A315" s="14"/>
      <c r="B315" s="11"/>
      <c r="C315" s="11"/>
      <c r="D315" s="11"/>
      <c r="E315" s="16" t="s">
        <v>154</v>
      </c>
      <c r="F315" s="11"/>
      <c r="G315" s="17">
        <v>-360659.73345</v>
      </c>
      <c r="H315" s="18">
        <v>-58.64</v>
      </c>
    </row>
    <row r="316" spans="1:8" ht="13.5" thickTop="1" x14ac:dyDescent="0.2">
      <c r="A316" s="135" t="s">
        <v>654</v>
      </c>
      <c r="B316" s="136"/>
      <c r="C316" s="136"/>
      <c r="D316" s="11"/>
      <c r="E316" s="11"/>
      <c r="F316" s="11"/>
      <c r="G316" s="12"/>
      <c r="H316" s="13"/>
    </row>
    <row r="317" spans="1:8" x14ac:dyDescent="0.2">
      <c r="A317" s="14"/>
      <c r="B317" s="138" t="s">
        <v>654</v>
      </c>
      <c r="C317" s="136"/>
      <c r="D317" s="11"/>
      <c r="E317" s="11"/>
      <c r="F317" s="11"/>
      <c r="G317" s="12"/>
      <c r="H317" s="13"/>
    </row>
    <row r="318" spans="1:8" x14ac:dyDescent="0.2">
      <c r="A318" s="14"/>
      <c r="B318" s="137" t="s">
        <v>176</v>
      </c>
      <c r="C318" s="136"/>
      <c r="D318" s="11"/>
      <c r="E318" s="11"/>
      <c r="F318" s="11"/>
      <c r="G318" s="12"/>
      <c r="H318" s="13"/>
    </row>
    <row r="319" spans="1:8" x14ac:dyDescent="0.2">
      <c r="A319" s="14"/>
      <c r="B319" s="15" t="s">
        <v>9</v>
      </c>
      <c r="C319" s="11" t="s">
        <v>655</v>
      </c>
      <c r="D319" s="11" t="s">
        <v>656</v>
      </c>
      <c r="E319" s="11"/>
      <c r="F319" s="11">
        <v>2007620.6366999999</v>
      </c>
      <c r="G319" s="12">
        <v>52101.48</v>
      </c>
      <c r="H319" s="13">
        <v>8.4699999999999989</v>
      </c>
    </row>
    <row r="320" spans="1:8" x14ac:dyDescent="0.2">
      <c r="A320" s="14"/>
      <c r="B320" s="15" t="s">
        <v>9</v>
      </c>
      <c r="C320" s="11" t="s">
        <v>657</v>
      </c>
      <c r="D320" s="11" t="s">
        <v>658</v>
      </c>
      <c r="E320" s="11"/>
      <c r="F320" s="11">
        <v>78484310.986200005</v>
      </c>
      <c r="G320" s="12">
        <v>20061.22</v>
      </c>
      <c r="H320" s="13">
        <v>3.2600000000000002</v>
      </c>
    </row>
    <row r="321" spans="1:8" x14ac:dyDescent="0.2">
      <c r="A321" s="14"/>
      <c r="B321" s="15" t="s">
        <v>9</v>
      </c>
      <c r="C321" s="11" t="s">
        <v>659</v>
      </c>
      <c r="D321" s="11" t="s">
        <v>660</v>
      </c>
      <c r="E321" s="11"/>
      <c r="F321" s="11">
        <v>4.0000000000000002E-4</v>
      </c>
      <c r="G321" s="12">
        <v>0</v>
      </c>
      <c r="H321" s="13">
        <v>0</v>
      </c>
    </row>
    <row r="322" spans="1:8" ht="13.5" thickBot="1" x14ac:dyDescent="0.25">
      <c r="A322" s="14"/>
      <c r="B322" s="11"/>
      <c r="C322" s="11"/>
      <c r="D322" s="11"/>
      <c r="E322" s="16" t="s">
        <v>154</v>
      </c>
      <c r="F322" s="11"/>
      <c r="G322" s="17">
        <v>72162.7</v>
      </c>
      <c r="H322" s="18">
        <v>11.73</v>
      </c>
    </row>
    <row r="323" spans="1:8" ht="13.5" thickTop="1" x14ac:dyDescent="0.2">
      <c r="A323" s="14"/>
      <c r="B323" s="11"/>
      <c r="C323" s="11"/>
      <c r="D323" s="11"/>
      <c r="E323" s="11"/>
      <c r="F323" s="11"/>
      <c r="G323" s="12"/>
      <c r="H323" s="13"/>
    </row>
    <row r="324" spans="1:8" x14ac:dyDescent="0.2">
      <c r="A324" s="135" t="s">
        <v>157</v>
      </c>
      <c r="B324" s="136"/>
      <c r="C324" s="136"/>
      <c r="D324" s="11"/>
      <c r="E324" s="11"/>
      <c r="F324" s="11"/>
      <c r="G324" s="12"/>
      <c r="H324" s="13"/>
    </row>
    <row r="325" spans="1:8" x14ac:dyDescent="0.2">
      <c r="A325" s="14"/>
      <c r="B325" s="138" t="s">
        <v>158</v>
      </c>
      <c r="C325" s="136"/>
      <c r="D325" s="11"/>
      <c r="E325" s="11"/>
      <c r="F325" s="11"/>
      <c r="G325" s="12"/>
      <c r="H325" s="13"/>
    </row>
    <row r="326" spans="1:8" x14ac:dyDescent="0.2">
      <c r="A326" s="14"/>
      <c r="B326" s="137" t="s">
        <v>8</v>
      </c>
      <c r="C326" s="136"/>
      <c r="D326" s="11"/>
      <c r="E326" s="11"/>
      <c r="F326" s="11"/>
      <c r="G326" s="12"/>
      <c r="H326" s="13"/>
    </row>
    <row r="327" spans="1:8" x14ac:dyDescent="0.2">
      <c r="A327" s="14"/>
      <c r="B327" s="19">
        <v>7.6700000000000004E-2</v>
      </c>
      <c r="C327" s="11" t="s">
        <v>48</v>
      </c>
      <c r="D327" s="11" t="s">
        <v>661</v>
      </c>
      <c r="E327" s="11" t="s">
        <v>169</v>
      </c>
      <c r="F327" s="11">
        <v>200</v>
      </c>
      <c r="G327" s="12">
        <v>20030.98</v>
      </c>
      <c r="H327" s="13">
        <v>3.2600000000000002</v>
      </c>
    </row>
    <row r="328" spans="1:8" x14ac:dyDescent="0.2">
      <c r="A328" s="14"/>
      <c r="B328" s="19">
        <v>8.7800000000000003E-2</v>
      </c>
      <c r="C328" s="11" t="s">
        <v>662</v>
      </c>
      <c r="D328" s="11" t="s">
        <v>663</v>
      </c>
      <c r="E328" s="11" t="s">
        <v>169</v>
      </c>
      <c r="F328" s="11">
        <v>1850</v>
      </c>
      <c r="G328" s="12">
        <v>18653.490000000002</v>
      </c>
      <c r="H328" s="13">
        <v>3.0300000000000002</v>
      </c>
    </row>
    <row r="329" spans="1:8" x14ac:dyDescent="0.2">
      <c r="A329" s="14"/>
      <c r="B329" s="19">
        <v>8.5400000000000004E-2</v>
      </c>
      <c r="C329" s="11" t="s">
        <v>152</v>
      </c>
      <c r="D329" s="11" t="s">
        <v>664</v>
      </c>
      <c r="E329" s="11" t="s">
        <v>303</v>
      </c>
      <c r="F329" s="11">
        <v>1500</v>
      </c>
      <c r="G329" s="12">
        <v>15119.24</v>
      </c>
      <c r="H329" s="13">
        <v>2.46</v>
      </c>
    </row>
    <row r="330" spans="1:8" x14ac:dyDescent="0.2">
      <c r="A330" s="14"/>
      <c r="B330" s="19">
        <v>8.7499999999999994E-2</v>
      </c>
      <c r="C330" s="11" t="s">
        <v>174</v>
      </c>
      <c r="D330" s="11" t="s">
        <v>665</v>
      </c>
      <c r="E330" s="11" t="s">
        <v>666</v>
      </c>
      <c r="F330" s="11">
        <v>448</v>
      </c>
      <c r="G330" s="12">
        <v>4506.93</v>
      </c>
      <c r="H330" s="13">
        <v>0.73</v>
      </c>
    </row>
    <row r="331" spans="1:8" ht="13.5" thickBot="1" x14ac:dyDescent="0.25">
      <c r="A331" s="14"/>
      <c r="B331" s="11"/>
      <c r="C331" s="11"/>
      <c r="D331" s="11"/>
      <c r="E331" s="16" t="s">
        <v>154</v>
      </c>
      <c r="F331" s="11"/>
      <c r="G331" s="17">
        <v>58310.64</v>
      </c>
      <c r="H331" s="18">
        <v>9.48</v>
      </c>
    </row>
    <row r="332" spans="1:8" ht="13.5" thickTop="1" x14ac:dyDescent="0.2">
      <c r="A332" s="14"/>
      <c r="B332" s="11"/>
      <c r="C332" s="11"/>
      <c r="D332" s="11"/>
      <c r="E332" s="11"/>
      <c r="F332" s="11"/>
      <c r="G332" s="12"/>
      <c r="H332" s="13"/>
    </row>
    <row r="333" spans="1:8" x14ac:dyDescent="0.2">
      <c r="A333" s="135" t="s">
        <v>667</v>
      </c>
      <c r="B333" s="136"/>
      <c r="C333" s="136"/>
      <c r="D333" s="11"/>
      <c r="E333" s="11"/>
      <c r="F333" s="11"/>
      <c r="G333" s="12"/>
      <c r="H333" s="13"/>
    </row>
    <row r="334" spans="1:8" x14ac:dyDescent="0.2">
      <c r="A334" s="14"/>
      <c r="B334" s="138" t="s">
        <v>668</v>
      </c>
      <c r="C334" s="136"/>
      <c r="D334" s="11"/>
      <c r="E334" s="11"/>
      <c r="F334" s="11"/>
      <c r="G334" s="12"/>
      <c r="H334" s="13"/>
    </row>
    <row r="335" spans="1:8" x14ac:dyDescent="0.2">
      <c r="A335" s="14"/>
      <c r="B335" s="15" t="s">
        <v>669</v>
      </c>
      <c r="C335" s="11" t="s">
        <v>48</v>
      </c>
      <c r="D335" s="11" t="s">
        <v>670</v>
      </c>
      <c r="E335" s="11" t="s">
        <v>671</v>
      </c>
      <c r="F335" s="11">
        <v>1200</v>
      </c>
      <c r="G335" s="12">
        <v>5664.77</v>
      </c>
      <c r="H335" s="13">
        <v>0.91999999999999993</v>
      </c>
    </row>
    <row r="336" spans="1:8" x14ac:dyDescent="0.2">
      <c r="A336" s="14"/>
      <c r="B336" s="15" t="s">
        <v>669</v>
      </c>
      <c r="C336" s="11" t="s">
        <v>672</v>
      </c>
      <c r="D336" s="11" t="s">
        <v>673</v>
      </c>
      <c r="E336" s="11" t="s">
        <v>674</v>
      </c>
      <c r="F336" s="11">
        <v>40</v>
      </c>
      <c r="G336" s="12">
        <v>198.02</v>
      </c>
      <c r="H336" s="13">
        <v>3.0000000000000002E-2</v>
      </c>
    </row>
    <row r="337" spans="1:8" ht="13.5" thickBot="1" x14ac:dyDescent="0.25">
      <c r="A337" s="14"/>
      <c r="B337" s="11"/>
      <c r="C337" s="11"/>
      <c r="D337" s="11"/>
      <c r="E337" s="16" t="s">
        <v>154</v>
      </c>
      <c r="F337" s="11"/>
      <c r="G337" s="52">
        <v>5862.79</v>
      </c>
      <c r="H337" s="53">
        <v>0.95</v>
      </c>
    </row>
    <row r="338" spans="1:8" ht="13.5" thickTop="1" x14ac:dyDescent="0.2">
      <c r="A338" s="14"/>
      <c r="B338" s="11"/>
      <c r="C338" s="11"/>
      <c r="D338" s="11"/>
      <c r="E338" s="11"/>
      <c r="F338" s="11"/>
      <c r="G338" s="12"/>
      <c r="H338" s="13"/>
    </row>
    <row r="339" spans="1:8" x14ac:dyDescent="0.2">
      <c r="A339" s="14"/>
      <c r="B339" s="140" t="s">
        <v>290</v>
      </c>
      <c r="C339" s="141"/>
      <c r="D339" s="11"/>
      <c r="E339" s="11"/>
      <c r="F339" s="11"/>
      <c r="G339" s="12"/>
      <c r="H339" s="13"/>
    </row>
    <row r="340" spans="1:8" x14ac:dyDescent="0.2">
      <c r="A340" s="14"/>
      <c r="B340" s="138" t="s">
        <v>291</v>
      </c>
      <c r="C340" s="136"/>
      <c r="D340" s="11"/>
      <c r="E340" s="16" t="s">
        <v>292</v>
      </c>
      <c r="F340" s="11"/>
      <c r="G340" s="12"/>
      <c r="H340" s="13"/>
    </row>
    <row r="341" spans="1:8" x14ac:dyDescent="0.2">
      <c r="A341" s="14"/>
      <c r="B341" s="11"/>
      <c r="C341" s="11" t="s">
        <v>18</v>
      </c>
      <c r="D341" s="11"/>
      <c r="E341" s="11" t="s">
        <v>675</v>
      </c>
      <c r="F341" s="11"/>
      <c r="G341" s="12">
        <v>2499</v>
      </c>
      <c r="H341" s="13">
        <v>0.41000000000000003</v>
      </c>
    </row>
    <row r="342" spans="1:8" x14ac:dyDescent="0.2">
      <c r="A342" s="14"/>
      <c r="B342" s="11"/>
      <c r="C342" s="11" t="s">
        <v>10</v>
      </c>
      <c r="D342" s="11"/>
      <c r="E342" s="11" t="s">
        <v>676</v>
      </c>
      <c r="F342" s="11"/>
      <c r="G342" s="12">
        <v>2000</v>
      </c>
      <c r="H342" s="13">
        <v>0.33</v>
      </c>
    </row>
    <row r="343" spans="1:8" x14ac:dyDescent="0.2">
      <c r="A343" s="14"/>
      <c r="B343" s="11"/>
      <c r="C343" s="11" t="s">
        <v>10</v>
      </c>
      <c r="D343" s="11"/>
      <c r="E343" s="11" t="s">
        <v>677</v>
      </c>
      <c r="F343" s="11"/>
      <c r="G343" s="12">
        <v>2000</v>
      </c>
      <c r="H343" s="13">
        <v>0.33</v>
      </c>
    </row>
    <row r="344" spans="1:8" x14ac:dyDescent="0.2">
      <c r="A344" s="14"/>
      <c r="B344" s="11"/>
      <c r="C344" s="11" t="s">
        <v>18</v>
      </c>
      <c r="D344" s="11"/>
      <c r="E344" s="11" t="s">
        <v>678</v>
      </c>
      <c r="F344" s="11"/>
      <c r="G344" s="12">
        <v>2000</v>
      </c>
      <c r="H344" s="13">
        <v>0.33</v>
      </c>
    </row>
    <row r="345" spans="1:8" x14ac:dyDescent="0.2">
      <c r="A345" s="14"/>
      <c r="B345" s="11"/>
      <c r="C345" s="11" t="s">
        <v>10</v>
      </c>
      <c r="D345" s="11"/>
      <c r="E345" s="11" t="s">
        <v>679</v>
      </c>
      <c r="F345" s="11"/>
      <c r="G345" s="12">
        <v>2000</v>
      </c>
      <c r="H345" s="13">
        <v>0.33</v>
      </c>
    </row>
    <row r="346" spans="1:8" x14ac:dyDescent="0.2">
      <c r="A346" s="14"/>
      <c r="B346" s="11"/>
      <c r="C346" s="11" t="s">
        <v>10</v>
      </c>
      <c r="D346" s="11"/>
      <c r="E346" s="11" t="s">
        <v>680</v>
      </c>
      <c r="F346" s="11"/>
      <c r="G346" s="12">
        <v>2000</v>
      </c>
      <c r="H346" s="13">
        <v>0.33</v>
      </c>
    </row>
    <row r="347" spans="1:8" x14ac:dyDescent="0.2">
      <c r="A347" s="14"/>
      <c r="B347" s="11"/>
      <c r="C347" s="11" t="s">
        <v>167</v>
      </c>
      <c r="D347" s="11"/>
      <c r="E347" s="11" t="s">
        <v>681</v>
      </c>
      <c r="F347" s="11"/>
      <c r="G347" s="12">
        <v>1500</v>
      </c>
      <c r="H347" s="13">
        <v>0.24000000000000002</v>
      </c>
    </row>
    <row r="348" spans="1:8" x14ac:dyDescent="0.2">
      <c r="A348" s="14"/>
      <c r="B348" s="11"/>
      <c r="C348" s="11" t="s">
        <v>10</v>
      </c>
      <c r="D348" s="11"/>
      <c r="E348" s="11" t="s">
        <v>682</v>
      </c>
      <c r="F348" s="11"/>
      <c r="G348" s="12">
        <v>1000</v>
      </c>
      <c r="H348" s="13">
        <v>0.16</v>
      </c>
    </row>
    <row r="349" spans="1:8" x14ac:dyDescent="0.2">
      <c r="A349" s="14"/>
      <c r="B349" s="11"/>
      <c r="C349" s="11" t="s">
        <v>10</v>
      </c>
      <c r="D349" s="11"/>
      <c r="E349" s="11" t="s">
        <v>683</v>
      </c>
      <c r="F349" s="11"/>
      <c r="G349" s="12">
        <v>1000</v>
      </c>
      <c r="H349" s="13">
        <v>0.16</v>
      </c>
    </row>
    <row r="350" spans="1:8" x14ac:dyDescent="0.2">
      <c r="A350" s="14"/>
      <c r="B350" s="11"/>
      <c r="C350" s="11" t="s">
        <v>10</v>
      </c>
      <c r="D350" s="11"/>
      <c r="E350" s="11" t="s">
        <v>684</v>
      </c>
      <c r="F350" s="11"/>
      <c r="G350" s="12">
        <v>1000</v>
      </c>
      <c r="H350" s="13">
        <v>0.16</v>
      </c>
    </row>
    <row r="351" spans="1:8" x14ac:dyDescent="0.2">
      <c r="A351" s="14"/>
      <c r="B351" s="11"/>
      <c r="C351" s="11" t="s">
        <v>10</v>
      </c>
      <c r="D351" s="11"/>
      <c r="E351" s="11" t="s">
        <v>685</v>
      </c>
      <c r="F351" s="11"/>
      <c r="G351" s="12">
        <v>1000</v>
      </c>
      <c r="H351" s="13">
        <v>0.16</v>
      </c>
    </row>
    <row r="352" spans="1:8" x14ac:dyDescent="0.2">
      <c r="A352" s="14"/>
      <c r="B352" s="11"/>
      <c r="C352" s="11" t="s">
        <v>10</v>
      </c>
      <c r="D352" s="11"/>
      <c r="E352" s="11" t="s">
        <v>686</v>
      </c>
      <c r="F352" s="11"/>
      <c r="G352" s="12">
        <v>1000</v>
      </c>
      <c r="H352" s="13">
        <v>0.16</v>
      </c>
    </row>
    <row r="353" spans="1:8" x14ac:dyDescent="0.2">
      <c r="A353" s="14"/>
      <c r="B353" s="11"/>
      <c r="C353" s="11" t="s">
        <v>10</v>
      </c>
      <c r="D353" s="11"/>
      <c r="E353" s="11" t="s">
        <v>687</v>
      </c>
      <c r="F353" s="11"/>
      <c r="G353" s="12">
        <v>1000</v>
      </c>
      <c r="H353" s="13">
        <v>0.16</v>
      </c>
    </row>
    <row r="354" spans="1:8" x14ac:dyDescent="0.2">
      <c r="A354" s="14"/>
      <c r="B354" s="11"/>
      <c r="C354" s="11" t="s">
        <v>10</v>
      </c>
      <c r="D354" s="11"/>
      <c r="E354" s="11" t="s">
        <v>688</v>
      </c>
      <c r="F354" s="11"/>
      <c r="G354" s="12">
        <v>1000</v>
      </c>
      <c r="H354" s="13">
        <v>0.16</v>
      </c>
    </row>
    <row r="355" spans="1:8" x14ac:dyDescent="0.2">
      <c r="A355" s="14"/>
      <c r="B355" s="11"/>
      <c r="C355" s="11" t="s">
        <v>10</v>
      </c>
      <c r="D355" s="11"/>
      <c r="E355" s="11" t="s">
        <v>689</v>
      </c>
      <c r="F355" s="11"/>
      <c r="G355" s="12">
        <v>1000</v>
      </c>
      <c r="H355" s="13">
        <v>0.16</v>
      </c>
    </row>
    <row r="356" spans="1:8" x14ac:dyDescent="0.2">
      <c r="A356" s="14"/>
      <c r="B356" s="11"/>
      <c r="C356" s="11" t="s">
        <v>167</v>
      </c>
      <c r="D356" s="11"/>
      <c r="E356" s="11" t="s">
        <v>690</v>
      </c>
      <c r="F356" s="11"/>
      <c r="G356" s="12">
        <v>900</v>
      </c>
      <c r="H356" s="13">
        <v>0.15</v>
      </c>
    </row>
    <row r="357" spans="1:8" x14ac:dyDescent="0.2">
      <c r="A357" s="14"/>
      <c r="B357" s="11"/>
      <c r="C357" s="11" t="s">
        <v>691</v>
      </c>
      <c r="D357" s="11"/>
      <c r="E357" s="11" t="s">
        <v>692</v>
      </c>
      <c r="F357" s="11"/>
      <c r="G357" s="12">
        <v>630</v>
      </c>
      <c r="H357" s="13">
        <v>0.1</v>
      </c>
    </row>
    <row r="358" spans="1:8" x14ac:dyDescent="0.2">
      <c r="A358" s="14"/>
      <c r="B358" s="11"/>
      <c r="C358" s="11" t="s">
        <v>10</v>
      </c>
      <c r="D358" s="11"/>
      <c r="E358" s="11" t="s">
        <v>693</v>
      </c>
      <c r="F358" s="11"/>
      <c r="G358" s="12">
        <v>500</v>
      </c>
      <c r="H358" s="13">
        <v>0.08</v>
      </c>
    </row>
    <row r="359" spans="1:8" x14ac:dyDescent="0.2">
      <c r="A359" s="14"/>
      <c r="B359" s="11"/>
      <c r="C359" s="11" t="s">
        <v>80</v>
      </c>
      <c r="D359" s="11"/>
      <c r="E359" s="11" t="s">
        <v>694</v>
      </c>
      <c r="F359" s="11"/>
      <c r="G359" s="12">
        <v>495</v>
      </c>
      <c r="H359" s="13">
        <v>0.08</v>
      </c>
    </row>
    <row r="360" spans="1:8" x14ac:dyDescent="0.2">
      <c r="A360" s="14"/>
      <c r="B360" s="11"/>
      <c r="C360" s="11" t="s">
        <v>80</v>
      </c>
      <c r="D360" s="11"/>
      <c r="E360" s="11" t="s">
        <v>695</v>
      </c>
      <c r="F360" s="11"/>
      <c r="G360" s="12">
        <v>495</v>
      </c>
      <c r="H360" s="13">
        <v>0.08</v>
      </c>
    </row>
    <row r="361" spans="1:8" x14ac:dyDescent="0.2">
      <c r="A361" s="14"/>
      <c r="B361" s="11"/>
      <c r="C361" s="11" t="s">
        <v>80</v>
      </c>
      <c r="D361" s="11"/>
      <c r="E361" s="11" t="s">
        <v>694</v>
      </c>
      <c r="F361" s="11"/>
      <c r="G361" s="12">
        <v>495</v>
      </c>
      <c r="H361" s="13">
        <v>0.08</v>
      </c>
    </row>
    <row r="362" spans="1:8" x14ac:dyDescent="0.2">
      <c r="A362" s="14"/>
      <c r="B362" s="11"/>
      <c r="C362" s="11" t="s">
        <v>80</v>
      </c>
      <c r="D362" s="11"/>
      <c r="E362" s="11" t="s">
        <v>696</v>
      </c>
      <c r="F362" s="11"/>
      <c r="G362" s="12">
        <v>495</v>
      </c>
      <c r="H362" s="13">
        <v>0.08</v>
      </c>
    </row>
    <row r="363" spans="1:8" x14ac:dyDescent="0.2">
      <c r="A363" s="14"/>
      <c r="B363" s="11"/>
      <c r="C363" s="11" t="s">
        <v>80</v>
      </c>
      <c r="D363" s="11"/>
      <c r="E363" s="11" t="s">
        <v>697</v>
      </c>
      <c r="F363" s="11"/>
      <c r="G363" s="12">
        <v>495</v>
      </c>
      <c r="H363" s="13">
        <v>0.08</v>
      </c>
    </row>
    <row r="364" spans="1:8" x14ac:dyDescent="0.2">
      <c r="A364" s="14"/>
      <c r="B364" s="11"/>
      <c r="C364" s="11" t="s">
        <v>80</v>
      </c>
      <c r="D364" s="11"/>
      <c r="E364" s="11" t="s">
        <v>698</v>
      </c>
      <c r="F364" s="11"/>
      <c r="G364" s="12">
        <v>495</v>
      </c>
      <c r="H364" s="13">
        <v>0.08</v>
      </c>
    </row>
    <row r="365" spans="1:8" x14ac:dyDescent="0.2">
      <c r="A365" s="14"/>
      <c r="B365" s="11"/>
      <c r="C365" s="11" t="s">
        <v>80</v>
      </c>
      <c r="D365" s="11"/>
      <c r="E365" s="11" t="s">
        <v>699</v>
      </c>
      <c r="F365" s="11"/>
      <c r="G365" s="12">
        <v>495</v>
      </c>
      <c r="H365" s="13">
        <v>0.08</v>
      </c>
    </row>
    <row r="366" spans="1:8" x14ac:dyDescent="0.2">
      <c r="A366" s="14"/>
      <c r="B366" s="11"/>
      <c r="C366" s="11" t="s">
        <v>80</v>
      </c>
      <c r="D366" s="11"/>
      <c r="E366" s="11" t="s">
        <v>700</v>
      </c>
      <c r="F366" s="11"/>
      <c r="G366" s="12">
        <v>495</v>
      </c>
      <c r="H366" s="13">
        <v>0.08</v>
      </c>
    </row>
    <row r="367" spans="1:8" x14ac:dyDescent="0.2">
      <c r="A367" s="14"/>
      <c r="B367" s="11"/>
      <c r="C367" s="11" t="s">
        <v>80</v>
      </c>
      <c r="D367" s="11"/>
      <c r="E367" s="11" t="s">
        <v>701</v>
      </c>
      <c r="F367" s="11"/>
      <c r="G367" s="12">
        <v>495</v>
      </c>
      <c r="H367" s="13">
        <v>0.08</v>
      </c>
    </row>
    <row r="368" spans="1:8" x14ac:dyDescent="0.2">
      <c r="A368" s="14"/>
      <c r="B368" s="11"/>
      <c r="C368" s="11" t="s">
        <v>80</v>
      </c>
      <c r="D368" s="11"/>
      <c r="E368" s="11" t="s">
        <v>702</v>
      </c>
      <c r="F368" s="11"/>
      <c r="G368" s="12">
        <v>495</v>
      </c>
      <c r="H368" s="13">
        <v>0.08</v>
      </c>
    </row>
    <row r="369" spans="1:8" x14ac:dyDescent="0.2">
      <c r="A369" s="14"/>
      <c r="B369" s="11"/>
      <c r="C369" s="11" t="s">
        <v>80</v>
      </c>
      <c r="D369" s="11"/>
      <c r="E369" s="11" t="s">
        <v>703</v>
      </c>
      <c r="F369" s="11"/>
      <c r="G369" s="12">
        <v>495</v>
      </c>
      <c r="H369" s="13">
        <v>0.08</v>
      </c>
    </row>
    <row r="370" spans="1:8" x14ac:dyDescent="0.2">
      <c r="A370" s="14"/>
      <c r="B370" s="11"/>
      <c r="C370" s="11" t="s">
        <v>80</v>
      </c>
      <c r="D370" s="11"/>
      <c r="E370" s="11" t="s">
        <v>704</v>
      </c>
      <c r="F370" s="11"/>
      <c r="G370" s="12">
        <v>495</v>
      </c>
      <c r="H370" s="13">
        <v>0.08</v>
      </c>
    </row>
    <row r="371" spans="1:8" x14ac:dyDescent="0.2">
      <c r="A371" s="14"/>
      <c r="B371" s="11"/>
      <c r="C371" s="11" t="s">
        <v>80</v>
      </c>
      <c r="D371" s="11"/>
      <c r="E371" s="11" t="s">
        <v>705</v>
      </c>
      <c r="F371" s="11"/>
      <c r="G371" s="12">
        <v>495</v>
      </c>
      <c r="H371" s="13">
        <v>0.08</v>
      </c>
    </row>
    <row r="372" spans="1:8" x14ac:dyDescent="0.2">
      <c r="A372" s="14"/>
      <c r="B372" s="11"/>
      <c r="C372" s="11" t="s">
        <v>80</v>
      </c>
      <c r="D372" s="11"/>
      <c r="E372" s="11" t="s">
        <v>706</v>
      </c>
      <c r="F372" s="11"/>
      <c r="G372" s="12">
        <v>495</v>
      </c>
      <c r="H372" s="13">
        <v>0.08</v>
      </c>
    </row>
    <row r="373" spans="1:8" x14ac:dyDescent="0.2">
      <c r="A373" s="14"/>
      <c r="B373" s="11"/>
      <c r="C373" s="11" t="s">
        <v>80</v>
      </c>
      <c r="D373" s="11"/>
      <c r="E373" s="11" t="s">
        <v>707</v>
      </c>
      <c r="F373" s="11"/>
      <c r="G373" s="12">
        <v>495</v>
      </c>
      <c r="H373" s="13">
        <v>0.08</v>
      </c>
    </row>
    <row r="374" spans="1:8" x14ac:dyDescent="0.2">
      <c r="A374" s="14"/>
      <c r="B374" s="11"/>
      <c r="C374" s="11" t="s">
        <v>80</v>
      </c>
      <c r="D374" s="11"/>
      <c r="E374" s="11" t="s">
        <v>708</v>
      </c>
      <c r="F374" s="11"/>
      <c r="G374" s="12">
        <v>495</v>
      </c>
      <c r="H374" s="13">
        <v>0.08</v>
      </c>
    </row>
    <row r="375" spans="1:8" x14ac:dyDescent="0.2">
      <c r="A375" s="14"/>
      <c r="B375" s="11"/>
      <c r="C375" s="11" t="s">
        <v>80</v>
      </c>
      <c r="D375" s="11"/>
      <c r="E375" s="11" t="s">
        <v>709</v>
      </c>
      <c r="F375" s="11"/>
      <c r="G375" s="12">
        <v>495</v>
      </c>
      <c r="H375" s="13">
        <v>0.08</v>
      </c>
    </row>
    <row r="376" spans="1:8" x14ac:dyDescent="0.2">
      <c r="A376" s="14"/>
      <c r="B376" s="11"/>
      <c r="C376" s="11" t="s">
        <v>80</v>
      </c>
      <c r="D376" s="11"/>
      <c r="E376" s="11" t="s">
        <v>710</v>
      </c>
      <c r="F376" s="11"/>
      <c r="G376" s="12">
        <v>495</v>
      </c>
      <c r="H376" s="13">
        <v>0.08</v>
      </c>
    </row>
    <row r="377" spans="1:8" x14ac:dyDescent="0.2">
      <c r="A377" s="14"/>
      <c r="B377" s="11"/>
      <c r="C377" s="11" t="s">
        <v>80</v>
      </c>
      <c r="D377" s="11"/>
      <c r="E377" s="11" t="s">
        <v>711</v>
      </c>
      <c r="F377" s="11"/>
      <c r="G377" s="12">
        <v>495</v>
      </c>
      <c r="H377" s="13">
        <v>0.08</v>
      </c>
    </row>
    <row r="378" spans="1:8" x14ac:dyDescent="0.2">
      <c r="A378" s="14"/>
      <c r="B378" s="11"/>
      <c r="C378" s="11" t="s">
        <v>80</v>
      </c>
      <c r="D378" s="11"/>
      <c r="E378" s="11" t="s">
        <v>689</v>
      </c>
      <c r="F378" s="11"/>
      <c r="G378" s="12">
        <v>495</v>
      </c>
      <c r="H378" s="13">
        <v>0.08</v>
      </c>
    </row>
    <row r="379" spans="1:8" x14ac:dyDescent="0.2">
      <c r="A379" s="14"/>
      <c r="B379" s="11"/>
      <c r="C379" s="11" t="s">
        <v>18</v>
      </c>
      <c r="D379" s="11"/>
      <c r="E379" s="11" t="s">
        <v>703</v>
      </c>
      <c r="F379" s="11"/>
      <c r="G379" s="12">
        <v>495</v>
      </c>
      <c r="H379" s="13">
        <v>0.08</v>
      </c>
    </row>
    <row r="380" spans="1:8" x14ac:dyDescent="0.2">
      <c r="A380" s="14"/>
      <c r="B380" s="11"/>
      <c r="C380" s="11" t="s">
        <v>18</v>
      </c>
      <c r="D380" s="11"/>
      <c r="E380" s="11" t="s">
        <v>704</v>
      </c>
      <c r="F380" s="11"/>
      <c r="G380" s="12">
        <v>495</v>
      </c>
      <c r="H380" s="13">
        <v>0.08</v>
      </c>
    </row>
    <row r="381" spans="1:8" x14ac:dyDescent="0.2">
      <c r="A381" s="14"/>
      <c r="B381" s="11"/>
      <c r="C381" s="11" t="s">
        <v>167</v>
      </c>
      <c r="D381" s="11"/>
      <c r="E381" s="11" t="s">
        <v>712</v>
      </c>
      <c r="F381" s="11"/>
      <c r="G381" s="12">
        <v>495</v>
      </c>
      <c r="H381" s="13">
        <v>0.08</v>
      </c>
    </row>
    <row r="382" spans="1:8" x14ac:dyDescent="0.2">
      <c r="A382" s="14"/>
      <c r="B382" s="11"/>
      <c r="C382" s="11" t="s">
        <v>167</v>
      </c>
      <c r="D382" s="11"/>
      <c r="E382" s="11" t="s">
        <v>713</v>
      </c>
      <c r="F382" s="11"/>
      <c r="G382" s="12">
        <v>495</v>
      </c>
      <c r="H382" s="13">
        <v>0.08</v>
      </c>
    </row>
    <row r="383" spans="1:8" x14ac:dyDescent="0.2">
      <c r="A383" s="14"/>
      <c r="B383" s="11"/>
      <c r="C383" s="11" t="s">
        <v>167</v>
      </c>
      <c r="D383" s="11"/>
      <c r="E383" s="11" t="s">
        <v>714</v>
      </c>
      <c r="F383" s="11"/>
      <c r="G383" s="12">
        <v>495</v>
      </c>
      <c r="H383" s="13">
        <v>0.08</v>
      </c>
    </row>
    <row r="384" spans="1:8" x14ac:dyDescent="0.2">
      <c r="A384" s="14"/>
      <c r="B384" s="11"/>
      <c r="C384" s="11" t="s">
        <v>167</v>
      </c>
      <c r="D384" s="11"/>
      <c r="E384" s="11" t="s">
        <v>715</v>
      </c>
      <c r="F384" s="11"/>
      <c r="G384" s="12">
        <v>495</v>
      </c>
      <c r="H384" s="13">
        <v>0.08</v>
      </c>
    </row>
    <row r="385" spans="1:8" x14ac:dyDescent="0.2">
      <c r="A385" s="14"/>
      <c r="B385" s="11"/>
      <c r="C385" s="11" t="s">
        <v>167</v>
      </c>
      <c r="D385" s="11"/>
      <c r="E385" s="11" t="s">
        <v>716</v>
      </c>
      <c r="F385" s="11"/>
      <c r="G385" s="12">
        <v>495</v>
      </c>
      <c r="H385" s="13">
        <v>0.08</v>
      </c>
    </row>
    <row r="386" spans="1:8" x14ac:dyDescent="0.2">
      <c r="A386" s="14"/>
      <c r="B386" s="11"/>
      <c r="C386" s="11" t="s">
        <v>167</v>
      </c>
      <c r="D386" s="11"/>
      <c r="E386" s="11" t="s">
        <v>716</v>
      </c>
      <c r="F386" s="11"/>
      <c r="G386" s="12">
        <v>495</v>
      </c>
      <c r="H386" s="13">
        <v>0.08</v>
      </c>
    </row>
    <row r="387" spans="1:8" x14ac:dyDescent="0.2">
      <c r="A387" s="14"/>
      <c r="B387" s="11"/>
      <c r="C387" s="11" t="s">
        <v>167</v>
      </c>
      <c r="D387" s="11"/>
      <c r="E387" s="11" t="s">
        <v>717</v>
      </c>
      <c r="F387" s="11"/>
      <c r="G387" s="12">
        <v>495</v>
      </c>
      <c r="H387" s="13">
        <v>0.08</v>
      </c>
    </row>
    <row r="388" spans="1:8" x14ac:dyDescent="0.2">
      <c r="A388" s="14"/>
      <c r="B388" s="11"/>
      <c r="C388" s="11" t="s">
        <v>167</v>
      </c>
      <c r="D388" s="11"/>
      <c r="E388" s="11" t="s">
        <v>718</v>
      </c>
      <c r="F388" s="11"/>
      <c r="G388" s="12">
        <v>495</v>
      </c>
      <c r="H388" s="13">
        <v>0.08</v>
      </c>
    </row>
    <row r="389" spans="1:8" x14ac:dyDescent="0.2">
      <c r="A389" s="14"/>
      <c r="B389" s="11"/>
      <c r="C389" s="11" t="s">
        <v>167</v>
      </c>
      <c r="D389" s="11"/>
      <c r="E389" s="11" t="s">
        <v>719</v>
      </c>
      <c r="F389" s="11"/>
      <c r="G389" s="12">
        <v>495</v>
      </c>
      <c r="H389" s="13">
        <v>0.08</v>
      </c>
    </row>
    <row r="390" spans="1:8" x14ac:dyDescent="0.2">
      <c r="A390" s="14"/>
      <c r="B390" s="11"/>
      <c r="C390" s="11" t="s">
        <v>167</v>
      </c>
      <c r="D390" s="11"/>
      <c r="E390" s="11" t="s">
        <v>720</v>
      </c>
      <c r="F390" s="11"/>
      <c r="G390" s="12">
        <v>495</v>
      </c>
      <c r="H390" s="13">
        <v>0.08</v>
      </c>
    </row>
    <row r="391" spans="1:8" x14ac:dyDescent="0.2">
      <c r="A391" s="14"/>
      <c r="B391" s="11"/>
      <c r="C391" s="11" t="s">
        <v>167</v>
      </c>
      <c r="D391" s="11"/>
      <c r="E391" s="11" t="s">
        <v>720</v>
      </c>
      <c r="F391" s="11"/>
      <c r="G391" s="12">
        <v>495</v>
      </c>
      <c r="H391" s="13">
        <v>0.08</v>
      </c>
    </row>
    <row r="392" spans="1:8" x14ac:dyDescent="0.2">
      <c r="A392" s="14"/>
      <c r="B392" s="11"/>
      <c r="C392" s="11" t="s">
        <v>18</v>
      </c>
      <c r="D392" s="11"/>
      <c r="E392" s="11" t="s">
        <v>721</v>
      </c>
      <c r="F392" s="11"/>
      <c r="G392" s="12">
        <v>495</v>
      </c>
      <c r="H392" s="13">
        <v>0.08</v>
      </c>
    </row>
    <row r="393" spans="1:8" x14ac:dyDescent="0.2">
      <c r="A393" s="14"/>
      <c r="B393" s="11"/>
      <c r="C393" s="11" t="s">
        <v>18</v>
      </c>
      <c r="D393" s="11"/>
      <c r="E393" s="11" t="s">
        <v>722</v>
      </c>
      <c r="F393" s="11"/>
      <c r="G393" s="12">
        <v>495</v>
      </c>
      <c r="H393" s="13">
        <v>0.08</v>
      </c>
    </row>
    <row r="394" spans="1:8" x14ac:dyDescent="0.2">
      <c r="A394" s="14"/>
      <c r="B394" s="11"/>
      <c r="C394" s="11" t="s">
        <v>18</v>
      </c>
      <c r="D394" s="11"/>
      <c r="E394" s="11" t="s">
        <v>723</v>
      </c>
      <c r="F394" s="11"/>
      <c r="G394" s="12">
        <v>495</v>
      </c>
      <c r="H394" s="13">
        <v>0.08</v>
      </c>
    </row>
    <row r="395" spans="1:8" x14ac:dyDescent="0.2">
      <c r="A395" s="14"/>
      <c r="B395" s="11"/>
      <c r="C395" s="11" t="s">
        <v>18</v>
      </c>
      <c r="D395" s="11"/>
      <c r="E395" s="11" t="s">
        <v>724</v>
      </c>
      <c r="F395" s="11"/>
      <c r="G395" s="12">
        <v>495</v>
      </c>
      <c r="H395" s="13">
        <v>0.08</v>
      </c>
    </row>
    <row r="396" spans="1:8" x14ac:dyDescent="0.2">
      <c r="A396" s="14"/>
      <c r="B396" s="11"/>
      <c r="C396" s="11" t="s">
        <v>18</v>
      </c>
      <c r="D396" s="11"/>
      <c r="E396" s="11" t="s">
        <v>725</v>
      </c>
      <c r="F396" s="11"/>
      <c r="G396" s="12">
        <v>495</v>
      </c>
      <c r="H396" s="13">
        <v>0.08</v>
      </c>
    </row>
    <row r="397" spans="1:8" x14ac:dyDescent="0.2">
      <c r="A397" s="14"/>
      <c r="B397" s="11"/>
      <c r="C397" s="11" t="s">
        <v>18</v>
      </c>
      <c r="D397" s="11"/>
      <c r="E397" s="11" t="s">
        <v>726</v>
      </c>
      <c r="F397" s="11"/>
      <c r="G397" s="12">
        <v>495</v>
      </c>
      <c r="H397" s="13">
        <v>0.08</v>
      </c>
    </row>
    <row r="398" spans="1:8" x14ac:dyDescent="0.2">
      <c r="A398" s="14"/>
      <c r="B398" s="11"/>
      <c r="C398" s="11" t="s">
        <v>18</v>
      </c>
      <c r="D398" s="11"/>
      <c r="E398" s="11" t="s">
        <v>727</v>
      </c>
      <c r="F398" s="11"/>
      <c r="G398" s="12">
        <v>495</v>
      </c>
      <c r="H398" s="13">
        <v>0.08</v>
      </c>
    </row>
    <row r="399" spans="1:8" x14ac:dyDescent="0.2">
      <c r="A399" s="14"/>
      <c r="B399" s="11"/>
      <c r="C399" s="11" t="s">
        <v>18</v>
      </c>
      <c r="D399" s="11"/>
      <c r="E399" s="11" t="s">
        <v>700</v>
      </c>
      <c r="F399" s="11"/>
      <c r="G399" s="12">
        <v>495</v>
      </c>
      <c r="H399" s="13">
        <v>0.08</v>
      </c>
    </row>
    <row r="400" spans="1:8" x14ac:dyDescent="0.2">
      <c r="A400" s="14"/>
      <c r="B400" s="11"/>
      <c r="C400" s="11" t="s">
        <v>18</v>
      </c>
      <c r="D400" s="11"/>
      <c r="E400" s="11" t="s">
        <v>695</v>
      </c>
      <c r="F400" s="11"/>
      <c r="G400" s="12">
        <v>495</v>
      </c>
      <c r="H400" s="13">
        <v>0.08</v>
      </c>
    </row>
    <row r="401" spans="1:8" x14ac:dyDescent="0.2">
      <c r="A401" s="14"/>
      <c r="B401" s="11"/>
      <c r="C401" s="11" t="s">
        <v>18</v>
      </c>
      <c r="D401" s="11"/>
      <c r="E401" s="11" t="s">
        <v>725</v>
      </c>
      <c r="F401" s="11"/>
      <c r="G401" s="12">
        <v>495</v>
      </c>
      <c r="H401" s="13">
        <v>0.08</v>
      </c>
    </row>
    <row r="402" spans="1:8" x14ac:dyDescent="0.2">
      <c r="A402" s="14"/>
      <c r="B402" s="11"/>
      <c r="C402" s="11" t="s">
        <v>18</v>
      </c>
      <c r="D402" s="11"/>
      <c r="E402" s="11" t="s">
        <v>728</v>
      </c>
      <c r="F402" s="11"/>
      <c r="G402" s="12">
        <v>495</v>
      </c>
      <c r="H402" s="13">
        <v>0.08</v>
      </c>
    </row>
    <row r="403" spans="1:8" x14ac:dyDescent="0.2">
      <c r="A403" s="14"/>
      <c r="B403" s="11"/>
      <c r="C403" s="11" t="s">
        <v>18</v>
      </c>
      <c r="D403" s="11"/>
      <c r="E403" s="11" t="s">
        <v>694</v>
      </c>
      <c r="F403" s="11"/>
      <c r="G403" s="12">
        <v>495</v>
      </c>
      <c r="H403" s="13">
        <v>0.08</v>
      </c>
    </row>
    <row r="404" spans="1:8" x14ac:dyDescent="0.2">
      <c r="A404" s="14"/>
      <c r="B404" s="11"/>
      <c r="C404" s="11" t="s">
        <v>18</v>
      </c>
      <c r="D404" s="11"/>
      <c r="E404" s="11" t="s">
        <v>696</v>
      </c>
      <c r="F404" s="11"/>
      <c r="G404" s="12">
        <v>495</v>
      </c>
      <c r="H404" s="13">
        <v>0.08</v>
      </c>
    </row>
    <row r="405" spans="1:8" x14ac:dyDescent="0.2">
      <c r="A405" s="14"/>
      <c r="B405" s="11"/>
      <c r="C405" s="11" t="s">
        <v>18</v>
      </c>
      <c r="D405" s="11"/>
      <c r="E405" s="11" t="s">
        <v>697</v>
      </c>
      <c r="F405" s="11"/>
      <c r="G405" s="12">
        <v>495</v>
      </c>
      <c r="H405" s="13">
        <v>0.08</v>
      </c>
    </row>
    <row r="406" spans="1:8" x14ac:dyDescent="0.2">
      <c r="A406" s="14"/>
      <c r="B406" s="11"/>
      <c r="C406" s="11" t="s">
        <v>18</v>
      </c>
      <c r="D406" s="11"/>
      <c r="E406" s="11" t="s">
        <v>698</v>
      </c>
      <c r="F406" s="11"/>
      <c r="G406" s="12">
        <v>495</v>
      </c>
      <c r="H406" s="13">
        <v>0.08</v>
      </c>
    </row>
    <row r="407" spans="1:8" x14ac:dyDescent="0.2">
      <c r="A407" s="14"/>
      <c r="B407" s="11"/>
      <c r="C407" s="11" t="s">
        <v>18</v>
      </c>
      <c r="D407" s="11"/>
      <c r="E407" s="11" t="s">
        <v>699</v>
      </c>
      <c r="F407" s="11"/>
      <c r="G407" s="12">
        <v>495</v>
      </c>
      <c r="H407" s="13">
        <v>0.08</v>
      </c>
    </row>
    <row r="408" spans="1:8" x14ac:dyDescent="0.2">
      <c r="A408" s="14"/>
      <c r="B408" s="11"/>
      <c r="C408" s="11" t="s">
        <v>18</v>
      </c>
      <c r="D408" s="11"/>
      <c r="E408" s="11" t="s">
        <v>701</v>
      </c>
      <c r="F408" s="11"/>
      <c r="G408" s="12">
        <v>495</v>
      </c>
      <c r="H408" s="13">
        <v>0.08</v>
      </c>
    </row>
    <row r="409" spans="1:8" x14ac:dyDescent="0.2">
      <c r="A409" s="14"/>
      <c r="B409" s="11"/>
      <c r="C409" s="11" t="s">
        <v>18</v>
      </c>
      <c r="D409" s="11"/>
      <c r="E409" s="11" t="s">
        <v>702</v>
      </c>
      <c r="F409" s="11"/>
      <c r="G409" s="12">
        <v>495</v>
      </c>
      <c r="H409" s="13">
        <v>0.08</v>
      </c>
    </row>
    <row r="410" spans="1:8" x14ac:dyDescent="0.2">
      <c r="A410" s="14"/>
      <c r="B410" s="11"/>
      <c r="C410" s="11" t="s">
        <v>80</v>
      </c>
      <c r="D410" s="11"/>
      <c r="E410" s="11" t="s">
        <v>728</v>
      </c>
      <c r="F410" s="11"/>
      <c r="G410" s="12">
        <v>495</v>
      </c>
      <c r="H410" s="13">
        <v>0.08</v>
      </c>
    </row>
    <row r="411" spans="1:8" x14ac:dyDescent="0.2">
      <c r="A411" s="14"/>
      <c r="B411" s="11"/>
      <c r="C411" s="11" t="s">
        <v>80</v>
      </c>
      <c r="D411" s="11"/>
      <c r="E411" s="11" t="s">
        <v>729</v>
      </c>
      <c r="F411" s="11"/>
      <c r="G411" s="12">
        <v>490</v>
      </c>
      <c r="H411" s="13">
        <v>0.08</v>
      </c>
    </row>
    <row r="412" spans="1:8" x14ac:dyDescent="0.2">
      <c r="A412" s="14"/>
      <c r="B412" s="11"/>
      <c r="C412" s="11" t="s">
        <v>80</v>
      </c>
      <c r="D412" s="11"/>
      <c r="E412" s="11" t="s">
        <v>729</v>
      </c>
      <c r="F412" s="11"/>
      <c r="G412" s="12">
        <v>490</v>
      </c>
      <c r="H412" s="13">
        <v>0.08</v>
      </c>
    </row>
    <row r="413" spans="1:8" x14ac:dyDescent="0.2">
      <c r="A413" s="14"/>
      <c r="B413" s="11"/>
      <c r="C413" s="11" t="s">
        <v>167</v>
      </c>
      <c r="D413" s="11"/>
      <c r="E413" s="11" t="s">
        <v>730</v>
      </c>
      <c r="F413" s="11"/>
      <c r="G413" s="12">
        <v>490</v>
      </c>
      <c r="H413" s="13">
        <v>0.08</v>
      </c>
    </row>
    <row r="414" spans="1:8" x14ac:dyDescent="0.2">
      <c r="A414" s="14"/>
      <c r="B414" s="11"/>
      <c r="C414" s="11" t="s">
        <v>167</v>
      </c>
      <c r="D414" s="11"/>
      <c r="E414" s="11" t="s">
        <v>731</v>
      </c>
      <c r="F414" s="11"/>
      <c r="G414" s="12">
        <v>490</v>
      </c>
      <c r="H414" s="13">
        <v>0.08</v>
      </c>
    </row>
    <row r="415" spans="1:8" x14ac:dyDescent="0.2">
      <c r="A415" s="14"/>
      <c r="B415" s="11"/>
      <c r="C415" s="11" t="s">
        <v>167</v>
      </c>
      <c r="D415" s="11"/>
      <c r="E415" s="11" t="s">
        <v>732</v>
      </c>
      <c r="F415" s="11"/>
      <c r="G415" s="12">
        <v>490</v>
      </c>
      <c r="H415" s="13">
        <v>0.08</v>
      </c>
    </row>
    <row r="416" spans="1:8" x14ac:dyDescent="0.2">
      <c r="A416" s="14"/>
      <c r="B416" s="11"/>
      <c r="C416" s="11" t="s">
        <v>167</v>
      </c>
      <c r="D416" s="11"/>
      <c r="E416" s="11" t="s">
        <v>718</v>
      </c>
      <c r="F416" s="11"/>
      <c r="G416" s="12">
        <v>490</v>
      </c>
      <c r="H416" s="13">
        <v>0.08</v>
      </c>
    </row>
    <row r="417" spans="1:8" x14ac:dyDescent="0.2">
      <c r="A417" s="14"/>
      <c r="B417" s="11"/>
      <c r="C417" s="11" t="s">
        <v>18</v>
      </c>
      <c r="D417" s="11"/>
      <c r="E417" s="11" t="s">
        <v>733</v>
      </c>
      <c r="F417" s="11"/>
      <c r="G417" s="12">
        <v>490</v>
      </c>
      <c r="H417" s="13">
        <v>0.08</v>
      </c>
    </row>
    <row r="418" spans="1:8" x14ac:dyDescent="0.2">
      <c r="A418" s="14"/>
      <c r="B418" s="11"/>
      <c r="C418" s="11" t="s">
        <v>80</v>
      </c>
      <c r="D418" s="11"/>
      <c r="E418" s="11" t="s">
        <v>728</v>
      </c>
      <c r="F418" s="11"/>
      <c r="G418" s="12">
        <v>490</v>
      </c>
      <c r="H418" s="13">
        <v>0.08</v>
      </c>
    </row>
    <row r="419" spans="1:8" x14ac:dyDescent="0.2">
      <c r="A419" s="14"/>
      <c r="B419" s="11"/>
      <c r="C419" s="11" t="s">
        <v>80</v>
      </c>
      <c r="D419" s="11"/>
      <c r="E419" s="11" t="s">
        <v>725</v>
      </c>
      <c r="F419" s="11"/>
      <c r="G419" s="12">
        <v>490</v>
      </c>
      <c r="H419" s="13">
        <v>0.08</v>
      </c>
    </row>
    <row r="420" spans="1:8" x14ac:dyDescent="0.2">
      <c r="A420" s="14"/>
      <c r="B420" s="11"/>
      <c r="C420" s="11" t="s">
        <v>80</v>
      </c>
      <c r="D420" s="11"/>
      <c r="E420" s="11" t="s">
        <v>728</v>
      </c>
      <c r="F420" s="11"/>
      <c r="G420" s="12">
        <v>490</v>
      </c>
      <c r="H420" s="13">
        <v>0.08</v>
      </c>
    </row>
    <row r="421" spans="1:8" x14ac:dyDescent="0.2">
      <c r="A421" s="14"/>
      <c r="B421" s="11"/>
      <c r="C421" s="11" t="s">
        <v>80</v>
      </c>
      <c r="D421" s="11"/>
      <c r="E421" s="11" t="s">
        <v>694</v>
      </c>
      <c r="F421" s="11"/>
      <c r="G421" s="12">
        <v>487</v>
      </c>
      <c r="H421" s="13">
        <v>0.08</v>
      </c>
    </row>
    <row r="422" spans="1:8" x14ac:dyDescent="0.2">
      <c r="A422" s="14"/>
      <c r="B422" s="11"/>
      <c r="C422" s="11" t="s">
        <v>80</v>
      </c>
      <c r="D422" s="11"/>
      <c r="E422" s="11" t="s">
        <v>728</v>
      </c>
      <c r="F422" s="11"/>
      <c r="G422" s="12">
        <v>487</v>
      </c>
      <c r="H422" s="13">
        <v>0.08</v>
      </c>
    </row>
    <row r="423" spans="1:8" x14ac:dyDescent="0.2">
      <c r="A423" s="14"/>
      <c r="B423" s="11"/>
      <c r="C423" s="11" t="s">
        <v>691</v>
      </c>
      <c r="D423" s="11"/>
      <c r="E423" s="11" t="s">
        <v>734</v>
      </c>
      <c r="F423" s="11"/>
      <c r="G423" s="12">
        <v>480</v>
      </c>
      <c r="H423" s="13">
        <v>0.08</v>
      </c>
    </row>
    <row r="424" spans="1:8" x14ac:dyDescent="0.2">
      <c r="A424" s="14"/>
      <c r="B424" s="11"/>
      <c r="C424" s="11" t="s">
        <v>80</v>
      </c>
      <c r="D424" s="11"/>
      <c r="E424" s="11" t="s">
        <v>697</v>
      </c>
      <c r="F424" s="11"/>
      <c r="G424" s="12">
        <v>480</v>
      </c>
      <c r="H424" s="13">
        <v>0.08</v>
      </c>
    </row>
    <row r="425" spans="1:8" x14ac:dyDescent="0.2">
      <c r="A425" s="14"/>
      <c r="B425" s="11"/>
      <c r="C425" s="11" t="s">
        <v>80</v>
      </c>
      <c r="D425" s="11"/>
      <c r="E425" s="11" t="s">
        <v>696</v>
      </c>
      <c r="F425" s="11"/>
      <c r="G425" s="12">
        <v>475</v>
      </c>
      <c r="H425" s="13">
        <v>0.08</v>
      </c>
    </row>
    <row r="426" spans="1:8" x14ac:dyDescent="0.2">
      <c r="A426" s="14"/>
      <c r="B426" s="11"/>
      <c r="C426" s="11" t="s">
        <v>80</v>
      </c>
      <c r="D426" s="11"/>
      <c r="E426" s="11" t="s">
        <v>697</v>
      </c>
      <c r="F426" s="11"/>
      <c r="G426" s="12">
        <v>475</v>
      </c>
      <c r="H426" s="13">
        <v>0.08</v>
      </c>
    </row>
    <row r="427" spans="1:8" x14ac:dyDescent="0.2">
      <c r="A427" s="14"/>
      <c r="B427" s="11"/>
      <c r="C427" s="11" t="s">
        <v>691</v>
      </c>
      <c r="D427" s="11"/>
      <c r="E427" s="11" t="s">
        <v>735</v>
      </c>
      <c r="F427" s="11"/>
      <c r="G427" s="12">
        <v>470</v>
      </c>
      <c r="H427" s="13">
        <v>0.08</v>
      </c>
    </row>
    <row r="428" spans="1:8" x14ac:dyDescent="0.2">
      <c r="A428" s="14"/>
      <c r="B428" s="11"/>
      <c r="C428" s="11" t="s">
        <v>167</v>
      </c>
      <c r="D428" s="11"/>
      <c r="E428" s="11" t="s">
        <v>736</v>
      </c>
      <c r="F428" s="11"/>
      <c r="G428" s="12">
        <v>450</v>
      </c>
      <c r="H428" s="13">
        <v>6.9999999999999993E-2</v>
      </c>
    </row>
    <row r="429" spans="1:8" x14ac:dyDescent="0.2">
      <c r="A429" s="14"/>
      <c r="B429" s="11"/>
      <c r="C429" s="11" t="s">
        <v>167</v>
      </c>
      <c r="D429" s="11"/>
      <c r="E429" s="11" t="s">
        <v>713</v>
      </c>
      <c r="F429" s="11"/>
      <c r="G429" s="12">
        <v>450</v>
      </c>
      <c r="H429" s="13">
        <v>6.9999999999999993E-2</v>
      </c>
    </row>
    <row r="430" spans="1:8" x14ac:dyDescent="0.2">
      <c r="A430" s="14"/>
      <c r="B430" s="11"/>
      <c r="C430" s="11" t="s">
        <v>80</v>
      </c>
      <c r="D430" s="11"/>
      <c r="E430" s="11" t="s">
        <v>737</v>
      </c>
      <c r="F430" s="11"/>
      <c r="G430" s="12">
        <v>450</v>
      </c>
      <c r="H430" s="13">
        <v>6.9999999999999993E-2</v>
      </c>
    </row>
    <row r="431" spans="1:8" x14ac:dyDescent="0.2">
      <c r="A431" s="14"/>
      <c r="B431" s="11"/>
      <c r="C431" s="11" t="s">
        <v>80</v>
      </c>
      <c r="D431" s="11"/>
      <c r="E431" s="11" t="s">
        <v>711</v>
      </c>
      <c r="F431" s="11"/>
      <c r="G431" s="12">
        <v>450</v>
      </c>
      <c r="H431" s="13">
        <v>6.9999999999999993E-2</v>
      </c>
    </row>
    <row r="432" spans="1:8" x14ac:dyDescent="0.2">
      <c r="A432" s="14"/>
      <c r="B432" s="11"/>
      <c r="C432" s="11" t="s">
        <v>80</v>
      </c>
      <c r="D432" s="11"/>
      <c r="E432" s="11" t="s">
        <v>709</v>
      </c>
      <c r="F432" s="11"/>
      <c r="G432" s="12">
        <v>450</v>
      </c>
      <c r="H432" s="13">
        <v>6.9999999999999993E-2</v>
      </c>
    </row>
    <row r="433" spans="1:8" x14ac:dyDescent="0.2">
      <c r="A433" s="14"/>
      <c r="B433" s="11"/>
      <c r="C433" s="11" t="s">
        <v>80</v>
      </c>
      <c r="D433" s="11"/>
      <c r="E433" s="11" t="s">
        <v>684</v>
      </c>
      <c r="F433" s="11"/>
      <c r="G433" s="12">
        <v>450</v>
      </c>
      <c r="H433" s="13">
        <v>6.9999999999999993E-2</v>
      </c>
    </row>
    <row r="434" spans="1:8" x14ac:dyDescent="0.2">
      <c r="A434" s="14"/>
      <c r="B434" s="11"/>
      <c r="C434" s="11" t="s">
        <v>80</v>
      </c>
      <c r="D434" s="11"/>
      <c r="E434" s="11" t="s">
        <v>738</v>
      </c>
      <c r="F434" s="11"/>
      <c r="G434" s="12">
        <v>450</v>
      </c>
      <c r="H434" s="13">
        <v>6.9999999999999993E-2</v>
      </c>
    </row>
    <row r="435" spans="1:8" x14ac:dyDescent="0.2">
      <c r="A435" s="14"/>
      <c r="B435" s="11"/>
      <c r="C435" s="11" t="s">
        <v>18</v>
      </c>
      <c r="D435" s="11"/>
      <c r="E435" s="11" t="s">
        <v>739</v>
      </c>
      <c r="F435" s="11"/>
      <c r="G435" s="12">
        <v>450</v>
      </c>
      <c r="H435" s="13">
        <v>6.9999999999999993E-2</v>
      </c>
    </row>
    <row r="436" spans="1:8" x14ac:dyDescent="0.2">
      <c r="A436" s="14"/>
      <c r="B436" s="11"/>
      <c r="C436" s="11" t="s">
        <v>80</v>
      </c>
      <c r="D436" s="11"/>
      <c r="E436" s="11" t="s">
        <v>699</v>
      </c>
      <c r="F436" s="11"/>
      <c r="G436" s="12">
        <v>430</v>
      </c>
      <c r="H436" s="13">
        <v>6.9999999999999993E-2</v>
      </c>
    </row>
    <row r="437" spans="1:8" x14ac:dyDescent="0.2">
      <c r="A437" s="14"/>
      <c r="B437" s="11"/>
      <c r="C437" s="11" t="s">
        <v>80</v>
      </c>
      <c r="D437" s="11"/>
      <c r="E437" s="11" t="s">
        <v>698</v>
      </c>
      <c r="F437" s="11"/>
      <c r="G437" s="12">
        <v>430</v>
      </c>
      <c r="H437" s="13">
        <v>6.9999999999999993E-2</v>
      </c>
    </row>
    <row r="438" spans="1:8" x14ac:dyDescent="0.2">
      <c r="A438" s="14"/>
      <c r="B438" s="11"/>
      <c r="C438" s="11" t="s">
        <v>80</v>
      </c>
      <c r="D438" s="11"/>
      <c r="E438" s="11" t="s">
        <v>701</v>
      </c>
      <c r="F438" s="11"/>
      <c r="G438" s="12">
        <v>425</v>
      </c>
      <c r="H438" s="13">
        <v>6.9999999999999993E-2</v>
      </c>
    </row>
    <row r="439" spans="1:8" x14ac:dyDescent="0.2">
      <c r="A439" s="14"/>
      <c r="B439" s="11"/>
      <c r="C439" s="11" t="s">
        <v>80</v>
      </c>
      <c r="D439" s="11"/>
      <c r="E439" s="11" t="s">
        <v>702</v>
      </c>
      <c r="F439" s="11"/>
      <c r="G439" s="12">
        <v>425</v>
      </c>
      <c r="H439" s="13">
        <v>6.9999999999999993E-2</v>
      </c>
    </row>
    <row r="440" spans="1:8" x14ac:dyDescent="0.2">
      <c r="A440" s="14"/>
      <c r="B440" s="11"/>
      <c r="C440" s="11" t="s">
        <v>80</v>
      </c>
      <c r="D440" s="11"/>
      <c r="E440" s="11" t="s">
        <v>711</v>
      </c>
      <c r="F440" s="11"/>
      <c r="G440" s="12">
        <v>415</v>
      </c>
      <c r="H440" s="13">
        <v>6.9999999999999993E-2</v>
      </c>
    </row>
    <row r="441" spans="1:8" x14ac:dyDescent="0.2">
      <c r="A441" s="14"/>
      <c r="B441" s="11"/>
      <c r="C441" s="11" t="s">
        <v>80</v>
      </c>
      <c r="D441" s="11"/>
      <c r="E441" s="11" t="s">
        <v>740</v>
      </c>
      <c r="F441" s="11"/>
      <c r="G441" s="12">
        <v>415</v>
      </c>
      <c r="H441" s="13">
        <v>6.9999999999999993E-2</v>
      </c>
    </row>
    <row r="442" spans="1:8" x14ac:dyDescent="0.2">
      <c r="A442" s="14"/>
      <c r="B442" s="11"/>
      <c r="C442" s="11" t="s">
        <v>691</v>
      </c>
      <c r="D442" s="11"/>
      <c r="E442" s="11" t="s">
        <v>741</v>
      </c>
      <c r="F442" s="11"/>
      <c r="G442" s="12">
        <v>400</v>
      </c>
      <c r="H442" s="13">
        <v>6.9999999999999993E-2</v>
      </c>
    </row>
    <row r="443" spans="1:8" x14ac:dyDescent="0.2">
      <c r="A443" s="14"/>
      <c r="B443" s="11"/>
      <c r="C443" s="11" t="s">
        <v>691</v>
      </c>
      <c r="D443" s="11"/>
      <c r="E443" s="11" t="s">
        <v>742</v>
      </c>
      <c r="F443" s="11"/>
      <c r="G443" s="12">
        <v>400</v>
      </c>
      <c r="H443" s="13">
        <v>6.9999999999999993E-2</v>
      </c>
    </row>
    <row r="444" spans="1:8" x14ac:dyDescent="0.2">
      <c r="A444" s="14"/>
      <c r="B444" s="11"/>
      <c r="C444" s="11" t="s">
        <v>691</v>
      </c>
      <c r="D444" s="11"/>
      <c r="E444" s="11" t="s">
        <v>742</v>
      </c>
      <c r="F444" s="11"/>
      <c r="G444" s="12">
        <v>400</v>
      </c>
      <c r="H444" s="13">
        <v>6.9999999999999993E-2</v>
      </c>
    </row>
    <row r="445" spans="1:8" x14ac:dyDescent="0.2">
      <c r="A445" s="14"/>
      <c r="B445" s="11"/>
      <c r="C445" s="11" t="s">
        <v>80</v>
      </c>
      <c r="D445" s="11"/>
      <c r="E445" s="11" t="s">
        <v>703</v>
      </c>
      <c r="F445" s="11"/>
      <c r="G445" s="12">
        <v>400</v>
      </c>
      <c r="H445" s="13">
        <v>6.9999999999999993E-2</v>
      </c>
    </row>
    <row r="446" spans="1:8" x14ac:dyDescent="0.2">
      <c r="A446" s="14"/>
      <c r="B446" s="11"/>
      <c r="C446" s="11" t="s">
        <v>80</v>
      </c>
      <c r="D446" s="11"/>
      <c r="E446" s="11" t="s">
        <v>704</v>
      </c>
      <c r="F446" s="11"/>
      <c r="G446" s="12">
        <v>400</v>
      </c>
      <c r="H446" s="13">
        <v>6.9999999999999993E-2</v>
      </c>
    </row>
    <row r="447" spans="1:8" x14ac:dyDescent="0.2">
      <c r="A447" s="14"/>
      <c r="B447" s="11"/>
      <c r="C447" s="11" t="s">
        <v>691</v>
      </c>
      <c r="D447" s="11"/>
      <c r="E447" s="11" t="s">
        <v>743</v>
      </c>
      <c r="F447" s="11"/>
      <c r="G447" s="12">
        <v>400</v>
      </c>
      <c r="H447" s="13">
        <v>6.9999999999999993E-2</v>
      </c>
    </row>
    <row r="448" spans="1:8" x14ac:dyDescent="0.2">
      <c r="A448" s="14"/>
      <c r="B448" s="11"/>
      <c r="C448" s="11" t="s">
        <v>691</v>
      </c>
      <c r="D448" s="11"/>
      <c r="E448" s="11" t="s">
        <v>744</v>
      </c>
      <c r="F448" s="11"/>
      <c r="G448" s="12">
        <v>400</v>
      </c>
      <c r="H448" s="13">
        <v>6.9999999999999993E-2</v>
      </c>
    </row>
    <row r="449" spans="1:8" x14ac:dyDescent="0.2">
      <c r="A449" s="14"/>
      <c r="B449" s="11"/>
      <c r="C449" s="11" t="s">
        <v>691</v>
      </c>
      <c r="D449" s="11"/>
      <c r="E449" s="11" t="s">
        <v>741</v>
      </c>
      <c r="F449" s="11"/>
      <c r="G449" s="12">
        <v>400</v>
      </c>
      <c r="H449" s="13">
        <v>6.9999999999999993E-2</v>
      </c>
    </row>
    <row r="450" spans="1:8" x14ac:dyDescent="0.2">
      <c r="A450" s="14"/>
      <c r="B450" s="11"/>
      <c r="C450" s="11" t="s">
        <v>691</v>
      </c>
      <c r="D450" s="11"/>
      <c r="E450" s="11" t="s">
        <v>721</v>
      </c>
      <c r="F450" s="11"/>
      <c r="G450" s="12">
        <v>400</v>
      </c>
      <c r="H450" s="13">
        <v>6.9999999999999993E-2</v>
      </c>
    </row>
    <row r="451" spans="1:8" x14ac:dyDescent="0.2">
      <c r="A451" s="14"/>
      <c r="B451" s="11"/>
      <c r="C451" s="11" t="s">
        <v>691</v>
      </c>
      <c r="D451" s="11"/>
      <c r="E451" s="11" t="s">
        <v>734</v>
      </c>
      <c r="F451" s="11"/>
      <c r="G451" s="12">
        <v>400</v>
      </c>
      <c r="H451" s="13">
        <v>6.9999999999999993E-2</v>
      </c>
    </row>
    <row r="452" spans="1:8" x14ac:dyDescent="0.2">
      <c r="A452" s="14"/>
      <c r="B452" s="11"/>
      <c r="C452" s="11" t="s">
        <v>80</v>
      </c>
      <c r="D452" s="11"/>
      <c r="E452" s="11" t="s">
        <v>707</v>
      </c>
      <c r="F452" s="11"/>
      <c r="G452" s="12">
        <v>395</v>
      </c>
      <c r="H452" s="13">
        <v>6.0000000000000005E-2</v>
      </c>
    </row>
    <row r="453" spans="1:8" x14ac:dyDescent="0.2">
      <c r="A453" s="14"/>
      <c r="B453" s="11"/>
      <c r="C453" s="11" t="s">
        <v>80</v>
      </c>
      <c r="D453" s="11"/>
      <c r="E453" s="11" t="s">
        <v>706</v>
      </c>
      <c r="F453" s="11"/>
      <c r="G453" s="12">
        <v>395</v>
      </c>
      <c r="H453" s="13">
        <v>6.0000000000000005E-2</v>
      </c>
    </row>
    <row r="454" spans="1:8" x14ac:dyDescent="0.2">
      <c r="A454" s="14"/>
      <c r="B454" s="11"/>
      <c r="C454" s="11" t="s">
        <v>80</v>
      </c>
      <c r="D454" s="11"/>
      <c r="E454" s="11" t="s">
        <v>689</v>
      </c>
      <c r="F454" s="11"/>
      <c r="G454" s="12">
        <v>390</v>
      </c>
      <c r="H454" s="13">
        <v>6.0000000000000005E-2</v>
      </c>
    </row>
    <row r="455" spans="1:8" x14ac:dyDescent="0.2">
      <c r="A455" s="14"/>
      <c r="B455" s="11"/>
      <c r="C455" s="11" t="s">
        <v>80</v>
      </c>
      <c r="D455" s="11"/>
      <c r="E455" s="11" t="s">
        <v>745</v>
      </c>
      <c r="F455" s="11"/>
      <c r="G455" s="12">
        <v>390</v>
      </c>
      <c r="H455" s="13">
        <v>6.0000000000000005E-2</v>
      </c>
    </row>
    <row r="456" spans="1:8" x14ac:dyDescent="0.2">
      <c r="A456" s="14"/>
      <c r="B456" s="11"/>
      <c r="C456" s="11" t="s">
        <v>80</v>
      </c>
      <c r="D456" s="11"/>
      <c r="E456" s="11" t="s">
        <v>746</v>
      </c>
      <c r="F456" s="11"/>
      <c r="G456" s="12">
        <v>380</v>
      </c>
      <c r="H456" s="13">
        <v>6.0000000000000005E-2</v>
      </c>
    </row>
    <row r="457" spans="1:8" x14ac:dyDescent="0.2">
      <c r="A457" s="14"/>
      <c r="B457" s="11"/>
      <c r="C457" s="11" t="s">
        <v>80</v>
      </c>
      <c r="D457" s="11"/>
      <c r="E457" s="11" t="s">
        <v>708</v>
      </c>
      <c r="F457" s="11"/>
      <c r="G457" s="12">
        <v>380</v>
      </c>
      <c r="H457" s="13">
        <v>6.0000000000000005E-2</v>
      </c>
    </row>
    <row r="458" spans="1:8" x14ac:dyDescent="0.2">
      <c r="A458" s="14"/>
      <c r="B458" s="11"/>
      <c r="C458" s="11" t="s">
        <v>80</v>
      </c>
      <c r="D458" s="11"/>
      <c r="E458" s="11" t="s">
        <v>682</v>
      </c>
      <c r="F458" s="11"/>
      <c r="G458" s="12">
        <v>350</v>
      </c>
      <c r="H458" s="13">
        <v>6.0000000000000005E-2</v>
      </c>
    </row>
    <row r="459" spans="1:8" x14ac:dyDescent="0.2">
      <c r="A459" s="14"/>
      <c r="B459" s="11"/>
      <c r="C459" s="11" t="s">
        <v>80</v>
      </c>
      <c r="D459" s="11"/>
      <c r="E459" s="11" t="s">
        <v>710</v>
      </c>
      <c r="F459" s="11"/>
      <c r="G459" s="12">
        <v>350</v>
      </c>
      <c r="H459" s="13">
        <v>6.0000000000000005E-2</v>
      </c>
    </row>
    <row r="460" spans="1:8" x14ac:dyDescent="0.2">
      <c r="A460" s="14"/>
      <c r="B460" s="11"/>
      <c r="C460" s="11" t="s">
        <v>18</v>
      </c>
      <c r="D460" s="11"/>
      <c r="E460" s="11" t="s">
        <v>739</v>
      </c>
      <c r="F460" s="11"/>
      <c r="G460" s="12">
        <v>350</v>
      </c>
      <c r="H460" s="13">
        <v>6.0000000000000005E-2</v>
      </c>
    </row>
    <row r="461" spans="1:8" x14ac:dyDescent="0.2">
      <c r="A461" s="14"/>
      <c r="B461" s="11"/>
      <c r="C461" s="11" t="s">
        <v>80</v>
      </c>
      <c r="D461" s="11"/>
      <c r="E461" s="11" t="s">
        <v>683</v>
      </c>
      <c r="F461" s="11"/>
      <c r="G461" s="12">
        <v>330</v>
      </c>
      <c r="H461" s="13">
        <v>0.05</v>
      </c>
    </row>
    <row r="462" spans="1:8" x14ac:dyDescent="0.2">
      <c r="A462" s="14"/>
      <c r="B462" s="11"/>
      <c r="C462" s="11" t="s">
        <v>80</v>
      </c>
      <c r="D462" s="11"/>
      <c r="E462" s="11" t="s">
        <v>684</v>
      </c>
      <c r="F462" s="11"/>
      <c r="G462" s="12">
        <v>330</v>
      </c>
      <c r="H462" s="13">
        <v>0.05</v>
      </c>
    </row>
    <row r="463" spans="1:8" x14ac:dyDescent="0.2">
      <c r="A463" s="14"/>
      <c r="B463" s="11"/>
      <c r="C463" s="11" t="s">
        <v>691</v>
      </c>
      <c r="D463" s="11"/>
      <c r="E463" s="11" t="s">
        <v>721</v>
      </c>
      <c r="F463" s="11"/>
      <c r="G463" s="12">
        <v>300</v>
      </c>
      <c r="H463" s="13">
        <v>0.05</v>
      </c>
    </row>
    <row r="464" spans="1:8" x14ac:dyDescent="0.2">
      <c r="A464" s="14"/>
      <c r="B464" s="11"/>
      <c r="C464" s="11" t="s">
        <v>691</v>
      </c>
      <c r="D464" s="11"/>
      <c r="E464" s="11" t="s">
        <v>744</v>
      </c>
      <c r="F464" s="11"/>
      <c r="G464" s="12">
        <v>300</v>
      </c>
      <c r="H464" s="13">
        <v>0.05</v>
      </c>
    </row>
    <row r="465" spans="1:8" x14ac:dyDescent="0.2">
      <c r="A465" s="14"/>
      <c r="B465" s="11"/>
      <c r="C465" s="11" t="s">
        <v>691</v>
      </c>
      <c r="D465" s="11"/>
      <c r="E465" s="11" t="s">
        <v>742</v>
      </c>
      <c r="F465" s="11"/>
      <c r="G465" s="12">
        <v>300</v>
      </c>
      <c r="H465" s="13">
        <v>0.05</v>
      </c>
    </row>
    <row r="466" spans="1:8" x14ac:dyDescent="0.2">
      <c r="A466" s="14"/>
      <c r="B466" s="11"/>
      <c r="C466" s="11" t="s">
        <v>691</v>
      </c>
      <c r="D466" s="11"/>
      <c r="E466" s="11" t="s">
        <v>734</v>
      </c>
      <c r="F466" s="11"/>
      <c r="G466" s="12">
        <v>300</v>
      </c>
      <c r="H466" s="13">
        <v>0.05</v>
      </c>
    </row>
    <row r="467" spans="1:8" x14ac:dyDescent="0.2">
      <c r="A467" s="14"/>
      <c r="B467" s="11"/>
      <c r="C467" s="11" t="s">
        <v>18</v>
      </c>
      <c r="D467" s="11"/>
      <c r="E467" s="11" t="s">
        <v>747</v>
      </c>
      <c r="F467" s="11"/>
      <c r="G467" s="12">
        <v>300</v>
      </c>
      <c r="H467" s="13">
        <v>0.05</v>
      </c>
    </row>
    <row r="468" spans="1:8" x14ac:dyDescent="0.2">
      <c r="A468" s="14"/>
      <c r="B468" s="11"/>
      <c r="C468" s="11" t="s">
        <v>10</v>
      </c>
      <c r="D468" s="11"/>
      <c r="E468" s="11" t="s">
        <v>727</v>
      </c>
      <c r="F468" s="11"/>
      <c r="G468" s="12">
        <v>99</v>
      </c>
      <c r="H468" s="13">
        <v>0.02</v>
      </c>
    </row>
    <row r="469" spans="1:8" x14ac:dyDescent="0.2">
      <c r="A469" s="14"/>
      <c r="B469" s="11"/>
      <c r="C469" s="11" t="s">
        <v>10</v>
      </c>
      <c r="D469" s="11"/>
      <c r="E469" s="11" t="s">
        <v>737</v>
      </c>
      <c r="F469" s="11"/>
      <c r="G469" s="12">
        <v>99</v>
      </c>
      <c r="H469" s="13">
        <v>0.02</v>
      </c>
    </row>
    <row r="470" spans="1:8" x14ac:dyDescent="0.2">
      <c r="A470" s="14"/>
      <c r="B470" s="11"/>
      <c r="C470" s="11" t="s">
        <v>10</v>
      </c>
      <c r="D470" s="11"/>
      <c r="E470" s="11" t="s">
        <v>723</v>
      </c>
      <c r="F470" s="11"/>
      <c r="G470" s="12">
        <v>99</v>
      </c>
      <c r="H470" s="13">
        <v>0.02</v>
      </c>
    </row>
    <row r="471" spans="1:8" x14ac:dyDescent="0.2">
      <c r="A471" s="14"/>
      <c r="B471" s="11"/>
      <c r="C471" s="11" t="s">
        <v>10</v>
      </c>
      <c r="D471" s="11"/>
      <c r="E471" s="11" t="s">
        <v>700</v>
      </c>
      <c r="F471" s="11"/>
      <c r="G471" s="12">
        <v>99</v>
      </c>
      <c r="H471" s="13">
        <v>0.02</v>
      </c>
    </row>
    <row r="472" spans="1:8" x14ac:dyDescent="0.2">
      <c r="A472" s="14"/>
      <c r="B472" s="11"/>
      <c r="C472" s="11" t="s">
        <v>10</v>
      </c>
      <c r="D472" s="11"/>
      <c r="E472" s="11" t="s">
        <v>738</v>
      </c>
      <c r="F472" s="11"/>
      <c r="G472" s="12">
        <v>99</v>
      </c>
      <c r="H472" s="13">
        <v>0.02</v>
      </c>
    </row>
    <row r="473" spans="1:8" x14ac:dyDescent="0.2">
      <c r="A473" s="14"/>
      <c r="B473" s="11"/>
      <c r="C473" s="11" t="s">
        <v>10</v>
      </c>
      <c r="D473" s="11"/>
      <c r="E473" s="11" t="s">
        <v>726</v>
      </c>
      <c r="F473" s="11"/>
      <c r="G473" s="12">
        <v>99</v>
      </c>
      <c r="H473" s="13">
        <v>0.02</v>
      </c>
    </row>
    <row r="474" spans="1:8" x14ac:dyDescent="0.2">
      <c r="A474" s="14"/>
      <c r="B474" s="11"/>
      <c r="C474" s="11" t="s">
        <v>10</v>
      </c>
      <c r="D474" s="11"/>
      <c r="E474" s="11" t="s">
        <v>695</v>
      </c>
      <c r="F474" s="11"/>
      <c r="G474" s="12">
        <v>99</v>
      </c>
      <c r="H474" s="13">
        <v>0.02</v>
      </c>
    </row>
    <row r="475" spans="1:8" x14ac:dyDescent="0.2">
      <c r="A475" s="14"/>
      <c r="B475" s="11"/>
      <c r="C475" s="11" t="s">
        <v>10</v>
      </c>
      <c r="D475" s="11"/>
      <c r="E475" s="11" t="s">
        <v>726</v>
      </c>
      <c r="F475" s="11"/>
      <c r="G475" s="12">
        <v>99</v>
      </c>
      <c r="H475" s="13">
        <v>0.02</v>
      </c>
    </row>
    <row r="476" spans="1:8" x14ac:dyDescent="0.2">
      <c r="A476" s="14"/>
      <c r="B476" s="11"/>
      <c r="C476" s="11" t="s">
        <v>10</v>
      </c>
      <c r="D476" s="11"/>
      <c r="E476" s="11" t="s">
        <v>748</v>
      </c>
      <c r="F476" s="11"/>
      <c r="G476" s="12">
        <v>99</v>
      </c>
      <c r="H476" s="13">
        <v>0.02</v>
      </c>
    </row>
    <row r="477" spans="1:8" x14ac:dyDescent="0.2">
      <c r="A477" s="14"/>
      <c r="B477" s="11"/>
      <c r="C477" s="11" t="s">
        <v>10</v>
      </c>
      <c r="D477" s="11"/>
      <c r="E477" s="11" t="s">
        <v>749</v>
      </c>
      <c r="F477" s="11"/>
      <c r="G477" s="12">
        <v>99</v>
      </c>
      <c r="H477" s="13">
        <v>0.02</v>
      </c>
    </row>
    <row r="478" spans="1:8" x14ac:dyDescent="0.2">
      <c r="A478" s="14"/>
      <c r="B478" s="11"/>
      <c r="C478" s="11" t="s">
        <v>10</v>
      </c>
      <c r="D478" s="11"/>
      <c r="E478" s="11" t="s">
        <v>739</v>
      </c>
      <c r="F478" s="11"/>
      <c r="G478" s="12">
        <v>99</v>
      </c>
      <c r="H478" s="13">
        <v>0.02</v>
      </c>
    </row>
    <row r="479" spans="1:8" x14ac:dyDescent="0.2">
      <c r="A479" s="14"/>
      <c r="B479" s="11"/>
      <c r="C479" s="11" t="s">
        <v>10</v>
      </c>
      <c r="D479" s="11"/>
      <c r="E479" s="11" t="s">
        <v>726</v>
      </c>
      <c r="F479" s="11"/>
      <c r="G479" s="12">
        <v>99</v>
      </c>
      <c r="H479" s="13">
        <v>0.02</v>
      </c>
    </row>
    <row r="480" spans="1:8" x14ac:dyDescent="0.2">
      <c r="A480" s="14"/>
      <c r="B480" s="11"/>
      <c r="C480" s="11" t="s">
        <v>10</v>
      </c>
      <c r="D480" s="11"/>
      <c r="E480" s="11" t="s">
        <v>700</v>
      </c>
      <c r="F480" s="11"/>
      <c r="G480" s="12">
        <v>99</v>
      </c>
      <c r="H480" s="13">
        <v>0.02</v>
      </c>
    </row>
    <row r="481" spans="1:8" x14ac:dyDescent="0.2">
      <c r="A481" s="14"/>
      <c r="B481" s="11"/>
      <c r="C481" s="11" t="s">
        <v>10</v>
      </c>
      <c r="D481" s="11"/>
      <c r="E481" s="11" t="s">
        <v>750</v>
      </c>
      <c r="F481" s="11"/>
      <c r="G481" s="12">
        <v>99</v>
      </c>
      <c r="H481" s="13">
        <v>0.02</v>
      </c>
    </row>
    <row r="482" spans="1:8" x14ac:dyDescent="0.2">
      <c r="A482" s="14"/>
      <c r="B482" s="11"/>
      <c r="C482" s="11" t="s">
        <v>10</v>
      </c>
      <c r="D482" s="11"/>
      <c r="E482" s="11" t="s">
        <v>724</v>
      </c>
      <c r="F482" s="11"/>
      <c r="G482" s="12">
        <v>99</v>
      </c>
      <c r="H482" s="13">
        <v>0.02</v>
      </c>
    </row>
    <row r="483" spans="1:8" x14ac:dyDescent="0.2">
      <c r="A483" s="14"/>
      <c r="B483" s="11"/>
      <c r="C483" s="11" t="s">
        <v>10</v>
      </c>
      <c r="D483" s="11"/>
      <c r="E483" s="11" t="s">
        <v>723</v>
      </c>
      <c r="F483" s="11"/>
      <c r="G483" s="12">
        <v>99</v>
      </c>
      <c r="H483" s="13">
        <v>0.02</v>
      </c>
    </row>
    <row r="484" spans="1:8" x14ac:dyDescent="0.2">
      <c r="A484" s="14"/>
      <c r="B484" s="11"/>
      <c r="C484" s="11" t="s">
        <v>10</v>
      </c>
      <c r="D484" s="11"/>
      <c r="E484" s="11" t="s">
        <v>697</v>
      </c>
      <c r="F484" s="11"/>
      <c r="G484" s="12">
        <v>99</v>
      </c>
      <c r="H484" s="13">
        <v>0.02</v>
      </c>
    </row>
    <row r="485" spans="1:8" x14ac:dyDescent="0.2">
      <c r="A485" s="14"/>
      <c r="B485" s="11"/>
      <c r="C485" s="11" t="s">
        <v>10</v>
      </c>
      <c r="D485" s="11"/>
      <c r="E485" s="11" t="s">
        <v>726</v>
      </c>
      <c r="F485" s="11"/>
      <c r="G485" s="12">
        <v>99</v>
      </c>
      <c r="H485" s="13">
        <v>0.02</v>
      </c>
    </row>
    <row r="486" spans="1:8" x14ac:dyDescent="0.2">
      <c r="A486" s="14"/>
      <c r="B486" s="11"/>
      <c r="C486" s="11" t="s">
        <v>10</v>
      </c>
      <c r="D486" s="11"/>
      <c r="E486" s="11" t="s">
        <v>722</v>
      </c>
      <c r="F486" s="11"/>
      <c r="G486" s="12">
        <v>99</v>
      </c>
      <c r="H486" s="13">
        <v>0.02</v>
      </c>
    </row>
    <row r="487" spans="1:8" x14ac:dyDescent="0.2">
      <c r="A487" s="14"/>
      <c r="B487" s="11"/>
      <c r="C487" s="11" t="s">
        <v>10</v>
      </c>
      <c r="D487" s="11"/>
      <c r="E487" s="11" t="s">
        <v>678</v>
      </c>
      <c r="F487" s="11"/>
      <c r="G487" s="12">
        <v>99</v>
      </c>
      <c r="H487" s="13">
        <v>0.02</v>
      </c>
    </row>
    <row r="488" spans="1:8" x14ac:dyDescent="0.2">
      <c r="A488" s="14"/>
      <c r="B488" s="11"/>
      <c r="C488" s="11" t="s">
        <v>167</v>
      </c>
      <c r="D488" s="11"/>
      <c r="E488" s="11" t="s">
        <v>751</v>
      </c>
      <c r="F488" s="11"/>
      <c r="G488" s="12">
        <v>99</v>
      </c>
      <c r="H488" s="13">
        <v>0.02</v>
      </c>
    </row>
    <row r="489" spans="1:8" x14ac:dyDescent="0.2">
      <c r="A489" s="14"/>
      <c r="B489" s="11"/>
      <c r="C489" s="11" t="s">
        <v>167</v>
      </c>
      <c r="D489" s="11"/>
      <c r="E489" s="11" t="s">
        <v>752</v>
      </c>
      <c r="F489" s="11"/>
      <c r="G489" s="12">
        <v>99</v>
      </c>
      <c r="H489" s="13">
        <v>0.02</v>
      </c>
    </row>
    <row r="490" spans="1:8" x14ac:dyDescent="0.2">
      <c r="A490" s="14"/>
      <c r="B490" s="11"/>
      <c r="C490" s="11" t="s">
        <v>167</v>
      </c>
      <c r="D490" s="11"/>
      <c r="E490" s="11" t="s">
        <v>753</v>
      </c>
      <c r="F490" s="11"/>
      <c r="G490" s="12">
        <v>99</v>
      </c>
      <c r="H490" s="13">
        <v>0.02</v>
      </c>
    </row>
    <row r="491" spans="1:8" x14ac:dyDescent="0.2">
      <c r="A491" s="14"/>
      <c r="B491" s="11"/>
      <c r="C491" s="11" t="s">
        <v>10</v>
      </c>
      <c r="D491" s="11"/>
      <c r="E491" s="11" t="s">
        <v>754</v>
      </c>
      <c r="F491" s="11"/>
      <c r="G491" s="12">
        <v>99</v>
      </c>
      <c r="H491" s="13">
        <v>0.02</v>
      </c>
    </row>
    <row r="492" spans="1:8" x14ac:dyDescent="0.2">
      <c r="A492" s="14"/>
      <c r="B492" s="11"/>
      <c r="C492" s="11" t="s">
        <v>167</v>
      </c>
      <c r="D492" s="11"/>
      <c r="E492" s="11" t="s">
        <v>755</v>
      </c>
      <c r="F492" s="11"/>
      <c r="G492" s="12">
        <v>99</v>
      </c>
      <c r="H492" s="13">
        <v>0.02</v>
      </c>
    </row>
    <row r="493" spans="1:8" x14ac:dyDescent="0.2">
      <c r="A493" s="14"/>
      <c r="B493" s="11"/>
      <c r="C493" s="11" t="s">
        <v>167</v>
      </c>
      <c r="D493" s="11"/>
      <c r="E493" s="11" t="s">
        <v>756</v>
      </c>
      <c r="F493" s="11"/>
      <c r="G493" s="12">
        <v>99</v>
      </c>
      <c r="H493" s="13">
        <v>0.02</v>
      </c>
    </row>
    <row r="494" spans="1:8" x14ac:dyDescent="0.2">
      <c r="A494" s="14"/>
      <c r="B494" s="11"/>
      <c r="C494" s="11" t="s">
        <v>10</v>
      </c>
      <c r="D494" s="11"/>
      <c r="E494" s="11" t="s">
        <v>723</v>
      </c>
      <c r="F494" s="11"/>
      <c r="G494" s="12">
        <v>99</v>
      </c>
      <c r="H494" s="13">
        <v>0.02</v>
      </c>
    </row>
    <row r="495" spans="1:8" x14ac:dyDescent="0.2">
      <c r="A495" s="14"/>
      <c r="B495" s="11"/>
      <c r="C495" s="11" t="s">
        <v>10</v>
      </c>
      <c r="D495" s="11"/>
      <c r="E495" s="11" t="s">
        <v>750</v>
      </c>
      <c r="F495" s="11"/>
      <c r="G495" s="12">
        <v>99</v>
      </c>
      <c r="H495" s="13">
        <v>0.02</v>
      </c>
    </row>
    <row r="496" spans="1:8" x14ac:dyDescent="0.2">
      <c r="A496" s="14"/>
      <c r="B496" s="11"/>
      <c r="C496" s="11" t="s">
        <v>10</v>
      </c>
      <c r="D496" s="11"/>
      <c r="E496" s="11" t="s">
        <v>723</v>
      </c>
      <c r="F496" s="11"/>
      <c r="G496" s="12">
        <v>99</v>
      </c>
      <c r="H496" s="13">
        <v>0.02</v>
      </c>
    </row>
    <row r="497" spans="1:8" x14ac:dyDescent="0.2">
      <c r="A497" s="14"/>
      <c r="B497" s="11"/>
      <c r="C497" s="11" t="s">
        <v>10</v>
      </c>
      <c r="D497" s="11"/>
      <c r="E497" s="11" t="s">
        <v>678</v>
      </c>
      <c r="F497" s="11"/>
      <c r="G497" s="12">
        <v>99</v>
      </c>
      <c r="H497" s="13">
        <v>0.02</v>
      </c>
    </row>
    <row r="498" spans="1:8" x14ac:dyDescent="0.2">
      <c r="A498" s="14"/>
      <c r="B498" s="11"/>
      <c r="C498" s="11" t="s">
        <v>10</v>
      </c>
      <c r="D498" s="11"/>
      <c r="E498" s="11" t="s">
        <v>724</v>
      </c>
      <c r="F498" s="11"/>
      <c r="G498" s="12">
        <v>99</v>
      </c>
      <c r="H498" s="13">
        <v>0.02</v>
      </c>
    </row>
    <row r="499" spans="1:8" x14ac:dyDescent="0.2">
      <c r="A499" s="14"/>
      <c r="B499" s="11"/>
      <c r="C499" s="11" t="s">
        <v>10</v>
      </c>
      <c r="D499" s="11"/>
      <c r="E499" s="11" t="s">
        <v>750</v>
      </c>
      <c r="F499" s="11"/>
      <c r="G499" s="12">
        <v>99</v>
      </c>
      <c r="H499" s="13">
        <v>0.02</v>
      </c>
    </row>
    <row r="500" spans="1:8" x14ac:dyDescent="0.2">
      <c r="A500" s="14"/>
      <c r="B500" s="11"/>
      <c r="C500" s="11" t="s">
        <v>10</v>
      </c>
      <c r="D500" s="11"/>
      <c r="E500" s="11" t="s">
        <v>723</v>
      </c>
      <c r="F500" s="11"/>
      <c r="G500" s="12">
        <v>99</v>
      </c>
      <c r="H500" s="13">
        <v>0.02</v>
      </c>
    </row>
    <row r="501" spans="1:8" x14ac:dyDescent="0.2">
      <c r="A501" s="14"/>
      <c r="B501" s="11"/>
      <c r="C501" s="11" t="s">
        <v>10</v>
      </c>
      <c r="D501" s="11"/>
      <c r="E501" s="11" t="s">
        <v>678</v>
      </c>
      <c r="F501" s="11"/>
      <c r="G501" s="12">
        <v>99</v>
      </c>
      <c r="H501" s="13">
        <v>0.02</v>
      </c>
    </row>
    <row r="502" spans="1:8" x14ac:dyDescent="0.2">
      <c r="A502" s="14"/>
      <c r="B502" s="11"/>
      <c r="C502" s="11" t="s">
        <v>18</v>
      </c>
      <c r="D502" s="11"/>
      <c r="E502" s="11" t="s">
        <v>757</v>
      </c>
      <c r="F502" s="11"/>
      <c r="G502" s="12">
        <v>95</v>
      </c>
      <c r="H502" s="13">
        <v>0.02</v>
      </c>
    </row>
    <row r="503" spans="1:8" x14ac:dyDescent="0.2">
      <c r="A503" s="14"/>
      <c r="B503" s="11"/>
      <c r="C503" s="11" t="s">
        <v>18</v>
      </c>
      <c r="D503" s="11"/>
      <c r="E503" s="11" t="s">
        <v>758</v>
      </c>
      <c r="F503" s="11"/>
      <c r="G503" s="12">
        <v>95</v>
      </c>
      <c r="H503" s="13">
        <v>0.02</v>
      </c>
    </row>
    <row r="504" spans="1:8" x14ac:dyDescent="0.2">
      <c r="A504" s="14"/>
      <c r="B504" s="11"/>
      <c r="C504" s="11" t="s">
        <v>18</v>
      </c>
      <c r="D504" s="11"/>
      <c r="E504" s="11" t="s">
        <v>743</v>
      </c>
      <c r="F504" s="11"/>
      <c r="G504" s="12">
        <v>95</v>
      </c>
      <c r="H504" s="13">
        <v>0.02</v>
      </c>
    </row>
    <row r="505" spans="1:8" x14ac:dyDescent="0.2">
      <c r="A505" s="14"/>
      <c r="B505" s="11"/>
      <c r="C505" s="11" t="s">
        <v>18</v>
      </c>
      <c r="D505" s="11"/>
      <c r="E505" s="11" t="s">
        <v>742</v>
      </c>
      <c r="F505" s="11"/>
      <c r="G505" s="12">
        <v>95</v>
      </c>
      <c r="H505" s="13">
        <v>0.02</v>
      </c>
    </row>
    <row r="506" spans="1:8" x14ac:dyDescent="0.2">
      <c r="A506" s="14"/>
      <c r="B506" s="11"/>
      <c r="C506" s="11" t="s">
        <v>18</v>
      </c>
      <c r="D506" s="11"/>
      <c r="E506" s="11" t="s">
        <v>759</v>
      </c>
      <c r="F506" s="11"/>
      <c r="G506" s="12">
        <v>95</v>
      </c>
      <c r="H506" s="13">
        <v>0.02</v>
      </c>
    </row>
    <row r="507" spans="1:8" x14ac:dyDescent="0.2">
      <c r="A507" s="14"/>
      <c r="B507" s="11"/>
      <c r="C507" s="11" t="s">
        <v>18</v>
      </c>
      <c r="D507" s="11"/>
      <c r="E507" s="11" t="s">
        <v>741</v>
      </c>
      <c r="F507" s="11"/>
      <c r="G507" s="12">
        <v>95</v>
      </c>
      <c r="H507" s="13">
        <v>0.02</v>
      </c>
    </row>
    <row r="508" spans="1:8" x14ac:dyDescent="0.2">
      <c r="A508" s="14"/>
      <c r="B508" s="11"/>
      <c r="C508" s="11" t="s">
        <v>18</v>
      </c>
      <c r="D508" s="11"/>
      <c r="E508" s="11" t="s">
        <v>760</v>
      </c>
      <c r="F508" s="11"/>
      <c r="G508" s="12">
        <v>95</v>
      </c>
      <c r="H508" s="13">
        <v>0.02</v>
      </c>
    </row>
    <row r="509" spans="1:8" ht="13.5" thickBot="1" x14ac:dyDescent="0.25">
      <c r="A509" s="14"/>
      <c r="B509" s="11"/>
      <c r="C509" s="11"/>
      <c r="D509" s="11"/>
      <c r="E509" s="16" t="s">
        <v>154</v>
      </c>
      <c r="F509" s="11"/>
      <c r="G509" s="17">
        <v>77734</v>
      </c>
      <c r="H509" s="18">
        <v>12.82</v>
      </c>
    </row>
    <row r="510" spans="1:8" ht="13.5" thickTop="1" x14ac:dyDescent="0.2">
      <c r="A510" s="14"/>
      <c r="B510" s="15" t="s">
        <v>9</v>
      </c>
      <c r="C510" s="11" t="s">
        <v>186</v>
      </c>
      <c r="D510" s="11"/>
      <c r="E510" s="11" t="s">
        <v>9</v>
      </c>
      <c r="F510" s="11"/>
      <c r="G510" s="12">
        <v>20141</v>
      </c>
      <c r="H510" s="13">
        <v>3.27</v>
      </c>
    </row>
    <row r="511" spans="1:8" ht="13.5" thickBot="1" x14ac:dyDescent="0.25">
      <c r="A511" s="14"/>
      <c r="B511" s="11"/>
      <c r="C511" s="11"/>
      <c r="D511" s="11"/>
      <c r="E511" s="16" t="s">
        <v>154</v>
      </c>
      <c r="F511" s="11"/>
      <c r="G511" s="17">
        <v>97875</v>
      </c>
      <c r="H511" s="18">
        <v>16.09</v>
      </c>
    </row>
    <row r="512" spans="1:8" ht="13.5" thickTop="1" x14ac:dyDescent="0.2">
      <c r="A512" s="14"/>
      <c r="B512" s="11"/>
      <c r="C512" s="11"/>
      <c r="D512" s="11"/>
      <c r="E512" s="11"/>
      <c r="F512" s="11"/>
      <c r="G512" s="12"/>
      <c r="H512" s="13"/>
    </row>
    <row r="513" spans="1:8" x14ac:dyDescent="0.2">
      <c r="A513" s="20" t="s">
        <v>187</v>
      </c>
      <c r="B513" s="11"/>
      <c r="C513" s="11"/>
      <c r="D513" s="11"/>
      <c r="E513" s="11"/>
      <c r="F513" s="11"/>
      <c r="G513" s="21">
        <v>381576.56</v>
      </c>
      <c r="H513" s="22">
        <v>61.79</v>
      </c>
    </row>
    <row r="514" spans="1:8" x14ac:dyDescent="0.2">
      <c r="A514" s="14"/>
      <c r="B514" s="11"/>
      <c r="C514" s="11"/>
      <c r="D514" s="11"/>
      <c r="E514" s="11"/>
      <c r="F514" s="11"/>
      <c r="G514" s="12"/>
      <c r="H514" s="13"/>
    </row>
    <row r="515" spans="1:8" ht="13.5" thickBot="1" x14ac:dyDescent="0.25">
      <c r="A515" s="14"/>
      <c r="B515" s="11"/>
      <c r="C515" s="11"/>
      <c r="D515" s="11"/>
      <c r="E515" s="16" t="s">
        <v>188</v>
      </c>
      <c r="F515" s="11"/>
      <c r="G515" s="17">
        <v>615107.31999999995</v>
      </c>
      <c r="H515" s="18">
        <v>100</v>
      </c>
    </row>
    <row r="516" spans="1:8" ht="13.5" thickTop="1" x14ac:dyDescent="0.2">
      <c r="A516" s="14"/>
      <c r="B516" s="11"/>
      <c r="C516" s="11"/>
      <c r="D516" s="11"/>
      <c r="E516" s="11"/>
      <c r="F516" s="11"/>
      <c r="G516" s="12"/>
      <c r="H516" s="13"/>
    </row>
    <row r="517" spans="1:8" x14ac:dyDescent="0.2">
      <c r="A517" s="23" t="s">
        <v>189</v>
      </c>
      <c r="B517" s="11"/>
      <c r="C517" s="11"/>
      <c r="D517" s="11"/>
      <c r="E517" s="11"/>
      <c r="F517" s="11"/>
      <c r="G517" s="12"/>
      <c r="H517" s="13"/>
    </row>
    <row r="518" spans="1:8" x14ac:dyDescent="0.2">
      <c r="A518" s="14">
        <v>1</v>
      </c>
      <c r="B518" s="11" t="s">
        <v>190</v>
      </c>
      <c r="C518" s="11"/>
      <c r="D518" s="11"/>
      <c r="E518" s="11"/>
      <c r="F518" s="11"/>
      <c r="G518" s="12"/>
      <c r="H518" s="13"/>
    </row>
    <row r="519" spans="1:8" x14ac:dyDescent="0.2">
      <c r="A519" s="14"/>
      <c r="B519" s="11"/>
      <c r="C519" s="11"/>
      <c r="D519" s="11"/>
      <c r="E519" s="11"/>
      <c r="F519" s="11"/>
      <c r="G519" s="12"/>
      <c r="H519" s="13"/>
    </row>
    <row r="520" spans="1:8" x14ac:dyDescent="0.2">
      <c r="A520" s="14">
        <v>2</v>
      </c>
      <c r="B520" s="11" t="s">
        <v>191</v>
      </c>
      <c r="C520" s="11"/>
      <c r="D520" s="11"/>
      <c r="E520" s="11"/>
      <c r="F520" s="11"/>
      <c r="G520" s="12"/>
      <c r="H520" s="13"/>
    </row>
    <row r="521" spans="1:8" x14ac:dyDescent="0.2">
      <c r="A521" s="14"/>
      <c r="B521" s="11"/>
      <c r="C521" s="11"/>
      <c r="D521" s="11"/>
      <c r="E521" s="11"/>
      <c r="F521" s="11"/>
      <c r="G521" s="12"/>
      <c r="H521" s="13"/>
    </row>
    <row r="522" spans="1:8" x14ac:dyDescent="0.2">
      <c r="A522" s="14">
        <v>3</v>
      </c>
      <c r="B522" s="11" t="s">
        <v>761</v>
      </c>
      <c r="C522" s="11"/>
      <c r="D522" s="11"/>
      <c r="E522" s="11"/>
      <c r="F522" s="11"/>
      <c r="G522" s="12"/>
      <c r="H522" s="13"/>
    </row>
    <row r="523" spans="1:8" x14ac:dyDescent="0.2">
      <c r="A523" s="14"/>
      <c r="B523" s="11"/>
      <c r="C523" s="11"/>
      <c r="D523" s="11"/>
      <c r="E523" s="11"/>
      <c r="F523" s="11"/>
      <c r="G523" s="12"/>
      <c r="H523" s="13"/>
    </row>
    <row r="524" spans="1:8" x14ac:dyDescent="0.2">
      <c r="A524" s="14">
        <v>4</v>
      </c>
      <c r="B524" s="11" t="s">
        <v>193</v>
      </c>
      <c r="C524" s="11"/>
      <c r="D524" s="11"/>
      <c r="E524" s="11"/>
      <c r="F524" s="11"/>
      <c r="G524" s="12"/>
      <c r="H524" s="13"/>
    </row>
    <row r="525" spans="1:8" x14ac:dyDescent="0.2">
      <c r="A525" s="14"/>
      <c r="B525" s="11" t="s">
        <v>194</v>
      </c>
      <c r="C525" s="11"/>
      <c r="D525" s="11"/>
      <c r="E525" s="11"/>
      <c r="F525" s="11"/>
      <c r="G525" s="12"/>
      <c r="H525" s="13"/>
    </row>
    <row r="526" spans="1:8" x14ac:dyDescent="0.2">
      <c r="A526" s="14"/>
      <c r="B526" s="11" t="s">
        <v>195</v>
      </c>
      <c r="C526" s="11"/>
      <c r="D526" s="11"/>
      <c r="E526" s="11"/>
      <c r="F526" s="11"/>
      <c r="G526" s="12"/>
      <c r="H526" s="13"/>
    </row>
    <row r="527" spans="1:8" x14ac:dyDescent="0.2">
      <c r="A527" s="24"/>
      <c r="B527" s="25"/>
      <c r="C527" s="25"/>
      <c r="D527" s="25"/>
      <c r="E527" s="25"/>
      <c r="F527" s="25"/>
      <c r="G527" s="26"/>
      <c r="H527" s="27"/>
    </row>
  </sheetData>
  <mergeCells count="14">
    <mergeCell ref="B339:C339"/>
    <mergeCell ref="B340:C340"/>
    <mergeCell ref="B318:C318"/>
    <mergeCell ref="A324:C324"/>
    <mergeCell ref="B325:C325"/>
    <mergeCell ref="B326:C326"/>
    <mergeCell ref="A333:C333"/>
    <mergeCell ref="B334:C334"/>
    <mergeCell ref="A2:C2"/>
    <mergeCell ref="A3:C3"/>
    <mergeCell ref="B4:C4"/>
    <mergeCell ref="B160:C160"/>
    <mergeCell ref="A316:C316"/>
    <mergeCell ref="B317:C317"/>
  </mergeCells>
  <pageMargins left="0.7" right="0.7" top="0.75" bottom="0.75" header="0.3" footer="0.3"/>
  <pageSetup paperSize="9"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/>
  </sheetViews>
  <sheetFormatPr defaultRowHeight="12.75" x14ac:dyDescent="0.2"/>
  <cols>
    <col min="1" max="1" width="2.7109375" style="6" customWidth="1"/>
    <col min="2" max="2" width="7.5703125" style="6" customWidth="1"/>
    <col min="3" max="3" width="40.7109375" style="6" customWidth="1"/>
    <col min="4" max="4" width="12.85546875" style="6" bestFit="1" customWidth="1"/>
    <col min="5" max="5" width="20.42578125" style="6" bestFit="1" customWidth="1"/>
    <col min="6" max="6" width="7.85546875" style="6" bestFit="1" customWidth="1"/>
    <col min="7" max="7" width="12.7109375" style="28" customWidth="1"/>
    <col min="8" max="8" width="12.7109375" style="29" customWidth="1"/>
    <col min="9" max="16384" width="9.140625" style="6"/>
  </cols>
  <sheetData>
    <row r="1" spans="1:8" x14ac:dyDescent="0.2">
      <c r="A1" s="1"/>
      <c r="B1" s="2"/>
      <c r="C1" s="3" t="s">
        <v>318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16505</v>
      </c>
      <c r="G5" s="12">
        <v>206.86</v>
      </c>
      <c r="H5" s="13">
        <v>1.55</v>
      </c>
    </row>
    <row r="6" spans="1:8" x14ac:dyDescent="0.2">
      <c r="A6" s="14"/>
      <c r="B6" s="15" t="s">
        <v>9</v>
      </c>
      <c r="C6" s="11" t="s">
        <v>26</v>
      </c>
      <c r="D6" s="11" t="s">
        <v>27</v>
      </c>
      <c r="E6" s="11" t="s">
        <v>17</v>
      </c>
      <c r="F6" s="11">
        <v>3080</v>
      </c>
      <c r="G6" s="12">
        <v>181.6</v>
      </c>
      <c r="H6" s="13">
        <v>1.36</v>
      </c>
    </row>
    <row r="7" spans="1:8" x14ac:dyDescent="0.2">
      <c r="A7" s="14"/>
      <c r="B7" s="15" t="s">
        <v>9</v>
      </c>
      <c r="C7" s="11" t="s">
        <v>18</v>
      </c>
      <c r="D7" s="11" t="s">
        <v>19</v>
      </c>
      <c r="E7" s="11" t="s">
        <v>12</v>
      </c>
      <c r="F7" s="11">
        <v>12860</v>
      </c>
      <c r="G7" s="12">
        <v>153.68</v>
      </c>
      <c r="H7" s="13">
        <v>1.1499999999999999</v>
      </c>
    </row>
    <row r="8" spans="1:8" x14ac:dyDescent="0.2">
      <c r="A8" s="14"/>
      <c r="B8" s="15" t="s">
        <v>9</v>
      </c>
      <c r="C8" s="11" t="s">
        <v>219</v>
      </c>
      <c r="D8" s="11" t="s">
        <v>220</v>
      </c>
      <c r="E8" s="11" t="s">
        <v>39</v>
      </c>
      <c r="F8" s="11">
        <v>20766</v>
      </c>
      <c r="G8" s="12">
        <v>138.97999999999999</v>
      </c>
      <c r="H8" s="13">
        <v>1.04</v>
      </c>
    </row>
    <row r="9" spans="1:8" x14ac:dyDescent="0.2">
      <c r="A9" s="14"/>
      <c r="B9" s="15" t="s">
        <v>9</v>
      </c>
      <c r="C9" s="11" t="s">
        <v>28</v>
      </c>
      <c r="D9" s="11" t="s">
        <v>29</v>
      </c>
      <c r="E9" s="11" t="s">
        <v>30</v>
      </c>
      <c r="F9" s="11">
        <v>13569</v>
      </c>
      <c r="G9" s="12">
        <v>135.97</v>
      </c>
      <c r="H9" s="13">
        <v>1.02</v>
      </c>
    </row>
    <row r="10" spans="1:8" x14ac:dyDescent="0.2">
      <c r="A10" s="14"/>
      <c r="B10" s="15" t="s">
        <v>9</v>
      </c>
      <c r="C10" s="11" t="s">
        <v>228</v>
      </c>
      <c r="D10" s="11" t="s">
        <v>229</v>
      </c>
      <c r="E10" s="11" t="s">
        <v>64</v>
      </c>
      <c r="F10" s="11">
        <v>10137</v>
      </c>
      <c r="G10" s="12">
        <v>109.05</v>
      </c>
      <c r="H10" s="13">
        <v>0.80999999999999994</v>
      </c>
    </row>
    <row r="11" spans="1:8" x14ac:dyDescent="0.2">
      <c r="A11" s="14"/>
      <c r="B11" s="15" t="s">
        <v>9</v>
      </c>
      <c r="C11" s="11" t="s">
        <v>20</v>
      </c>
      <c r="D11" s="11" t="s">
        <v>21</v>
      </c>
      <c r="E11" s="11" t="s">
        <v>22</v>
      </c>
      <c r="F11" s="11">
        <v>18014</v>
      </c>
      <c r="G11" s="12">
        <v>93.39</v>
      </c>
      <c r="H11" s="13">
        <v>0.70000000000000007</v>
      </c>
    </row>
    <row r="12" spans="1:8" x14ac:dyDescent="0.2">
      <c r="A12" s="14"/>
      <c r="B12" s="15" t="s">
        <v>9</v>
      </c>
      <c r="C12" s="11" t="s">
        <v>239</v>
      </c>
      <c r="D12" s="11" t="s">
        <v>240</v>
      </c>
      <c r="E12" s="11" t="s">
        <v>64</v>
      </c>
      <c r="F12" s="11">
        <v>11054</v>
      </c>
      <c r="G12" s="12">
        <v>92.76</v>
      </c>
      <c r="H12" s="13">
        <v>0.69000000000000006</v>
      </c>
    </row>
    <row r="13" spans="1:8" x14ac:dyDescent="0.2">
      <c r="A13" s="14"/>
      <c r="B13" s="15" t="s">
        <v>9</v>
      </c>
      <c r="C13" s="11" t="s">
        <v>257</v>
      </c>
      <c r="D13" s="11" t="s">
        <v>258</v>
      </c>
      <c r="E13" s="11" t="s">
        <v>25</v>
      </c>
      <c r="F13" s="11">
        <v>5010</v>
      </c>
      <c r="G13" s="12">
        <v>76.06</v>
      </c>
      <c r="H13" s="13">
        <v>0.57000000000000006</v>
      </c>
    </row>
    <row r="14" spans="1:8" x14ac:dyDescent="0.2">
      <c r="A14" s="14"/>
      <c r="B14" s="15" t="s">
        <v>9</v>
      </c>
      <c r="C14" s="11" t="s">
        <v>121</v>
      </c>
      <c r="D14" s="11" t="s">
        <v>122</v>
      </c>
      <c r="E14" s="11" t="s">
        <v>123</v>
      </c>
      <c r="F14" s="11">
        <v>25541</v>
      </c>
      <c r="G14" s="12">
        <v>73.86</v>
      </c>
      <c r="H14" s="13">
        <v>0.55000000000000004</v>
      </c>
    </row>
    <row r="15" spans="1:8" x14ac:dyDescent="0.2">
      <c r="A15" s="14"/>
      <c r="B15" s="15" t="s">
        <v>9</v>
      </c>
      <c r="C15" s="11" t="s">
        <v>140</v>
      </c>
      <c r="D15" s="11" t="s">
        <v>141</v>
      </c>
      <c r="E15" s="11" t="s">
        <v>50</v>
      </c>
      <c r="F15" s="11">
        <v>1960</v>
      </c>
      <c r="G15" s="12">
        <v>66.97</v>
      </c>
      <c r="H15" s="13">
        <v>0.5</v>
      </c>
    </row>
    <row r="16" spans="1:8" x14ac:dyDescent="0.2">
      <c r="A16" s="14"/>
      <c r="B16" s="15" t="s">
        <v>9</v>
      </c>
      <c r="C16" s="11" t="s">
        <v>60</v>
      </c>
      <c r="D16" s="11" t="s">
        <v>61</v>
      </c>
      <c r="E16" s="11" t="s">
        <v>17</v>
      </c>
      <c r="F16" s="11">
        <v>12327</v>
      </c>
      <c r="G16" s="12">
        <v>65.570000000000007</v>
      </c>
      <c r="H16" s="13">
        <v>0.49</v>
      </c>
    </row>
    <row r="17" spans="1:8" x14ac:dyDescent="0.2">
      <c r="A17" s="14"/>
      <c r="B17" s="15" t="s">
        <v>9</v>
      </c>
      <c r="C17" s="11" t="s">
        <v>281</v>
      </c>
      <c r="D17" s="11" t="s">
        <v>282</v>
      </c>
      <c r="E17" s="11" t="s">
        <v>17</v>
      </c>
      <c r="F17" s="11">
        <v>1734</v>
      </c>
      <c r="G17" s="12">
        <v>49.08</v>
      </c>
      <c r="H17" s="13">
        <v>0.37</v>
      </c>
    </row>
    <row r="18" spans="1:8" x14ac:dyDescent="0.2">
      <c r="A18" s="14"/>
      <c r="B18" s="15" t="s">
        <v>9</v>
      </c>
      <c r="C18" s="11" t="s">
        <v>251</v>
      </c>
      <c r="D18" s="11" t="s">
        <v>252</v>
      </c>
      <c r="E18" s="11" t="s">
        <v>84</v>
      </c>
      <c r="F18" s="11">
        <v>218</v>
      </c>
      <c r="G18" s="12">
        <v>47.69</v>
      </c>
      <c r="H18" s="13">
        <v>0.36000000000000004</v>
      </c>
    </row>
    <row r="19" spans="1:8" x14ac:dyDescent="0.2">
      <c r="A19" s="14"/>
      <c r="B19" s="15" t="s">
        <v>9</v>
      </c>
      <c r="C19" s="11" t="s">
        <v>234</v>
      </c>
      <c r="D19" s="11" t="s">
        <v>235</v>
      </c>
      <c r="E19" s="11" t="s">
        <v>50</v>
      </c>
      <c r="F19" s="11">
        <v>4280</v>
      </c>
      <c r="G19" s="12">
        <v>46.24</v>
      </c>
      <c r="H19" s="13">
        <v>0.35000000000000003</v>
      </c>
    </row>
    <row r="20" spans="1:8" x14ac:dyDescent="0.2">
      <c r="A20" s="14"/>
      <c r="B20" s="15" t="s">
        <v>9</v>
      </c>
      <c r="C20" s="11" t="s">
        <v>80</v>
      </c>
      <c r="D20" s="11" t="s">
        <v>81</v>
      </c>
      <c r="E20" s="11" t="s">
        <v>12</v>
      </c>
      <c r="F20" s="11">
        <v>9318</v>
      </c>
      <c r="G20" s="12">
        <v>45.44</v>
      </c>
      <c r="H20" s="13">
        <v>0.34</v>
      </c>
    </row>
    <row r="21" spans="1:8" x14ac:dyDescent="0.2">
      <c r="A21" s="14"/>
      <c r="B21" s="15" t="s">
        <v>9</v>
      </c>
      <c r="C21" s="11" t="s">
        <v>43</v>
      </c>
      <c r="D21" s="11" t="s">
        <v>44</v>
      </c>
      <c r="E21" s="11" t="s">
        <v>45</v>
      </c>
      <c r="F21" s="11">
        <v>2925</v>
      </c>
      <c r="G21" s="12">
        <v>43.15</v>
      </c>
      <c r="H21" s="13">
        <v>0.32</v>
      </c>
    </row>
    <row r="22" spans="1:8" x14ac:dyDescent="0.2">
      <c r="A22" s="14"/>
      <c r="B22" s="15" t="s">
        <v>9</v>
      </c>
      <c r="C22" s="11" t="s">
        <v>296</v>
      </c>
      <c r="D22" s="11" t="s">
        <v>297</v>
      </c>
      <c r="E22" s="11" t="s">
        <v>64</v>
      </c>
      <c r="F22" s="11">
        <v>1287</v>
      </c>
      <c r="G22" s="12">
        <v>42.67</v>
      </c>
      <c r="H22" s="13">
        <v>0.32</v>
      </c>
    </row>
    <row r="23" spans="1:8" x14ac:dyDescent="0.2">
      <c r="A23" s="14"/>
      <c r="B23" s="15" t="s">
        <v>9</v>
      </c>
      <c r="C23" s="11" t="s">
        <v>319</v>
      </c>
      <c r="D23" s="11" t="s">
        <v>320</v>
      </c>
      <c r="E23" s="11" t="s">
        <v>22</v>
      </c>
      <c r="F23" s="11">
        <v>41981</v>
      </c>
      <c r="G23" s="12">
        <v>41.980000000000004</v>
      </c>
      <c r="H23" s="13">
        <v>0.31000000000000005</v>
      </c>
    </row>
    <row r="24" spans="1:8" x14ac:dyDescent="0.2">
      <c r="A24" s="14"/>
      <c r="B24" s="15" t="s">
        <v>9</v>
      </c>
      <c r="C24" s="11" t="s">
        <v>115</v>
      </c>
      <c r="D24" s="11" t="s">
        <v>116</v>
      </c>
      <c r="E24" s="11" t="s">
        <v>30</v>
      </c>
      <c r="F24" s="11">
        <v>1746</v>
      </c>
      <c r="G24" s="12">
        <v>41.75</v>
      </c>
      <c r="H24" s="13">
        <v>0.31000000000000005</v>
      </c>
    </row>
    <row r="25" spans="1:8" x14ac:dyDescent="0.2">
      <c r="A25" s="14"/>
      <c r="B25" s="15" t="s">
        <v>9</v>
      </c>
      <c r="C25" s="11" t="s">
        <v>13</v>
      </c>
      <c r="D25" s="11" t="s">
        <v>14</v>
      </c>
      <c r="E25" s="11" t="s">
        <v>12</v>
      </c>
      <c r="F25" s="11">
        <v>14351</v>
      </c>
      <c r="G25" s="12">
        <v>39.76</v>
      </c>
      <c r="H25" s="13">
        <v>0.3</v>
      </c>
    </row>
    <row r="26" spans="1:8" x14ac:dyDescent="0.2">
      <c r="A26" s="14"/>
      <c r="B26" s="15" t="s">
        <v>9</v>
      </c>
      <c r="C26" s="11" t="s">
        <v>298</v>
      </c>
      <c r="D26" s="11" t="s">
        <v>299</v>
      </c>
      <c r="E26" s="11" t="s">
        <v>17</v>
      </c>
      <c r="F26" s="11">
        <v>37563</v>
      </c>
      <c r="G26" s="12">
        <v>34.31</v>
      </c>
      <c r="H26" s="13">
        <v>0.26</v>
      </c>
    </row>
    <row r="27" spans="1:8" x14ac:dyDescent="0.2">
      <c r="A27" s="14"/>
      <c r="B27" s="15" t="s">
        <v>9</v>
      </c>
      <c r="C27" s="11" t="s">
        <v>265</v>
      </c>
      <c r="D27" s="11" t="s">
        <v>266</v>
      </c>
      <c r="E27" s="11" t="s">
        <v>25</v>
      </c>
      <c r="F27" s="11">
        <v>959</v>
      </c>
      <c r="G27" s="12">
        <v>31.88</v>
      </c>
      <c r="H27" s="13">
        <v>0.24000000000000002</v>
      </c>
    </row>
    <row r="28" spans="1:8" x14ac:dyDescent="0.2">
      <c r="A28" s="14"/>
      <c r="B28" s="15" t="s">
        <v>9</v>
      </c>
      <c r="C28" s="11" t="s">
        <v>119</v>
      </c>
      <c r="D28" s="11" t="s">
        <v>120</v>
      </c>
      <c r="E28" s="11" t="s">
        <v>30</v>
      </c>
      <c r="F28" s="11">
        <v>3502</v>
      </c>
      <c r="G28" s="12">
        <v>26.89</v>
      </c>
      <c r="H28" s="13">
        <v>0.2</v>
      </c>
    </row>
    <row r="29" spans="1:8" x14ac:dyDescent="0.2">
      <c r="A29" s="14"/>
      <c r="B29" s="15" t="s">
        <v>9</v>
      </c>
      <c r="C29" s="11" t="s">
        <v>236</v>
      </c>
      <c r="D29" s="11" t="s">
        <v>237</v>
      </c>
      <c r="E29" s="11" t="s">
        <v>238</v>
      </c>
      <c r="F29" s="11">
        <v>17000</v>
      </c>
      <c r="G29" s="12">
        <v>25.46</v>
      </c>
      <c r="H29" s="13">
        <v>0.19</v>
      </c>
    </row>
    <row r="30" spans="1:8" x14ac:dyDescent="0.2">
      <c r="A30" s="14"/>
      <c r="B30" s="15" t="s">
        <v>9</v>
      </c>
      <c r="C30" s="11" t="s">
        <v>321</v>
      </c>
      <c r="D30" s="11" t="s">
        <v>322</v>
      </c>
      <c r="E30" s="11" t="s">
        <v>25</v>
      </c>
      <c r="F30" s="11">
        <v>4716</v>
      </c>
      <c r="G30" s="12">
        <v>19.760000000000002</v>
      </c>
      <c r="H30" s="13">
        <v>0.15</v>
      </c>
    </row>
    <row r="31" spans="1:8" x14ac:dyDescent="0.2">
      <c r="A31" s="14"/>
      <c r="B31" s="15" t="s">
        <v>9</v>
      </c>
      <c r="C31" s="11" t="s">
        <v>323</v>
      </c>
      <c r="D31" s="11" t="s">
        <v>324</v>
      </c>
      <c r="E31" s="11" t="s">
        <v>269</v>
      </c>
      <c r="F31" s="11">
        <v>5861</v>
      </c>
      <c r="G31" s="12">
        <v>19.07</v>
      </c>
      <c r="H31" s="13">
        <v>0.13999999999999999</v>
      </c>
    </row>
    <row r="32" spans="1:8" x14ac:dyDescent="0.2">
      <c r="A32" s="14"/>
      <c r="B32" s="15" t="s">
        <v>9</v>
      </c>
      <c r="C32" s="11" t="s">
        <v>325</v>
      </c>
      <c r="D32" s="11" t="s">
        <v>326</v>
      </c>
      <c r="E32" s="11" t="s">
        <v>36</v>
      </c>
      <c r="F32" s="11">
        <v>2070</v>
      </c>
      <c r="G32" s="12">
        <v>17.71</v>
      </c>
      <c r="H32" s="13">
        <v>0.13</v>
      </c>
    </row>
    <row r="33" spans="1:8" x14ac:dyDescent="0.2">
      <c r="A33" s="14"/>
      <c r="B33" s="15" t="s">
        <v>9</v>
      </c>
      <c r="C33" s="11" t="s">
        <v>62</v>
      </c>
      <c r="D33" s="11" t="s">
        <v>63</v>
      </c>
      <c r="E33" s="11" t="s">
        <v>64</v>
      </c>
      <c r="F33" s="11">
        <v>6645</v>
      </c>
      <c r="G33" s="12">
        <v>16.059999999999999</v>
      </c>
      <c r="H33" s="13">
        <v>0.12000000000000001</v>
      </c>
    </row>
    <row r="34" spans="1:8" x14ac:dyDescent="0.2">
      <c r="A34" s="14"/>
      <c r="B34" s="15" t="s">
        <v>9</v>
      </c>
      <c r="C34" s="11" t="s">
        <v>327</v>
      </c>
      <c r="D34" s="11" t="s">
        <v>328</v>
      </c>
      <c r="E34" s="11" t="s">
        <v>25</v>
      </c>
      <c r="F34" s="11">
        <v>1787</v>
      </c>
      <c r="G34" s="12">
        <v>14.620000000000001</v>
      </c>
      <c r="H34" s="13">
        <v>0.11</v>
      </c>
    </row>
    <row r="35" spans="1:8" x14ac:dyDescent="0.2">
      <c r="A35" s="14"/>
      <c r="B35" s="15" t="s">
        <v>9</v>
      </c>
      <c r="C35" s="11" t="s">
        <v>199</v>
      </c>
      <c r="D35" s="11" t="s">
        <v>200</v>
      </c>
      <c r="E35" s="11" t="s">
        <v>12</v>
      </c>
      <c r="F35" s="11">
        <v>1046</v>
      </c>
      <c r="G35" s="12">
        <v>13.25</v>
      </c>
      <c r="H35" s="13">
        <v>0.1</v>
      </c>
    </row>
    <row r="36" spans="1:8" x14ac:dyDescent="0.2">
      <c r="A36" s="14"/>
      <c r="B36" s="15" t="s">
        <v>9</v>
      </c>
      <c r="C36" s="11" t="s">
        <v>37</v>
      </c>
      <c r="D36" s="11" t="s">
        <v>38</v>
      </c>
      <c r="E36" s="11" t="s">
        <v>39</v>
      </c>
      <c r="F36" s="11">
        <v>1161</v>
      </c>
      <c r="G36" s="12">
        <v>12.200000000000001</v>
      </c>
      <c r="H36" s="13">
        <v>9.0000000000000011E-2</v>
      </c>
    </row>
    <row r="37" spans="1:8" x14ac:dyDescent="0.2">
      <c r="A37" s="14"/>
      <c r="B37" s="15" t="s">
        <v>9</v>
      </c>
      <c r="C37" s="11" t="s">
        <v>329</v>
      </c>
      <c r="D37" s="11" t="s">
        <v>330</v>
      </c>
      <c r="E37" s="11" t="s">
        <v>25</v>
      </c>
      <c r="F37" s="11">
        <v>870</v>
      </c>
      <c r="G37" s="12">
        <v>11.21</v>
      </c>
      <c r="H37" s="13">
        <v>0.08</v>
      </c>
    </row>
    <row r="38" spans="1:8" x14ac:dyDescent="0.2">
      <c r="A38" s="14"/>
      <c r="B38" s="15" t="s">
        <v>9</v>
      </c>
      <c r="C38" s="11" t="s">
        <v>85</v>
      </c>
      <c r="D38" s="11" t="s">
        <v>86</v>
      </c>
      <c r="E38" s="11" t="s">
        <v>39</v>
      </c>
      <c r="F38" s="11">
        <v>2232</v>
      </c>
      <c r="G38" s="12">
        <v>10.43</v>
      </c>
      <c r="H38" s="13">
        <v>0.08</v>
      </c>
    </row>
    <row r="39" spans="1:8" x14ac:dyDescent="0.2">
      <c r="A39" s="14"/>
      <c r="B39" s="15" t="s">
        <v>9</v>
      </c>
      <c r="C39" s="11" t="s">
        <v>225</v>
      </c>
      <c r="D39" s="11" t="s">
        <v>226</v>
      </c>
      <c r="E39" s="11" t="s">
        <v>227</v>
      </c>
      <c r="F39" s="11">
        <v>4697</v>
      </c>
      <c r="G39" s="12">
        <v>8.2200000000000006</v>
      </c>
      <c r="H39" s="13">
        <v>6.0000000000000005E-2</v>
      </c>
    </row>
    <row r="40" spans="1:8" x14ac:dyDescent="0.2">
      <c r="A40" s="14"/>
      <c r="B40" s="15" t="s">
        <v>9</v>
      </c>
      <c r="C40" s="11" t="s">
        <v>87</v>
      </c>
      <c r="D40" s="11" t="s">
        <v>88</v>
      </c>
      <c r="E40" s="11" t="s">
        <v>17</v>
      </c>
      <c r="F40" s="11">
        <v>395</v>
      </c>
      <c r="G40" s="12">
        <v>5.2</v>
      </c>
      <c r="H40" s="13">
        <v>0.04</v>
      </c>
    </row>
    <row r="41" spans="1:8" x14ac:dyDescent="0.2">
      <c r="A41" s="14"/>
      <c r="B41" s="15" t="s">
        <v>9</v>
      </c>
      <c r="C41" s="11" t="s">
        <v>221</v>
      </c>
      <c r="D41" s="11" t="s">
        <v>222</v>
      </c>
      <c r="E41" s="11" t="s">
        <v>42</v>
      </c>
      <c r="F41" s="11">
        <v>445</v>
      </c>
      <c r="G41" s="12">
        <v>4.32</v>
      </c>
      <c r="H41" s="13">
        <v>3.0000000000000002E-2</v>
      </c>
    </row>
    <row r="42" spans="1:8" x14ac:dyDescent="0.2">
      <c r="A42" s="14"/>
      <c r="B42" s="15" t="s">
        <v>9</v>
      </c>
      <c r="C42" s="11" t="s">
        <v>300</v>
      </c>
      <c r="D42" s="11" t="s">
        <v>301</v>
      </c>
      <c r="E42" s="11" t="s">
        <v>25</v>
      </c>
      <c r="F42" s="11">
        <v>77</v>
      </c>
      <c r="G42" s="12">
        <v>0.27</v>
      </c>
      <c r="H42" s="13">
        <v>0</v>
      </c>
    </row>
    <row r="43" spans="1:8" ht="13.5" thickBot="1" x14ac:dyDescent="0.25">
      <c r="A43" s="14"/>
      <c r="B43" s="11"/>
      <c r="C43" s="11"/>
      <c r="D43" s="11"/>
      <c r="E43" s="16" t="s">
        <v>154</v>
      </c>
      <c r="F43" s="11"/>
      <c r="G43" s="17">
        <v>2063.37</v>
      </c>
      <c r="H43" s="18">
        <v>15.43</v>
      </c>
    </row>
    <row r="44" spans="1:8" ht="13.5" thickTop="1" x14ac:dyDescent="0.2">
      <c r="A44" s="14"/>
      <c r="B44" s="11"/>
      <c r="C44" s="11"/>
      <c r="D44" s="11"/>
      <c r="E44" s="11"/>
      <c r="F44" s="11"/>
      <c r="G44" s="12"/>
      <c r="H44" s="13"/>
    </row>
    <row r="45" spans="1:8" x14ac:dyDescent="0.2">
      <c r="A45" s="135" t="s">
        <v>157</v>
      </c>
      <c r="B45" s="136"/>
      <c r="C45" s="136"/>
      <c r="D45" s="11"/>
      <c r="E45" s="11"/>
      <c r="F45" s="11"/>
      <c r="G45" s="12"/>
      <c r="H45" s="13"/>
    </row>
    <row r="46" spans="1:8" x14ac:dyDescent="0.2">
      <c r="A46" s="14"/>
      <c r="B46" s="138" t="s">
        <v>158</v>
      </c>
      <c r="C46" s="136"/>
      <c r="D46" s="11"/>
      <c r="E46" s="11"/>
      <c r="F46" s="11"/>
      <c r="G46" s="12"/>
      <c r="H46" s="13"/>
    </row>
    <row r="47" spans="1:8" x14ac:dyDescent="0.2">
      <c r="A47" s="14"/>
      <c r="B47" s="137" t="s">
        <v>8</v>
      </c>
      <c r="C47" s="136"/>
      <c r="D47" s="11"/>
      <c r="E47" s="11"/>
      <c r="F47" s="11"/>
      <c r="G47" s="12"/>
      <c r="H47" s="13"/>
    </row>
    <row r="48" spans="1:8" x14ac:dyDescent="0.2">
      <c r="A48" s="14"/>
      <c r="B48" s="19">
        <v>9.3799999999999994E-2</v>
      </c>
      <c r="C48" s="11" t="s">
        <v>331</v>
      </c>
      <c r="D48" s="11" t="s">
        <v>332</v>
      </c>
      <c r="E48" s="11" t="s">
        <v>169</v>
      </c>
      <c r="F48" s="11">
        <v>170</v>
      </c>
      <c r="G48" s="12">
        <v>1766.38</v>
      </c>
      <c r="H48" s="13">
        <v>13.200000000000001</v>
      </c>
    </row>
    <row r="49" spans="1:8" x14ac:dyDescent="0.2">
      <c r="A49" s="14"/>
      <c r="B49" s="19">
        <v>9.7000000000000003E-2</v>
      </c>
      <c r="C49" s="11" t="s">
        <v>333</v>
      </c>
      <c r="D49" s="11" t="s">
        <v>334</v>
      </c>
      <c r="E49" s="11" t="s">
        <v>169</v>
      </c>
      <c r="F49" s="11">
        <v>150</v>
      </c>
      <c r="G49" s="12">
        <v>1569.3700000000001</v>
      </c>
      <c r="H49" s="13">
        <v>11.72</v>
      </c>
    </row>
    <row r="50" spans="1:8" x14ac:dyDescent="0.2">
      <c r="A50" s="14"/>
      <c r="B50" s="19">
        <v>8.2799999999999999E-2</v>
      </c>
      <c r="C50" s="11" t="s">
        <v>311</v>
      </c>
      <c r="D50" s="11" t="s">
        <v>312</v>
      </c>
      <c r="E50" s="11" t="s">
        <v>169</v>
      </c>
      <c r="F50" s="11">
        <v>150</v>
      </c>
      <c r="G50" s="12">
        <v>1524.83</v>
      </c>
      <c r="H50" s="13">
        <v>11.39</v>
      </c>
    </row>
    <row r="51" spans="1:8" x14ac:dyDescent="0.2">
      <c r="A51" s="14"/>
      <c r="B51" s="15" t="s">
        <v>335</v>
      </c>
      <c r="C51" s="11" t="s">
        <v>336</v>
      </c>
      <c r="D51" s="11" t="s">
        <v>337</v>
      </c>
      <c r="E51" s="11" t="s">
        <v>166</v>
      </c>
      <c r="F51" s="11">
        <v>280</v>
      </c>
      <c r="G51" s="12">
        <v>1518.92</v>
      </c>
      <c r="H51" s="13">
        <v>11.35</v>
      </c>
    </row>
    <row r="52" spans="1:8" x14ac:dyDescent="0.2">
      <c r="A52" s="14"/>
      <c r="B52" s="19">
        <v>8.5000000000000006E-2</v>
      </c>
      <c r="C52" s="11" t="s">
        <v>304</v>
      </c>
      <c r="D52" s="11" t="s">
        <v>338</v>
      </c>
      <c r="E52" s="11" t="s">
        <v>169</v>
      </c>
      <c r="F52" s="11">
        <v>100</v>
      </c>
      <c r="G52" s="12">
        <v>1011.3100000000001</v>
      </c>
      <c r="H52" s="13">
        <v>7.5600000000000005</v>
      </c>
    </row>
    <row r="53" spans="1:8" x14ac:dyDescent="0.2">
      <c r="A53" s="14"/>
      <c r="B53" s="19">
        <v>8.3500000000000005E-2</v>
      </c>
      <c r="C53" s="11" t="s">
        <v>48</v>
      </c>
      <c r="D53" s="11" t="s">
        <v>339</v>
      </c>
      <c r="E53" s="11" t="s">
        <v>169</v>
      </c>
      <c r="F53" s="11">
        <v>10</v>
      </c>
      <c r="G53" s="12">
        <v>1011.28</v>
      </c>
      <c r="H53" s="13">
        <v>7.5600000000000005</v>
      </c>
    </row>
    <row r="54" spans="1:8" x14ac:dyDescent="0.2">
      <c r="A54" s="14"/>
      <c r="B54" s="15" t="s">
        <v>335</v>
      </c>
      <c r="C54" s="11" t="s">
        <v>174</v>
      </c>
      <c r="D54" s="11" t="s">
        <v>340</v>
      </c>
      <c r="E54" s="11" t="s">
        <v>169</v>
      </c>
      <c r="F54" s="11">
        <v>60</v>
      </c>
      <c r="G54" s="12">
        <v>822.33</v>
      </c>
      <c r="H54" s="13">
        <v>6.1400000000000006</v>
      </c>
    </row>
    <row r="55" spans="1:8" ht="13.5" thickBot="1" x14ac:dyDescent="0.25">
      <c r="A55" s="14"/>
      <c r="B55" s="11"/>
      <c r="C55" s="11"/>
      <c r="D55" s="11"/>
      <c r="E55" s="16" t="s">
        <v>154</v>
      </c>
      <c r="F55" s="11"/>
      <c r="G55" s="17">
        <v>9224.42</v>
      </c>
      <c r="H55" s="18">
        <v>68.92</v>
      </c>
    </row>
    <row r="56" spans="1:8" ht="13.5" thickTop="1" x14ac:dyDescent="0.2">
      <c r="A56" s="14"/>
      <c r="B56" s="138" t="s">
        <v>179</v>
      </c>
      <c r="C56" s="136"/>
      <c r="D56" s="11"/>
      <c r="E56" s="11"/>
      <c r="F56" s="11"/>
      <c r="G56" s="12"/>
      <c r="H56" s="13"/>
    </row>
    <row r="57" spans="1:8" x14ac:dyDescent="0.2">
      <c r="A57" s="14"/>
      <c r="B57" s="137" t="s">
        <v>8</v>
      </c>
      <c r="C57" s="136"/>
      <c r="D57" s="11"/>
      <c r="E57" s="11"/>
      <c r="F57" s="11"/>
      <c r="G57" s="12"/>
      <c r="H57" s="13"/>
    </row>
    <row r="58" spans="1:8" x14ac:dyDescent="0.2">
      <c r="A58" s="14"/>
      <c r="B58" s="19">
        <v>8.3900000000000002E-2</v>
      </c>
      <c r="C58" s="11" t="s">
        <v>314</v>
      </c>
      <c r="D58" s="11" t="s">
        <v>315</v>
      </c>
      <c r="E58" s="11" t="s">
        <v>182</v>
      </c>
      <c r="F58" s="11">
        <v>1410000</v>
      </c>
      <c r="G58" s="12">
        <v>1436.4</v>
      </c>
      <c r="H58" s="13">
        <v>10.73</v>
      </c>
    </row>
    <row r="59" spans="1:8" ht="13.5" thickBot="1" x14ac:dyDescent="0.25">
      <c r="A59" s="14"/>
      <c r="B59" s="11"/>
      <c r="C59" s="11"/>
      <c r="D59" s="11"/>
      <c r="E59" s="16" t="s">
        <v>154</v>
      </c>
      <c r="F59" s="11"/>
      <c r="G59" s="17">
        <v>1436.4</v>
      </c>
      <c r="H59" s="18">
        <v>10.73</v>
      </c>
    </row>
    <row r="60" spans="1:8" ht="13.5" thickTop="1" x14ac:dyDescent="0.2">
      <c r="A60" s="14"/>
      <c r="B60" s="11"/>
      <c r="C60" s="11"/>
      <c r="D60" s="11"/>
      <c r="E60" s="11"/>
      <c r="F60" s="11"/>
      <c r="G60" s="12"/>
      <c r="H60" s="13"/>
    </row>
    <row r="61" spans="1:8" x14ac:dyDescent="0.2">
      <c r="A61" s="14"/>
      <c r="B61" s="15" t="s">
        <v>9</v>
      </c>
      <c r="C61" s="11" t="s">
        <v>186</v>
      </c>
      <c r="D61" s="11"/>
      <c r="E61" s="11" t="s">
        <v>9</v>
      </c>
      <c r="F61" s="11"/>
      <c r="G61" s="12">
        <v>178</v>
      </c>
      <c r="H61" s="13">
        <v>1.33</v>
      </c>
    </row>
    <row r="62" spans="1:8" ht="13.5" thickBot="1" x14ac:dyDescent="0.25">
      <c r="A62" s="14"/>
      <c r="B62" s="11"/>
      <c r="C62" s="11"/>
      <c r="D62" s="11"/>
      <c r="E62" s="16" t="s">
        <v>154</v>
      </c>
      <c r="F62" s="11"/>
      <c r="G62" s="17">
        <v>178</v>
      </c>
      <c r="H62" s="18">
        <v>1.33</v>
      </c>
    </row>
    <row r="63" spans="1:8" ht="13.5" thickTop="1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20" t="s">
        <v>187</v>
      </c>
      <c r="B64" s="11"/>
      <c r="C64" s="11"/>
      <c r="D64" s="11"/>
      <c r="E64" s="11"/>
      <c r="F64" s="11"/>
      <c r="G64" s="21">
        <v>483.19</v>
      </c>
      <c r="H64" s="22">
        <v>3.59</v>
      </c>
    </row>
    <row r="65" spans="1:8" x14ac:dyDescent="0.2">
      <c r="A65" s="14"/>
      <c r="B65" s="11"/>
      <c r="C65" s="11"/>
      <c r="D65" s="11"/>
      <c r="E65" s="11"/>
      <c r="F65" s="11"/>
      <c r="G65" s="12"/>
      <c r="H65" s="13"/>
    </row>
    <row r="66" spans="1:8" ht="13.5" thickBot="1" x14ac:dyDescent="0.25">
      <c r="A66" s="14"/>
      <c r="B66" s="11"/>
      <c r="C66" s="11"/>
      <c r="D66" s="11"/>
      <c r="E66" s="16" t="s">
        <v>188</v>
      </c>
      <c r="F66" s="11"/>
      <c r="G66" s="17">
        <v>13385.38</v>
      </c>
      <c r="H66" s="18">
        <v>100</v>
      </c>
    </row>
    <row r="67" spans="1:8" ht="13.5" thickTop="1" x14ac:dyDescent="0.2">
      <c r="A67" s="14"/>
      <c r="B67" s="11"/>
      <c r="C67" s="11"/>
      <c r="D67" s="11"/>
      <c r="E67" s="11"/>
      <c r="F67" s="11"/>
      <c r="G67" s="12"/>
      <c r="H67" s="13"/>
    </row>
    <row r="68" spans="1:8" x14ac:dyDescent="0.2">
      <c r="A68" s="23" t="s">
        <v>189</v>
      </c>
      <c r="B68" s="11"/>
      <c r="C68" s="11"/>
      <c r="D68" s="11"/>
      <c r="E68" s="11"/>
      <c r="F68" s="11"/>
      <c r="G68" s="12"/>
      <c r="H68" s="13"/>
    </row>
    <row r="69" spans="1:8" x14ac:dyDescent="0.2">
      <c r="A69" s="14">
        <v>1</v>
      </c>
      <c r="B69" s="11" t="s">
        <v>341</v>
      </c>
      <c r="C69" s="11"/>
      <c r="D69" s="11"/>
      <c r="E69" s="11"/>
      <c r="F69" s="11"/>
      <c r="G69" s="12"/>
      <c r="H69" s="13"/>
    </row>
    <row r="70" spans="1:8" x14ac:dyDescent="0.2">
      <c r="A70" s="14"/>
      <c r="B70" s="11"/>
      <c r="C70" s="11"/>
      <c r="D70" s="11"/>
      <c r="E70" s="11"/>
      <c r="F70" s="11"/>
      <c r="G70" s="12"/>
      <c r="H70" s="13"/>
    </row>
    <row r="71" spans="1:8" x14ac:dyDescent="0.2">
      <c r="A71" s="14">
        <v>2</v>
      </c>
      <c r="B71" s="11" t="s">
        <v>191</v>
      </c>
      <c r="C71" s="11"/>
      <c r="D71" s="11"/>
      <c r="E71" s="11"/>
      <c r="F71" s="11"/>
      <c r="G71" s="12"/>
      <c r="H71" s="13"/>
    </row>
    <row r="72" spans="1:8" x14ac:dyDescent="0.2">
      <c r="A72" s="14"/>
      <c r="B72" s="11"/>
      <c r="C72" s="11"/>
      <c r="D72" s="11"/>
      <c r="E72" s="11"/>
      <c r="F72" s="11"/>
      <c r="G72" s="12"/>
      <c r="H72" s="13"/>
    </row>
    <row r="73" spans="1:8" x14ac:dyDescent="0.2">
      <c r="A73" s="14">
        <v>3</v>
      </c>
      <c r="B73" s="11" t="s">
        <v>193</v>
      </c>
      <c r="C73" s="11"/>
      <c r="D73" s="11"/>
      <c r="E73" s="11"/>
      <c r="F73" s="11"/>
      <c r="G73" s="12"/>
      <c r="H73" s="13"/>
    </row>
    <row r="74" spans="1:8" x14ac:dyDescent="0.2">
      <c r="A74" s="14"/>
      <c r="B74" s="11" t="s">
        <v>194</v>
      </c>
      <c r="C74" s="11"/>
      <c r="D74" s="11"/>
      <c r="E74" s="11"/>
      <c r="F74" s="11"/>
      <c r="G74" s="12"/>
      <c r="H74" s="13"/>
    </row>
    <row r="75" spans="1:8" x14ac:dyDescent="0.2">
      <c r="A75" s="14"/>
      <c r="B75" s="11" t="s">
        <v>195</v>
      </c>
      <c r="C75" s="11"/>
      <c r="D75" s="11"/>
      <c r="E75" s="11"/>
      <c r="F75" s="11"/>
      <c r="G75" s="12"/>
      <c r="H75" s="13"/>
    </row>
    <row r="76" spans="1:8" x14ac:dyDescent="0.2">
      <c r="A76" s="24"/>
      <c r="B76" s="25"/>
      <c r="C76" s="25"/>
      <c r="D76" s="25"/>
      <c r="E76" s="25"/>
      <c r="F76" s="25"/>
      <c r="G76" s="26"/>
      <c r="H76" s="27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" right="0.7" top="0.75" bottom="0.75" header="0.3" footer="0.3"/>
  <pageSetup paperSize="9"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1" workbookViewId="0">
      <selection activeCell="H56" sqref="H56"/>
    </sheetView>
  </sheetViews>
  <sheetFormatPr defaultRowHeight="12.75" x14ac:dyDescent="0.2"/>
  <cols>
    <col min="1" max="1" width="2.7109375" style="6" customWidth="1"/>
    <col min="2" max="2" width="8.28515625" style="6" customWidth="1"/>
    <col min="3" max="3" width="40.7109375" style="6" customWidth="1"/>
    <col min="4" max="4" width="12.85546875" style="6" bestFit="1" customWidth="1"/>
    <col min="5" max="5" width="20.42578125" style="6" bestFit="1" customWidth="1"/>
    <col min="6" max="6" width="8.7109375" style="6" customWidth="1"/>
    <col min="7" max="7" width="12.7109375" style="28" customWidth="1"/>
    <col min="8" max="8" width="11.42578125" style="29" customWidth="1"/>
    <col min="9" max="16384" width="9.140625" style="6"/>
  </cols>
  <sheetData>
    <row r="1" spans="1:8" x14ac:dyDescent="0.2">
      <c r="A1" s="1"/>
      <c r="B1" s="2"/>
      <c r="C1" s="3" t="s">
        <v>295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25570</v>
      </c>
      <c r="G5" s="12">
        <v>320.47000000000003</v>
      </c>
      <c r="H5" s="13">
        <v>1.79</v>
      </c>
    </row>
    <row r="6" spans="1:8" x14ac:dyDescent="0.2">
      <c r="A6" s="14"/>
      <c r="B6" s="15" t="s">
        <v>9</v>
      </c>
      <c r="C6" s="11" t="s">
        <v>18</v>
      </c>
      <c r="D6" s="11" t="s">
        <v>19</v>
      </c>
      <c r="E6" s="11" t="s">
        <v>12</v>
      </c>
      <c r="F6" s="11">
        <v>20221</v>
      </c>
      <c r="G6" s="12">
        <v>241.64000000000001</v>
      </c>
      <c r="H6" s="13">
        <v>1.35</v>
      </c>
    </row>
    <row r="7" spans="1:8" x14ac:dyDescent="0.2">
      <c r="A7" s="14"/>
      <c r="B7" s="15" t="s">
        <v>9</v>
      </c>
      <c r="C7" s="11" t="s">
        <v>219</v>
      </c>
      <c r="D7" s="11" t="s">
        <v>220</v>
      </c>
      <c r="E7" s="11" t="s">
        <v>39</v>
      </c>
      <c r="F7" s="11">
        <v>32430</v>
      </c>
      <c r="G7" s="12">
        <v>217.04</v>
      </c>
      <c r="H7" s="13">
        <v>1.2100000000000002</v>
      </c>
    </row>
    <row r="8" spans="1:8" x14ac:dyDescent="0.2">
      <c r="A8" s="14"/>
      <c r="B8" s="15" t="s">
        <v>9</v>
      </c>
      <c r="C8" s="11" t="s">
        <v>28</v>
      </c>
      <c r="D8" s="11" t="s">
        <v>29</v>
      </c>
      <c r="E8" s="11" t="s">
        <v>30</v>
      </c>
      <c r="F8" s="11">
        <v>21066</v>
      </c>
      <c r="G8" s="12">
        <v>211.1</v>
      </c>
      <c r="H8" s="13">
        <v>1.18</v>
      </c>
    </row>
    <row r="9" spans="1:8" x14ac:dyDescent="0.2">
      <c r="A9" s="14"/>
      <c r="B9" s="15" t="s">
        <v>9</v>
      </c>
      <c r="C9" s="11" t="s">
        <v>20</v>
      </c>
      <c r="D9" s="11" t="s">
        <v>21</v>
      </c>
      <c r="E9" s="11" t="s">
        <v>22</v>
      </c>
      <c r="F9" s="11">
        <v>39399</v>
      </c>
      <c r="G9" s="12">
        <v>204.26</v>
      </c>
      <c r="H9" s="13">
        <v>1.1400000000000001</v>
      </c>
    </row>
    <row r="10" spans="1:8" x14ac:dyDescent="0.2">
      <c r="A10" s="14"/>
      <c r="B10" s="15" t="s">
        <v>9</v>
      </c>
      <c r="C10" s="11" t="s">
        <v>26</v>
      </c>
      <c r="D10" s="11" t="s">
        <v>27</v>
      </c>
      <c r="E10" s="11" t="s">
        <v>17</v>
      </c>
      <c r="F10" s="11">
        <v>3290</v>
      </c>
      <c r="G10" s="12">
        <v>193.98000000000002</v>
      </c>
      <c r="H10" s="13">
        <v>1.08</v>
      </c>
    </row>
    <row r="11" spans="1:8" x14ac:dyDescent="0.2">
      <c r="A11" s="14"/>
      <c r="B11" s="15" t="s">
        <v>9</v>
      </c>
      <c r="C11" s="11" t="s">
        <v>228</v>
      </c>
      <c r="D11" s="11" t="s">
        <v>229</v>
      </c>
      <c r="E11" s="11" t="s">
        <v>64</v>
      </c>
      <c r="F11" s="11">
        <v>15084</v>
      </c>
      <c r="G11" s="12">
        <v>162.27000000000001</v>
      </c>
      <c r="H11" s="13">
        <v>0.91</v>
      </c>
    </row>
    <row r="12" spans="1:8" x14ac:dyDescent="0.2">
      <c r="A12" s="14"/>
      <c r="B12" s="15" t="s">
        <v>9</v>
      </c>
      <c r="C12" s="11" t="s">
        <v>60</v>
      </c>
      <c r="D12" s="11" t="s">
        <v>61</v>
      </c>
      <c r="E12" s="11" t="s">
        <v>17</v>
      </c>
      <c r="F12" s="11">
        <v>18412</v>
      </c>
      <c r="G12" s="12">
        <v>97.94</v>
      </c>
      <c r="H12" s="13">
        <v>0.55000000000000004</v>
      </c>
    </row>
    <row r="13" spans="1:8" x14ac:dyDescent="0.2">
      <c r="A13" s="14"/>
      <c r="B13" s="15" t="s">
        <v>9</v>
      </c>
      <c r="C13" s="11" t="s">
        <v>296</v>
      </c>
      <c r="D13" s="11" t="s">
        <v>297</v>
      </c>
      <c r="E13" s="11" t="s">
        <v>64</v>
      </c>
      <c r="F13" s="11">
        <v>2786</v>
      </c>
      <c r="G13" s="12">
        <v>92.38</v>
      </c>
      <c r="H13" s="13">
        <v>0.52</v>
      </c>
    </row>
    <row r="14" spans="1:8" x14ac:dyDescent="0.2">
      <c r="A14" s="14"/>
      <c r="B14" s="15" t="s">
        <v>9</v>
      </c>
      <c r="C14" s="11" t="s">
        <v>257</v>
      </c>
      <c r="D14" s="11" t="s">
        <v>258</v>
      </c>
      <c r="E14" s="11" t="s">
        <v>25</v>
      </c>
      <c r="F14" s="11">
        <v>5720</v>
      </c>
      <c r="G14" s="12">
        <v>86.84</v>
      </c>
      <c r="H14" s="13">
        <v>0.48000000000000004</v>
      </c>
    </row>
    <row r="15" spans="1:8" x14ac:dyDescent="0.2">
      <c r="A15" s="14"/>
      <c r="B15" s="15" t="s">
        <v>9</v>
      </c>
      <c r="C15" s="11" t="s">
        <v>119</v>
      </c>
      <c r="D15" s="11" t="s">
        <v>120</v>
      </c>
      <c r="E15" s="11" t="s">
        <v>30</v>
      </c>
      <c r="F15" s="11">
        <v>10766</v>
      </c>
      <c r="G15" s="12">
        <v>82.66</v>
      </c>
      <c r="H15" s="13">
        <v>0.45999999999999996</v>
      </c>
    </row>
    <row r="16" spans="1:8" x14ac:dyDescent="0.2">
      <c r="A16" s="14"/>
      <c r="B16" s="15" t="s">
        <v>9</v>
      </c>
      <c r="C16" s="11" t="s">
        <v>140</v>
      </c>
      <c r="D16" s="11" t="s">
        <v>141</v>
      </c>
      <c r="E16" s="11" t="s">
        <v>50</v>
      </c>
      <c r="F16" s="11">
        <v>2289</v>
      </c>
      <c r="G16" s="12">
        <v>78.210000000000008</v>
      </c>
      <c r="H16" s="13">
        <v>0.44</v>
      </c>
    </row>
    <row r="17" spans="1:8" x14ac:dyDescent="0.2">
      <c r="A17" s="14"/>
      <c r="B17" s="15" t="s">
        <v>9</v>
      </c>
      <c r="C17" s="11" t="s">
        <v>281</v>
      </c>
      <c r="D17" s="11" t="s">
        <v>282</v>
      </c>
      <c r="E17" s="11" t="s">
        <v>17</v>
      </c>
      <c r="F17" s="11">
        <v>2688</v>
      </c>
      <c r="G17" s="12">
        <v>76.08</v>
      </c>
      <c r="H17" s="13">
        <v>0.42000000000000004</v>
      </c>
    </row>
    <row r="18" spans="1:8" x14ac:dyDescent="0.2">
      <c r="A18" s="14"/>
      <c r="B18" s="15" t="s">
        <v>9</v>
      </c>
      <c r="C18" s="11" t="s">
        <v>251</v>
      </c>
      <c r="D18" s="11" t="s">
        <v>252</v>
      </c>
      <c r="E18" s="11" t="s">
        <v>84</v>
      </c>
      <c r="F18" s="11">
        <v>335</v>
      </c>
      <c r="G18" s="12">
        <v>73.290000000000006</v>
      </c>
      <c r="H18" s="13">
        <v>0.41000000000000003</v>
      </c>
    </row>
    <row r="19" spans="1:8" x14ac:dyDescent="0.2">
      <c r="A19" s="14"/>
      <c r="B19" s="15" t="s">
        <v>9</v>
      </c>
      <c r="C19" s="11" t="s">
        <v>239</v>
      </c>
      <c r="D19" s="11" t="s">
        <v>240</v>
      </c>
      <c r="E19" s="11" t="s">
        <v>64</v>
      </c>
      <c r="F19" s="11">
        <v>8592</v>
      </c>
      <c r="G19" s="12">
        <v>72.100000000000009</v>
      </c>
      <c r="H19" s="13">
        <v>0.4</v>
      </c>
    </row>
    <row r="20" spans="1:8" x14ac:dyDescent="0.2">
      <c r="A20" s="14"/>
      <c r="B20" s="15" t="s">
        <v>9</v>
      </c>
      <c r="C20" s="11" t="s">
        <v>234</v>
      </c>
      <c r="D20" s="11" t="s">
        <v>235</v>
      </c>
      <c r="E20" s="11" t="s">
        <v>50</v>
      </c>
      <c r="F20" s="11">
        <v>6590</v>
      </c>
      <c r="G20" s="12">
        <v>71.2</v>
      </c>
      <c r="H20" s="13">
        <v>0.4</v>
      </c>
    </row>
    <row r="21" spans="1:8" x14ac:dyDescent="0.2">
      <c r="A21" s="14"/>
      <c r="B21" s="15" t="s">
        <v>9</v>
      </c>
      <c r="C21" s="11" t="s">
        <v>115</v>
      </c>
      <c r="D21" s="11" t="s">
        <v>116</v>
      </c>
      <c r="E21" s="11" t="s">
        <v>30</v>
      </c>
      <c r="F21" s="11">
        <v>2687</v>
      </c>
      <c r="G21" s="12">
        <v>64.25</v>
      </c>
      <c r="H21" s="13">
        <v>0.36000000000000004</v>
      </c>
    </row>
    <row r="22" spans="1:8" x14ac:dyDescent="0.2">
      <c r="A22" s="14"/>
      <c r="B22" s="15" t="s">
        <v>9</v>
      </c>
      <c r="C22" s="11" t="s">
        <v>121</v>
      </c>
      <c r="D22" s="11" t="s">
        <v>122</v>
      </c>
      <c r="E22" s="11" t="s">
        <v>123</v>
      </c>
      <c r="F22" s="11">
        <v>19520</v>
      </c>
      <c r="G22" s="12">
        <v>56.45</v>
      </c>
      <c r="H22" s="13">
        <v>0.31000000000000005</v>
      </c>
    </row>
    <row r="23" spans="1:8" x14ac:dyDescent="0.2">
      <c r="A23" s="14"/>
      <c r="B23" s="15" t="s">
        <v>9</v>
      </c>
      <c r="C23" s="11" t="s">
        <v>298</v>
      </c>
      <c r="D23" s="11" t="s">
        <v>299</v>
      </c>
      <c r="E23" s="11" t="s">
        <v>17</v>
      </c>
      <c r="F23" s="11">
        <v>56908</v>
      </c>
      <c r="G23" s="12">
        <v>51.99</v>
      </c>
      <c r="H23" s="13">
        <v>0.29000000000000004</v>
      </c>
    </row>
    <row r="24" spans="1:8" x14ac:dyDescent="0.2">
      <c r="A24" s="14"/>
      <c r="B24" s="15" t="s">
        <v>9</v>
      </c>
      <c r="C24" s="11" t="s">
        <v>265</v>
      </c>
      <c r="D24" s="11" t="s">
        <v>266</v>
      </c>
      <c r="E24" s="11" t="s">
        <v>25</v>
      </c>
      <c r="F24" s="11">
        <v>1268</v>
      </c>
      <c r="G24" s="12">
        <v>42.160000000000004</v>
      </c>
      <c r="H24" s="13">
        <v>0.24000000000000002</v>
      </c>
    </row>
    <row r="25" spans="1:8" x14ac:dyDescent="0.2">
      <c r="A25" s="14"/>
      <c r="B25" s="15" t="s">
        <v>9</v>
      </c>
      <c r="C25" s="11" t="s">
        <v>62</v>
      </c>
      <c r="D25" s="11" t="s">
        <v>63</v>
      </c>
      <c r="E25" s="11" t="s">
        <v>64</v>
      </c>
      <c r="F25" s="11">
        <v>10194</v>
      </c>
      <c r="G25" s="12">
        <v>24.63</v>
      </c>
      <c r="H25" s="13">
        <v>0.13999999999999999</v>
      </c>
    </row>
    <row r="26" spans="1:8" x14ac:dyDescent="0.2">
      <c r="A26" s="14"/>
      <c r="B26" s="15" t="s">
        <v>9</v>
      </c>
      <c r="C26" s="11" t="s">
        <v>199</v>
      </c>
      <c r="D26" s="11" t="s">
        <v>200</v>
      </c>
      <c r="E26" s="11" t="s">
        <v>12</v>
      </c>
      <c r="F26" s="11">
        <v>1620</v>
      </c>
      <c r="G26" s="12">
        <v>20.51</v>
      </c>
      <c r="H26" s="13">
        <v>0.11</v>
      </c>
    </row>
    <row r="27" spans="1:8" x14ac:dyDescent="0.2">
      <c r="A27" s="14"/>
      <c r="B27" s="15" t="s">
        <v>9</v>
      </c>
      <c r="C27" s="11" t="s">
        <v>37</v>
      </c>
      <c r="D27" s="11" t="s">
        <v>38</v>
      </c>
      <c r="E27" s="11" t="s">
        <v>39</v>
      </c>
      <c r="F27" s="11">
        <v>1758</v>
      </c>
      <c r="G27" s="12">
        <v>18.48</v>
      </c>
      <c r="H27" s="13">
        <v>0.1</v>
      </c>
    </row>
    <row r="28" spans="1:8" x14ac:dyDescent="0.2">
      <c r="A28" s="14"/>
      <c r="B28" s="15" t="s">
        <v>9</v>
      </c>
      <c r="C28" s="11" t="s">
        <v>259</v>
      </c>
      <c r="D28" s="11" t="s">
        <v>260</v>
      </c>
      <c r="E28" s="11" t="s">
        <v>25</v>
      </c>
      <c r="F28" s="11">
        <v>1090</v>
      </c>
      <c r="G28" s="12">
        <v>8.15</v>
      </c>
      <c r="H28" s="13">
        <v>0.05</v>
      </c>
    </row>
    <row r="29" spans="1:8" x14ac:dyDescent="0.2">
      <c r="A29" s="14"/>
      <c r="B29" s="15" t="s">
        <v>9</v>
      </c>
      <c r="C29" s="11" t="s">
        <v>87</v>
      </c>
      <c r="D29" s="11" t="s">
        <v>88</v>
      </c>
      <c r="E29" s="11" t="s">
        <v>17</v>
      </c>
      <c r="F29" s="11">
        <v>608</v>
      </c>
      <c r="G29" s="12">
        <v>8.01</v>
      </c>
      <c r="H29" s="13">
        <v>0.04</v>
      </c>
    </row>
    <row r="30" spans="1:8" x14ac:dyDescent="0.2">
      <c r="A30" s="14"/>
      <c r="B30" s="15" t="s">
        <v>9</v>
      </c>
      <c r="C30" s="11" t="s">
        <v>221</v>
      </c>
      <c r="D30" s="11" t="s">
        <v>222</v>
      </c>
      <c r="E30" s="11" t="s">
        <v>42</v>
      </c>
      <c r="F30" s="11">
        <v>690</v>
      </c>
      <c r="G30" s="12">
        <v>6.7</v>
      </c>
      <c r="H30" s="13">
        <v>0.04</v>
      </c>
    </row>
    <row r="31" spans="1:8" x14ac:dyDescent="0.2">
      <c r="A31" s="14"/>
      <c r="B31" s="15" t="s">
        <v>9</v>
      </c>
      <c r="C31" s="11" t="s">
        <v>300</v>
      </c>
      <c r="D31" s="11" t="s">
        <v>301</v>
      </c>
      <c r="E31" s="11" t="s">
        <v>25</v>
      </c>
      <c r="F31" s="11">
        <v>117</v>
      </c>
      <c r="G31" s="12">
        <v>0.41000000000000003</v>
      </c>
      <c r="H31" s="13">
        <v>0</v>
      </c>
    </row>
    <row r="32" spans="1:8" ht="13.5" thickBot="1" x14ac:dyDescent="0.25">
      <c r="A32" s="14"/>
      <c r="B32" s="11"/>
      <c r="C32" s="11"/>
      <c r="D32" s="11"/>
      <c r="E32" s="16" t="s">
        <v>154</v>
      </c>
      <c r="F32" s="11"/>
      <c r="G32" s="17">
        <v>2583.1999999999998</v>
      </c>
      <c r="H32" s="18">
        <v>14.42</v>
      </c>
    </row>
    <row r="33" spans="1:8" ht="13.5" thickTop="1" x14ac:dyDescent="0.2">
      <c r="A33" s="14"/>
      <c r="B33" s="11"/>
      <c r="C33" s="11"/>
      <c r="D33" s="11"/>
      <c r="E33" s="11"/>
      <c r="F33" s="11"/>
      <c r="G33" s="12"/>
      <c r="H33" s="13"/>
    </row>
    <row r="34" spans="1:8" x14ac:dyDescent="0.2">
      <c r="A34" s="135" t="s">
        <v>157</v>
      </c>
      <c r="B34" s="139"/>
      <c r="C34" s="139"/>
      <c r="D34" s="11"/>
      <c r="E34" s="11"/>
      <c r="F34" s="11"/>
      <c r="G34" s="12"/>
      <c r="H34" s="13"/>
    </row>
    <row r="35" spans="1:8" x14ac:dyDescent="0.2">
      <c r="A35" s="14"/>
      <c r="B35" s="138" t="s">
        <v>158</v>
      </c>
      <c r="C35" s="136"/>
      <c r="D35" s="11"/>
      <c r="E35" s="11"/>
      <c r="F35" s="11"/>
      <c r="G35" s="12"/>
      <c r="H35" s="13"/>
    </row>
    <row r="36" spans="1:8" x14ac:dyDescent="0.2">
      <c r="A36" s="14"/>
      <c r="B36" s="137" t="s">
        <v>8</v>
      </c>
      <c r="C36" s="136"/>
      <c r="D36" s="11"/>
      <c r="E36" s="11"/>
      <c r="F36" s="11"/>
      <c r="G36" s="12"/>
      <c r="H36" s="13"/>
    </row>
    <row r="37" spans="1:8" x14ac:dyDescent="0.2">
      <c r="A37" s="14"/>
      <c r="B37" s="19">
        <v>8.5900000000000004E-2</v>
      </c>
      <c r="C37" s="11" t="s">
        <v>152</v>
      </c>
      <c r="D37" s="11" t="s">
        <v>302</v>
      </c>
      <c r="E37" s="11" t="s">
        <v>303</v>
      </c>
      <c r="F37" s="11">
        <v>250</v>
      </c>
      <c r="G37" s="12">
        <v>2537.23</v>
      </c>
      <c r="H37" s="13">
        <v>14.16</v>
      </c>
    </row>
    <row r="38" spans="1:8" x14ac:dyDescent="0.2">
      <c r="A38" s="14"/>
      <c r="B38" s="19">
        <v>8.6499999999999994E-2</v>
      </c>
      <c r="C38" s="11" t="s">
        <v>304</v>
      </c>
      <c r="D38" s="11" t="s">
        <v>305</v>
      </c>
      <c r="E38" s="11" t="s">
        <v>169</v>
      </c>
      <c r="F38" s="11">
        <v>250</v>
      </c>
      <c r="G38" s="12">
        <v>2533.12</v>
      </c>
      <c r="H38" s="13">
        <v>14.13</v>
      </c>
    </row>
    <row r="39" spans="1:8" x14ac:dyDescent="0.2">
      <c r="A39" s="14"/>
      <c r="B39" s="19">
        <v>8.4000000000000005E-2</v>
      </c>
      <c r="C39" s="11" t="s">
        <v>306</v>
      </c>
      <c r="D39" s="11" t="s">
        <v>307</v>
      </c>
      <c r="E39" s="11" t="s">
        <v>169</v>
      </c>
      <c r="F39" s="11">
        <v>220</v>
      </c>
      <c r="G39" s="12">
        <v>2232.9</v>
      </c>
      <c r="H39" s="13">
        <v>12.46</v>
      </c>
    </row>
    <row r="40" spans="1:8" x14ac:dyDescent="0.2">
      <c r="A40" s="14"/>
      <c r="B40" s="19">
        <v>8.3199999999999996E-2</v>
      </c>
      <c r="C40" s="11" t="s">
        <v>308</v>
      </c>
      <c r="D40" s="11" t="s">
        <v>309</v>
      </c>
      <c r="E40" s="11" t="s">
        <v>166</v>
      </c>
      <c r="F40" s="11">
        <v>220</v>
      </c>
      <c r="G40" s="12">
        <v>2228.31</v>
      </c>
      <c r="H40" s="13">
        <v>12.430000000000001</v>
      </c>
    </row>
    <row r="41" spans="1:8" x14ac:dyDescent="0.2">
      <c r="A41" s="14"/>
      <c r="B41" s="19">
        <v>8.5999999999999993E-2</v>
      </c>
      <c r="C41" s="11" t="s">
        <v>48</v>
      </c>
      <c r="D41" s="11" t="s">
        <v>310</v>
      </c>
      <c r="E41" s="11" t="s">
        <v>169</v>
      </c>
      <c r="F41" s="11">
        <v>10</v>
      </c>
      <c r="G41" s="12">
        <v>1014.63</v>
      </c>
      <c r="H41" s="13">
        <v>5.66</v>
      </c>
    </row>
    <row r="42" spans="1:8" x14ac:dyDescent="0.2">
      <c r="A42" s="14"/>
      <c r="B42" s="19">
        <v>8.2799999999999999E-2</v>
      </c>
      <c r="C42" s="11" t="s">
        <v>311</v>
      </c>
      <c r="D42" s="11" t="s">
        <v>312</v>
      </c>
      <c r="E42" s="11" t="s">
        <v>169</v>
      </c>
      <c r="F42" s="11">
        <v>90</v>
      </c>
      <c r="G42" s="12">
        <v>914.9</v>
      </c>
      <c r="H42" s="13">
        <v>5.1000000000000005</v>
      </c>
    </row>
    <row r="43" spans="1:8" x14ac:dyDescent="0.2">
      <c r="A43" s="14"/>
      <c r="B43" s="19">
        <v>0.11</v>
      </c>
      <c r="C43" s="11" t="s">
        <v>311</v>
      </c>
      <c r="D43" s="11" t="s">
        <v>313</v>
      </c>
      <c r="E43" s="11" t="s">
        <v>169</v>
      </c>
      <c r="F43" s="11">
        <v>25</v>
      </c>
      <c r="G43" s="12">
        <v>265.7</v>
      </c>
      <c r="H43" s="13">
        <v>1.48</v>
      </c>
    </row>
    <row r="44" spans="1:8" ht="13.5" thickBot="1" x14ac:dyDescent="0.25">
      <c r="A44" s="14"/>
      <c r="B44" s="11"/>
      <c r="C44" s="11"/>
      <c r="D44" s="11"/>
      <c r="E44" s="16" t="s">
        <v>154</v>
      </c>
      <c r="F44" s="11"/>
      <c r="G44" s="17">
        <v>11726.79</v>
      </c>
      <c r="H44" s="18">
        <v>65.42</v>
      </c>
    </row>
    <row r="45" spans="1:8" ht="13.5" thickTop="1" x14ac:dyDescent="0.2">
      <c r="A45" s="14"/>
      <c r="B45" s="138" t="s">
        <v>179</v>
      </c>
      <c r="C45" s="136"/>
      <c r="D45" s="11"/>
      <c r="E45" s="11"/>
      <c r="F45" s="11"/>
      <c r="G45" s="12"/>
      <c r="H45" s="13"/>
    </row>
    <row r="46" spans="1:8" x14ac:dyDescent="0.2">
      <c r="A46" s="14"/>
      <c r="B46" s="137" t="s">
        <v>8</v>
      </c>
      <c r="C46" s="136"/>
      <c r="D46" s="11"/>
      <c r="E46" s="11"/>
      <c r="F46" s="11"/>
      <c r="G46" s="12"/>
      <c r="H46" s="13"/>
    </row>
    <row r="47" spans="1:8" x14ac:dyDescent="0.2">
      <c r="A47" s="14"/>
      <c r="B47" s="19">
        <v>8.3900000000000002E-2</v>
      </c>
      <c r="C47" s="11" t="s">
        <v>314</v>
      </c>
      <c r="D47" s="11" t="s">
        <v>315</v>
      </c>
      <c r="E47" s="11" t="s">
        <v>182</v>
      </c>
      <c r="F47" s="11">
        <v>1433000</v>
      </c>
      <c r="G47" s="12">
        <v>1459.83</v>
      </c>
      <c r="H47" s="13">
        <v>8.15</v>
      </c>
    </row>
    <row r="48" spans="1:8" x14ac:dyDescent="0.2">
      <c r="A48" s="14"/>
      <c r="B48" s="19">
        <v>8.2100000000000006E-2</v>
      </c>
      <c r="C48" s="11" t="s">
        <v>314</v>
      </c>
      <c r="D48" s="11" t="s">
        <v>316</v>
      </c>
      <c r="E48" s="11" t="s">
        <v>182</v>
      </c>
      <c r="F48" s="11">
        <v>678000</v>
      </c>
      <c r="G48" s="12">
        <v>689.47</v>
      </c>
      <c r="H48" s="13">
        <v>3.85</v>
      </c>
    </row>
    <row r="49" spans="1:8" ht="13.5" thickBot="1" x14ac:dyDescent="0.25">
      <c r="A49" s="14"/>
      <c r="B49" s="11"/>
      <c r="C49" s="11"/>
      <c r="D49" s="11"/>
      <c r="E49" s="16" t="s">
        <v>154</v>
      </c>
      <c r="F49" s="11"/>
      <c r="G49" s="17">
        <v>2149.3000000000002</v>
      </c>
      <c r="H49" s="18">
        <v>12</v>
      </c>
    </row>
    <row r="50" spans="1:8" ht="13.5" thickTop="1" x14ac:dyDescent="0.2">
      <c r="A50" s="14"/>
      <c r="B50" s="11"/>
      <c r="C50" s="11"/>
      <c r="D50" s="11"/>
      <c r="E50" s="11"/>
      <c r="F50" s="11"/>
      <c r="G50" s="12"/>
      <c r="H50" s="13"/>
    </row>
    <row r="51" spans="1:8" x14ac:dyDescent="0.2">
      <c r="A51" s="14"/>
      <c r="B51" s="15" t="s">
        <v>9</v>
      </c>
      <c r="C51" s="11" t="s">
        <v>186</v>
      </c>
      <c r="D51" s="11"/>
      <c r="E51" s="11" t="s">
        <v>9</v>
      </c>
      <c r="F51" s="11"/>
      <c r="G51" s="12">
        <v>1095</v>
      </c>
      <c r="H51" s="13">
        <v>6.11</v>
      </c>
    </row>
    <row r="52" spans="1:8" ht="13.5" thickBot="1" x14ac:dyDescent="0.25">
      <c r="A52" s="14"/>
      <c r="B52" s="11"/>
      <c r="C52" s="11"/>
      <c r="D52" s="11"/>
      <c r="E52" s="16" t="s">
        <v>154</v>
      </c>
      <c r="F52" s="11"/>
      <c r="G52" s="17">
        <v>1095</v>
      </c>
      <c r="H52" s="18">
        <v>6.11</v>
      </c>
    </row>
    <row r="53" spans="1:8" ht="13.5" thickTop="1" x14ac:dyDescent="0.2">
      <c r="A53" s="14"/>
      <c r="B53" s="11"/>
      <c r="C53" s="11"/>
      <c r="D53" s="11"/>
      <c r="E53" s="11"/>
      <c r="F53" s="11"/>
      <c r="G53" s="12"/>
      <c r="H53" s="13"/>
    </row>
    <row r="54" spans="1:8" x14ac:dyDescent="0.2">
      <c r="A54" s="20" t="s">
        <v>187</v>
      </c>
      <c r="B54" s="11"/>
      <c r="C54" s="11"/>
      <c r="D54" s="11"/>
      <c r="E54" s="11"/>
      <c r="F54" s="11"/>
      <c r="G54" s="21">
        <v>368.26</v>
      </c>
      <c r="H54" s="22">
        <v>2.0499999999999998</v>
      </c>
    </row>
    <row r="55" spans="1:8" x14ac:dyDescent="0.2">
      <c r="A55" s="14"/>
      <c r="B55" s="11"/>
      <c r="C55" s="11"/>
      <c r="D55" s="11"/>
      <c r="E55" s="11"/>
      <c r="F55" s="11"/>
      <c r="G55" s="12"/>
      <c r="H55" s="13"/>
    </row>
    <row r="56" spans="1:8" ht="13.5" thickBot="1" x14ac:dyDescent="0.25">
      <c r="A56" s="14"/>
      <c r="B56" s="11"/>
      <c r="C56" s="11"/>
      <c r="D56" s="11"/>
      <c r="E56" s="16" t="s">
        <v>188</v>
      </c>
      <c r="F56" s="11"/>
      <c r="G56" s="17">
        <v>17922.55</v>
      </c>
      <c r="H56" s="18">
        <v>100</v>
      </c>
    </row>
    <row r="57" spans="1:8" ht="13.5" thickTop="1" x14ac:dyDescent="0.2">
      <c r="A57" s="14"/>
      <c r="B57" s="11"/>
      <c r="C57" s="11"/>
      <c r="D57" s="11"/>
      <c r="E57" s="11"/>
      <c r="F57" s="11"/>
      <c r="G57" s="12"/>
      <c r="H57" s="13"/>
    </row>
    <row r="58" spans="1:8" x14ac:dyDescent="0.2">
      <c r="A58" s="23" t="s">
        <v>189</v>
      </c>
      <c r="B58" s="11"/>
      <c r="C58" s="11"/>
      <c r="D58" s="11"/>
      <c r="E58" s="11"/>
      <c r="F58" s="11"/>
      <c r="G58" s="12"/>
      <c r="H58" s="13"/>
    </row>
    <row r="59" spans="1:8" x14ac:dyDescent="0.2">
      <c r="A59" s="14">
        <v>1</v>
      </c>
      <c r="B59" s="11" t="s">
        <v>317</v>
      </c>
      <c r="C59" s="11"/>
      <c r="D59" s="11"/>
      <c r="E59" s="11"/>
      <c r="F59" s="11"/>
      <c r="G59" s="12"/>
      <c r="H59" s="13"/>
    </row>
    <row r="60" spans="1:8" x14ac:dyDescent="0.2">
      <c r="A60" s="14"/>
      <c r="B60" s="11"/>
      <c r="C60" s="11"/>
      <c r="D60" s="11"/>
      <c r="E60" s="11"/>
      <c r="F60" s="11"/>
      <c r="G60" s="12"/>
      <c r="H60" s="13"/>
    </row>
    <row r="61" spans="1:8" x14ac:dyDescent="0.2">
      <c r="A61" s="14">
        <v>2</v>
      </c>
      <c r="B61" s="11" t="s">
        <v>191</v>
      </c>
      <c r="C61" s="11"/>
      <c r="D61" s="11"/>
      <c r="E61" s="11"/>
      <c r="F61" s="11"/>
      <c r="G61" s="12"/>
      <c r="H61" s="13"/>
    </row>
    <row r="62" spans="1:8" x14ac:dyDescent="0.2">
      <c r="A62" s="14"/>
      <c r="B62" s="11"/>
      <c r="C62" s="11"/>
      <c r="D62" s="11"/>
      <c r="E62" s="11"/>
      <c r="F62" s="11"/>
      <c r="G62" s="12"/>
      <c r="H62" s="13"/>
    </row>
    <row r="63" spans="1:8" x14ac:dyDescent="0.2">
      <c r="A63" s="14">
        <v>3</v>
      </c>
      <c r="B63" s="11" t="s">
        <v>193</v>
      </c>
      <c r="C63" s="11"/>
      <c r="D63" s="11"/>
      <c r="E63" s="11"/>
      <c r="F63" s="11"/>
      <c r="G63" s="12"/>
      <c r="H63" s="13"/>
    </row>
    <row r="64" spans="1:8" x14ac:dyDescent="0.2">
      <c r="A64" s="14"/>
      <c r="B64" s="11" t="s">
        <v>194</v>
      </c>
      <c r="C64" s="11"/>
      <c r="D64" s="11"/>
      <c r="E64" s="11"/>
      <c r="F64" s="11"/>
      <c r="G64" s="12"/>
      <c r="H64" s="13"/>
    </row>
    <row r="65" spans="1:8" x14ac:dyDescent="0.2">
      <c r="A65" s="14"/>
      <c r="B65" s="11" t="s">
        <v>195</v>
      </c>
      <c r="C65" s="11"/>
      <c r="D65" s="11"/>
      <c r="E65" s="11"/>
      <c r="F65" s="11"/>
      <c r="G65" s="12"/>
      <c r="H65" s="13"/>
    </row>
    <row r="66" spans="1:8" x14ac:dyDescent="0.2">
      <c r="A66" s="24"/>
      <c r="B66" s="25"/>
      <c r="C66" s="25"/>
      <c r="D66" s="25"/>
      <c r="E66" s="25"/>
      <c r="F66" s="25"/>
      <c r="G66" s="26"/>
      <c r="H66" s="27"/>
    </row>
  </sheetData>
  <mergeCells count="8">
    <mergeCell ref="B45:C45"/>
    <mergeCell ref="B46:C46"/>
    <mergeCell ref="A2:C2"/>
    <mergeCell ref="A3:C3"/>
    <mergeCell ref="B4:C4"/>
    <mergeCell ref="A34:C34"/>
    <mergeCell ref="B35:C35"/>
    <mergeCell ref="B36:C36"/>
  </mergeCells>
  <pageMargins left="0.7" right="0.7" top="0.75" bottom="0.75" header="0.3" footer="0.3"/>
  <pageSetup paperSize="9"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73" workbookViewId="0">
      <selection activeCell="B77" sqref="B77:C77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3" style="28" customWidth="1"/>
    <col min="8" max="8" width="8.28515625" style="29" customWidth="1"/>
    <col min="9" max="16384" width="9.140625" style="6"/>
  </cols>
  <sheetData>
    <row r="1" spans="1:8" x14ac:dyDescent="0.2">
      <c r="A1" s="1"/>
      <c r="B1" s="2"/>
      <c r="C1" s="3" t="s">
        <v>218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46870</v>
      </c>
      <c r="G5" s="12">
        <v>587.41999999999996</v>
      </c>
      <c r="H5" s="13">
        <v>5.6000000000000005</v>
      </c>
    </row>
    <row r="6" spans="1:8" x14ac:dyDescent="0.2">
      <c r="A6" s="14"/>
      <c r="B6" s="15" t="s">
        <v>9</v>
      </c>
      <c r="C6" s="11" t="s">
        <v>219</v>
      </c>
      <c r="D6" s="11" t="s">
        <v>220</v>
      </c>
      <c r="E6" s="11" t="s">
        <v>39</v>
      </c>
      <c r="F6" s="11">
        <v>77666</v>
      </c>
      <c r="G6" s="12">
        <v>519.78</v>
      </c>
      <c r="H6" s="13">
        <v>4.95</v>
      </c>
    </row>
    <row r="7" spans="1:8" x14ac:dyDescent="0.2">
      <c r="A7" s="14"/>
      <c r="B7" s="15" t="s">
        <v>9</v>
      </c>
      <c r="C7" s="11" t="s">
        <v>221</v>
      </c>
      <c r="D7" s="11" t="s">
        <v>222</v>
      </c>
      <c r="E7" s="11" t="s">
        <v>42</v>
      </c>
      <c r="F7" s="11">
        <v>46478</v>
      </c>
      <c r="G7" s="12">
        <v>451.07</v>
      </c>
      <c r="H7" s="13">
        <v>4.3000000000000007</v>
      </c>
    </row>
    <row r="8" spans="1:8" x14ac:dyDescent="0.2">
      <c r="A8" s="14"/>
      <c r="B8" s="15" t="s">
        <v>9</v>
      </c>
      <c r="C8" s="11" t="s">
        <v>62</v>
      </c>
      <c r="D8" s="11" t="s">
        <v>63</v>
      </c>
      <c r="E8" s="11" t="s">
        <v>64</v>
      </c>
      <c r="F8" s="11">
        <v>176237</v>
      </c>
      <c r="G8" s="12">
        <v>425.88</v>
      </c>
      <c r="H8" s="13">
        <v>4.0600000000000005</v>
      </c>
    </row>
    <row r="9" spans="1:8" x14ac:dyDescent="0.2">
      <c r="A9" s="14"/>
      <c r="B9" s="15" t="s">
        <v>9</v>
      </c>
      <c r="C9" s="11" t="s">
        <v>223</v>
      </c>
      <c r="D9" s="11" t="s">
        <v>224</v>
      </c>
      <c r="E9" s="11" t="s">
        <v>17</v>
      </c>
      <c r="F9" s="11">
        <v>11852</v>
      </c>
      <c r="G9" s="12">
        <v>397.29</v>
      </c>
      <c r="H9" s="13">
        <v>3.7900000000000005</v>
      </c>
    </row>
    <row r="10" spans="1:8" x14ac:dyDescent="0.2">
      <c r="A10" s="14"/>
      <c r="B10" s="15" t="s">
        <v>9</v>
      </c>
      <c r="C10" s="11" t="s">
        <v>225</v>
      </c>
      <c r="D10" s="11" t="s">
        <v>226</v>
      </c>
      <c r="E10" s="11" t="s">
        <v>227</v>
      </c>
      <c r="F10" s="11">
        <v>205897</v>
      </c>
      <c r="G10" s="12">
        <v>360.42</v>
      </c>
      <c r="H10" s="13">
        <v>3.4300000000000006</v>
      </c>
    </row>
    <row r="11" spans="1:8" x14ac:dyDescent="0.2">
      <c r="A11" s="14"/>
      <c r="B11" s="15" t="s">
        <v>9</v>
      </c>
      <c r="C11" s="11" t="s">
        <v>199</v>
      </c>
      <c r="D11" s="11" t="s">
        <v>200</v>
      </c>
      <c r="E11" s="11" t="s">
        <v>12</v>
      </c>
      <c r="F11" s="11">
        <v>28044</v>
      </c>
      <c r="G11" s="12">
        <v>355.14</v>
      </c>
      <c r="H11" s="13">
        <v>3.3800000000000003</v>
      </c>
    </row>
    <row r="12" spans="1:8" x14ac:dyDescent="0.2">
      <c r="A12" s="14"/>
      <c r="B12" s="15" t="s">
        <v>9</v>
      </c>
      <c r="C12" s="11" t="s">
        <v>28</v>
      </c>
      <c r="D12" s="11" t="s">
        <v>29</v>
      </c>
      <c r="E12" s="11" t="s">
        <v>30</v>
      </c>
      <c r="F12" s="11">
        <v>33616</v>
      </c>
      <c r="G12" s="12">
        <v>336.87</v>
      </c>
      <c r="H12" s="13">
        <v>3.2100000000000004</v>
      </c>
    </row>
    <row r="13" spans="1:8" x14ac:dyDescent="0.2">
      <c r="A13" s="14"/>
      <c r="B13" s="15" t="s">
        <v>9</v>
      </c>
      <c r="C13" s="11" t="s">
        <v>228</v>
      </c>
      <c r="D13" s="11" t="s">
        <v>229</v>
      </c>
      <c r="E13" s="11" t="s">
        <v>64</v>
      </c>
      <c r="F13" s="11">
        <v>27509</v>
      </c>
      <c r="G13" s="12">
        <v>295.93</v>
      </c>
      <c r="H13" s="13">
        <v>2.8200000000000003</v>
      </c>
    </row>
    <row r="14" spans="1:8" x14ac:dyDescent="0.2">
      <c r="A14" s="14"/>
      <c r="B14" s="15" t="s">
        <v>9</v>
      </c>
      <c r="C14" s="11" t="s">
        <v>230</v>
      </c>
      <c r="D14" s="11" t="s">
        <v>231</v>
      </c>
      <c r="E14" s="11" t="s">
        <v>227</v>
      </c>
      <c r="F14" s="11">
        <v>193389</v>
      </c>
      <c r="G14" s="12">
        <v>292.11</v>
      </c>
      <c r="H14" s="13">
        <v>2.7800000000000002</v>
      </c>
    </row>
    <row r="15" spans="1:8" x14ac:dyDescent="0.2">
      <c r="A15" s="14"/>
      <c r="B15" s="15" t="s">
        <v>9</v>
      </c>
      <c r="C15" s="11" t="s">
        <v>60</v>
      </c>
      <c r="D15" s="11" t="s">
        <v>61</v>
      </c>
      <c r="E15" s="11" t="s">
        <v>17</v>
      </c>
      <c r="F15" s="11">
        <v>53928</v>
      </c>
      <c r="G15" s="12">
        <v>286.87</v>
      </c>
      <c r="H15" s="13">
        <v>2.73</v>
      </c>
    </row>
    <row r="16" spans="1:8" x14ac:dyDescent="0.2">
      <c r="A16" s="14"/>
      <c r="B16" s="15" t="s">
        <v>9</v>
      </c>
      <c r="C16" s="11" t="s">
        <v>232</v>
      </c>
      <c r="D16" s="11" t="s">
        <v>233</v>
      </c>
      <c r="E16" s="11" t="s">
        <v>137</v>
      </c>
      <c r="F16" s="11">
        <v>57291</v>
      </c>
      <c r="G16" s="12">
        <v>231.86</v>
      </c>
      <c r="H16" s="13">
        <v>2.21</v>
      </c>
    </row>
    <row r="17" spans="1:8" x14ac:dyDescent="0.2">
      <c r="A17" s="14"/>
      <c r="B17" s="15" t="s">
        <v>9</v>
      </c>
      <c r="C17" s="11" t="s">
        <v>93</v>
      </c>
      <c r="D17" s="11" t="s">
        <v>94</v>
      </c>
      <c r="E17" s="11" t="s">
        <v>42</v>
      </c>
      <c r="F17" s="11">
        <v>5477</v>
      </c>
      <c r="G17" s="12">
        <v>217.12</v>
      </c>
      <c r="H17" s="13">
        <v>2.0699999999999998</v>
      </c>
    </row>
    <row r="18" spans="1:8" x14ac:dyDescent="0.2">
      <c r="A18" s="14"/>
      <c r="B18" s="15" t="s">
        <v>9</v>
      </c>
      <c r="C18" s="11" t="s">
        <v>20</v>
      </c>
      <c r="D18" s="11" t="s">
        <v>21</v>
      </c>
      <c r="E18" s="11" t="s">
        <v>22</v>
      </c>
      <c r="F18" s="11">
        <v>40638</v>
      </c>
      <c r="G18" s="12">
        <v>210.69</v>
      </c>
      <c r="H18" s="13">
        <v>2.0099999999999998</v>
      </c>
    </row>
    <row r="19" spans="1:8" x14ac:dyDescent="0.2">
      <c r="A19" s="14"/>
      <c r="B19" s="15" t="s">
        <v>9</v>
      </c>
      <c r="C19" s="11" t="s">
        <v>234</v>
      </c>
      <c r="D19" s="11" t="s">
        <v>235</v>
      </c>
      <c r="E19" s="11" t="s">
        <v>50</v>
      </c>
      <c r="F19" s="11">
        <v>18965</v>
      </c>
      <c r="G19" s="12">
        <v>204.9</v>
      </c>
      <c r="H19" s="13">
        <v>1.95</v>
      </c>
    </row>
    <row r="20" spans="1:8" x14ac:dyDescent="0.2">
      <c r="A20" s="14"/>
      <c r="B20" s="15" t="s">
        <v>9</v>
      </c>
      <c r="C20" s="11" t="s">
        <v>236</v>
      </c>
      <c r="D20" s="11" t="s">
        <v>237</v>
      </c>
      <c r="E20" s="11" t="s">
        <v>238</v>
      </c>
      <c r="F20" s="11">
        <v>130856</v>
      </c>
      <c r="G20" s="12">
        <v>195.96</v>
      </c>
      <c r="H20" s="13">
        <v>1.87</v>
      </c>
    </row>
    <row r="21" spans="1:8" x14ac:dyDescent="0.2">
      <c r="A21" s="14"/>
      <c r="B21" s="15" t="s">
        <v>9</v>
      </c>
      <c r="C21" s="11" t="s">
        <v>239</v>
      </c>
      <c r="D21" s="11" t="s">
        <v>240</v>
      </c>
      <c r="E21" s="11" t="s">
        <v>64</v>
      </c>
      <c r="F21" s="11">
        <v>22167</v>
      </c>
      <c r="G21" s="12">
        <v>186.01</v>
      </c>
      <c r="H21" s="13">
        <v>1.77</v>
      </c>
    </row>
    <row r="22" spans="1:8" x14ac:dyDescent="0.2">
      <c r="A22" s="14"/>
      <c r="B22" s="15" t="s">
        <v>9</v>
      </c>
      <c r="C22" s="11" t="s">
        <v>37</v>
      </c>
      <c r="D22" s="11" t="s">
        <v>38</v>
      </c>
      <c r="E22" s="11" t="s">
        <v>39</v>
      </c>
      <c r="F22" s="11">
        <v>17187</v>
      </c>
      <c r="G22" s="12">
        <v>180.67000000000002</v>
      </c>
      <c r="H22" s="13">
        <v>1.72</v>
      </c>
    </row>
    <row r="23" spans="1:8" x14ac:dyDescent="0.2">
      <c r="A23" s="14"/>
      <c r="B23" s="15" t="s">
        <v>9</v>
      </c>
      <c r="C23" s="11" t="s">
        <v>241</v>
      </c>
      <c r="D23" s="11" t="s">
        <v>242</v>
      </c>
      <c r="E23" s="11" t="s">
        <v>39</v>
      </c>
      <c r="F23" s="11">
        <v>37032</v>
      </c>
      <c r="G23" s="12">
        <v>169.46</v>
      </c>
      <c r="H23" s="13">
        <v>1.6099999999999999</v>
      </c>
    </row>
    <row r="24" spans="1:8" x14ac:dyDescent="0.2">
      <c r="A24" s="14"/>
      <c r="B24" s="15" t="s">
        <v>9</v>
      </c>
      <c r="C24" s="11" t="s">
        <v>243</v>
      </c>
      <c r="D24" s="11" t="s">
        <v>244</v>
      </c>
      <c r="E24" s="11" t="s">
        <v>33</v>
      </c>
      <c r="F24" s="11">
        <v>42752</v>
      </c>
      <c r="G24" s="12">
        <v>165.45000000000002</v>
      </c>
      <c r="H24" s="13">
        <v>1.58</v>
      </c>
    </row>
    <row r="25" spans="1:8" x14ac:dyDescent="0.2">
      <c r="A25" s="14"/>
      <c r="B25" s="15" t="s">
        <v>9</v>
      </c>
      <c r="C25" s="11" t="s">
        <v>40</v>
      </c>
      <c r="D25" s="11" t="s">
        <v>41</v>
      </c>
      <c r="E25" s="11" t="s">
        <v>42</v>
      </c>
      <c r="F25" s="11">
        <v>22851</v>
      </c>
      <c r="G25" s="12">
        <v>145</v>
      </c>
      <c r="H25" s="13">
        <v>1.3800000000000001</v>
      </c>
    </row>
    <row r="26" spans="1:8" x14ac:dyDescent="0.2">
      <c r="A26" s="14"/>
      <c r="B26" s="15" t="s">
        <v>9</v>
      </c>
      <c r="C26" s="11" t="s">
        <v>245</v>
      </c>
      <c r="D26" s="11" t="s">
        <v>246</v>
      </c>
      <c r="E26" s="11" t="s">
        <v>25</v>
      </c>
      <c r="F26" s="11">
        <v>15444</v>
      </c>
      <c r="G26" s="12">
        <v>143.1</v>
      </c>
      <c r="H26" s="13">
        <v>1.36</v>
      </c>
    </row>
    <row r="27" spans="1:8" x14ac:dyDescent="0.2">
      <c r="A27" s="14"/>
      <c r="B27" s="15" t="s">
        <v>9</v>
      </c>
      <c r="C27" s="11" t="s">
        <v>247</v>
      </c>
      <c r="D27" s="11" t="s">
        <v>248</v>
      </c>
      <c r="E27" s="11" t="s">
        <v>42</v>
      </c>
      <c r="F27" s="11">
        <v>9045</v>
      </c>
      <c r="G27" s="12">
        <v>137.28</v>
      </c>
      <c r="H27" s="13">
        <v>1.31</v>
      </c>
    </row>
    <row r="28" spans="1:8" x14ac:dyDescent="0.2">
      <c r="A28" s="14"/>
      <c r="B28" s="15" t="s">
        <v>9</v>
      </c>
      <c r="C28" s="11" t="s">
        <v>249</v>
      </c>
      <c r="D28" s="11" t="s">
        <v>250</v>
      </c>
      <c r="E28" s="11" t="s">
        <v>137</v>
      </c>
      <c r="F28" s="11">
        <v>8216</v>
      </c>
      <c r="G28" s="12">
        <v>136.22</v>
      </c>
      <c r="H28" s="13">
        <v>1.3</v>
      </c>
    </row>
    <row r="29" spans="1:8" x14ac:dyDescent="0.2">
      <c r="A29" s="14"/>
      <c r="B29" s="15" t="s">
        <v>9</v>
      </c>
      <c r="C29" s="11" t="s">
        <v>115</v>
      </c>
      <c r="D29" s="11" t="s">
        <v>116</v>
      </c>
      <c r="E29" s="11" t="s">
        <v>30</v>
      </c>
      <c r="F29" s="11">
        <v>5607</v>
      </c>
      <c r="G29" s="12">
        <v>134.07</v>
      </c>
      <c r="H29" s="13">
        <v>1.28</v>
      </c>
    </row>
    <row r="30" spans="1:8" x14ac:dyDescent="0.2">
      <c r="A30" s="14"/>
      <c r="B30" s="15" t="s">
        <v>9</v>
      </c>
      <c r="C30" s="11" t="s">
        <v>31</v>
      </c>
      <c r="D30" s="11" t="s">
        <v>32</v>
      </c>
      <c r="E30" s="11" t="s">
        <v>33</v>
      </c>
      <c r="F30" s="11">
        <v>29875</v>
      </c>
      <c r="G30" s="12">
        <v>129.03</v>
      </c>
      <c r="H30" s="13">
        <v>1.23</v>
      </c>
    </row>
    <row r="31" spans="1:8" x14ac:dyDescent="0.2">
      <c r="A31" s="14"/>
      <c r="B31" s="15" t="s">
        <v>9</v>
      </c>
      <c r="C31" s="11" t="s">
        <v>251</v>
      </c>
      <c r="D31" s="11" t="s">
        <v>252</v>
      </c>
      <c r="E31" s="11" t="s">
        <v>84</v>
      </c>
      <c r="F31" s="11">
        <v>553</v>
      </c>
      <c r="G31" s="12">
        <v>120.98</v>
      </c>
      <c r="H31" s="13">
        <v>1.1499999999999999</v>
      </c>
    </row>
    <row r="32" spans="1:8" x14ac:dyDescent="0.2">
      <c r="A32" s="14"/>
      <c r="B32" s="15" t="s">
        <v>9</v>
      </c>
      <c r="C32" s="11" t="s">
        <v>253</v>
      </c>
      <c r="D32" s="11" t="s">
        <v>254</v>
      </c>
      <c r="E32" s="11" t="s">
        <v>12</v>
      </c>
      <c r="F32" s="11">
        <v>27756</v>
      </c>
      <c r="G32" s="12">
        <v>108.41</v>
      </c>
      <c r="H32" s="13">
        <v>1.03</v>
      </c>
    </row>
    <row r="33" spans="1:8" x14ac:dyDescent="0.2">
      <c r="A33" s="14"/>
      <c r="B33" s="15" t="s">
        <v>9</v>
      </c>
      <c r="C33" s="11" t="s">
        <v>140</v>
      </c>
      <c r="D33" s="11" t="s">
        <v>141</v>
      </c>
      <c r="E33" s="11" t="s">
        <v>50</v>
      </c>
      <c r="F33" s="11">
        <v>2998</v>
      </c>
      <c r="G33" s="12">
        <v>102.43</v>
      </c>
      <c r="H33" s="13">
        <v>0.98</v>
      </c>
    </row>
    <row r="34" spans="1:8" x14ac:dyDescent="0.2">
      <c r="A34" s="14"/>
      <c r="B34" s="15" t="s">
        <v>9</v>
      </c>
      <c r="C34" s="11" t="s">
        <v>121</v>
      </c>
      <c r="D34" s="11" t="s">
        <v>122</v>
      </c>
      <c r="E34" s="11" t="s">
        <v>123</v>
      </c>
      <c r="F34" s="11">
        <v>35000</v>
      </c>
      <c r="G34" s="12">
        <v>101.22</v>
      </c>
      <c r="H34" s="13">
        <v>0.96000000000000008</v>
      </c>
    </row>
    <row r="35" spans="1:8" x14ac:dyDescent="0.2">
      <c r="A35" s="14"/>
      <c r="B35" s="15" t="s">
        <v>9</v>
      </c>
      <c r="C35" s="11" t="s">
        <v>255</v>
      </c>
      <c r="D35" s="11" t="s">
        <v>256</v>
      </c>
      <c r="E35" s="11" t="s">
        <v>42</v>
      </c>
      <c r="F35" s="11">
        <v>39409</v>
      </c>
      <c r="G35" s="12">
        <v>94.66</v>
      </c>
      <c r="H35" s="13">
        <v>0.90000000000000013</v>
      </c>
    </row>
    <row r="36" spans="1:8" x14ac:dyDescent="0.2">
      <c r="A36" s="14"/>
      <c r="B36" s="15" t="s">
        <v>9</v>
      </c>
      <c r="C36" s="11" t="s">
        <v>257</v>
      </c>
      <c r="D36" s="11" t="s">
        <v>258</v>
      </c>
      <c r="E36" s="11" t="s">
        <v>25</v>
      </c>
      <c r="F36" s="11">
        <v>6134</v>
      </c>
      <c r="G36" s="12">
        <v>93.13</v>
      </c>
      <c r="H36" s="13">
        <v>0.89</v>
      </c>
    </row>
    <row r="37" spans="1:8" x14ac:dyDescent="0.2">
      <c r="A37" s="14"/>
      <c r="B37" s="15" t="s">
        <v>9</v>
      </c>
      <c r="C37" s="11" t="s">
        <v>259</v>
      </c>
      <c r="D37" s="11" t="s">
        <v>260</v>
      </c>
      <c r="E37" s="11" t="s">
        <v>25</v>
      </c>
      <c r="F37" s="11">
        <v>11891</v>
      </c>
      <c r="G37" s="12">
        <v>88.960000000000008</v>
      </c>
      <c r="H37" s="13">
        <v>0.85000000000000009</v>
      </c>
    </row>
    <row r="38" spans="1:8" x14ac:dyDescent="0.2">
      <c r="A38" s="14"/>
      <c r="B38" s="15" t="s">
        <v>9</v>
      </c>
      <c r="C38" s="11" t="s">
        <v>87</v>
      </c>
      <c r="D38" s="11" t="s">
        <v>88</v>
      </c>
      <c r="E38" s="11" t="s">
        <v>17</v>
      </c>
      <c r="F38" s="11">
        <v>6475</v>
      </c>
      <c r="G38" s="12">
        <v>85.28</v>
      </c>
      <c r="H38" s="13">
        <v>0.80999999999999994</v>
      </c>
    </row>
    <row r="39" spans="1:8" x14ac:dyDescent="0.2">
      <c r="A39" s="14"/>
      <c r="B39" s="15" t="s">
        <v>9</v>
      </c>
      <c r="C39" s="11" t="s">
        <v>43</v>
      </c>
      <c r="D39" s="11" t="s">
        <v>44</v>
      </c>
      <c r="E39" s="11" t="s">
        <v>45</v>
      </c>
      <c r="F39" s="11">
        <v>5470</v>
      </c>
      <c r="G39" s="12">
        <v>80.7</v>
      </c>
      <c r="H39" s="13">
        <v>0.77</v>
      </c>
    </row>
    <row r="40" spans="1:8" x14ac:dyDescent="0.2">
      <c r="A40" s="14"/>
      <c r="B40" s="15" t="s">
        <v>9</v>
      </c>
      <c r="C40" s="11" t="s">
        <v>80</v>
      </c>
      <c r="D40" s="11" t="s">
        <v>81</v>
      </c>
      <c r="E40" s="11" t="s">
        <v>12</v>
      </c>
      <c r="F40" s="11">
        <v>16485</v>
      </c>
      <c r="G40" s="12">
        <v>80.400000000000006</v>
      </c>
      <c r="H40" s="13">
        <v>0.77</v>
      </c>
    </row>
    <row r="41" spans="1:8" x14ac:dyDescent="0.2">
      <c r="A41" s="14"/>
      <c r="B41" s="15" t="s">
        <v>9</v>
      </c>
      <c r="C41" s="11" t="s">
        <v>261</v>
      </c>
      <c r="D41" s="11" t="s">
        <v>262</v>
      </c>
      <c r="E41" s="11" t="s">
        <v>17</v>
      </c>
      <c r="F41" s="11">
        <v>331</v>
      </c>
      <c r="G41" s="12">
        <v>79.5</v>
      </c>
      <c r="H41" s="13">
        <v>0.76</v>
      </c>
    </row>
    <row r="42" spans="1:8" x14ac:dyDescent="0.2">
      <c r="A42" s="14"/>
      <c r="B42" s="15" t="s">
        <v>9</v>
      </c>
      <c r="C42" s="11" t="s">
        <v>263</v>
      </c>
      <c r="D42" s="11" t="s">
        <v>264</v>
      </c>
      <c r="E42" s="11" t="s">
        <v>30</v>
      </c>
      <c r="F42" s="11">
        <v>16567</v>
      </c>
      <c r="G42" s="12">
        <v>72.850000000000009</v>
      </c>
      <c r="H42" s="13">
        <v>0.69000000000000006</v>
      </c>
    </row>
    <row r="43" spans="1:8" x14ac:dyDescent="0.2">
      <c r="A43" s="14"/>
      <c r="B43" s="15" t="s">
        <v>9</v>
      </c>
      <c r="C43" s="11" t="s">
        <v>265</v>
      </c>
      <c r="D43" s="11" t="s">
        <v>266</v>
      </c>
      <c r="E43" s="11" t="s">
        <v>25</v>
      </c>
      <c r="F43" s="11">
        <v>2094</v>
      </c>
      <c r="G43" s="12">
        <v>69.62</v>
      </c>
      <c r="H43" s="13">
        <v>0.66</v>
      </c>
    </row>
    <row r="44" spans="1:8" x14ac:dyDescent="0.2">
      <c r="A44" s="14"/>
      <c r="B44" s="15" t="s">
        <v>9</v>
      </c>
      <c r="C44" s="11" t="s">
        <v>107</v>
      </c>
      <c r="D44" s="11" t="s">
        <v>108</v>
      </c>
      <c r="E44" s="11" t="s">
        <v>84</v>
      </c>
      <c r="F44" s="11">
        <v>26156</v>
      </c>
      <c r="G44" s="12">
        <v>65.34</v>
      </c>
      <c r="H44" s="13">
        <v>0.62000000000000011</v>
      </c>
    </row>
    <row r="45" spans="1:8" x14ac:dyDescent="0.2">
      <c r="A45" s="14"/>
      <c r="B45" s="15" t="s">
        <v>9</v>
      </c>
      <c r="C45" s="11" t="s">
        <v>58</v>
      </c>
      <c r="D45" s="11" t="s">
        <v>59</v>
      </c>
      <c r="E45" s="11" t="s">
        <v>12</v>
      </c>
      <c r="F45" s="11">
        <v>23192</v>
      </c>
      <c r="G45" s="12">
        <v>59.74</v>
      </c>
      <c r="H45" s="13">
        <v>0.57000000000000006</v>
      </c>
    </row>
    <row r="46" spans="1:8" x14ac:dyDescent="0.2">
      <c r="A46" s="14"/>
      <c r="B46" s="15" t="s">
        <v>9</v>
      </c>
      <c r="C46" s="11" t="s">
        <v>267</v>
      </c>
      <c r="D46" s="11" t="s">
        <v>268</v>
      </c>
      <c r="E46" s="11" t="s">
        <v>269</v>
      </c>
      <c r="F46" s="11">
        <v>29418</v>
      </c>
      <c r="G46" s="12">
        <v>59.59</v>
      </c>
      <c r="H46" s="13">
        <v>0.57000000000000006</v>
      </c>
    </row>
    <row r="47" spans="1:8" x14ac:dyDescent="0.2">
      <c r="A47" s="14"/>
      <c r="B47" s="15" t="s">
        <v>9</v>
      </c>
      <c r="C47" s="11" t="s">
        <v>48</v>
      </c>
      <c r="D47" s="11" t="s">
        <v>49</v>
      </c>
      <c r="E47" s="11" t="s">
        <v>50</v>
      </c>
      <c r="F47" s="11">
        <v>4296</v>
      </c>
      <c r="G47" s="12">
        <v>59.18</v>
      </c>
      <c r="H47" s="13">
        <v>0.55999999999999994</v>
      </c>
    </row>
    <row r="48" spans="1:8" x14ac:dyDescent="0.2">
      <c r="A48" s="14"/>
      <c r="B48" s="15" t="s">
        <v>9</v>
      </c>
      <c r="C48" s="11" t="s">
        <v>270</v>
      </c>
      <c r="D48" s="11" t="s">
        <v>271</v>
      </c>
      <c r="E48" s="11" t="s">
        <v>79</v>
      </c>
      <c r="F48" s="11">
        <v>7769</v>
      </c>
      <c r="G48" s="12">
        <v>56.36</v>
      </c>
      <c r="H48" s="13">
        <v>0.54</v>
      </c>
    </row>
    <row r="49" spans="1:8" x14ac:dyDescent="0.2">
      <c r="A49" s="14"/>
      <c r="B49" s="15" t="s">
        <v>9</v>
      </c>
      <c r="C49" s="11" t="s">
        <v>18</v>
      </c>
      <c r="D49" s="11" t="s">
        <v>19</v>
      </c>
      <c r="E49" s="11" t="s">
        <v>12</v>
      </c>
      <c r="F49" s="11">
        <v>4604</v>
      </c>
      <c r="G49" s="12">
        <v>55.02</v>
      </c>
      <c r="H49" s="13">
        <v>0.52</v>
      </c>
    </row>
    <row r="50" spans="1:8" x14ac:dyDescent="0.2">
      <c r="A50" s="14"/>
      <c r="B50" s="15" t="s">
        <v>9</v>
      </c>
      <c r="C50" s="11" t="s">
        <v>13</v>
      </c>
      <c r="D50" s="11" t="s">
        <v>14</v>
      </c>
      <c r="E50" s="11" t="s">
        <v>12</v>
      </c>
      <c r="F50" s="11">
        <v>14806</v>
      </c>
      <c r="G50" s="12">
        <v>41.02</v>
      </c>
      <c r="H50" s="13">
        <v>0.39</v>
      </c>
    </row>
    <row r="51" spans="1:8" x14ac:dyDescent="0.2">
      <c r="A51" s="14"/>
      <c r="B51" s="15" t="s">
        <v>9</v>
      </c>
      <c r="C51" s="11" t="s">
        <v>272</v>
      </c>
      <c r="D51" s="11" t="s">
        <v>273</v>
      </c>
      <c r="E51" s="11" t="s">
        <v>30</v>
      </c>
      <c r="F51" s="11">
        <v>8480</v>
      </c>
      <c r="G51" s="12">
        <v>39.380000000000003</v>
      </c>
      <c r="H51" s="13">
        <v>0.38</v>
      </c>
    </row>
    <row r="52" spans="1:8" x14ac:dyDescent="0.2">
      <c r="A52" s="14"/>
      <c r="B52" s="15" t="s">
        <v>9</v>
      </c>
      <c r="C52" s="11" t="s">
        <v>65</v>
      </c>
      <c r="D52" s="11" t="s">
        <v>66</v>
      </c>
      <c r="E52" s="11" t="s">
        <v>50</v>
      </c>
      <c r="F52" s="11">
        <v>3343</v>
      </c>
      <c r="G52" s="12">
        <v>36.29</v>
      </c>
      <c r="H52" s="13">
        <v>0.35000000000000003</v>
      </c>
    </row>
    <row r="53" spans="1:8" x14ac:dyDescent="0.2">
      <c r="A53" s="14"/>
      <c r="B53" s="15" t="s">
        <v>9</v>
      </c>
      <c r="C53" s="11" t="s">
        <v>274</v>
      </c>
      <c r="D53" s="11" t="s">
        <v>275</v>
      </c>
      <c r="E53" s="11" t="s">
        <v>276</v>
      </c>
      <c r="F53" s="11">
        <v>2586</v>
      </c>
      <c r="G53" s="12">
        <v>35.880000000000003</v>
      </c>
      <c r="H53" s="13">
        <v>0.34</v>
      </c>
    </row>
    <row r="54" spans="1:8" x14ac:dyDescent="0.2">
      <c r="A54" s="14"/>
      <c r="B54" s="15" t="s">
        <v>9</v>
      </c>
      <c r="C54" s="11" t="s">
        <v>119</v>
      </c>
      <c r="D54" s="11" t="s">
        <v>120</v>
      </c>
      <c r="E54" s="11" t="s">
        <v>30</v>
      </c>
      <c r="F54" s="11">
        <v>4549</v>
      </c>
      <c r="G54" s="12">
        <v>34.92</v>
      </c>
      <c r="H54" s="13">
        <v>0.33</v>
      </c>
    </row>
    <row r="55" spans="1:8" x14ac:dyDescent="0.2">
      <c r="A55" s="14"/>
      <c r="B55" s="15" t="s">
        <v>9</v>
      </c>
      <c r="C55" s="11" t="s">
        <v>152</v>
      </c>
      <c r="D55" s="11" t="s">
        <v>153</v>
      </c>
      <c r="E55" s="11" t="s">
        <v>50</v>
      </c>
      <c r="F55" s="11">
        <v>7309</v>
      </c>
      <c r="G55" s="12">
        <v>26.48</v>
      </c>
      <c r="H55" s="13">
        <v>0.25</v>
      </c>
    </row>
    <row r="56" spans="1:8" x14ac:dyDescent="0.2">
      <c r="A56" s="14"/>
      <c r="B56" s="15" t="s">
        <v>9</v>
      </c>
      <c r="C56" s="11" t="s">
        <v>124</v>
      </c>
      <c r="D56" s="11" t="s">
        <v>125</v>
      </c>
      <c r="E56" s="11" t="s">
        <v>126</v>
      </c>
      <c r="F56" s="11">
        <v>20852</v>
      </c>
      <c r="G56" s="12">
        <v>24.560000000000002</v>
      </c>
      <c r="H56" s="13">
        <v>0.22999999999999998</v>
      </c>
    </row>
    <row r="57" spans="1:8" x14ac:dyDescent="0.2">
      <c r="A57" s="14"/>
      <c r="B57" s="15" t="s">
        <v>9</v>
      </c>
      <c r="C57" s="11" t="s">
        <v>26</v>
      </c>
      <c r="D57" s="11" t="s">
        <v>27</v>
      </c>
      <c r="E57" s="11" t="s">
        <v>17</v>
      </c>
      <c r="F57" s="11">
        <v>362</v>
      </c>
      <c r="G57" s="12">
        <v>21.34</v>
      </c>
      <c r="H57" s="13">
        <v>0.2</v>
      </c>
    </row>
    <row r="58" spans="1:8" x14ac:dyDescent="0.2">
      <c r="A58" s="14"/>
      <c r="B58" s="15" t="s">
        <v>9</v>
      </c>
      <c r="C58" s="11" t="s">
        <v>60</v>
      </c>
      <c r="D58" s="11" t="s">
        <v>277</v>
      </c>
      <c r="E58" s="11" t="s">
        <v>17</v>
      </c>
      <c r="F58" s="11">
        <v>5600</v>
      </c>
      <c r="G58" s="12">
        <v>19.37</v>
      </c>
      <c r="H58" s="13">
        <v>0.18000000000000002</v>
      </c>
    </row>
    <row r="59" spans="1:8" x14ac:dyDescent="0.2">
      <c r="A59" s="14"/>
      <c r="B59" s="15" t="s">
        <v>9</v>
      </c>
      <c r="C59" s="11" t="s">
        <v>85</v>
      </c>
      <c r="D59" s="11" t="s">
        <v>86</v>
      </c>
      <c r="E59" s="11" t="s">
        <v>39</v>
      </c>
      <c r="F59" s="11">
        <v>1992</v>
      </c>
      <c r="G59" s="12">
        <v>9.31</v>
      </c>
      <c r="H59" s="13">
        <v>9.0000000000000011E-2</v>
      </c>
    </row>
    <row r="60" spans="1:8" x14ac:dyDescent="0.2">
      <c r="A60" s="14"/>
      <c r="B60" s="15" t="s">
        <v>9</v>
      </c>
      <c r="C60" s="11" t="s">
        <v>142</v>
      </c>
      <c r="D60" s="11" t="s">
        <v>143</v>
      </c>
      <c r="E60" s="11" t="s">
        <v>64</v>
      </c>
      <c r="F60" s="11">
        <v>600</v>
      </c>
      <c r="G60" s="12">
        <v>6.05</v>
      </c>
      <c r="H60" s="13">
        <v>6.0000000000000005E-2</v>
      </c>
    </row>
    <row r="61" spans="1:8" x14ac:dyDescent="0.2">
      <c r="A61" s="14"/>
      <c r="B61" s="15" t="s">
        <v>9</v>
      </c>
      <c r="C61" s="11" t="s">
        <v>278</v>
      </c>
      <c r="D61" s="11" t="s">
        <v>279</v>
      </c>
      <c r="E61" s="11" t="s">
        <v>280</v>
      </c>
      <c r="F61" s="11">
        <v>7149</v>
      </c>
      <c r="G61" s="12">
        <v>5.49</v>
      </c>
      <c r="H61" s="13">
        <v>0.05</v>
      </c>
    </row>
    <row r="62" spans="1:8" x14ac:dyDescent="0.2">
      <c r="A62" s="14"/>
      <c r="B62" s="15" t="s">
        <v>9</v>
      </c>
      <c r="C62" s="11" t="s">
        <v>281</v>
      </c>
      <c r="D62" s="11" t="s">
        <v>282</v>
      </c>
      <c r="E62" s="11" t="s">
        <v>17</v>
      </c>
      <c r="F62" s="11">
        <v>50</v>
      </c>
      <c r="G62" s="12">
        <v>1.42</v>
      </c>
      <c r="H62" s="13">
        <v>0.01</v>
      </c>
    </row>
    <row r="63" spans="1:8" ht="13.5" thickBot="1" x14ac:dyDescent="0.25">
      <c r="A63" s="14"/>
      <c r="B63" s="11"/>
      <c r="C63" s="11"/>
      <c r="D63" s="11"/>
      <c r="E63" s="16" t="s">
        <v>154</v>
      </c>
      <c r="F63" s="11"/>
      <c r="G63" s="17">
        <v>8730.4799999999905</v>
      </c>
      <c r="H63" s="18">
        <v>83.16</v>
      </c>
    </row>
    <row r="64" spans="1:8" ht="13.5" thickTop="1" x14ac:dyDescent="0.2">
      <c r="A64" s="14"/>
      <c r="B64" s="138" t="s">
        <v>155</v>
      </c>
      <c r="C64" s="136"/>
      <c r="D64" s="11"/>
      <c r="E64" s="11"/>
      <c r="F64" s="11"/>
      <c r="G64" s="12"/>
      <c r="H64" s="13"/>
    </row>
    <row r="65" spans="1:8" x14ac:dyDescent="0.2">
      <c r="A65" s="14"/>
      <c r="B65" s="137" t="s">
        <v>8</v>
      </c>
      <c r="C65" s="139"/>
      <c r="D65" s="11"/>
      <c r="E65" s="11"/>
      <c r="F65" s="11"/>
      <c r="G65" s="12"/>
      <c r="H65" s="13"/>
    </row>
    <row r="66" spans="1:8" x14ac:dyDescent="0.2">
      <c r="A66" s="14"/>
      <c r="B66" s="15" t="s">
        <v>9</v>
      </c>
      <c r="C66" s="11" t="s">
        <v>48</v>
      </c>
      <c r="D66" s="11" t="s">
        <v>156</v>
      </c>
      <c r="E66" s="11" t="s">
        <v>50</v>
      </c>
      <c r="F66" s="11">
        <v>65700</v>
      </c>
      <c r="G66" s="12">
        <v>113.99000000000001</v>
      </c>
      <c r="H66" s="13">
        <v>1.0900000000000001</v>
      </c>
    </row>
    <row r="67" spans="1:8" ht="13.5" thickBot="1" x14ac:dyDescent="0.25">
      <c r="A67" s="14"/>
      <c r="B67" s="11"/>
      <c r="C67" s="11"/>
      <c r="D67" s="11"/>
      <c r="E67" s="16" t="s">
        <v>154</v>
      </c>
      <c r="F67" s="11"/>
      <c r="G67" s="52">
        <v>113.99</v>
      </c>
      <c r="H67" s="53">
        <v>1.0900000000000001</v>
      </c>
    </row>
    <row r="68" spans="1:8" ht="13.5" thickTop="1" x14ac:dyDescent="0.2">
      <c r="A68" s="14"/>
      <c r="B68" s="138" t="s">
        <v>283</v>
      </c>
      <c r="C68" s="136"/>
      <c r="D68" s="11"/>
      <c r="E68" s="11"/>
      <c r="F68" s="11"/>
      <c r="G68" s="12"/>
      <c r="H68" s="13"/>
    </row>
    <row r="69" spans="1:8" x14ac:dyDescent="0.2">
      <c r="A69" s="14"/>
      <c r="B69" s="11"/>
      <c r="C69" s="11" t="s">
        <v>284</v>
      </c>
      <c r="D69" s="11" t="s">
        <v>14</v>
      </c>
      <c r="E69" s="11" t="s">
        <v>9</v>
      </c>
      <c r="F69" s="11">
        <v>100000</v>
      </c>
      <c r="G69" s="12">
        <v>277.45</v>
      </c>
      <c r="H69" s="13">
        <v>2.64</v>
      </c>
    </row>
    <row r="70" spans="1:8" x14ac:dyDescent="0.2">
      <c r="A70" s="14"/>
      <c r="B70" s="11"/>
      <c r="C70" s="11" t="s">
        <v>285</v>
      </c>
      <c r="D70" s="11" t="s">
        <v>19</v>
      </c>
      <c r="E70" s="11" t="s">
        <v>9</v>
      </c>
      <c r="F70" s="11">
        <v>22800</v>
      </c>
      <c r="G70" s="12">
        <v>272.79060000000004</v>
      </c>
      <c r="H70" s="13">
        <v>2.6</v>
      </c>
    </row>
    <row r="71" spans="1:8" x14ac:dyDescent="0.2">
      <c r="A71" s="14"/>
      <c r="B71" s="11"/>
      <c r="C71" s="11" t="s">
        <v>286</v>
      </c>
      <c r="D71" s="11" t="s">
        <v>27</v>
      </c>
      <c r="E71" s="11" t="s">
        <v>9</v>
      </c>
      <c r="F71" s="11">
        <v>2550</v>
      </c>
      <c r="G71" s="12">
        <v>150.72540000000001</v>
      </c>
      <c r="H71" s="13">
        <v>1.4400000000000002</v>
      </c>
    </row>
    <row r="72" spans="1:8" x14ac:dyDescent="0.2">
      <c r="A72" s="14"/>
      <c r="B72" s="11"/>
      <c r="C72" s="11" t="s">
        <v>287</v>
      </c>
      <c r="D72" s="11" t="s">
        <v>63</v>
      </c>
      <c r="E72" s="11" t="s">
        <v>9</v>
      </c>
      <c r="F72" s="11">
        <v>40800</v>
      </c>
      <c r="G72" s="12">
        <v>98.756399999999999</v>
      </c>
      <c r="H72" s="13">
        <v>0.94000000000000006</v>
      </c>
    </row>
    <row r="73" spans="1:8" x14ac:dyDescent="0.2">
      <c r="A73" s="14"/>
      <c r="B73" s="11"/>
      <c r="C73" s="11" t="s">
        <v>288</v>
      </c>
      <c r="D73" s="11" t="s">
        <v>94</v>
      </c>
      <c r="E73" s="11" t="s">
        <v>9</v>
      </c>
      <c r="F73" s="11">
        <v>1200</v>
      </c>
      <c r="G73" s="12">
        <v>47.6586</v>
      </c>
      <c r="H73" s="13">
        <v>0.45000000000000007</v>
      </c>
    </row>
    <row r="74" spans="1:8" x14ac:dyDescent="0.2">
      <c r="A74" s="14"/>
      <c r="B74" s="11"/>
      <c r="C74" s="11" t="s">
        <v>289</v>
      </c>
      <c r="D74" s="11" t="s">
        <v>282</v>
      </c>
      <c r="E74" s="11" t="s">
        <v>9</v>
      </c>
      <c r="F74" s="11">
        <v>1250</v>
      </c>
      <c r="G74" s="12">
        <v>35.46125</v>
      </c>
      <c r="H74" s="13">
        <v>0.34</v>
      </c>
    </row>
    <row r="75" spans="1:8" ht="13.5" thickBot="1" x14ac:dyDescent="0.25">
      <c r="A75" s="14"/>
      <c r="B75" s="11"/>
      <c r="C75" s="11"/>
      <c r="D75" s="11"/>
      <c r="E75" s="16" t="s">
        <v>154</v>
      </c>
      <c r="F75" s="11"/>
      <c r="G75" s="52">
        <v>882.84225000000004</v>
      </c>
      <c r="H75" s="53">
        <v>8.41</v>
      </c>
    </row>
    <row r="76" spans="1:8" ht="13.5" thickTop="1" x14ac:dyDescent="0.2">
      <c r="A76" s="14"/>
      <c r="B76" s="11"/>
      <c r="C76" s="11"/>
      <c r="D76" s="11"/>
      <c r="E76" s="11"/>
      <c r="F76" s="11"/>
      <c r="G76" s="12"/>
      <c r="H76" s="13"/>
    </row>
    <row r="77" spans="1:8" x14ac:dyDescent="0.2">
      <c r="A77" s="14"/>
      <c r="B77" s="140" t="s">
        <v>290</v>
      </c>
      <c r="C77" s="141"/>
      <c r="D77" s="11"/>
      <c r="E77" s="11"/>
      <c r="F77" s="11"/>
      <c r="G77" s="12"/>
      <c r="H77" s="13"/>
    </row>
    <row r="78" spans="1:8" x14ac:dyDescent="0.2">
      <c r="A78" s="14"/>
      <c r="B78" s="138" t="s">
        <v>291</v>
      </c>
      <c r="C78" s="136"/>
      <c r="D78" s="11"/>
      <c r="E78" s="16" t="s">
        <v>292</v>
      </c>
      <c r="F78" s="11"/>
      <c r="G78" s="12"/>
      <c r="H78" s="13"/>
    </row>
    <row r="79" spans="1:8" x14ac:dyDescent="0.2">
      <c r="A79" s="14"/>
      <c r="B79" s="11"/>
      <c r="C79" s="11" t="s">
        <v>10</v>
      </c>
      <c r="D79" s="11"/>
      <c r="E79" s="11" t="s">
        <v>293</v>
      </c>
      <c r="F79" s="11"/>
      <c r="G79" s="12">
        <v>300</v>
      </c>
      <c r="H79" s="13">
        <v>2.86</v>
      </c>
    </row>
    <row r="80" spans="1:8" ht="13.5" thickBot="1" x14ac:dyDescent="0.25">
      <c r="A80" s="14"/>
      <c r="B80" s="11"/>
      <c r="C80" s="11"/>
      <c r="D80" s="11"/>
      <c r="E80" s="16" t="s">
        <v>154</v>
      </c>
      <c r="F80" s="11"/>
      <c r="G80" s="17">
        <v>300</v>
      </c>
      <c r="H80" s="18">
        <v>2.86</v>
      </c>
    </row>
    <row r="81" spans="1:8" ht="13.5" thickTop="1" x14ac:dyDescent="0.2">
      <c r="A81" s="14"/>
      <c r="B81" s="15" t="s">
        <v>9</v>
      </c>
      <c r="C81" s="11" t="s">
        <v>186</v>
      </c>
      <c r="D81" s="11"/>
      <c r="E81" s="11" t="s">
        <v>9</v>
      </c>
      <c r="F81" s="11"/>
      <c r="G81" s="12">
        <v>273</v>
      </c>
      <c r="H81" s="13">
        <v>2.6</v>
      </c>
    </row>
    <row r="82" spans="1:8" ht="13.5" thickBot="1" x14ac:dyDescent="0.25">
      <c r="A82" s="14"/>
      <c r="B82" s="11"/>
      <c r="C82" s="11"/>
      <c r="D82" s="11"/>
      <c r="E82" s="16" t="s">
        <v>154</v>
      </c>
      <c r="F82" s="11"/>
      <c r="G82" s="17">
        <v>573</v>
      </c>
      <c r="H82" s="18">
        <v>5.46</v>
      </c>
    </row>
    <row r="83" spans="1:8" ht="13.5" thickTop="1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20" t="s">
        <v>187</v>
      </c>
      <c r="B84" s="11"/>
      <c r="C84" s="11"/>
      <c r="D84" s="11"/>
      <c r="E84" s="11"/>
      <c r="F84" s="11"/>
      <c r="G84" s="21">
        <v>193.78</v>
      </c>
      <c r="H84" s="22">
        <v>1.88</v>
      </c>
    </row>
    <row r="85" spans="1:8" x14ac:dyDescent="0.2">
      <c r="A85" s="14"/>
      <c r="B85" s="11"/>
      <c r="C85" s="11"/>
      <c r="D85" s="11"/>
      <c r="E85" s="11"/>
      <c r="F85" s="11"/>
      <c r="G85" s="12"/>
      <c r="H85" s="13"/>
    </row>
    <row r="86" spans="1:8" ht="13.5" thickBot="1" x14ac:dyDescent="0.25">
      <c r="A86" s="14"/>
      <c r="B86" s="11"/>
      <c r="C86" s="11"/>
      <c r="D86" s="11"/>
      <c r="E86" s="16" t="s">
        <v>188</v>
      </c>
      <c r="F86" s="11"/>
      <c r="G86" s="17">
        <v>10494.09</v>
      </c>
      <c r="H86" s="18">
        <v>100</v>
      </c>
    </row>
    <row r="87" spans="1:8" ht="13.5" thickTop="1" x14ac:dyDescent="0.2">
      <c r="A87" s="14"/>
      <c r="B87" s="11"/>
      <c r="C87" s="11"/>
      <c r="D87" s="11"/>
      <c r="E87" s="11"/>
      <c r="F87" s="11"/>
      <c r="G87" s="12"/>
      <c r="H87" s="13"/>
    </row>
    <row r="88" spans="1:8" x14ac:dyDescent="0.2">
      <c r="A88" s="23" t="s">
        <v>189</v>
      </c>
      <c r="B88" s="11"/>
      <c r="C88" s="11"/>
      <c r="D88" s="11"/>
      <c r="E88" s="11"/>
      <c r="F88" s="11"/>
      <c r="G88" s="12"/>
      <c r="H88" s="13"/>
    </row>
    <row r="89" spans="1:8" x14ac:dyDescent="0.2">
      <c r="A89" s="14">
        <v>1</v>
      </c>
      <c r="B89" s="11" t="s">
        <v>190</v>
      </c>
      <c r="C89" s="11"/>
      <c r="D89" s="11"/>
      <c r="E89" s="11"/>
      <c r="F89" s="11"/>
      <c r="G89" s="12"/>
      <c r="H89" s="13"/>
    </row>
    <row r="90" spans="1:8" x14ac:dyDescent="0.2">
      <c r="A90" s="14"/>
      <c r="B90" s="11"/>
      <c r="C90" s="11"/>
      <c r="D90" s="11"/>
      <c r="E90" s="11"/>
      <c r="F90" s="11"/>
      <c r="G90" s="12"/>
      <c r="H90" s="13"/>
    </row>
    <row r="91" spans="1:8" x14ac:dyDescent="0.2">
      <c r="A91" s="14">
        <v>2</v>
      </c>
      <c r="B91" s="11" t="s">
        <v>191</v>
      </c>
      <c r="C91" s="11"/>
      <c r="D91" s="11"/>
      <c r="E91" s="11"/>
      <c r="F91" s="11"/>
      <c r="G91" s="12"/>
      <c r="H91" s="13"/>
    </row>
    <row r="92" spans="1:8" x14ac:dyDescent="0.2">
      <c r="A92" s="14"/>
      <c r="B92" s="11"/>
      <c r="C92" s="11"/>
      <c r="D92" s="11"/>
      <c r="E92" s="11"/>
      <c r="F92" s="11"/>
      <c r="G92" s="12"/>
      <c r="H92" s="13"/>
    </row>
    <row r="93" spans="1:8" x14ac:dyDescent="0.2">
      <c r="A93" s="14">
        <v>3</v>
      </c>
      <c r="B93" s="11" t="s">
        <v>294</v>
      </c>
      <c r="C93" s="11"/>
      <c r="D93" s="11"/>
      <c r="E93" s="11"/>
      <c r="F93" s="11"/>
      <c r="G93" s="12"/>
      <c r="H93" s="13"/>
    </row>
    <row r="94" spans="1:8" x14ac:dyDescent="0.2">
      <c r="A94" s="24"/>
      <c r="B94" s="25"/>
      <c r="C94" s="25"/>
      <c r="D94" s="25"/>
      <c r="E94" s="25"/>
      <c r="F94" s="25"/>
      <c r="G94" s="26"/>
      <c r="H94" s="27"/>
    </row>
  </sheetData>
  <mergeCells count="8">
    <mergeCell ref="B77:C77"/>
    <mergeCell ref="B78:C78"/>
    <mergeCell ref="A2:C2"/>
    <mergeCell ref="A3:C3"/>
    <mergeCell ref="B4:C4"/>
    <mergeCell ref="B64:C64"/>
    <mergeCell ref="B65:C65"/>
    <mergeCell ref="B68:C68"/>
  </mergeCells>
  <pageMargins left="0.7" right="0.7" top="0.75" bottom="0.75" header="0.3" footer="0.3"/>
  <pageSetup paperSize="9"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3" workbookViewId="0">
      <selection activeCell="G16" sqref="G16:G1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4.42578125" style="28" customWidth="1"/>
    <col min="8" max="8" width="14.42578125" style="29" customWidth="1"/>
    <col min="9" max="16384" width="9.140625" style="6"/>
  </cols>
  <sheetData>
    <row r="1" spans="1:8" x14ac:dyDescent="0.2">
      <c r="A1" s="1"/>
      <c r="B1" s="2"/>
      <c r="C1" s="3" t="s">
        <v>207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197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58</v>
      </c>
      <c r="D5" s="11" t="s">
        <v>59</v>
      </c>
      <c r="E5" s="11" t="s">
        <v>12</v>
      </c>
      <c r="F5" s="11">
        <v>436282</v>
      </c>
      <c r="G5" s="12">
        <v>1123.8600000000001</v>
      </c>
      <c r="H5" s="13">
        <v>63.21</v>
      </c>
    </row>
    <row r="6" spans="1:8" x14ac:dyDescent="0.2">
      <c r="A6" s="14"/>
      <c r="B6" s="15" t="s">
        <v>9</v>
      </c>
      <c r="C6" s="11" t="s">
        <v>117</v>
      </c>
      <c r="D6" s="11" t="s">
        <v>118</v>
      </c>
      <c r="E6" s="11" t="s">
        <v>12</v>
      </c>
      <c r="F6" s="11">
        <v>132736</v>
      </c>
      <c r="G6" s="12">
        <v>206.6</v>
      </c>
      <c r="H6" s="13">
        <v>11.620000000000001</v>
      </c>
    </row>
    <row r="7" spans="1:8" x14ac:dyDescent="0.2">
      <c r="A7" s="14"/>
      <c r="B7" s="15" t="s">
        <v>9</v>
      </c>
      <c r="C7" s="11" t="s">
        <v>201</v>
      </c>
      <c r="D7" s="11" t="s">
        <v>202</v>
      </c>
      <c r="E7" s="11" t="s">
        <v>12</v>
      </c>
      <c r="F7" s="11">
        <v>104839</v>
      </c>
      <c r="G7" s="12">
        <v>151.81</v>
      </c>
      <c r="H7" s="13">
        <v>8.5400000000000009</v>
      </c>
    </row>
    <row r="8" spans="1:8" x14ac:dyDescent="0.2">
      <c r="A8" s="14"/>
      <c r="B8" s="15" t="s">
        <v>9</v>
      </c>
      <c r="C8" s="11" t="s">
        <v>203</v>
      </c>
      <c r="D8" s="11" t="s">
        <v>204</v>
      </c>
      <c r="E8" s="11" t="s">
        <v>12</v>
      </c>
      <c r="F8" s="11">
        <v>25940</v>
      </c>
      <c r="G8" s="12">
        <v>81.460000000000008</v>
      </c>
      <c r="H8" s="13">
        <v>4.58</v>
      </c>
    </row>
    <row r="9" spans="1:8" x14ac:dyDescent="0.2">
      <c r="A9" s="14"/>
      <c r="B9" s="15" t="s">
        <v>9</v>
      </c>
      <c r="C9" s="11" t="s">
        <v>208</v>
      </c>
      <c r="D9" s="11" t="s">
        <v>209</v>
      </c>
      <c r="E9" s="11" t="s">
        <v>12</v>
      </c>
      <c r="F9" s="11">
        <v>35738</v>
      </c>
      <c r="G9" s="12">
        <v>52.39</v>
      </c>
      <c r="H9" s="13">
        <v>2.95</v>
      </c>
    </row>
    <row r="10" spans="1:8" x14ac:dyDescent="0.2">
      <c r="A10" s="14"/>
      <c r="B10" s="15" t="s">
        <v>9</v>
      </c>
      <c r="C10" s="11" t="s">
        <v>210</v>
      </c>
      <c r="D10" s="11" t="s">
        <v>211</v>
      </c>
      <c r="E10" s="11" t="s">
        <v>12</v>
      </c>
      <c r="F10" s="11">
        <v>52068</v>
      </c>
      <c r="G10" s="12">
        <v>38.35</v>
      </c>
      <c r="H10" s="13">
        <v>2.16</v>
      </c>
    </row>
    <row r="11" spans="1:8" x14ac:dyDescent="0.2">
      <c r="A11" s="14"/>
      <c r="B11" s="15" t="s">
        <v>9</v>
      </c>
      <c r="C11" s="11" t="s">
        <v>205</v>
      </c>
      <c r="D11" s="11" t="s">
        <v>206</v>
      </c>
      <c r="E11" s="11" t="s">
        <v>12</v>
      </c>
      <c r="F11" s="11">
        <v>32808</v>
      </c>
      <c r="G11" s="12">
        <v>37.61</v>
      </c>
      <c r="H11" s="13">
        <v>2.12</v>
      </c>
    </row>
    <row r="12" spans="1:8" x14ac:dyDescent="0.2">
      <c r="A12" s="14"/>
      <c r="B12" s="15" t="s">
        <v>9</v>
      </c>
      <c r="C12" s="11" t="s">
        <v>212</v>
      </c>
      <c r="D12" s="11" t="s">
        <v>213</v>
      </c>
      <c r="E12" s="11" t="s">
        <v>12</v>
      </c>
      <c r="F12" s="11">
        <v>31491</v>
      </c>
      <c r="G12" s="12">
        <v>23.67</v>
      </c>
      <c r="H12" s="13">
        <v>1.33</v>
      </c>
    </row>
    <row r="13" spans="1:8" x14ac:dyDescent="0.2">
      <c r="A13" s="14"/>
      <c r="B13" s="15" t="s">
        <v>9</v>
      </c>
      <c r="C13" s="11" t="s">
        <v>214</v>
      </c>
      <c r="D13" s="11" t="s">
        <v>215</v>
      </c>
      <c r="E13" s="11" t="s">
        <v>12</v>
      </c>
      <c r="F13" s="11">
        <v>17024</v>
      </c>
      <c r="G13" s="12">
        <v>21.900000000000002</v>
      </c>
      <c r="H13" s="13">
        <v>1.23</v>
      </c>
    </row>
    <row r="14" spans="1:8" x14ac:dyDescent="0.2">
      <c r="A14" s="14"/>
      <c r="B14" s="15" t="s">
        <v>9</v>
      </c>
      <c r="C14" s="11" t="s">
        <v>161</v>
      </c>
      <c r="D14" s="11" t="s">
        <v>216</v>
      </c>
      <c r="E14" s="11" t="s">
        <v>12</v>
      </c>
      <c r="F14" s="11">
        <v>29171</v>
      </c>
      <c r="G14" s="12">
        <v>21.44</v>
      </c>
      <c r="H14" s="13">
        <v>1.2100000000000002</v>
      </c>
    </row>
    <row r="15" spans="1:8" x14ac:dyDescent="0.2">
      <c r="A15" s="14"/>
      <c r="B15" s="15" t="s">
        <v>9</v>
      </c>
      <c r="C15" s="11" t="s">
        <v>171</v>
      </c>
      <c r="D15" s="11" t="s">
        <v>217</v>
      </c>
      <c r="E15" s="11" t="s">
        <v>12</v>
      </c>
      <c r="F15" s="11">
        <v>32538</v>
      </c>
      <c r="G15" s="12">
        <v>18.37</v>
      </c>
      <c r="H15" s="13">
        <v>1.03</v>
      </c>
    </row>
    <row r="16" spans="1:8" ht="13.5" thickBot="1" x14ac:dyDescent="0.25">
      <c r="A16" s="14"/>
      <c r="B16" s="11"/>
      <c r="C16" s="11"/>
      <c r="D16" s="11"/>
      <c r="E16" s="16" t="s">
        <v>154</v>
      </c>
      <c r="F16" s="11"/>
      <c r="G16" s="17">
        <v>1777.46</v>
      </c>
      <c r="H16" s="18">
        <v>99.979999999999905</v>
      </c>
    </row>
    <row r="17" spans="1:8" ht="13.5" thickTop="1" x14ac:dyDescent="0.2">
      <c r="A17" s="14"/>
      <c r="B17" s="11"/>
      <c r="C17" s="11"/>
      <c r="D17" s="11"/>
      <c r="E17" s="11"/>
      <c r="F17" s="11"/>
      <c r="G17" s="12"/>
      <c r="H17" s="13"/>
    </row>
    <row r="18" spans="1:8" x14ac:dyDescent="0.2">
      <c r="A18" s="20" t="s">
        <v>187</v>
      </c>
      <c r="B18" s="11"/>
      <c r="C18" s="11"/>
      <c r="D18" s="11"/>
      <c r="E18" s="11"/>
      <c r="F18" s="11"/>
      <c r="G18" s="21">
        <v>0.48</v>
      </c>
      <c r="H18" s="22">
        <v>0.02</v>
      </c>
    </row>
    <row r="19" spans="1:8" x14ac:dyDescent="0.2">
      <c r="A19" s="14"/>
      <c r="B19" s="11"/>
      <c r="C19" s="11"/>
      <c r="D19" s="11"/>
      <c r="E19" s="11"/>
      <c r="F19" s="11"/>
      <c r="G19" s="12"/>
      <c r="H19" s="13"/>
    </row>
    <row r="20" spans="1:8" ht="13.5" thickBot="1" x14ac:dyDescent="0.25">
      <c r="A20" s="14"/>
      <c r="B20" s="11"/>
      <c r="C20" s="11"/>
      <c r="D20" s="11"/>
      <c r="E20" s="16" t="s">
        <v>188</v>
      </c>
      <c r="F20" s="11"/>
      <c r="G20" s="17">
        <v>1777.94</v>
      </c>
      <c r="H20" s="18">
        <v>100</v>
      </c>
    </row>
    <row r="21" spans="1:8" ht="13.5" thickTop="1" x14ac:dyDescent="0.2">
      <c r="A21" s="14"/>
      <c r="B21" s="11"/>
      <c r="C21" s="11"/>
      <c r="D21" s="11"/>
      <c r="E21" s="11"/>
      <c r="F21" s="11"/>
      <c r="G21" s="12"/>
      <c r="H21" s="13"/>
    </row>
    <row r="22" spans="1:8" x14ac:dyDescent="0.2">
      <c r="A22" s="23" t="s">
        <v>189</v>
      </c>
      <c r="B22" s="11"/>
      <c r="C22" s="11"/>
      <c r="D22" s="11"/>
      <c r="E22" s="11"/>
      <c r="F22" s="11"/>
      <c r="G22" s="12"/>
      <c r="H22" s="13"/>
    </row>
    <row r="23" spans="1:8" x14ac:dyDescent="0.2">
      <c r="A23" s="14"/>
      <c r="B23" s="11"/>
      <c r="C23" s="11"/>
      <c r="D23" s="11"/>
      <c r="E23" s="11"/>
      <c r="F23" s="11"/>
      <c r="G23" s="12"/>
      <c r="H23" s="13"/>
    </row>
    <row r="24" spans="1:8" x14ac:dyDescent="0.2">
      <c r="A24" s="14">
        <v>1</v>
      </c>
      <c r="B24" s="11" t="s">
        <v>191</v>
      </c>
      <c r="C24" s="11"/>
      <c r="D24" s="11"/>
      <c r="E24" s="11"/>
      <c r="F24" s="11"/>
      <c r="G24" s="12"/>
      <c r="H24" s="13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6" sqref="F16"/>
    </sheetView>
  </sheetViews>
  <sheetFormatPr defaultRowHeight="12.75" x14ac:dyDescent="0.2"/>
  <cols>
    <col min="1" max="1" width="5.855468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12" style="34" bestFit="1" customWidth="1"/>
    <col min="7" max="8" width="12.85546875" style="34" customWidth="1"/>
    <col min="9" max="16384" width="9.140625" style="34"/>
  </cols>
  <sheetData>
    <row r="1" spans="1:8" x14ac:dyDescent="0.2">
      <c r="A1" s="30"/>
      <c r="B1" s="31"/>
      <c r="C1" s="32" t="s">
        <v>196</v>
      </c>
      <c r="D1" s="31"/>
      <c r="E1" s="31"/>
      <c r="F1" s="31"/>
      <c r="G1" s="31"/>
      <c r="H1" s="33"/>
    </row>
    <row r="2" spans="1:8" ht="25.5" x14ac:dyDescent="0.2">
      <c r="A2" s="142" t="s">
        <v>1</v>
      </c>
      <c r="B2" s="143"/>
      <c r="C2" s="143"/>
      <c r="D2" s="35" t="s">
        <v>2</v>
      </c>
      <c r="E2" s="35" t="s">
        <v>197</v>
      </c>
      <c r="F2" s="36" t="s">
        <v>4</v>
      </c>
      <c r="G2" s="36" t="s">
        <v>5</v>
      </c>
      <c r="H2" s="37" t="s">
        <v>6</v>
      </c>
    </row>
    <row r="3" spans="1:8" x14ac:dyDescent="0.2">
      <c r="A3" s="144" t="s">
        <v>7</v>
      </c>
      <c r="B3" s="145"/>
      <c r="C3" s="145"/>
      <c r="D3" s="38"/>
      <c r="E3" s="38"/>
      <c r="F3" s="38"/>
      <c r="G3" s="38"/>
      <c r="H3" s="39"/>
    </row>
    <row r="4" spans="1:8" x14ac:dyDescent="0.2">
      <c r="A4" s="40"/>
      <c r="B4" s="146" t="s">
        <v>8</v>
      </c>
      <c r="C4" s="145"/>
      <c r="D4" s="38"/>
      <c r="E4" s="38"/>
      <c r="F4" s="38"/>
      <c r="G4" s="38"/>
      <c r="H4" s="39"/>
    </row>
    <row r="5" spans="1:8" x14ac:dyDescent="0.2">
      <c r="A5" s="40"/>
      <c r="B5" s="41" t="s">
        <v>9</v>
      </c>
      <c r="C5" s="38" t="s">
        <v>10</v>
      </c>
      <c r="D5" s="38" t="s">
        <v>11</v>
      </c>
      <c r="E5" s="38" t="s">
        <v>12</v>
      </c>
      <c r="F5" s="38">
        <v>3727446</v>
      </c>
      <c r="G5" s="38">
        <v>46716.08</v>
      </c>
      <c r="H5" s="39">
        <v>30.73</v>
      </c>
    </row>
    <row r="6" spans="1:8" x14ac:dyDescent="0.2">
      <c r="A6" s="40"/>
      <c r="B6" s="41" t="s">
        <v>9</v>
      </c>
      <c r="C6" s="38" t="s">
        <v>13</v>
      </c>
      <c r="D6" s="38" t="s">
        <v>14</v>
      </c>
      <c r="E6" s="38" t="s">
        <v>12</v>
      </c>
      <c r="F6" s="38">
        <v>10813163</v>
      </c>
      <c r="G6" s="38">
        <v>29957.87</v>
      </c>
      <c r="H6" s="39">
        <v>19.71</v>
      </c>
    </row>
    <row r="7" spans="1:8" x14ac:dyDescent="0.2">
      <c r="A7" s="40"/>
      <c r="B7" s="41" t="s">
        <v>9</v>
      </c>
      <c r="C7" s="38" t="s">
        <v>167</v>
      </c>
      <c r="D7" s="38" t="s">
        <v>198</v>
      </c>
      <c r="E7" s="38" t="s">
        <v>12</v>
      </c>
      <c r="F7" s="38">
        <v>2150008</v>
      </c>
      <c r="G7" s="38">
        <v>17622.54</v>
      </c>
      <c r="H7" s="39">
        <v>11.59</v>
      </c>
    </row>
    <row r="8" spans="1:8" x14ac:dyDescent="0.2">
      <c r="A8" s="40"/>
      <c r="B8" s="41" t="s">
        <v>9</v>
      </c>
      <c r="C8" s="38" t="s">
        <v>80</v>
      </c>
      <c r="D8" s="38" t="s">
        <v>81</v>
      </c>
      <c r="E8" s="38" t="s">
        <v>12</v>
      </c>
      <c r="F8" s="38">
        <v>3107085</v>
      </c>
      <c r="G8" s="38">
        <v>15153.25</v>
      </c>
      <c r="H8" s="39">
        <v>9.9700000000000006</v>
      </c>
    </row>
    <row r="9" spans="1:8" x14ac:dyDescent="0.2">
      <c r="A9" s="40"/>
      <c r="B9" s="41" t="s">
        <v>9</v>
      </c>
      <c r="C9" s="38" t="s">
        <v>58</v>
      </c>
      <c r="D9" s="38" t="s">
        <v>59</v>
      </c>
      <c r="E9" s="38" t="s">
        <v>12</v>
      </c>
      <c r="F9" s="38">
        <v>5771510</v>
      </c>
      <c r="G9" s="38">
        <v>14867.41</v>
      </c>
      <c r="H9" s="39">
        <v>9.7799999999999994</v>
      </c>
    </row>
    <row r="10" spans="1:8" x14ac:dyDescent="0.2">
      <c r="A10" s="40"/>
      <c r="B10" s="41" t="s">
        <v>9</v>
      </c>
      <c r="C10" s="38" t="s">
        <v>18</v>
      </c>
      <c r="D10" s="38" t="s">
        <v>19</v>
      </c>
      <c r="E10" s="38" t="s">
        <v>12</v>
      </c>
      <c r="F10" s="38">
        <v>920175</v>
      </c>
      <c r="G10" s="38">
        <v>10996.09</v>
      </c>
      <c r="H10" s="39">
        <v>7.23</v>
      </c>
    </row>
    <row r="11" spans="1:8" x14ac:dyDescent="0.2">
      <c r="A11" s="40"/>
      <c r="B11" s="41" t="s">
        <v>9</v>
      </c>
      <c r="C11" s="38" t="s">
        <v>199</v>
      </c>
      <c r="D11" s="38" t="s">
        <v>200</v>
      </c>
      <c r="E11" s="38" t="s">
        <v>12</v>
      </c>
      <c r="F11" s="38">
        <v>610662</v>
      </c>
      <c r="G11" s="38">
        <v>7733.12</v>
      </c>
      <c r="H11" s="39">
        <v>5.09</v>
      </c>
    </row>
    <row r="12" spans="1:8" x14ac:dyDescent="0.2">
      <c r="A12" s="40"/>
      <c r="B12" s="41" t="s">
        <v>9</v>
      </c>
      <c r="C12" s="38" t="s">
        <v>117</v>
      </c>
      <c r="D12" s="38" t="s">
        <v>118</v>
      </c>
      <c r="E12" s="38" t="s">
        <v>12</v>
      </c>
      <c r="F12" s="38">
        <v>1755913</v>
      </c>
      <c r="G12" s="38">
        <v>2733.08</v>
      </c>
      <c r="H12" s="39">
        <v>1.8000000000000003</v>
      </c>
    </row>
    <row r="13" spans="1:8" x14ac:dyDescent="0.2">
      <c r="A13" s="40"/>
      <c r="B13" s="41" t="s">
        <v>9</v>
      </c>
      <c r="C13" s="38" t="s">
        <v>146</v>
      </c>
      <c r="D13" s="38" t="s">
        <v>147</v>
      </c>
      <c r="E13" s="38" t="s">
        <v>12</v>
      </c>
      <c r="F13" s="38">
        <v>3198134</v>
      </c>
      <c r="G13" s="38">
        <v>2632.06</v>
      </c>
      <c r="H13" s="39">
        <v>1.73</v>
      </c>
    </row>
    <row r="14" spans="1:8" x14ac:dyDescent="0.2">
      <c r="A14" s="40"/>
      <c r="B14" s="41" t="s">
        <v>9</v>
      </c>
      <c r="C14" s="38" t="s">
        <v>201</v>
      </c>
      <c r="D14" s="38" t="s">
        <v>202</v>
      </c>
      <c r="E14" s="38" t="s">
        <v>12</v>
      </c>
      <c r="F14" s="38">
        <v>1386945</v>
      </c>
      <c r="G14" s="38">
        <v>2008.3</v>
      </c>
      <c r="H14" s="39">
        <v>1.32</v>
      </c>
    </row>
    <row r="15" spans="1:8" x14ac:dyDescent="0.2">
      <c r="A15" s="40"/>
      <c r="B15" s="41" t="s">
        <v>9</v>
      </c>
      <c r="C15" s="38" t="s">
        <v>203</v>
      </c>
      <c r="D15" s="38" t="s">
        <v>204</v>
      </c>
      <c r="E15" s="38" t="s">
        <v>12</v>
      </c>
      <c r="F15" s="38">
        <v>343113</v>
      </c>
      <c r="G15" s="38">
        <v>1077.55</v>
      </c>
      <c r="H15" s="39">
        <v>0.71000000000000008</v>
      </c>
    </row>
    <row r="16" spans="1:8" x14ac:dyDescent="0.2">
      <c r="A16" s="40"/>
      <c r="B16" s="41" t="s">
        <v>9</v>
      </c>
      <c r="C16" s="38" t="s">
        <v>205</v>
      </c>
      <c r="D16" s="38" t="s">
        <v>206</v>
      </c>
      <c r="E16" s="38" t="s">
        <v>12</v>
      </c>
      <c r="F16" s="38">
        <v>434047</v>
      </c>
      <c r="G16" s="38">
        <v>497.63</v>
      </c>
      <c r="H16" s="39">
        <v>0.33</v>
      </c>
    </row>
    <row r="17" spans="1:8" ht="13.5" thickBot="1" x14ac:dyDescent="0.25">
      <c r="A17" s="40"/>
      <c r="B17" s="38"/>
      <c r="C17" s="38"/>
      <c r="D17" s="38"/>
      <c r="E17" s="42" t="s">
        <v>154</v>
      </c>
      <c r="F17" s="38"/>
      <c r="G17" s="43">
        <v>151994.98000000001</v>
      </c>
      <c r="H17" s="44">
        <v>99.99</v>
      </c>
    </row>
    <row r="18" spans="1:8" ht="13.5" thickTop="1" x14ac:dyDescent="0.2">
      <c r="A18" s="40"/>
      <c r="B18" s="38"/>
      <c r="C18" s="38"/>
      <c r="D18" s="38"/>
      <c r="E18" s="38"/>
      <c r="F18" s="38"/>
      <c r="G18" s="38"/>
      <c r="H18" s="39"/>
    </row>
    <row r="19" spans="1:8" x14ac:dyDescent="0.2">
      <c r="A19" s="45" t="s">
        <v>187</v>
      </c>
      <c r="B19" s="38"/>
      <c r="C19" s="38"/>
      <c r="D19" s="38"/>
      <c r="E19" s="38"/>
      <c r="F19" s="38"/>
      <c r="G19" s="42">
        <v>10.62</v>
      </c>
      <c r="H19" s="46">
        <v>0.01</v>
      </c>
    </row>
    <row r="20" spans="1:8" x14ac:dyDescent="0.2">
      <c r="A20" s="40"/>
      <c r="B20" s="38"/>
      <c r="C20" s="38"/>
      <c r="D20" s="38"/>
      <c r="E20" s="38"/>
      <c r="F20" s="38"/>
      <c r="G20" s="38"/>
      <c r="H20" s="39"/>
    </row>
    <row r="21" spans="1:8" ht="13.5" thickBot="1" x14ac:dyDescent="0.25">
      <c r="A21" s="40"/>
      <c r="B21" s="38"/>
      <c r="C21" s="38"/>
      <c r="D21" s="38"/>
      <c r="E21" s="42" t="s">
        <v>188</v>
      </c>
      <c r="F21" s="38"/>
      <c r="G21" s="43">
        <v>152005.6</v>
      </c>
      <c r="H21" s="44">
        <v>100</v>
      </c>
    </row>
    <row r="22" spans="1:8" ht="13.5" thickTop="1" x14ac:dyDescent="0.2">
      <c r="A22" s="40"/>
      <c r="B22" s="38"/>
      <c r="C22" s="38"/>
      <c r="D22" s="38"/>
      <c r="E22" s="38"/>
      <c r="F22" s="38"/>
      <c r="G22" s="38"/>
      <c r="H22" s="39"/>
    </row>
    <row r="23" spans="1:8" x14ac:dyDescent="0.2">
      <c r="A23" s="47" t="s">
        <v>189</v>
      </c>
      <c r="B23" s="38"/>
      <c r="C23" s="38"/>
      <c r="D23" s="38"/>
      <c r="E23" s="38"/>
      <c r="F23" s="38"/>
      <c r="G23" s="38"/>
      <c r="H23" s="39"/>
    </row>
    <row r="24" spans="1:8" x14ac:dyDescent="0.2">
      <c r="A24" s="40"/>
      <c r="B24" s="38"/>
      <c r="C24" s="38"/>
      <c r="D24" s="38"/>
      <c r="E24" s="38"/>
      <c r="F24" s="38"/>
      <c r="G24" s="38"/>
      <c r="H24" s="39"/>
    </row>
    <row r="25" spans="1:8" x14ac:dyDescent="0.2">
      <c r="A25" s="48">
        <v>1</v>
      </c>
      <c r="B25" s="38" t="s">
        <v>191</v>
      </c>
      <c r="C25" s="38"/>
      <c r="D25" s="38"/>
      <c r="E25" s="38"/>
      <c r="F25" s="38"/>
      <c r="G25" s="38"/>
      <c r="H25" s="39"/>
    </row>
    <row r="26" spans="1:8" x14ac:dyDescent="0.2">
      <c r="A26" s="49"/>
      <c r="B26" s="50"/>
      <c r="C26" s="50"/>
      <c r="D26" s="50"/>
      <c r="E26" s="50"/>
      <c r="F26" s="50"/>
      <c r="G26" s="50"/>
      <c r="H26" s="51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18" workbookViewId="0">
      <selection activeCell="H95" sqref="H95"/>
    </sheetView>
  </sheetViews>
  <sheetFormatPr defaultRowHeight="12.75" x14ac:dyDescent="0.2"/>
  <cols>
    <col min="1" max="1" width="2.7109375" style="6" customWidth="1"/>
    <col min="2" max="2" width="7.5703125" style="6" customWidth="1"/>
    <col min="3" max="3" width="40.7109375" style="6" customWidth="1"/>
    <col min="4" max="4" width="13.140625" style="6" customWidth="1"/>
    <col min="5" max="5" width="20.42578125" style="6" bestFit="1" customWidth="1"/>
    <col min="6" max="6" width="7.85546875" style="6" customWidth="1"/>
    <col min="7" max="7" width="13.140625" style="28" customWidth="1"/>
    <col min="8" max="8" width="9.140625" style="29" customWidth="1"/>
    <col min="9" max="16384" width="9.140625" style="6"/>
  </cols>
  <sheetData>
    <row r="1" spans="1:8" x14ac:dyDescent="0.2">
      <c r="A1" s="1"/>
      <c r="B1" s="2"/>
      <c r="C1" s="3" t="s">
        <v>0</v>
      </c>
      <c r="D1" s="2"/>
      <c r="E1" s="2"/>
      <c r="F1" s="2"/>
      <c r="G1" s="4"/>
      <c r="H1" s="5"/>
    </row>
    <row r="2" spans="1:8" ht="25.5" x14ac:dyDescent="0.2">
      <c r="A2" s="133" t="s">
        <v>1</v>
      </c>
      <c r="B2" s="134"/>
      <c r="C2" s="134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35" t="s">
        <v>7</v>
      </c>
      <c r="B3" s="136"/>
      <c r="C3" s="136"/>
      <c r="D3" s="11"/>
      <c r="E3" s="11"/>
      <c r="F3" s="11"/>
      <c r="G3" s="12"/>
      <c r="H3" s="13"/>
    </row>
    <row r="4" spans="1:8" x14ac:dyDescent="0.2">
      <c r="A4" s="14"/>
      <c r="B4" s="137" t="s">
        <v>8</v>
      </c>
      <c r="C4" s="136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124111</v>
      </c>
      <c r="G5" s="12">
        <v>1555.48</v>
      </c>
      <c r="H5" s="13">
        <v>3.0700000000000003</v>
      </c>
    </row>
    <row r="6" spans="1:8" x14ac:dyDescent="0.2">
      <c r="A6" s="14"/>
      <c r="B6" s="15" t="s">
        <v>9</v>
      </c>
      <c r="C6" s="11" t="s">
        <v>13</v>
      </c>
      <c r="D6" s="11" t="s">
        <v>14</v>
      </c>
      <c r="E6" s="11" t="s">
        <v>12</v>
      </c>
      <c r="F6" s="11">
        <v>467636</v>
      </c>
      <c r="G6" s="12">
        <v>1295.5899999999999</v>
      </c>
      <c r="H6" s="13">
        <v>2.56</v>
      </c>
    </row>
    <row r="7" spans="1:8" x14ac:dyDescent="0.2">
      <c r="A7" s="14"/>
      <c r="B7" s="15" t="s">
        <v>9</v>
      </c>
      <c r="C7" s="11" t="s">
        <v>15</v>
      </c>
      <c r="D7" s="11" t="s">
        <v>16</v>
      </c>
      <c r="E7" s="11" t="s">
        <v>17</v>
      </c>
      <c r="F7" s="11">
        <v>63616</v>
      </c>
      <c r="G7" s="12">
        <v>1233.1000000000001</v>
      </c>
      <c r="H7" s="13">
        <v>2.44</v>
      </c>
    </row>
    <row r="8" spans="1:8" x14ac:dyDescent="0.2">
      <c r="A8" s="14"/>
      <c r="B8" s="15" t="s">
        <v>9</v>
      </c>
      <c r="C8" s="11" t="s">
        <v>18</v>
      </c>
      <c r="D8" s="11" t="s">
        <v>19</v>
      </c>
      <c r="E8" s="11" t="s">
        <v>12</v>
      </c>
      <c r="F8" s="11">
        <v>90146</v>
      </c>
      <c r="G8" s="12">
        <v>1077.24</v>
      </c>
      <c r="H8" s="13">
        <v>2.13</v>
      </c>
    </row>
    <row r="9" spans="1:8" x14ac:dyDescent="0.2">
      <c r="A9" s="14"/>
      <c r="B9" s="15" t="s">
        <v>9</v>
      </c>
      <c r="C9" s="11" t="s">
        <v>20</v>
      </c>
      <c r="D9" s="11" t="s">
        <v>21</v>
      </c>
      <c r="E9" s="11" t="s">
        <v>22</v>
      </c>
      <c r="F9" s="11">
        <v>205000</v>
      </c>
      <c r="G9" s="12">
        <v>1062.82</v>
      </c>
      <c r="H9" s="13">
        <v>2.1</v>
      </c>
    </row>
    <row r="10" spans="1:8" x14ac:dyDescent="0.2">
      <c r="A10" s="14"/>
      <c r="B10" s="15" t="s">
        <v>9</v>
      </c>
      <c r="C10" s="11" t="s">
        <v>23</v>
      </c>
      <c r="D10" s="11" t="s">
        <v>24</v>
      </c>
      <c r="E10" s="11" t="s">
        <v>25</v>
      </c>
      <c r="F10" s="11">
        <v>97316</v>
      </c>
      <c r="G10" s="12">
        <v>1014.13</v>
      </c>
      <c r="H10" s="13">
        <v>2</v>
      </c>
    </row>
    <row r="11" spans="1:8" x14ac:dyDescent="0.2">
      <c r="A11" s="14"/>
      <c r="B11" s="15" t="s">
        <v>9</v>
      </c>
      <c r="C11" s="11" t="s">
        <v>26</v>
      </c>
      <c r="D11" s="11" t="s">
        <v>27</v>
      </c>
      <c r="E11" s="11" t="s">
        <v>17</v>
      </c>
      <c r="F11" s="11">
        <v>16900</v>
      </c>
      <c r="G11" s="12">
        <v>996.45</v>
      </c>
      <c r="H11" s="13">
        <v>1.9700000000000002</v>
      </c>
    </row>
    <row r="12" spans="1:8" x14ac:dyDescent="0.2">
      <c r="A12" s="14"/>
      <c r="B12" s="15" t="s">
        <v>9</v>
      </c>
      <c r="C12" s="11" t="s">
        <v>28</v>
      </c>
      <c r="D12" s="11" t="s">
        <v>29</v>
      </c>
      <c r="E12" s="11" t="s">
        <v>30</v>
      </c>
      <c r="F12" s="11">
        <v>92700</v>
      </c>
      <c r="G12" s="12">
        <v>928.95</v>
      </c>
      <c r="H12" s="13">
        <v>1.83</v>
      </c>
    </row>
    <row r="13" spans="1:8" x14ac:dyDescent="0.2">
      <c r="A13" s="14"/>
      <c r="B13" s="15" t="s">
        <v>9</v>
      </c>
      <c r="C13" s="11" t="s">
        <v>31</v>
      </c>
      <c r="D13" s="11" t="s">
        <v>32</v>
      </c>
      <c r="E13" s="11" t="s">
        <v>33</v>
      </c>
      <c r="F13" s="11">
        <v>210000</v>
      </c>
      <c r="G13" s="12">
        <v>906.99</v>
      </c>
      <c r="H13" s="13">
        <v>1.79</v>
      </c>
    </row>
    <row r="14" spans="1:8" x14ac:dyDescent="0.2">
      <c r="A14" s="14"/>
      <c r="B14" s="15" t="s">
        <v>9</v>
      </c>
      <c r="C14" s="11" t="s">
        <v>34</v>
      </c>
      <c r="D14" s="11" t="s">
        <v>35</v>
      </c>
      <c r="E14" s="11" t="s">
        <v>36</v>
      </c>
      <c r="F14" s="11">
        <v>19121</v>
      </c>
      <c r="G14" s="12">
        <v>854.87</v>
      </c>
      <c r="H14" s="13">
        <v>1.6900000000000002</v>
      </c>
    </row>
    <row r="15" spans="1:8" x14ac:dyDescent="0.2">
      <c r="A15" s="14"/>
      <c r="B15" s="15" t="s">
        <v>9</v>
      </c>
      <c r="C15" s="11" t="s">
        <v>37</v>
      </c>
      <c r="D15" s="11" t="s">
        <v>38</v>
      </c>
      <c r="E15" s="11" t="s">
        <v>39</v>
      </c>
      <c r="F15" s="11">
        <v>79748</v>
      </c>
      <c r="G15" s="12">
        <v>838.31000000000006</v>
      </c>
      <c r="H15" s="13">
        <v>1.66</v>
      </c>
    </row>
    <row r="16" spans="1:8" x14ac:dyDescent="0.2">
      <c r="A16" s="14"/>
      <c r="B16" s="15" t="s">
        <v>9</v>
      </c>
      <c r="C16" s="11" t="s">
        <v>40</v>
      </c>
      <c r="D16" s="11" t="s">
        <v>41</v>
      </c>
      <c r="E16" s="11" t="s">
        <v>42</v>
      </c>
      <c r="F16" s="11">
        <v>130572</v>
      </c>
      <c r="G16" s="12">
        <v>828.54</v>
      </c>
      <c r="H16" s="13">
        <v>1.6400000000000001</v>
      </c>
    </row>
    <row r="17" spans="1:8" x14ac:dyDescent="0.2">
      <c r="A17" s="14"/>
      <c r="B17" s="15" t="s">
        <v>9</v>
      </c>
      <c r="C17" s="11" t="s">
        <v>43</v>
      </c>
      <c r="D17" s="11" t="s">
        <v>44</v>
      </c>
      <c r="E17" s="11" t="s">
        <v>45</v>
      </c>
      <c r="F17" s="11">
        <v>54345</v>
      </c>
      <c r="G17" s="12">
        <v>801.72</v>
      </c>
      <c r="H17" s="13">
        <v>1.58</v>
      </c>
    </row>
    <row r="18" spans="1:8" x14ac:dyDescent="0.2">
      <c r="A18" s="14"/>
      <c r="B18" s="15" t="s">
        <v>9</v>
      </c>
      <c r="C18" s="11" t="s">
        <v>46</v>
      </c>
      <c r="D18" s="11" t="s">
        <v>47</v>
      </c>
      <c r="E18" s="11" t="s">
        <v>42</v>
      </c>
      <c r="F18" s="11">
        <v>80392</v>
      </c>
      <c r="G18" s="12">
        <v>766.78</v>
      </c>
      <c r="H18" s="13">
        <v>1.51</v>
      </c>
    </row>
    <row r="19" spans="1:8" x14ac:dyDescent="0.2">
      <c r="A19" s="14"/>
      <c r="B19" s="15" t="s">
        <v>9</v>
      </c>
      <c r="C19" s="11" t="s">
        <v>48</v>
      </c>
      <c r="D19" s="11" t="s">
        <v>49</v>
      </c>
      <c r="E19" s="11" t="s">
        <v>50</v>
      </c>
      <c r="F19" s="11">
        <v>54772</v>
      </c>
      <c r="G19" s="12">
        <v>754.48</v>
      </c>
      <c r="H19" s="13">
        <v>1.49</v>
      </c>
    </row>
    <row r="20" spans="1:8" x14ac:dyDescent="0.2">
      <c r="A20" s="14"/>
      <c r="B20" s="15" t="s">
        <v>9</v>
      </c>
      <c r="C20" s="11" t="s">
        <v>51</v>
      </c>
      <c r="D20" s="11" t="s">
        <v>52</v>
      </c>
      <c r="E20" s="11" t="s">
        <v>22</v>
      </c>
      <c r="F20" s="11">
        <v>191898</v>
      </c>
      <c r="G20" s="12">
        <v>742.36</v>
      </c>
      <c r="H20" s="13">
        <v>1.4700000000000002</v>
      </c>
    </row>
    <row r="21" spans="1:8" x14ac:dyDescent="0.2">
      <c r="A21" s="14"/>
      <c r="B21" s="15" t="s">
        <v>9</v>
      </c>
      <c r="C21" s="11" t="s">
        <v>53</v>
      </c>
      <c r="D21" s="11" t="s">
        <v>54</v>
      </c>
      <c r="E21" s="11" t="s">
        <v>50</v>
      </c>
      <c r="F21" s="11">
        <v>235661</v>
      </c>
      <c r="G21" s="12">
        <v>737.38</v>
      </c>
      <c r="H21" s="13">
        <v>1.46</v>
      </c>
    </row>
    <row r="22" spans="1:8" x14ac:dyDescent="0.2">
      <c r="A22" s="14"/>
      <c r="B22" s="15" t="s">
        <v>9</v>
      </c>
      <c r="C22" s="11" t="s">
        <v>55</v>
      </c>
      <c r="D22" s="11" t="s">
        <v>56</v>
      </c>
      <c r="E22" s="11" t="s">
        <v>57</v>
      </c>
      <c r="F22" s="11">
        <v>52669</v>
      </c>
      <c r="G22" s="12">
        <v>706.37</v>
      </c>
      <c r="H22" s="13">
        <v>1.4000000000000001</v>
      </c>
    </row>
    <row r="23" spans="1:8" x14ac:dyDescent="0.2">
      <c r="A23" s="14"/>
      <c r="B23" s="15" t="s">
        <v>9</v>
      </c>
      <c r="C23" s="11" t="s">
        <v>58</v>
      </c>
      <c r="D23" s="11" t="s">
        <v>59</v>
      </c>
      <c r="E23" s="11" t="s">
        <v>12</v>
      </c>
      <c r="F23" s="11">
        <v>267140</v>
      </c>
      <c r="G23" s="12">
        <v>688.15</v>
      </c>
      <c r="H23" s="13">
        <v>1.36</v>
      </c>
    </row>
    <row r="24" spans="1:8" x14ac:dyDescent="0.2">
      <c r="A24" s="14"/>
      <c r="B24" s="15" t="s">
        <v>9</v>
      </c>
      <c r="C24" s="11" t="s">
        <v>60</v>
      </c>
      <c r="D24" s="11" t="s">
        <v>61</v>
      </c>
      <c r="E24" s="11" t="s">
        <v>17</v>
      </c>
      <c r="F24" s="11">
        <v>126899</v>
      </c>
      <c r="G24" s="12">
        <v>675.04</v>
      </c>
      <c r="H24" s="13">
        <v>1.33</v>
      </c>
    </row>
    <row r="25" spans="1:8" x14ac:dyDescent="0.2">
      <c r="A25" s="14"/>
      <c r="B25" s="15" t="s">
        <v>9</v>
      </c>
      <c r="C25" s="11" t="s">
        <v>62</v>
      </c>
      <c r="D25" s="11" t="s">
        <v>63</v>
      </c>
      <c r="E25" s="11" t="s">
        <v>64</v>
      </c>
      <c r="F25" s="11">
        <v>272000</v>
      </c>
      <c r="G25" s="12">
        <v>657.29</v>
      </c>
      <c r="H25" s="13">
        <v>1.3</v>
      </c>
    </row>
    <row r="26" spans="1:8" x14ac:dyDescent="0.2">
      <c r="A26" s="14"/>
      <c r="B26" s="15" t="s">
        <v>9</v>
      </c>
      <c r="C26" s="11" t="s">
        <v>65</v>
      </c>
      <c r="D26" s="11" t="s">
        <v>66</v>
      </c>
      <c r="E26" s="11" t="s">
        <v>50</v>
      </c>
      <c r="F26" s="11">
        <v>60551</v>
      </c>
      <c r="G26" s="12">
        <v>657.25</v>
      </c>
      <c r="H26" s="13">
        <v>1.3</v>
      </c>
    </row>
    <row r="27" spans="1:8" x14ac:dyDescent="0.2">
      <c r="A27" s="14"/>
      <c r="B27" s="15" t="s">
        <v>9</v>
      </c>
      <c r="C27" s="11" t="s">
        <v>67</v>
      </c>
      <c r="D27" s="11" t="s">
        <v>68</v>
      </c>
      <c r="E27" s="11" t="s">
        <v>45</v>
      </c>
      <c r="F27" s="11">
        <v>193922</v>
      </c>
      <c r="G27" s="12">
        <v>614.05000000000007</v>
      </c>
      <c r="H27" s="13">
        <v>1.2100000000000002</v>
      </c>
    </row>
    <row r="28" spans="1:8" x14ac:dyDescent="0.2">
      <c r="A28" s="14"/>
      <c r="B28" s="15" t="s">
        <v>9</v>
      </c>
      <c r="C28" s="11" t="s">
        <v>69</v>
      </c>
      <c r="D28" s="11" t="s">
        <v>70</v>
      </c>
      <c r="E28" s="11" t="s">
        <v>25</v>
      </c>
      <c r="F28" s="11">
        <v>103000</v>
      </c>
      <c r="G28" s="12">
        <v>596.11</v>
      </c>
      <c r="H28" s="13">
        <v>1.18</v>
      </c>
    </row>
    <row r="29" spans="1:8" x14ac:dyDescent="0.2">
      <c r="A29" s="14"/>
      <c r="B29" s="15" t="s">
        <v>9</v>
      </c>
      <c r="C29" s="11" t="s">
        <v>71</v>
      </c>
      <c r="D29" s="11" t="s">
        <v>72</v>
      </c>
      <c r="E29" s="11" t="s">
        <v>73</v>
      </c>
      <c r="F29" s="11">
        <v>31700</v>
      </c>
      <c r="G29" s="12">
        <v>579</v>
      </c>
      <c r="H29" s="13">
        <v>1.1400000000000001</v>
      </c>
    </row>
    <row r="30" spans="1:8" x14ac:dyDescent="0.2">
      <c r="A30" s="14"/>
      <c r="B30" s="15" t="s">
        <v>9</v>
      </c>
      <c r="C30" s="11" t="s">
        <v>74</v>
      </c>
      <c r="D30" s="11" t="s">
        <v>75</v>
      </c>
      <c r="E30" s="11" t="s">
        <v>76</v>
      </c>
      <c r="F30" s="11">
        <v>49187</v>
      </c>
      <c r="G30" s="12">
        <v>563.56000000000006</v>
      </c>
      <c r="H30" s="13">
        <v>1.1100000000000001</v>
      </c>
    </row>
    <row r="31" spans="1:8" x14ac:dyDescent="0.2">
      <c r="A31" s="14"/>
      <c r="B31" s="15" t="s">
        <v>9</v>
      </c>
      <c r="C31" s="11" t="s">
        <v>77</v>
      </c>
      <c r="D31" s="11" t="s">
        <v>78</v>
      </c>
      <c r="E31" s="11" t="s">
        <v>79</v>
      </c>
      <c r="F31" s="11">
        <v>21120</v>
      </c>
      <c r="G31" s="12">
        <v>493.13</v>
      </c>
      <c r="H31" s="13">
        <v>0.97</v>
      </c>
    </row>
    <row r="32" spans="1:8" x14ac:dyDescent="0.2">
      <c r="A32" s="14"/>
      <c r="B32" s="15" t="s">
        <v>9</v>
      </c>
      <c r="C32" s="11" t="s">
        <v>80</v>
      </c>
      <c r="D32" s="11" t="s">
        <v>81</v>
      </c>
      <c r="E32" s="11" t="s">
        <v>12</v>
      </c>
      <c r="F32" s="11">
        <v>100000</v>
      </c>
      <c r="G32" s="12">
        <v>487.7</v>
      </c>
      <c r="H32" s="13">
        <v>0.96000000000000008</v>
      </c>
    </row>
    <row r="33" spans="1:8" x14ac:dyDescent="0.2">
      <c r="A33" s="14"/>
      <c r="B33" s="15" t="s">
        <v>9</v>
      </c>
      <c r="C33" s="11" t="s">
        <v>82</v>
      </c>
      <c r="D33" s="11" t="s">
        <v>83</v>
      </c>
      <c r="E33" s="11" t="s">
        <v>84</v>
      </c>
      <c r="F33" s="11">
        <v>147000</v>
      </c>
      <c r="G33" s="12">
        <v>487.67</v>
      </c>
      <c r="H33" s="13">
        <v>0.96000000000000008</v>
      </c>
    </row>
    <row r="34" spans="1:8" x14ac:dyDescent="0.2">
      <c r="A34" s="14"/>
      <c r="B34" s="15" t="s">
        <v>9</v>
      </c>
      <c r="C34" s="11" t="s">
        <v>85</v>
      </c>
      <c r="D34" s="11" t="s">
        <v>86</v>
      </c>
      <c r="E34" s="11" t="s">
        <v>39</v>
      </c>
      <c r="F34" s="11">
        <v>103134</v>
      </c>
      <c r="G34" s="12">
        <v>481.89</v>
      </c>
      <c r="H34" s="13">
        <v>0.95</v>
      </c>
    </row>
    <row r="35" spans="1:8" x14ac:dyDescent="0.2">
      <c r="A35" s="14"/>
      <c r="B35" s="15" t="s">
        <v>9</v>
      </c>
      <c r="C35" s="11" t="s">
        <v>87</v>
      </c>
      <c r="D35" s="11" t="s">
        <v>88</v>
      </c>
      <c r="E35" s="11" t="s">
        <v>17</v>
      </c>
      <c r="F35" s="11">
        <v>35793</v>
      </c>
      <c r="G35" s="12">
        <v>471.39</v>
      </c>
      <c r="H35" s="13">
        <v>0.93</v>
      </c>
    </row>
    <row r="36" spans="1:8" x14ac:dyDescent="0.2">
      <c r="A36" s="14"/>
      <c r="B36" s="15" t="s">
        <v>9</v>
      </c>
      <c r="C36" s="11" t="s">
        <v>89</v>
      </c>
      <c r="D36" s="11" t="s">
        <v>90</v>
      </c>
      <c r="E36" s="11" t="s">
        <v>79</v>
      </c>
      <c r="F36" s="11">
        <v>69415</v>
      </c>
      <c r="G36" s="12">
        <v>467.86</v>
      </c>
      <c r="H36" s="13">
        <v>0.91999999999999993</v>
      </c>
    </row>
    <row r="37" spans="1:8" x14ac:dyDescent="0.2">
      <c r="A37" s="14"/>
      <c r="B37" s="15" t="s">
        <v>9</v>
      </c>
      <c r="C37" s="11" t="s">
        <v>91</v>
      </c>
      <c r="D37" s="11" t="s">
        <v>92</v>
      </c>
      <c r="E37" s="11" t="s">
        <v>50</v>
      </c>
      <c r="F37" s="11">
        <v>257711</v>
      </c>
      <c r="G37" s="12">
        <v>465.68</v>
      </c>
      <c r="H37" s="13">
        <v>0.91999999999999993</v>
      </c>
    </row>
    <row r="38" spans="1:8" x14ac:dyDescent="0.2">
      <c r="A38" s="14"/>
      <c r="B38" s="15" t="s">
        <v>9</v>
      </c>
      <c r="C38" s="11" t="s">
        <v>93</v>
      </c>
      <c r="D38" s="11" t="s">
        <v>94</v>
      </c>
      <c r="E38" s="11" t="s">
        <v>42</v>
      </c>
      <c r="F38" s="11">
        <v>11306</v>
      </c>
      <c r="G38" s="12">
        <v>448.2</v>
      </c>
      <c r="H38" s="13">
        <v>0.89</v>
      </c>
    </row>
    <row r="39" spans="1:8" x14ac:dyDescent="0.2">
      <c r="A39" s="14"/>
      <c r="B39" s="15" t="s">
        <v>9</v>
      </c>
      <c r="C39" s="11" t="s">
        <v>95</v>
      </c>
      <c r="D39" s="11" t="s">
        <v>96</v>
      </c>
      <c r="E39" s="11" t="s">
        <v>97</v>
      </c>
      <c r="F39" s="11">
        <v>87573</v>
      </c>
      <c r="G39" s="12">
        <v>443.78000000000003</v>
      </c>
      <c r="H39" s="13">
        <v>0.88</v>
      </c>
    </row>
    <row r="40" spans="1:8" x14ac:dyDescent="0.2">
      <c r="A40" s="14"/>
      <c r="B40" s="15" t="s">
        <v>9</v>
      </c>
      <c r="C40" s="11" t="s">
        <v>98</v>
      </c>
      <c r="D40" s="11" t="s">
        <v>99</v>
      </c>
      <c r="E40" s="11" t="s">
        <v>36</v>
      </c>
      <c r="F40" s="11">
        <v>95679</v>
      </c>
      <c r="G40" s="12">
        <v>429.84000000000003</v>
      </c>
      <c r="H40" s="13">
        <v>0.85000000000000009</v>
      </c>
    </row>
    <row r="41" spans="1:8" x14ac:dyDescent="0.2">
      <c r="A41" s="14"/>
      <c r="B41" s="15" t="s">
        <v>9</v>
      </c>
      <c r="C41" s="11" t="s">
        <v>100</v>
      </c>
      <c r="D41" s="11" t="s">
        <v>101</v>
      </c>
      <c r="E41" s="11" t="s">
        <v>30</v>
      </c>
      <c r="F41" s="11">
        <v>63464</v>
      </c>
      <c r="G41" s="12">
        <v>415.88</v>
      </c>
      <c r="H41" s="13">
        <v>0.82000000000000006</v>
      </c>
    </row>
    <row r="42" spans="1:8" x14ac:dyDescent="0.2">
      <c r="A42" s="14"/>
      <c r="B42" s="15" t="s">
        <v>9</v>
      </c>
      <c r="C42" s="11" t="s">
        <v>102</v>
      </c>
      <c r="D42" s="11" t="s">
        <v>103</v>
      </c>
      <c r="E42" s="11" t="s">
        <v>36</v>
      </c>
      <c r="F42" s="11">
        <v>119434</v>
      </c>
      <c r="G42" s="12">
        <v>408.58</v>
      </c>
      <c r="H42" s="13">
        <v>0.80999999999999994</v>
      </c>
    </row>
    <row r="43" spans="1:8" x14ac:dyDescent="0.2">
      <c r="A43" s="14"/>
      <c r="B43" s="15" t="s">
        <v>9</v>
      </c>
      <c r="C43" s="11" t="s">
        <v>104</v>
      </c>
      <c r="D43" s="11" t="s">
        <v>105</v>
      </c>
      <c r="E43" s="11" t="s">
        <v>106</v>
      </c>
      <c r="F43" s="11">
        <v>192214</v>
      </c>
      <c r="G43" s="12">
        <v>396.35</v>
      </c>
      <c r="H43" s="13">
        <v>0.78</v>
      </c>
    </row>
    <row r="44" spans="1:8" x14ac:dyDescent="0.2">
      <c r="A44" s="14"/>
      <c r="B44" s="15" t="s">
        <v>9</v>
      </c>
      <c r="C44" s="11" t="s">
        <v>107</v>
      </c>
      <c r="D44" s="11" t="s">
        <v>108</v>
      </c>
      <c r="E44" s="11" t="s">
        <v>84</v>
      </c>
      <c r="F44" s="11">
        <v>155745</v>
      </c>
      <c r="G44" s="12">
        <v>389.05</v>
      </c>
      <c r="H44" s="13">
        <v>0.77</v>
      </c>
    </row>
    <row r="45" spans="1:8" x14ac:dyDescent="0.2">
      <c r="A45" s="14"/>
      <c r="B45" s="15" t="s">
        <v>9</v>
      </c>
      <c r="C45" s="11" t="s">
        <v>109</v>
      </c>
      <c r="D45" s="11" t="s">
        <v>110</v>
      </c>
      <c r="E45" s="11" t="s">
        <v>36</v>
      </c>
      <c r="F45" s="11">
        <v>125000</v>
      </c>
      <c r="G45" s="12">
        <v>355.13</v>
      </c>
      <c r="H45" s="13">
        <v>0.70000000000000007</v>
      </c>
    </row>
    <row r="46" spans="1:8" x14ac:dyDescent="0.2">
      <c r="A46" s="14"/>
      <c r="B46" s="15" t="s">
        <v>9</v>
      </c>
      <c r="C46" s="11" t="s">
        <v>111</v>
      </c>
      <c r="D46" s="11" t="s">
        <v>112</v>
      </c>
      <c r="E46" s="11" t="s">
        <v>76</v>
      </c>
      <c r="F46" s="11">
        <v>85000</v>
      </c>
      <c r="G46" s="12">
        <v>346.8</v>
      </c>
      <c r="H46" s="13">
        <v>0.69000000000000006</v>
      </c>
    </row>
    <row r="47" spans="1:8" x14ac:dyDescent="0.2">
      <c r="A47" s="14"/>
      <c r="B47" s="15" t="s">
        <v>9</v>
      </c>
      <c r="C47" s="11" t="s">
        <v>113</v>
      </c>
      <c r="D47" s="11" t="s">
        <v>114</v>
      </c>
      <c r="E47" s="11" t="s">
        <v>36</v>
      </c>
      <c r="F47" s="11">
        <v>39000</v>
      </c>
      <c r="G47" s="12">
        <v>344.84000000000003</v>
      </c>
      <c r="H47" s="13">
        <v>0.68</v>
      </c>
    </row>
    <row r="48" spans="1:8" x14ac:dyDescent="0.2">
      <c r="A48" s="14"/>
      <c r="B48" s="15" t="s">
        <v>9</v>
      </c>
      <c r="C48" s="11" t="s">
        <v>115</v>
      </c>
      <c r="D48" s="11" t="s">
        <v>116</v>
      </c>
      <c r="E48" s="11" t="s">
        <v>30</v>
      </c>
      <c r="F48" s="11">
        <v>14000</v>
      </c>
      <c r="G48" s="12">
        <v>334.75</v>
      </c>
      <c r="H48" s="13">
        <v>0.66</v>
      </c>
    </row>
    <row r="49" spans="1:8" x14ac:dyDescent="0.2">
      <c r="A49" s="14"/>
      <c r="B49" s="15" t="s">
        <v>9</v>
      </c>
      <c r="C49" s="11" t="s">
        <v>117</v>
      </c>
      <c r="D49" s="11" t="s">
        <v>118</v>
      </c>
      <c r="E49" s="11" t="s">
        <v>12</v>
      </c>
      <c r="F49" s="11">
        <v>210000</v>
      </c>
      <c r="G49" s="12">
        <v>326.87</v>
      </c>
      <c r="H49" s="13">
        <v>0.65</v>
      </c>
    </row>
    <row r="50" spans="1:8" x14ac:dyDescent="0.2">
      <c r="A50" s="14"/>
      <c r="B50" s="15" t="s">
        <v>9</v>
      </c>
      <c r="C50" s="11" t="s">
        <v>119</v>
      </c>
      <c r="D50" s="11" t="s">
        <v>120</v>
      </c>
      <c r="E50" s="11" t="s">
        <v>30</v>
      </c>
      <c r="F50" s="11">
        <v>42500</v>
      </c>
      <c r="G50" s="12">
        <v>326.29000000000002</v>
      </c>
      <c r="H50" s="13">
        <v>0.64</v>
      </c>
    </row>
    <row r="51" spans="1:8" x14ac:dyDescent="0.2">
      <c r="A51" s="14"/>
      <c r="B51" s="15" t="s">
        <v>9</v>
      </c>
      <c r="C51" s="11" t="s">
        <v>121</v>
      </c>
      <c r="D51" s="11" t="s">
        <v>122</v>
      </c>
      <c r="E51" s="11" t="s">
        <v>123</v>
      </c>
      <c r="F51" s="11">
        <v>102097</v>
      </c>
      <c r="G51" s="12">
        <v>295.26</v>
      </c>
      <c r="H51" s="13">
        <v>0.58000000000000007</v>
      </c>
    </row>
    <row r="52" spans="1:8" x14ac:dyDescent="0.2">
      <c r="A52" s="14"/>
      <c r="B52" s="15" t="s">
        <v>9</v>
      </c>
      <c r="C52" s="11" t="s">
        <v>124</v>
      </c>
      <c r="D52" s="11" t="s">
        <v>125</v>
      </c>
      <c r="E52" s="11" t="s">
        <v>126</v>
      </c>
      <c r="F52" s="11">
        <v>237195</v>
      </c>
      <c r="G52" s="12">
        <v>279.42</v>
      </c>
      <c r="H52" s="13">
        <v>0.55000000000000004</v>
      </c>
    </row>
    <row r="53" spans="1:8" x14ac:dyDescent="0.2">
      <c r="A53" s="14"/>
      <c r="B53" s="15" t="s">
        <v>9</v>
      </c>
      <c r="C53" s="11" t="s">
        <v>127</v>
      </c>
      <c r="D53" s="11" t="s">
        <v>128</v>
      </c>
      <c r="E53" s="11" t="s">
        <v>129</v>
      </c>
      <c r="F53" s="11">
        <v>32305</v>
      </c>
      <c r="G53" s="12">
        <v>277.61</v>
      </c>
      <c r="H53" s="13">
        <v>0.55000000000000004</v>
      </c>
    </row>
    <row r="54" spans="1:8" x14ac:dyDescent="0.2">
      <c r="A54" s="14"/>
      <c r="B54" s="15" t="s">
        <v>9</v>
      </c>
      <c r="C54" s="11" t="s">
        <v>130</v>
      </c>
      <c r="D54" s="11" t="s">
        <v>131</v>
      </c>
      <c r="E54" s="11" t="s">
        <v>132</v>
      </c>
      <c r="F54" s="11">
        <v>37000</v>
      </c>
      <c r="G54" s="12">
        <v>257.59000000000003</v>
      </c>
      <c r="H54" s="13">
        <v>0.51</v>
      </c>
    </row>
    <row r="55" spans="1:8" x14ac:dyDescent="0.2">
      <c r="A55" s="14"/>
      <c r="B55" s="15" t="s">
        <v>9</v>
      </c>
      <c r="C55" s="11" t="s">
        <v>133</v>
      </c>
      <c r="D55" s="11" t="s">
        <v>134</v>
      </c>
      <c r="E55" s="11" t="s">
        <v>45</v>
      </c>
      <c r="F55" s="11">
        <v>62357</v>
      </c>
      <c r="G55" s="12">
        <v>240.95000000000002</v>
      </c>
      <c r="H55" s="13">
        <v>0.48000000000000004</v>
      </c>
    </row>
    <row r="56" spans="1:8" x14ac:dyDescent="0.2">
      <c r="A56" s="14"/>
      <c r="B56" s="15" t="s">
        <v>9</v>
      </c>
      <c r="C56" s="11" t="s">
        <v>135</v>
      </c>
      <c r="D56" s="11" t="s">
        <v>136</v>
      </c>
      <c r="E56" s="11" t="s">
        <v>137</v>
      </c>
      <c r="F56" s="11">
        <v>126510</v>
      </c>
      <c r="G56" s="12">
        <v>231.01</v>
      </c>
      <c r="H56" s="13">
        <v>0.45999999999999996</v>
      </c>
    </row>
    <row r="57" spans="1:8" x14ac:dyDescent="0.2">
      <c r="A57" s="14"/>
      <c r="B57" s="15" t="s">
        <v>9</v>
      </c>
      <c r="C57" s="11" t="s">
        <v>138</v>
      </c>
      <c r="D57" s="11" t="s">
        <v>139</v>
      </c>
      <c r="E57" s="11" t="s">
        <v>36</v>
      </c>
      <c r="F57" s="11">
        <v>65299</v>
      </c>
      <c r="G57" s="12">
        <v>224.63</v>
      </c>
      <c r="H57" s="13">
        <v>0.44</v>
      </c>
    </row>
    <row r="58" spans="1:8" x14ac:dyDescent="0.2">
      <c r="A58" s="14"/>
      <c r="B58" s="15" t="s">
        <v>9</v>
      </c>
      <c r="C58" s="11" t="s">
        <v>140</v>
      </c>
      <c r="D58" s="11" t="s">
        <v>141</v>
      </c>
      <c r="E58" s="11" t="s">
        <v>50</v>
      </c>
      <c r="F58" s="11">
        <v>6000</v>
      </c>
      <c r="G58" s="12">
        <v>205.01</v>
      </c>
      <c r="H58" s="13">
        <v>0.4</v>
      </c>
    </row>
    <row r="59" spans="1:8" x14ac:dyDescent="0.2">
      <c r="A59" s="14"/>
      <c r="B59" s="15" t="s">
        <v>9</v>
      </c>
      <c r="C59" s="11" t="s">
        <v>142</v>
      </c>
      <c r="D59" s="11" t="s">
        <v>143</v>
      </c>
      <c r="E59" s="11" t="s">
        <v>64</v>
      </c>
      <c r="F59" s="11">
        <v>20023</v>
      </c>
      <c r="G59" s="12">
        <v>202.02</v>
      </c>
      <c r="H59" s="13">
        <v>0.4</v>
      </c>
    </row>
    <row r="60" spans="1:8" x14ac:dyDescent="0.2">
      <c r="A60" s="14"/>
      <c r="B60" s="15" t="s">
        <v>9</v>
      </c>
      <c r="C60" s="11" t="s">
        <v>144</v>
      </c>
      <c r="D60" s="11" t="s">
        <v>145</v>
      </c>
      <c r="E60" s="11" t="s">
        <v>22</v>
      </c>
      <c r="F60" s="11">
        <v>35442</v>
      </c>
      <c r="G60" s="12">
        <v>194.67000000000002</v>
      </c>
      <c r="H60" s="13">
        <v>0.38</v>
      </c>
    </row>
    <row r="61" spans="1:8" x14ac:dyDescent="0.2">
      <c r="A61" s="14"/>
      <c r="B61" s="15" t="s">
        <v>9</v>
      </c>
      <c r="C61" s="11" t="s">
        <v>146</v>
      </c>
      <c r="D61" s="11" t="s">
        <v>147</v>
      </c>
      <c r="E61" s="11" t="s">
        <v>12</v>
      </c>
      <c r="F61" s="11">
        <v>203200</v>
      </c>
      <c r="G61" s="12">
        <v>167.23</v>
      </c>
      <c r="H61" s="13">
        <v>0.33</v>
      </c>
    </row>
    <row r="62" spans="1:8" x14ac:dyDescent="0.2">
      <c r="A62" s="14"/>
      <c r="B62" s="15" t="s">
        <v>9</v>
      </c>
      <c r="C62" s="11" t="s">
        <v>148</v>
      </c>
      <c r="D62" s="11" t="s">
        <v>149</v>
      </c>
      <c r="E62" s="11" t="s">
        <v>73</v>
      </c>
      <c r="F62" s="11">
        <v>40000</v>
      </c>
      <c r="G62" s="12">
        <v>166.42000000000002</v>
      </c>
      <c r="H62" s="13">
        <v>0.33</v>
      </c>
    </row>
    <row r="63" spans="1:8" x14ac:dyDescent="0.2">
      <c r="A63" s="14"/>
      <c r="B63" s="15" t="s">
        <v>9</v>
      </c>
      <c r="C63" s="11" t="s">
        <v>150</v>
      </c>
      <c r="D63" s="11" t="s">
        <v>151</v>
      </c>
      <c r="E63" s="11" t="s">
        <v>84</v>
      </c>
      <c r="F63" s="11">
        <v>21399</v>
      </c>
      <c r="G63" s="12">
        <v>132.49</v>
      </c>
      <c r="H63" s="13">
        <v>0.26</v>
      </c>
    </row>
    <row r="64" spans="1:8" x14ac:dyDescent="0.2">
      <c r="A64" s="14"/>
      <c r="B64" s="15" t="s">
        <v>9</v>
      </c>
      <c r="C64" s="11" t="s">
        <v>152</v>
      </c>
      <c r="D64" s="11" t="s">
        <v>153</v>
      </c>
      <c r="E64" s="11" t="s">
        <v>50</v>
      </c>
      <c r="F64" s="11">
        <v>22000</v>
      </c>
      <c r="G64" s="12">
        <v>79.7</v>
      </c>
      <c r="H64" s="13">
        <v>0.16</v>
      </c>
    </row>
    <row r="65" spans="1:8" ht="13.5" thickBot="1" x14ac:dyDescent="0.25">
      <c r="A65" s="14"/>
      <c r="B65" s="11"/>
      <c r="C65" s="11"/>
      <c r="D65" s="11"/>
      <c r="E65" s="16" t="s">
        <v>154</v>
      </c>
      <c r="F65" s="11"/>
      <c r="G65" s="17">
        <v>33407.699999999997</v>
      </c>
      <c r="H65" s="18">
        <v>65.98</v>
      </c>
    </row>
    <row r="66" spans="1:8" ht="13.5" thickTop="1" x14ac:dyDescent="0.2">
      <c r="A66" s="14"/>
      <c r="B66" s="138" t="s">
        <v>155</v>
      </c>
      <c r="C66" s="136"/>
      <c r="D66" s="11"/>
      <c r="E66" s="11"/>
      <c r="F66" s="11"/>
      <c r="G66" s="12"/>
      <c r="H66" s="13"/>
    </row>
    <row r="67" spans="1:8" x14ac:dyDescent="0.2">
      <c r="A67" s="14"/>
      <c r="B67" s="137" t="s">
        <v>8</v>
      </c>
      <c r="C67" s="136"/>
      <c r="D67" s="11"/>
      <c r="E67" s="11"/>
      <c r="F67" s="11"/>
      <c r="G67" s="12"/>
      <c r="H67" s="13"/>
    </row>
    <row r="68" spans="1:8" x14ac:dyDescent="0.2">
      <c r="A68" s="14"/>
      <c r="B68" s="15" t="s">
        <v>9</v>
      </c>
      <c r="C68" s="11" t="s">
        <v>48</v>
      </c>
      <c r="D68" s="11" t="s">
        <v>156</v>
      </c>
      <c r="E68" s="11" t="s">
        <v>50</v>
      </c>
      <c r="F68" s="11">
        <v>131400</v>
      </c>
      <c r="G68" s="12">
        <v>227.98000000000002</v>
      </c>
      <c r="H68" s="13">
        <v>0.45000000000000007</v>
      </c>
    </row>
    <row r="69" spans="1:8" ht="13.5" thickBot="1" x14ac:dyDescent="0.25">
      <c r="A69" s="14"/>
      <c r="B69" s="11"/>
      <c r="C69" s="11"/>
      <c r="D69" s="11"/>
      <c r="E69" s="16" t="s">
        <v>154</v>
      </c>
      <c r="F69" s="11"/>
      <c r="G69" s="17">
        <v>227.98</v>
      </c>
      <c r="H69" s="18">
        <v>0.45</v>
      </c>
    </row>
    <row r="70" spans="1:8" ht="13.5" thickTop="1" x14ac:dyDescent="0.2">
      <c r="A70" s="14"/>
      <c r="B70" s="11"/>
      <c r="C70" s="11"/>
      <c r="D70" s="11"/>
      <c r="E70" s="11"/>
      <c r="F70" s="11"/>
      <c r="G70" s="12"/>
      <c r="H70" s="13"/>
    </row>
    <row r="71" spans="1:8" x14ac:dyDescent="0.2">
      <c r="A71" s="135" t="s">
        <v>157</v>
      </c>
      <c r="B71" s="136"/>
      <c r="C71" s="136"/>
      <c r="D71" s="11"/>
      <c r="E71" s="11"/>
      <c r="F71" s="11"/>
      <c r="G71" s="12"/>
      <c r="H71" s="13"/>
    </row>
    <row r="72" spans="1:8" x14ac:dyDescent="0.2">
      <c r="A72" s="14"/>
      <c r="B72" s="138" t="s">
        <v>158</v>
      </c>
      <c r="C72" s="136"/>
      <c r="D72" s="11"/>
      <c r="E72" s="11"/>
      <c r="F72" s="11"/>
      <c r="G72" s="12"/>
      <c r="H72" s="13"/>
    </row>
    <row r="73" spans="1:8" x14ac:dyDescent="0.2">
      <c r="A73" s="14"/>
      <c r="B73" s="137" t="s">
        <v>8</v>
      </c>
      <c r="C73" s="136"/>
      <c r="D73" s="11"/>
      <c r="E73" s="11"/>
      <c r="F73" s="11"/>
      <c r="G73" s="12"/>
      <c r="H73" s="13"/>
    </row>
    <row r="74" spans="1:8" x14ac:dyDescent="0.2">
      <c r="A74" s="14"/>
      <c r="B74" s="19">
        <v>0.09</v>
      </c>
      <c r="C74" s="11" t="s">
        <v>58</v>
      </c>
      <c r="D74" s="11" t="s">
        <v>159</v>
      </c>
      <c r="E74" s="11" t="s">
        <v>160</v>
      </c>
      <c r="F74" s="11">
        <v>300</v>
      </c>
      <c r="G74" s="12">
        <v>3054.19</v>
      </c>
      <c r="H74" s="13">
        <v>6.03</v>
      </c>
    </row>
    <row r="75" spans="1:8" x14ac:dyDescent="0.2">
      <c r="A75" s="14"/>
      <c r="B75" s="19">
        <v>0.1125</v>
      </c>
      <c r="C75" s="11" t="s">
        <v>161</v>
      </c>
      <c r="D75" s="11" t="s">
        <v>162</v>
      </c>
      <c r="E75" s="11" t="s">
        <v>163</v>
      </c>
      <c r="F75" s="11">
        <v>200</v>
      </c>
      <c r="G75" s="12">
        <v>2093.48</v>
      </c>
      <c r="H75" s="13">
        <v>4.1399999999999997</v>
      </c>
    </row>
    <row r="76" spans="1:8" x14ac:dyDescent="0.2">
      <c r="A76" s="14"/>
      <c r="B76" s="19">
        <v>9.1399999999999995E-2</v>
      </c>
      <c r="C76" s="11" t="s">
        <v>164</v>
      </c>
      <c r="D76" s="11" t="s">
        <v>165</v>
      </c>
      <c r="E76" s="11" t="s">
        <v>166</v>
      </c>
      <c r="F76" s="11">
        <v>150</v>
      </c>
      <c r="G76" s="12">
        <v>1568.88</v>
      </c>
      <c r="H76" s="13">
        <v>3.1</v>
      </c>
    </row>
    <row r="77" spans="1:8" x14ac:dyDescent="0.2">
      <c r="A77" s="14"/>
      <c r="B77" s="19">
        <v>9.9000000000000005E-2</v>
      </c>
      <c r="C77" s="11" t="s">
        <v>167</v>
      </c>
      <c r="D77" s="11" t="s">
        <v>168</v>
      </c>
      <c r="E77" s="11" t="s">
        <v>169</v>
      </c>
      <c r="F77" s="11">
        <v>100</v>
      </c>
      <c r="G77" s="12">
        <v>1090.4100000000001</v>
      </c>
      <c r="H77" s="13">
        <v>2.1500000000000004</v>
      </c>
    </row>
    <row r="78" spans="1:8" x14ac:dyDescent="0.2">
      <c r="A78" s="14"/>
      <c r="B78" s="19">
        <v>0.1125</v>
      </c>
      <c r="C78" s="11" t="s">
        <v>161</v>
      </c>
      <c r="D78" s="11" t="s">
        <v>170</v>
      </c>
      <c r="E78" s="11" t="s">
        <v>163</v>
      </c>
      <c r="F78" s="11">
        <v>50</v>
      </c>
      <c r="G78" s="12">
        <v>522.08000000000004</v>
      </c>
      <c r="H78" s="13">
        <v>1.03</v>
      </c>
    </row>
    <row r="79" spans="1:8" x14ac:dyDescent="0.2">
      <c r="A79" s="14"/>
      <c r="B79" s="19">
        <v>0.1099</v>
      </c>
      <c r="C79" s="11" t="s">
        <v>171</v>
      </c>
      <c r="D79" s="11" t="s">
        <v>172</v>
      </c>
      <c r="E79" s="11" t="s">
        <v>173</v>
      </c>
      <c r="F79" s="11">
        <v>50</v>
      </c>
      <c r="G79" s="12">
        <v>513.99</v>
      </c>
      <c r="H79" s="13">
        <v>1.02</v>
      </c>
    </row>
    <row r="80" spans="1:8" x14ac:dyDescent="0.2">
      <c r="A80" s="14"/>
      <c r="B80" s="19">
        <v>9.2499999999999999E-2</v>
      </c>
      <c r="C80" s="11" t="s">
        <v>174</v>
      </c>
      <c r="D80" s="11" t="s">
        <v>175</v>
      </c>
      <c r="E80" s="11" t="s">
        <v>169</v>
      </c>
      <c r="F80" s="11">
        <v>5</v>
      </c>
      <c r="G80" s="12">
        <v>53.35</v>
      </c>
      <c r="H80" s="13">
        <v>0.11</v>
      </c>
    </row>
    <row r="81" spans="1:8" ht="13.5" thickBot="1" x14ac:dyDescent="0.25">
      <c r="A81" s="14"/>
      <c r="B81" s="11"/>
      <c r="C81" s="11"/>
      <c r="D81" s="11"/>
      <c r="E81" s="16" t="s">
        <v>154</v>
      </c>
      <c r="F81" s="11"/>
      <c r="G81" s="17">
        <v>8896.3799999999992</v>
      </c>
      <c r="H81" s="18">
        <v>17.579999999999998</v>
      </c>
    </row>
    <row r="82" spans="1:8" ht="13.5" thickTop="1" x14ac:dyDescent="0.2">
      <c r="A82" s="14"/>
      <c r="B82" s="137" t="s">
        <v>176</v>
      </c>
      <c r="C82" s="136"/>
      <c r="D82" s="11"/>
      <c r="E82" s="11"/>
      <c r="F82" s="11"/>
      <c r="G82" s="12"/>
      <c r="H82" s="13"/>
    </row>
    <row r="83" spans="1:8" x14ac:dyDescent="0.2">
      <c r="A83" s="14"/>
      <c r="B83" s="19">
        <v>9.6600000000000005E-2</v>
      </c>
      <c r="C83" s="11" t="s">
        <v>177</v>
      </c>
      <c r="D83" s="11" t="s">
        <v>178</v>
      </c>
      <c r="E83" s="11" t="s">
        <v>169</v>
      </c>
      <c r="F83" s="11">
        <v>2</v>
      </c>
      <c r="G83" s="12">
        <v>20.309999999999999</v>
      </c>
      <c r="H83" s="13">
        <v>0.04</v>
      </c>
    </row>
    <row r="84" spans="1:8" ht="13.5" thickBot="1" x14ac:dyDescent="0.25">
      <c r="A84" s="14"/>
      <c r="B84" s="11"/>
      <c r="C84" s="11"/>
      <c r="D84" s="11"/>
      <c r="E84" s="16" t="s">
        <v>154</v>
      </c>
      <c r="F84" s="11"/>
      <c r="G84" s="17">
        <v>20.309999999999999</v>
      </c>
      <c r="H84" s="18">
        <v>0.04</v>
      </c>
    </row>
    <row r="85" spans="1:8" ht="13.5" thickTop="1" x14ac:dyDescent="0.2">
      <c r="A85" s="14"/>
      <c r="B85" s="138" t="s">
        <v>179</v>
      </c>
      <c r="C85" s="136"/>
      <c r="D85" s="11"/>
      <c r="E85" s="11"/>
      <c r="F85" s="11"/>
      <c r="G85" s="12"/>
      <c r="H85" s="13"/>
    </row>
    <row r="86" spans="1:8" x14ac:dyDescent="0.2">
      <c r="A86" s="14"/>
      <c r="B86" s="137" t="s">
        <v>8</v>
      </c>
      <c r="C86" s="136"/>
      <c r="D86" s="11"/>
      <c r="E86" s="11"/>
      <c r="F86" s="11"/>
      <c r="G86" s="12"/>
      <c r="H86" s="13"/>
    </row>
    <row r="87" spans="1:8" x14ac:dyDescent="0.2">
      <c r="A87" s="14"/>
      <c r="B87" s="19">
        <v>8.1799999999999998E-2</v>
      </c>
      <c r="C87" s="11" t="s">
        <v>180</v>
      </c>
      <c r="D87" s="11" t="s">
        <v>181</v>
      </c>
      <c r="E87" s="11" t="s">
        <v>182</v>
      </c>
      <c r="F87" s="11">
        <v>1500000</v>
      </c>
      <c r="G87" s="12">
        <v>1561.29</v>
      </c>
      <c r="H87" s="13">
        <v>3.08</v>
      </c>
    </row>
    <row r="88" spans="1:8" x14ac:dyDescent="0.2">
      <c r="A88" s="14"/>
      <c r="B88" s="19">
        <v>8.2900000000000001E-2</v>
      </c>
      <c r="C88" s="11" t="s">
        <v>183</v>
      </c>
      <c r="D88" s="11" t="s">
        <v>184</v>
      </c>
      <c r="E88" s="11" t="s">
        <v>182</v>
      </c>
      <c r="F88" s="11">
        <v>72000</v>
      </c>
      <c r="G88" s="12">
        <v>75.650000000000006</v>
      </c>
      <c r="H88" s="13">
        <v>0.15</v>
      </c>
    </row>
    <row r="89" spans="1:8" x14ac:dyDescent="0.2">
      <c r="A89" s="14"/>
      <c r="B89" s="19">
        <v>7.3499999999999996E-2</v>
      </c>
      <c r="C89" s="11" t="s">
        <v>183</v>
      </c>
      <c r="D89" s="11" t="s">
        <v>185</v>
      </c>
      <c r="E89" s="11" t="s">
        <v>182</v>
      </c>
      <c r="F89" s="11">
        <v>9400</v>
      </c>
      <c r="G89" s="12">
        <v>9.65</v>
      </c>
      <c r="H89" s="13">
        <v>0.02</v>
      </c>
    </row>
    <row r="90" spans="1:8" ht="13.5" thickBot="1" x14ac:dyDescent="0.25">
      <c r="A90" s="14"/>
      <c r="B90" s="11"/>
      <c r="C90" s="11"/>
      <c r="D90" s="11"/>
      <c r="E90" s="16" t="s">
        <v>154</v>
      </c>
      <c r="F90" s="11"/>
      <c r="G90" s="17">
        <v>1646.59</v>
      </c>
      <c r="H90" s="18">
        <v>3.25</v>
      </c>
    </row>
    <row r="91" spans="1:8" ht="13.5" thickTop="1" x14ac:dyDescent="0.2">
      <c r="A91" s="14"/>
      <c r="B91" s="11"/>
      <c r="C91" s="11"/>
      <c r="D91" s="11"/>
      <c r="E91" s="11"/>
      <c r="F91" s="11"/>
      <c r="G91" s="12"/>
      <c r="H91" s="13"/>
    </row>
    <row r="92" spans="1:8" x14ac:dyDescent="0.2">
      <c r="A92" s="14"/>
      <c r="B92" s="15" t="s">
        <v>9</v>
      </c>
      <c r="C92" s="11" t="s">
        <v>186</v>
      </c>
      <c r="D92" s="11"/>
      <c r="E92" s="11" t="s">
        <v>9</v>
      </c>
      <c r="F92" s="11"/>
      <c r="G92" s="12">
        <v>312</v>
      </c>
      <c r="H92" s="13">
        <v>0.62000000000000011</v>
      </c>
    </row>
    <row r="93" spans="1:8" ht="13.5" thickBot="1" x14ac:dyDescent="0.25">
      <c r="A93" s="14"/>
      <c r="B93" s="11"/>
      <c r="C93" s="11"/>
      <c r="D93" s="11"/>
      <c r="E93" s="16" t="s">
        <v>154</v>
      </c>
      <c r="F93" s="11"/>
      <c r="G93" s="17">
        <v>312</v>
      </c>
      <c r="H93" s="18">
        <v>0.62</v>
      </c>
    </row>
    <row r="94" spans="1:8" ht="13.5" thickTop="1" x14ac:dyDescent="0.2">
      <c r="A94" s="14"/>
      <c r="B94" s="11"/>
      <c r="C94" s="11"/>
      <c r="D94" s="11"/>
      <c r="E94" s="11"/>
      <c r="F94" s="11"/>
      <c r="G94" s="12"/>
      <c r="H94" s="13"/>
    </row>
    <row r="95" spans="1:8" x14ac:dyDescent="0.2">
      <c r="A95" s="20" t="s">
        <v>187</v>
      </c>
      <c r="B95" s="11"/>
      <c r="C95" s="11"/>
      <c r="D95" s="11"/>
      <c r="E95" s="11"/>
      <c r="F95" s="11"/>
      <c r="G95" s="21">
        <v>6114.75</v>
      </c>
      <c r="H95" s="22">
        <v>12.08</v>
      </c>
    </row>
    <row r="96" spans="1:8" x14ac:dyDescent="0.2">
      <c r="A96" s="14"/>
      <c r="B96" s="11"/>
      <c r="C96" s="11"/>
      <c r="D96" s="11"/>
      <c r="E96" s="11"/>
      <c r="F96" s="11"/>
      <c r="G96" s="12"/>
      <c r="H96" s="13"/>
    </row>
    <row r="97" spans="1:8" ht="13.5" thickBot="1" x14ac:dyDescent="0.25">
      <c r="A97" s="14"/>
      <c r="B97" s="11"/>
      <c r="C97" s="11"/>
      <c r="D97" s="11"/>
      <c r="E97" s="16" t="s">
        <v>188</v>
      </c>
      <c r="F97" s="11"/>
      <c r="G97" s="17">
        <v>50625.71</v>
      </c>
      <c r="H97" s="18">
        <v>100</v>
      </c>
    </row>
    <row r="98" spans="1:8" ht="13.5" thickTop="1" x14ac:dyDescent="0.2">
      <c r="A98" s="14"/>
      <c r="B98" s="11"/>
      <c r="C98" s="11"/>
      <c r="D98" s="11"/>
      <c r="E98" s="11"/>
      <c r="F98" s="11"/>
      <c r="G98" s="12"/>
      <c r="H98" s="13"/>
    </row>
    <row r="99" spans="1:8" x14ac:dyDescent="0.2">
      <c r="A99" s="23" t="s">
        <v>189</v>
      </c>
      <c r="B99" s="11"/>
      <c r="C99" s="11"/>
      <c r="D99" s="11"/>
      <c r="E99" s="11"/>
      <c r="F99" s="11"/>
      <c r="G99" s="12"/>
      <c r="H99" s="13"/>
    </row>
    <row r="100" spans="1:8" x14ac:dyDescent="0.2">
      <c r="A100" s="14">
        <v>1</v>
      </c>
      <c r="B100" s="11" t="s">
        <v>190</v>
      </c>
      <c r="C100" s="11"/>
      <c r="D100" s="11"/>
      <c r="E100" s="11"/>
      <c r="F100" s="11"/>
      <c r="G100" s="12"/>
      <c r="H100" s="13"/>
    </row>
    <row r="101" spans="1:8" x14ac:dyDescent="0.2">
      <c r="A101" s="14"/>
      <c r="B101" s="11"/>
      <c r="C101" s="11"/>
      <c r="D101" s="11"/>
      <c r="E101" s="11"/>
      <c r="F101" s="11"/>
      <c r="G101" s="12"/>
      <c r="H101" s="13"/>
    </row>
    <row r="102" spans="1:8" x14ac:dyDescent="0.2">
      <c r="A102" s="14">
        <v>2</v>
      </c>
      <c r="B102" s="11" t="s">
        <v>191</v>
      </c>
      <c r="C102" s="11"/>
      <c r="D102" s="11"/>
      <c r="E102" s="11"/>
      <c r="F102" s="11"/>
      <c r="G102" s="12"/>
      <c r="H102" s="13"/>
    </row>
    <row r="103" spans="1:8" x14ac:dyDescent="0.2">
      <c r="A103" s="14"/>
      <c r="B103" s="11"/>
      <c r="C103" s="11"/>
      <c r="D103" s="11"/>
      <c r="E103" s="11"/>
      <c r="F103" s="11"/>
      <c r="G103" s="12"/>
      <c r="H103" s="13"/>
    </row>
    <row r="104" spans="1:8" x14ac:dyDescent="0.2">
      <c r="A104" s="14">
        <v>3</v>
      </c>
      <c r="B104" s="11" t="s">
        <v>192</v>
      </c>
      <c r="C104" s="11"/>
      <c r="D104" s="11"/>
      <c r="E104" s="11"/>
      <c r="F104" s="11"/>
      <c r="G104" s="12"/>
      <c r="H104" s="13"/>
    </row>
    <row r="105" spans="1:8" x14ac:dyDescent="0.2">
      <c r="A105" s="14"/>
      <c r="B105" s="11"/>
      <c r="C105" s="11"/>
      <c r="D105" s="11"/>
      <c r="E105" s="11"/>
      <c r="F105" s="11"/>
      <c r="G105" s="12"/>
      <c r="H105" s="13"/>
    </row>
    <row r="106" spans="1:8" x14ac:dyDescent="0.2">
      <c r="A106" s="14">
        <v>4</v>
      </c>
      <c r="B106" s="11" t="s">
        <v>193</v>
      </c>
      <c r="C106" s="11"/>
      <c r="D106" s="11"/>
      <c r="E106" s="11"/>
      <c r="F106" s="11"/>
      <c r="G106" s="12"/>
      <c r="H106" s="13"/>
    </row>
    <row r="107" spans="1:8" x14ac:dyDescent="0.2">
      <c r="A107" s="14"/>
      <c r="B107" s="11" t="s">
        <v>194</v>
      </c>
      <c r="C107" s="11"/>
      <c r="D107" s="11"/>
      <c r="E107" s="11"/>
      <c r="F107" s="11"/>
      <c r="G107" s="12"/>
      <c r="H107" s="13"/>
    </row>
    <row r="108" spans="1:8" x14ac:dyDescent="0.2">
      <c r="A108" s="14"/>
      <c r="B108" s="11" t="s">
        <v>195</v>
      </c>
      <c r="C108" s="11"/>
      <c r="D108" s="11"/>
      <c r="E108" s="11"/>
      <c r="F108" s="11"/>
      <c r="G108" s="12"/>
      <c r="H108" s="13"/>
    </row>
    <row r="109" spans="1:8" x14ac:dyDescent="0.2">
      <c r="A109" s="24"/>
      <c r="B109" s="25"/>
      <c r="C109" s="25"/>
      <c r="D109" s="25"/>
      <c r="E109" s="25"/>
      <c r="F109" s="25"/>
      <c r="G109" s="26"/>
      <c r="H109" s="27"/>
    </row>
  </sheetData>
  <mergeCells count="11">
    <mergeCell ref="A71:C71"/>
    <mergeCell ref="B72:C72"/>
    <mergeCell ref="B73:C73"/>
    <mergeCell ref="B82:C82"/>
    <mergeCell ref="B85:C85"/>
    <mergeCell ref="B86:C86"/>
    <mergeCell ref="A2:C2"/>
    <mergeCell ref="A3:C3"/>
    <mergeCell ref="B4:C4"/>
    <mergeCell ref="B66:C66"/>
    <mergeCell ref="B67:C6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T16</vt:lpstr>
      <vt:lpstr>T15</vt:lpstr>
      <vt:lpstr>T13</vt:lpstr>
      <vt:lpstr>T08</vt:lpstr>
      <vt:lpstr>T07</vt:lpstr>
      <vt:lpstr>T06</vt:lpstr>
      <vt:lpstr>T05</vt:lpstr>
      <vt:lpstr>MDF</vt:lpstr>
      <vt:lpstr>LIQ</vt:lpstr>
      <vt:lpstr>KLD</vt:lpstr>
      <vt:lpstr>KGS</vt:lpstr>
      <vt:lpstr>KGI</vt:lpstr>
      <vt:lpstr>KCB</vt:lpstr>
      <vt:lpstr>H02</vt:lpstr>
      <vt:lpstr>GTF</vt:lpstr>
      <vt:lpstr>FLX</vt:lpstr>
      <vt:lpstr>FLT</vt:lpstr>
      <vt:lpstr>FLR</vt:lpstr>
      <vt:lpstr>CRO</vt:lpstr>
      <vt:lpstr>CP4</vt:lpstr>
      <vt:lpstr>CP3</vt:lpstr>
      <vt:lpstr>BST</vt:lpstr>
      <vt:lpstr>BON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GOF</vt:lpstr>
      <vt:lpstr>GEM</vt:lpstr>
      <vt:lpstr>ASSET ALLOCATOR</vt:lpstr>
      <vt:lpstr>EME</vt:lpstr>
      <vt:lpstr>ELS</vt:lpstr>
      <vt:lpstr>CPL</vt:lpstr>
      <vt:lpstr>CP2</vt:lpstr>
      <vt:lpstr>CP1</vt:lpstr>
      <vt:lpstr>CLASSIC EQUITY</vt:lpstr>
      <vt:lpstr>BTF</vt:lpstr>
      <vt:lpstr>BEF</vt:lpstr>
      <vt:lpstr>BAL</vt:lpstr>
      <vt:lpstr>Dividend Details</vt:lpstr>
      <vt:lpstr>NAV Details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2017-08-24T13:43:44Z</dcterms:modified>
</cp:coreProperties>
</file>