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mko1081\Desktop\amol All data\Website\"/>
    </mc:Choice>
  </mc:AlternateContent>
  <bookViews>
    <workbookView xWindow="120" yWindow="15" windowWidth="15195" windowHeight="8190" tabRatio="624"/>
  </bookViews>
  <sheets>
    <sheet name="U10" sheetId="78" r:id="rId1"/>
    <sheet name="U04" sheetId="80" r:id="rId2"/>
    <sheet name="U03" sheetId="76" r:id="rId3"/>
    <sheet name="U02" sheetId="75" r:id="rId4"/>
    <sheet name="TD1" sheetId="74" r:id="rId5"/>
    <sheet name="T99" sheetId="73" r:id="rId6"/>
    <sheet name="T96" sheetId="72" r:id="rId7"/>
    <sheet name="T94" sheetId="71" r:id="rId8"/>
    <sheet name="T93" sheetId="70" r:id="rId9"/>
    <sheet name="T92" sheetId="69" r:id="rId10"/>
    <sheet name="T91" sheetId="68" r:id="rId11"/>
    <sheet name="T90" sheetId="67" r:id="rId12"/>
    <sheet name="T89" sheetId="66" r:id="rId13"/>
    <sheet name="T87" sheetId="65" r:id="rId14"/>
    <sheet name="T86" sheetId="64" r:id="rId15"/>
    <sheet name="T85" sheetId="63" r:id="rId16"/>
    <sheet name="T83" sheetId="62" r:id="rId17"/>
    <sheet name="T82" sheetId="61" r:id="rId18"/>
    <sheet name="T81" sheetId="60" r:id="rId19"/>
    <sheet name="T80" sheetId="59" r:id="rId20"/>
    <sheet name="T79" sheetId="58" r:id="rId21"/>
    <sheet name="T78" sheetId="57" r:id="rId22"/>
    <sheet name="T76" sheetId="56" r:id="rId23"/>
    <sheet name="T75" sheetId="55" r:id="rId24"/>
    <sheet name="T72" sheetId="54" r:id="rId25"/>
    <sheet name="T71" sheetId="53" r:id="rId26"/>
    <sheet name="T47" sheetId="52" r:id="rId27"/>
    <sheet name="T46" sheetId="51" r:id="rId28"/>
    <sheet name="T45" sheetId="50" r:id="rId29"/>
    <sheet name="T27" sheetId="49" r:id="rId30"/>
    <sheet name="T16" sheetId="48" r:id="rId31"/>
    <sheet name="T15" sheetId="47" r:id="rId32"/>
    <sheet name="T13" sheetId="46" r:id="rId33"/>
    <sheet name="T08" sheetId="45" r:id="rId34"/>
    <sheet name="MDF" sheetId="44" r:id="rId35"/>
    <sheet name="LIQ" sheetId="43" r:id="rId36"/>
    <sheet name="KLD" sheetId="42" r:id="rId37"/>
    <sheet name="KGS" sheetId="41" r:id="rId38"/>
    <sheet name="KGI" sheetId="40" r:id="rId39"/>
    <sheet name="KCB" sheetId="39" r:id="rId40"/>
    <sheet name="GTF" sheetId="38" r:id="rId41"/>
    <sheet name="FLX" sheetId="37" r:id="rId42"/>
    <sheet name="FLT" sheetId="36" r:id="rId43"/>
    <sheet name="FLR" sheetId="35" r:id="rId44"/>
    <sheet name="CRO" sheetId="34" r:id="rId45"/>
    <sheet name="CPL" sheetId="33" r:id="rId46"/>
    <sheet name="BST" sheetId="32" r:id="rId47"/>
    <sheet name="BON" sheetId="31" r:id="rId48"/>
    <sheet name="STF" sheetId="30" r:id="rId49"/>
    <sheet name="SEF" sheetId="29" r:id="rId50"/>
    <sheet name="NVF" sheetId="28" r:id="rId51"/>
    <sheet name="NTF" sheetId="27" r:id="rId52"/>
    <sheet name="MID" sheetId="26" r:id="rId53"/>
    <sheet name="MAA" sheetId="25" r:id="rId54"/>
    <sheet name="KWG" sheetId="24" r:id="rId55"/>
    <sheet name="KUS" sheetId="23" r:id="rId56"/>
    <sheet name="KSF" sheetId="22" r:id="rId57"/>
    <sheet name="KOP" sheetId="21" r:id="rId58"/>
    <sheet name="KIP" sheetId="20" r:id="rId59"/>
    <sheet name="KIE" sheetId="19" r:id="rId60"/>
    <sheet name="K30" sheetId="18" r:id="rId61"/>
    <sheet name="IG1" sheetId="17" r:id="rId62"/>
    <sheet name="GOF" sheetId="16" r:id="rId63"/>
    <sheet name="GEM" sheetId="15" r:id="rId64"/>
    <sheet name="ASSET ALLOCATOR" sheetId="14" r:id="rId65"/>
    <sheet name="EME" sheetId="13" r:id="rId66"/>
    <sheet name="ELS" sheetId="12" r:id="rId67"/>
    <sheet name="CP4" sheetId="11" r:id="rId68"/>
    <sheet name="CP3" sheetId="10" r:id="rId69"/>
    <sheet name="CP2" sheetId="9" r:id="rId70"/>
    <sheet name="CP1" sheetId="8" r:id="rId71"/>
    <sheet name="CON" sheetId="7" r:id="rId72"/>
    <sheet name="BTF" sheetId="6" r:id="rId73"/>
    <sheet name="BEF" sheetId="5" r:id="rId74"/>
    <sheet name="BAL" sheetId="4" r:id="rId75"/>
    <sheet name="Dividend Details" sheetId="2" r:id="rId76"/>
    <sheet name="NAV Details" sheetId="3" r:id="rId77"/>
    <sheet name="Common Reports" sheetId="79" r:id="rId78"/>
  </sheets>
  <calcPr calcId="152511"/>
</workbook>
</file>

<file path=xl/calcChain.xml><?xml version="1.0" encoding="utf-8"?>
<calcChain xmlns="http://schemas.openxmlformats.org/spreadsheetml/2006/main">
  <c r="G137" i="36" l="1"/>
  <c r="D144" i="32"/>
  <c r="G124" i="32"/>
  <c r="H82" i="34"/>
  <c r="G82" i="34"/>
  <c r="D83" i="37"/>
  <c r="H102" i="42"/>
  <c r="G102" i="42"/>
  <c r="H87" i="44"/>
  <c r="G87" i="44"/>
  <c r="H139" i="22"/>
  <c r="G139" i="22"/>
</calcChain>
</file>

<file path=xl/sharedStrings.xml><?xml version="1.0" encoding="utf-8"?>
<sst xmlns="http://schemas.openxmlformats.org/spreadsheetml/2006/main" count="13485" uniqueCount="2611">
  <si>
    <t>Portfolio of Kotak Mahindra Balance Unit Scheme 99 as on 30-Sep-2017</t>
  </si>
  <si>
    <t>Name of Instrument</t>
  </si>
  <si>
    <t>ISIN Code</t>
  </si>
  <si>
    <t>Industry / Rating</t>
  </si>
  <si>
    <t>Quantity</t>
  </si>
  <si>
    <t>Market Value (Rs.in Lacs)</t>
  </si>
  <si>
    <t>% to Net Assets</t>
  </si>
  <si>
    <t>Equity &amp; Equity related</t>
  </si>
  <si>
    <t>Listed/Awaiting listing on Stock Exchange</t>
  </si>
  <si>
    <t xml:space="preserve"> </t>
  </si>
  <si>
    <t>HDFC Bank Ltd.</t>
  </si>
  <si>
    <t>INE040A01026</t>
  </si>
  <si>
    <t>Banks</t>
  </si>
  <si>
    <t>ICICI Bank Ltd.</t>
  </si>
  <si>
    <t>INE090A01021</t>
  </si>
  <si>
    <t>State Bank Of India.</t>
  </si>
  <si>
    <t>INE062A01020</t>
  </si>
  <si>
    <t>IndusInd Bank Ltd.</t>
  </si>
  <si>
    <t>INE095A01012</t>
  </si>
  <si>
    <t>Larsen and Toubro Ltd.</t>
  </si>
  <si>
    <t>INE018A01030</t>
  </si>
  <si>
    <t>Construction Project</t>
  </si>
  <si>
    <t>ITC Ltd.</t>
  </si>
  <si>
    <t>INE154A01025</t>
  </si>
  <si>
    <t>Consumer Non Durables</t>
  </si>
  <si>
    <t>Fag Bearings India Ltd.</t>
  </si>
  <si>
    <t>INE513A01014</t>
  </si>
  <si>
    <t>Industrial Products</t>
  </si>
  <si>
    <t>GAIL (India) Ltd.</t>
  </si>
  <si>
    <t>INE129A01019</t>
  </si>
  <si>
    <t>Gas</t>
  </si>
  <si>
    <t>Maruti Suzuki India Limited</t>
  </si>
  <si>
    <t>INE585B01010</t>
  </si>
  <si>
    <t>Auto</t>
  </si>
  <si>
    <t>V.S.T Tillers Tractors Ltd</t>
  </si>
  <si>
    <t>INE764D01017</t>
  </si>
  <si>
    <t>RBL Bank Ltd.</t>
  </si>
  <si>
    <t>INE976G01028</t>
  </si>
  <si>
    <t>Tata Motors Ltd.</t>
  </si>
  <si>
    <t>INE155A01022</t>
  </si>
  <si>
    <t>INTER GLOBE AVIATION LTD</t>
  </si>
  <si>
    <t>INE646L01027</t>
  </si>
  <si>
    <t>Transportation</t>
  </si>
  <si>
    <t>AXIS Bank Ltd.</t>
  </si>
  <si>
    <t>INE238A01034</t>
  </si>
  <si>
    <t>YES Bank Ltd.</t>
  </si>
  <si>
    <t>INE528G01027</t>
  </si>
  <si>
    <t>Atul Ltd.</t>
  </si>
  <si>
    <t>INE100A01010</t>
  </si>
  <si>
    <t>Chemicals</t>
  </si>
  <si>
    <t>JK Cement Ltd.</t>
  </si>
  <si>
    <t>INE823G01014</t>
  </si>
  <si>
    <t>Cement</t>
  </si>
  <si>
    <t>GlaxoSmithkline Consumer Healthcare Ltd.</t>
  </si>
  <si>
    <t>INE264A01014</t>
  </si>
  <si>
    <t>Infosys Ltd.</t>
  </si>
  <si>
    <t>INE009A01021</t>
  </si>
  <si>
    <t>Software</t>
  </si>
  <si>
    <t>Sun TV Network Limited</t>
  </si>
  <si>
    <t>INE424H01027</t>
  </si>
  <si>
    <t>Media and Entertainment</t>
  </si>
  <si>
    <t>Thermax Ltd.</t>
  </si>
  <si>
    <t>INE152A01029</t>
  </si>
  <si>
    <t>Industrial Capital Goods</t>
  </si>
  <si>
    <t>Reliance Industries Ltd.</t>
  </si>
  <si>
    <t>INE002A01018</t>
  </si>
  <si>
    <t>Petroleum Products</t>
  </si>
  <si>
    <t>HDFC Ltd.</t>
  </si>
  <si>
    <t>INE001A01036</t>
  </si>
  <si>
    <t>Finance</t>
  </si>
  <si>
    <t>Shree Cement Ltd.</t>
  </si>
  <si>
    <t>INE070A01015</t>
  </si>
  <si>
    <t>Motherson Sumi Systems Ltd.</t>
  </si>
  <si>
    <t>INE775A01035</t>
  </si>
  <si>
    <t>Auto Ancillaries</t>
  </si>
  <si>
    <t>Zee Entertainment Enterprises Ltd</t>
  </si>
  <si>
    <t>INE256A01028</t>
  </si>
  <si>
    <t>Kajaria Ceramics Ltd.</t>
  </si>
  <si>
    <t>INE217B01036</t>
  </si>
  <si>
    <t>Construction</t>
  </si>
  <si>
    <t>Dixon Technologies India Ltd</t>
  </si>
  <si>
    <t>INE935N01012</t>
  </si>
  <si>
    <t>Consumer Durables</t>
  </si>
  <si>
    <t>Mahindra &amp; Mahindra Ltd.</t>
  </si>
  <si>
    <t>INE101A01026</t>
  </si>
  <si>
    <t>The Ramco Cements Ltd</t>
  </si>
  <si>
    <t>INE331A01037</t>
  </si>
  <si>
    <t>Power Grid Corporation of India Ltd.</t>
  </si>
  <si>
    <t>INE752E01010</t>
  </si>
  <si>
    <t>Power</t>
  </si>
  <si>
    <t>Bharat Petroleum Corporation  Ltd.</t>
  </si>
  <si>
    <t>INE029A01011</t>
  </si>
  <si>
    <t>Apollo Hospitals Enterprise Ltd.</t>
  </si>
  <si>
    <t>INE437A01024</t>
  </si>
  <si>
    <t>Healthcare Services</t>
  </si>
  <si>
    <t>Gujarat Gas Company Ltd.</t>
  </si>
  <si>
    <t>INE844O01022</t>
  </si>
  <si>
    <t>Bajaj Auto Ltd.</t>
  </si>
  <si>
    <t>INE917I01010</t>
  </si>
  <si>
    <t>Techno Electric &amp; Engineering Co Ltd.</t>
  </si>
  <si>
    <t>INE286K01024</t>
  </si>
  <si>
    <t>Strides Arcolab Ltd.</t>
  </si>
  <si>
    <t>INE939A01011</t>
  </si>
  <si>
    <t>Pharmaceuticals</t>
  </si>
  <si>
    <t>Finolex Cables Ltd.</t>
  </si>
  <si>
    <t>INE235A01022</t>
  </si>
  <si>
    <t>Federal Bank Ltd.</t>
  </si>
  <si>
    <t>INE171A01029</t>
  </si>
  <si>
    <t>Whirlpool of India Ltd.</t>
  </si>
  <si>
    <t>INE716A01013</t>
  </si>
  <si>
    <t>ICICI Lombard General Insurance Company Ltd</t>
  </si>
  <si>
    <t>INE765G01017</t>
  </si>
  <si>
    <t>Bank Of Baroda</t>
  </si>
  <si>
    <t>INE028A01039</t>
  </si>
  <si>
    <t>Bharat Forge Ltd.</t>
  </si>
  <si>
    <t>INE465A01025</t>
  </si>
  <si>
    <t>Laurus Labs Ltd</t>
  </si>
  <si>
    <t>INE947Q01010</t>
  </si>
  <si>
    <t>Eris Lifesciences Ltd</t>
  </si>
  <si>
    <t>INE406M01024</t>
  </si>
  <si>
    <t>D.B. Corp Limited</t>
  </si>
  <si>
    <t>INE950I01011</t>
  </si>
  <si>
    <t>Mcleod Russel India Ltd</t>
  </si>
  <si>
    <t>INE942G01012</t>
  </si>
  <si>
    <t>Solar Industries India Limited</t>
  </si>
  <si>
    <t>INE343H01029</t>
  </si>
  <si>
    <t>Tata Consultancy Services Ltd.</t>
  </si>
  <si>
    <t>INE467B01029</t>
  </si>
  <si>
    <t>Cipla Ltd.</t>
  </si>
  <si>
    <t>INE059A01026</t>
  </si>
  <si>
    <t>Mahindra &amp; Mahindra Financial Services Ltd.</t>
  </si>
  <si>
    <t>INE774D01024</t>
  </si>
  <si>
    <t>Persistent Systems Limited</t>
  </si>
  <si>
    <t>INE262H01013</t>
  </si>
  <si>
    <t>BEML Limited</t>
  </si>
  <si>
    <t>INE258A01016</t>
  </si>
  <si>
    <t>S Chand And Company Ltd</t>
  </si>
  <si>
    <t>INE807K01035</t>
  </si>
  <si>
    <t>Kirloskar Oil Engines Ltd.</t>
  </si>
  <si>
    <t>INE146L01010</t>
  </si>
  <si>
    <t>SBI Life Insurance Company Ltd</t>
  </si>
  <si>
    <t>INE123W01016</t>
  </si>
  <si>
    <t>ICICI PRUDENTIAL INSURAANCE</t>
  </si>
  <si>
    <t>INE726G01019</t>
  </si>
  <si>
    <t>SRF Ltd.</t>
  </si>
  <si>
    <t>INE647A01010</t>
  </si>
  <si>
    <t>Textile Products</t>
  </si>
  <si>
    <t>Equitas Holdings Ltd</t>
  </si>
  <si>
    <t>INE988K01017</t>
  </si>
  <si>
    <t>AU Small Finance Bank Ltd.</t>
  </si>
  <si>
    <t>INE949L01017</t>
  </si>
  <si>
    <t>Total</t>
  </si>
  <si>
    <t>Warrants</t>
  </si>
  <si>
    <t>INE001A13031</t>
  </si>
  <si>
    <t>Futures</t>
  </si>
  <si>
    <t>RBL Bank Ltd-OCT2017</t>
  </si>
  <si>
    <t>ICICI Bank Ltd.-OCT2017</t>
  </si>
  <si>
    <t>Yes Bank Ltd-OCT2017</t>
  </si>
  <si>
    <t>IndusInd Bank Ltd.-OCT2017</t>
  </si>
  <si>
    <t>Debt Instruments</t>
  </si>
  <si>
    <t>Debentures and Bonds**</t>
  </si>
  <si>
    <t>INE028A08117</t>
  </si>
  <si>
    <t>CRISIL AA+</t>
  </si>
  <si>
    <t xml:space="preserve">U P Power Corporation Ltd ( Guaranteed By UP State Government ) </t>
  </si>
  <si>
    <t>INE540P07061</t>
  </si>
  <si>
    <t>FITCH IND AA(SO)</t>
  </si>
  <si>
    <t>Syndicate Bank</t>
  </si>
  <si>
    <t>INE667A08070</t>
  </si>
  <si>
    <t>CARE AA-</t>
  </si>
  <si>
    <t>INE774D08MM1</t>
  </si>
  <si>
    <t>FITCH IND AAA</t>
  </si>
  <si>
    <t>Bank of India</t>
  </si>
  <si>
    <t>INE084A08102</t>
  </si>
  <si>
    <t>CRISIL A+</t>
  </si>
  <si>
    <t>Vijaya Bank</t>
  </si>
  <si>
    <t>INE705A08094</t>
  </si>
  <si>
    <t>ICRA AA-</t>
  </si>
  <si>
    <t>Reliance Utilities And Power Pvt. Ltd.</t>
  </si>
  <si>
    <t>INE936D07091</t>
  </si>
  <si>
    <t>CRISIL AAA</t>
  </si>
  <si>
    <t>Allahabad Bank</t>
  </si>
  <si>
    <t>INE428A08069</t>
  </si>
  <si>
    <t>FITCH IND A</t>
  </si>
  <si>
    <t>Punjab &amp; Sind Bank</t>
  </si>
  <si>
    <t>INE608A08025</t>
  </si>
  <si>
    <t>ICRA A+</t>
  </si>
  <si>
    <t>INE667A08062</t>
  </si>
  <si>
    <t>LIC Housing Finance Ltd.</t>
  </si>
  <si>
    <t>INE115A07DD3</t>
  </si>
  <si>
    <t>Government Dated Securities</t>
  </si>
  <si>
    <t>Government Stock - 2033</t>
  </si>
  <si>
    <t>IN0020160100</t>
  </si>
  <si>
    <t>SOV</t>
  </si>
  <si>
    <t>Government Stock - 2024</t>
  </si>
  <si>
    <t>IN0020090034</t>
  </si>
  <si>
    <t>Government Stock - 2027</t>
  </si>
  <si>
    <t>IN0020170026</t>
  </si>
  <si>
    <t>Government Stock - 2034</t>
  </si>
  <si>
    <t>IN0020150051</t>
  </si>
  <si>
    <t>Government Stock - 2023</t>
  </si>
  <si>
    <t>IN4520160271</t>
  </si>
  <si>
    <t>IN1320150072</t>
  </si>
  <si>
    <t>Government Stock - 2022</t>
  </si>
  <si>
    <t>IN2920160081</t>
  </si>
  <si>
    <t>IN2920160107</t>
  </si>
  <si>
    <t>Government Stock - 2051</t>
  </si>
  <si>
    <t>IN0020160092</t>
  </si>
  <si>
    <t>Government Stock - 2019</t>
  </si>
  <si>
    <t>IN3420080100</t>
  </si>
  <si>
    <t>Government Stock - 2026</t>
  </si>
  <si>
    <t>IN2920160123</t>
  </si>
  <si>
    <t>Term Deposits (Placed as margin)</t>
  </si>
  <si>
    <t>Bank</t>
  </si>
  <si>
    <t>Duration</t>
  </si>
  <si>
    <t>4 Days</t>
  </si>
  <si>
    <t>61 Days</t>
  </si>
  <si>
    <t>38 Days</t>
  </si>
  <si>
    <t>Collateral Borrowing &amp; Lending obligation</t>
  </si>
  <si>
    <t>Net Current Assets/(Liabilities)</t>
  </si>
  <si>
    <t>Grand Total</t>
  </si>
  <si>
    <t>Notes :</t>
  </si>
  <si>
    <t>Total value of illiquid equity shares and percentage to Net Assets : Nil</t>
  </si>
  <si>
    <t>For NAV and Dividend refer NAV &amp; Dividend details at the end of Monthly Portfolio</t>
  </si>
  <si>
    <t>Portfolio Turnover Ratio  : 24.14%</t>
  </si>
  <si>
    <t>** Thinly traded/non-traded securities- Fair value as determined by Kotak Mahindra Asset  Management Company</t>
  </si>
  <si>
    <t>Limited  in accordance with guidelines on valuation of securities for mutual funds issued by the Securities and</t>
  </si>
  <si>
    <t>Exchange board of India and approved by the Trustees.</t>
  </si>
  <si>
    <t>Portfolio of KOTAK BANKING ETF as on 30-Sep-2017</t>
  </si>
  <si>
    <t>Industry</t>
  </si>
  <si>
    <t>Kotak Mahindra Bank Ltd.</t>
  </si>
  <si>
    <t>INE237A01028</t>
  </si>
  <si>
    <t>Punjab National Bank</t>
  </si>
  <si>
    <t>INE160A01022</t>
  </si>
  <si>
    <t>IDFC Bank Limited</t>
  </si>
  <si>
    <t>INE092T01019</t>
  </si>
  <si>
    <t>Canara Bank</t>
  </si>
  <si>
    <t>INE476A01014</t>
  </si>
  <si>
    <t>Portfolio of Kotak PSU Bank ETF as on 30-Sep-2017</t>
  </si>
  <si>
    <t>INE084A01016</t>
  </si>
  <si>
    <t>Union Bank of India</t>
  </si>
  <si>
    <t>INE692A01016</t>
  </si>
  <si>
    <t>IDBI Bank Ltd.</t>
  </si>
  <si>
    <t>INE008A01015</t>
  </si>
  <si>
    <t>INE428A01015</t>
  </si>
  <si>
    <t>Oriental Bank of Commerce</t>
  </si>
  <si>
    <t>INE141A01014</t>
  </si>
  <si>
    <t>Andhra Bank</t>
  </si>
  <si>
    <t>INE434A01013</t>
  </si>
  <si>
    <t>INE667A01018</t>
  </si>
  <si>
    <t>Portfolio of Kotak Classic Equity Scheme as on 30-Sep-2017</t>
  </si>
  <si>
    <t>Hindalco Industries Ltd.</t>
  </si>
  <si>
    <t>INE038A01020</t>
  </si>
  <si>
    <t>Non - Ferrous Metals</t>
  </si>
  <si>
    <t>Hindustan Unilever Ltd.</t>
  </si>
  <si>
    <t>INE030A01027</t>
  </si>
  <si>
    <t>Bajaj Finance Ltd.</t>
  </si>
  <si>
    <t>INE296A01024</t>
  </si>
  <si>
    <t>Hero MotoCorp Ltd.</t>
  </si>
  <si>
    <t>INE158A01026</t>
  </si>
  <si>
    <t>National Thermal Power Corporation Ltd.</t>
  </si>
  <si>
    <t>INE733E01010</t>
  </si>
  <si>
    <t>Grasim Industries Ltd.</t>
  </si>
  <si>
    <t>INE047A01021</t>
  </si>
  <si>
    <t>Tata Steel Ltd.</t>
  </si>
  <si>
    <t>INE081A01012</t>
  </si>
  <si>
    <t>Ferrous Metals</t>
  </si>
  <si>
    <t>Tata Communications Ltd</t>
  </si>
  <si>
    <t>INE151A01013</t>
  </si>
  <si>
    <t>Telecom - Services</t>
  </si>
  <si>
    <t>Vedanta Ltd.</t>
  </si>
  <si>
    <t>INE205A01025</t>
  </si>
  <si>
    <t>Tech Mahindra Ltd.</t>
  </si>
  <si>
    <t>INE669C01036</t>
  </si>
  <si>
    <t>Bajaj Finserv Ltd.</t>
  </si>
  <si>
    <t>INE918I01018</t>
  </si>
  <si>
    <t>Indraprastha Gas Ltd.</t>
  </si>
  <si>
    <t>INE203G01019</t>
  </si>
  <si>
    <t>Colgate- Palmolive (India) Ltd.</t>
  </si>
  <si>
    <t>INE259A01022</t>
  </si>
  <si>
    <t>Piramal Enterprises Ltd.</t>
  </si>
  <si>
    <t>INE140A01024</t>
  </si>
  <si>
    <t>Indian Oil Corporation Ltd.</t>
  </si>
  <si>
    <t>INE242A01010</t>
  </si>
  <si>
    <t>Avenue Supermarts Ltd</t>
  </si>
  <si>
    <t>INE192R01011</t>
  </si>
  <si>
    <t>Retailing</t>
  </si>
  <si>
    <t>JSW Steel Ltd.</t>
  </si>
  <si>
    <t>INE019A01038</t>
  </si>
  <si>
    <t>Aditya Birla Capital ltd</t>
  </si>
  <si>
    <t>INE674K01013</t>
  </si>
  <si>
    <t>Hindustan Petroleum Corporation Ltd.</t>
  </si>
  <si>
    <t>INE094A01015</t>
  </si>
  <si>
    <t>Eicher Motors Ltd.</t>
  </si>
  <si>
    <t>INE066A01013</t>
  </si>
  <si>
    <t>Prataap Snacks Limited</t>
  </si>
  <si>
    <t>INE393P01035</t>
  </si>
  <si>
    <t>Ultratech Cement Ltd.</t>
  </si>
  <si>
    <t>INE481G01011</t>
  </si>
  <si>
    <t>Asian Paints(India) Ltd.</t>
  </si>
  <si>
    <t>INE021A01026</t>
  </si>
  <si>
    <t>IN9155A01020</t>
  </si>
  <si>
    <t>Cochin Shipyard Ltd</t>
  </si>
  <si>
    <t>INE704P01017</t>
  </si>
  <si>
    <t>HCL Technologies Ltd.</t>
  </si>
  <si>
    <t>INE860A01027</t>
  </si>
  <si>
    <t>Biocon Ltd.</t>
  </si>
  <si>
    <t>INE376G01013</t>
  </si>
  <si>
    <t>Preference Shares</t>
  </si>
  <si>
    <t>INE205A04011</t>
  </si>
  <si>
    <t>HDFC Bank Ltd.-OCT2017</t>
  </si>
  <si>
    <t>ITC Ltd.-OCT2017</t>
  </si>
  <si>
    <t>HCL Technologies Ltd.-OCT2017</t>
  </si>
  <si>
    <t>Bharat Petroleum Corporation Ltd.-OCT2017</t>
  </si>
  <si>
    <t>CNX NIFTY-OCT2017</t>
  </si>
  <si>
    <t>Biocon Ltd.-OCT2017</t>
  </si>
  <si>
    <t>27 Days</t>
  </si>
  <si>
    <t>41 Days</t>
  </si>
  <si>
    <t>55 Days</t>
  </si>
  <si>
    <t>75 Days</t>
  </si>
  <si>
    <t>13 Days</t>
  </si>
  <si>
    <t>Portfolio Turnover Ratio  : 67.48%</t>
  </si>
  <si>
    <t>Portfolio of Kotak Capital Protection Oriented Scheme Series 1 as on 30-Sep-2017</t>
  </si>
  <si>
    <t>Britannia Industries Ltd.</t>
  </si>
  <si>
    <t>INE216A01022</t>
  </si>
  <si>
    <t>Ashok Leyland Ltd.</t>
  </si>
  <si>
    <t>INE208A01029</t>
  </si>
  <si>
    <t>Bosch Limited</t>
  </si>
  <si>
    <t>INE323A01026</t>
  </si>
  <si>
    <t>Lupin Ltd.</t>
  </si>
  <si>
    <t>INE326A01037</t>
  </si>
  <si>
    <t>Oil And Natural Gas Corporation Ltd.</t>
  </si>
  <si>
    <t>INE213A01029</t>
  </si>
  <si>
    <t>Oil</t>
  </si>
  <si>
    <t>Dr.Reddy's  Laboratories Ltd.</t>
  </si>
  <si>
    <t>INE089A01023</t>
  </si>
  <si>
    <t>Sun Pharmaceutical Industries Ltd.</t>
  </si>
  <si>
    <t>INE044A01036</t>
  </si>
  <si>
    <t>Sun Pharma Advance Research Co.Ltd</t>
  </si>
  <si>
    <t>INE232I01014</t>
  </si>
  <si>
    <t>INE774D07NP4</t>
  </si>
  <si>
    <t>HDB Financial Services Ltd.</t>
  </si>
  <si>
    <t>INE756I07670</t>
  </si>
  <si>
    <t>Reliance Jio Infocomm Ltd.</t>
  </si>
  <si>
    <t>INE110L07021</t>
  </si>
  <si>
    <t xml:space="preserve">Nabha Power Ltd. ( backed by unconditional and irrevocable guarantee by Larsen &amp; Toubro Ltd ) </t>
  </si>
  <si>
    <t>INE445L08268</t>
  </si>
  <si>
    <t>ICRA AAA</t>
  </si>
  <si>
    <t>Power Finance Corporation Ltd.</t>
  </si>
  <si>
    <t>INE134E08HU9</t>
  </si>
  <si>
    <t>INE001A07OB6</t>
  </si>
  <si>
    <t>National Housing Bank</t>
  </si>
  <si>
    <t>INE557F08EW1</t>
  </si>
  <si>
    <t>INE134E08BE6</t>
  </si>
  <si>
    <t>INE134E08HT1</t>
  </si>
  <si>
    <t>INE134E08HB9</t>
  </si>
  <si>
    <t>Government Stock - 2018</t>
  </si>
  <si>
    <t>IN2920150272</t>
  </si>
  <si>
    <t>IN2920150371</t>
  </si>
  <si>
    <t>Average Maturity of the portfolio : 0.65 Years</t>
  </si>
  <si>
    <t>Portfolio of Kotak Capital Protection Oriented Scheme Series 2 as on 30-Sep-2017</t>
  </si>
  <si>
    <t>Dish TV India Ltd.</t>
  </si>
  <si>
    <t>INE836F01026</t>
  </si>
  <si>
    <t>Cadila Healthcare Ltd.</t>
  </si>
  <si>
    <t>INE010B01027</t>
  </si>
  <si>
    <t>Cummins India Ltd.</t>
  </si>
  <si>
    <t>INE298A01020</t>
  </si>
  <si>
    <t>Coal India Limited</t>
  </si>
  <si>
    <t>INE522F01014</t>
  </si>
  <si>
    <t>Minerals/Mining</t>
  </si>
  <si>
    <t>Aurobindo Pharma Ltd.</t>
  </si>
  <si>
    <t>INE406A01037</t>
  </si>
  <si>
    <t>Divis Laboratories Ltd.</t>
  </si>
  <si>
    <t>INE361B01024</t>
  </si>
  <si>
    <t>Rural Electrification Corporation Ltd.</t>
  </si>
  <si>
    <t>INE020B07HY0</t>
  </si>
  <si>
    <t>ZCB</t>
  </si>
  <si>
    <t>ICICI Home Finance Company Limited</t>
  </si>
  <si>
    <t>INE071G08718</t>
  </si>
  <si>
    <t>Export-Import Bank of India</t>
  </si>
  <si>
    <t>INE514E08DD7</t>
  </si>
  <si>
    <t>INE001A07OG5</t>
  </si>
  <si>
    <t>INE756I07696</t>
  </si>
  <si>
    <t>INE115A07EQ3</t>
  </si>
  <si>
    <t>Average Maturity of the portfolio : 0.77 Years</t>
  </si>
  <si>
    <t>Portfolio of Kotak Capital Protection Oriented Scheme Series 3 as on 30-Sep-2017</t>
  </si>
  <si>
    <t>Wipro Ltd.</t>
  </si>
  <si>
    <t>INE075A01022</t>
  </si>
  <si>
    <t>Petronet LNG Ltd.</t>
  </si>
  <si>
    <t>INE347G01014</t>
  </si>
  <si>
    <t>ACC Ltd.</t>
  </si>
  <si>
    <t>INE012A01025</t>
  </si>
  <si>
    <t>Ambuja Cements Ltd.</t>
  </si>
  <si>
    <t>INE079A01024</t>
  </si>
  <si>
    <t>Adani Ports and Special Economic Zone Limited</t>
  </si>
  <si>
    <t>INE742F01042</t>
  </si>
  <si>
    <t>Hindustan Zinc Ltd.</t>
  </si>
  <si>
    <t>INE267A01025</t>
  </si>
  <si>
    <t>INE514E08AP7</t>
  </si>
  <si>
    <t>Small Industries Development Bank Of India</t>
  </si>
  <si>
    <t>INE556F09593</t>
  </si>
  <si>
    <t>CARE AAA</t>
  </si>
  <si>
    <t>Indian Railway Finance Corporation Ltd.</t>
  </si>
  <si>
    <t>INE053F07850</t>
  </si>
  <si>
    <t>ONGC Manglore Petrochemicals Ltd.</t>
  </si>
  <si>
    <t>INE053T07018</t>
  </si>
  <si>
    <t>Privately placed / Unlisted</t>
  </si>
  <si>
    <t>Tata Sons Ltd.</t>
  </si>
  <si>
    <t>INE895D07412</t>
  </si>
  <si>
    <t>IN2920150280</t>
  </si>
  <si>
    <t>Average Maturity of the portfolio : 0.87 Years</t>
  </si>
  <si>
    <t>Portfolio of Kotak Capital Protection Oriented Scheme Series 4 as on 30-Sep-2017</t>
  </si>
  <si>
    <t>Kotak Mahindra Prime Ltd.</t>
  </si>
  <si>
    <t>INE916DA7LK0</t>
  </si>
  <si>
    <t>INE001A07PD9</t>
  </si>
  <si>
    <t>INE110L07062</t>
  </si>
  <si>
    <t>IN2920150389</t>
  </si>
  <si>
    <t>Average Maturity of the portfolio : 0.90 Years</t>
  </si>
  <si>
    <t>Portfolio of Kotak Tax Saver Scheme as on 30-Sep-2017</t>
  </si>
  <si>
    <t>Mahanagar Gas Ltd</t>
  </si>
  <si>
    <t>INE002S01010</t>
  </si>
  <si>
    <t>OCL India Limited</t>
  </si>
  <si>
    <t>INE290B01025</t>
  </si>
  <si>
    <t>SKF India Ltd</t>
  </si>
  <si>
    <t>INE640A01023</t>
  </si>
  <si>
    <t>UPL Ltd</t>
  </si>
  <si>
    <t>INE628A01036</t>
  </si>
  <si>
    <t>Pesticides</t>
  </si>
  <si>
    <t>Bata India Ltd.</t>
  </si>
  <si>
    <t>INE176A01028</t>
  </si>
  <si>
    <t>Max Financial Services Ltd</t>
  </si>
  <si>
    <t>INE180A01020</t>
  </si>
  <si>
    <t>Arvind Ltd</t>
  </si>
  <si>
    <t>INE034A01011</t>
  </si>
  <si>
    <t>Amara Raja Batteries Ltd.</t>
  </si>
  <si>
    <t>INE885A01032</t>
  </si>
  <si>
    <t>Spicejet Ltd.</t>
  </si>
  <si>
    <t>INE285B01017</t>
  </si>
  <si>
    <t>Gujarat State Petronet Ltd.</t>
  </si>
  <si>
    <t>INE246F01010</t>
  </si>
  <si>
    <t>Container Corporation of India Ltd.</t>
  </si>
  <si>
    <t>INE111A01017</t>
  </si>
  <si>
    <t>AIA Engineering Limited</t>
  </si>
  <si>
    <t>INE212H01026</t>
  </si>
  <si>
    <t>Multi Commodity Exchange of India Limited</t>
  </si>
  <si>
    <t>INE745G01035</t>
  </si>
  <si>
    <t>Navneet Education Ltd</t>
  </si>
  <si>
    <t>INE060A01024</t>
  </si>
  <si>
    <t>Tejas Networks Ltd</t>
  </si>
  <si>
    <t>INE010J01012</t>
  </si>
  <si>
    <t>Telecom -  Equipment &amp; Accessories</t>
  </si>
  <si>
    <t>Linde India Ltd.</t>
  </si>
  <si>
    <t>INE473A01011</t>
  </si>
  <si>
    <t>Hawkins Cooker Ltd</t>
  </si>
  <si>
    <t>INE979B01015</t>
  </si>
  <si>
    <t>Household Appliances</t>
  </si>
  <si>
    <t>Blue Dart Express Ltd</t>
  </si>
  <si>
    <t>INE233B01017</t>
  </si>
  <si>
    <t>INE115A01026</t>
  </si>
  <si>
    <t>KSB Pumps Ltd.</t>
  </si>
  <si>
    <t>INE999A01015</t>
  </si>
  <si>
    <t>INE256A04022</t>
  </si>
  <si>
    <t>INE233B08087</t>
  </si>
  <si>
    <t>ICRA AA</t>
  </si>
  <si>
    <t>INE233B08095</t>
  </si>
  <si>
    <t>INE233B08103</t>
  </si>
  <si>
    <t>Portfolio Turnover Ratio  : 22.2%</t>
  </si>
  <si>
    <t>Portfolio of Kotak Emerging Equity Scheme as on 30-Sep-2017</t>
  </si>
  <si>
    <t>Sundaram Finance Ltd.</t>
  </si>
  <si>
    <t>INE660A01013</t>
  </si>
  <si>
    <t>Kewal Kiran Clothing Limited</t>
  </si>
  <si>
    <t>INE401H01017</t>
  </si>
  <si>
    <t>Eveready Industries India Ltd.</t>
  </si>
  <si>
    <t>INE128A01029</t>
  </si>
  <si>
    <t>Supreme Industries Limited</t>
  </si>
  <si>
    <t>INE195A01028</t>
  </si>
  <si>
    <t>Ramkrishna Forgings Ltd.</t>
  </si>
  <si>
    <t>INE399G01015</t>
  </si>
  <si>
    <t>Coromandel International Limited</t>
  </si>
  <si>
    <t>INE169A01031</t>
  </si>
  <si>
    <t>Fertilisers</t>
  </si>
  <si>
    <t>V-Guard Industries Ltd.</t>
  </si>
  <si>
    <t>INE951I01027</t>
  </si>
  <si>
    <t>Allcargo Logistics Ltd.</t>
  </si>
  <si>
    <t>INE418H01029</t>
  </si>
  <si>
    <t>Shriram City Union Finance Ltd.</t>
  </si>
  <si>
    <t>INE722A01011</t>
  </si>
  <si>
    <t>Oberoi Realty Limited</t>
  </si>
  <si>
    <t>INE093I01010</t>
  </si>
  <si>
    <t>Torrent Pharmaceuticals Ltd.</t>
  </si>
  <si>
    <t>INE685A01028</t>
  </si>
  <si>
    <t>Future Retail Ltd.</t>
  </si>
  <si>
    <t>INE752P01024</t>
  </si>
  <si>
    <t>Emami Ltd.</t>
  </si>
  <si>
    <t>INE548C01032</t>
  </si>
  <si>
    <t>Va Tech Wabag Limited</t>
  </si>
  <si>
    <t>INE956G01038</t>
  </si>
  <si>
    <t>Engineering Services</t>
  </si>
  <si>
    <t>Sheela Foam Ltd</t>
  </si>
  <si>
    <t>INE916U01025</t>
  </si>
  <si>
    <t>Carborundum Universal Ltd.</t>
  </si>
  <si>
    <t>INE120A01034</t>
  </si>
  <si>
    <t>PNC INFRATECH</t>
  </si>
  <si>
    <t>INE195J01029</t>
  </si>
  <si>
    <t>Castrol (India) Ltd.</t>
  </si>
  <si>
    <t>INE172A01027</t>
  </si>
  <si>
    <t>Zuari Agro Chemicals Ltd</t>
  </si>
  <si>
    <t>INE840M01016</t>
  </si>
  <si>
    <t>Kirloskar Brothers Ltd</t>
  </si>
  <si>
    <t>INE732A01036</t>
  </si>
  <si>
    <t>D-Link (India) Ltd</t>
  </si>
  <si>
    <t>INE250K01012</t>
  </si>
  <si>
    <t>Hardware</t>
  </si>
  <si>
    <t>Pennar Engineered Building Systems Limited</t>
  </si>
  <si>
    <t>INE455O01019</t>
  </si>
  <si>
    <t>WPIL Ltd</t>
  </si>
  <si>
    <t>INE765D01014</t>
  </si>
  <si>
    <t>60 Days</t>
  </si>
  <si>
    <t>17 Days</t>
  </si>
  <si>
    <t>Portfolio Turnover Ratio  : 28.66%</t>
  </si>
  <si>
    <t>Portfolio of Kotak Asset Allocator Fund as on 30-Sep-2017</t>
  </si>
  <si>
    <t>Mutual Fund Units</t>
  </si>
  <si>
    <t>Kotak Treasury Advantage Fund Direct Growth</t>
  </si>
  <si>
    <t>INF174K01JP2</t>
  </si>
  <si>
    <t>Debt Scheme</t>
  </si>
  <si>
    <t xml:space="preserve">Kotak Bond Direct Plan Growth </t>
  </si>
  <si>
    <t>INF174K01JC0</t>
  </si>
  <si>
    <t>Kotak Select Focus Fund Direct Growth</t>
  </si>
  <si>
    <t>INF174K01LS2</t>
  </si>
  <si>
    <t>Equity Scheme</t>
  </si>
  <si>
    <t>Kotak Liquid Direct Plan Growth</t>
  </si>
  <si>
    <t>INF174K01NE8</t>
  </si>
  <si>
    <t>Portfolio Turnover Ratio  : 0%</t>
  </si>
  <si>
    <t>Portfolio of Kotak Global Emerging Market Fund as on 30-Sep-2017</t>
  </si>
  <si>
    <t>Overseas Mutual Fund Units</t>
  </si>
  <si>
    <t>ishares MSCI Emerging Markets ETF</t>
  </si>
  <si>
    <t>IE00B0M63177</t>
  </si>
  <si>
    <t>Overseas Mutual Fund</t>
  </si>
  <si>
    <t>MGF Asian Small Equity Fund Class I</t>
  </si>
  <si>
    <t>LU0706269932</t>
  </si>
  <si>
    <t>Portfolio of Kotak Gold Fund as on 30-Sep-2017</t>
  </si>
  <si>
    <t>Exchange Traded Funds</t>
  </si>
  <si>
    <t>Kotak Mahindra Mutual Fund</t>
  </si>
  <si>
    <t>INF373I01049</t>
  </si>
  <si>
    <t>Mutual Fund</t>
  </si>
  <si>
    <t>Portfolio of Kotak India Growth Fund Series I as on 30-Sep-2017</t>
  </si>
  <si>
    <t>BSE Ltd</t>
  </si>
  <si>
    <t>INE118H01025</t>
  </si>
  <si>
    <t>Dalmia Cement (Bharat) Ltd</t>
  </si>
  <si>
    <t>INE439L01019</t>
  </si>
  <si>
    <t>Entertainment Network (India) Ltd.</t>
  </si>
  <si>
    <t>INE265F01028</t>
  </si>
  <si>
    <t>Jubilant Foodworks Limited-OCT2017</t>
  </si>
  <si>
    <t>INE797F01012</t>
  </si>
  <si>
    <t>33 Days</t>
  </si>
  <si>
    <t>Portfolio Turnover Ratio  : 45.37%</t>
  </si>
  <si>
    <t>Portfolio of Kotak Mahindra 50 Unit Scheme as on 30-Sep-2017</t>
  </si>
  <si>
    <t>Bharat Electronics Ltd.</t>
  </si>
  <si>
    <t>INE263A01024</t>
  </si>
  <si>
    <t>Bayer Crop Science Ltd</t>
  </si>
  <si>
    <t>INE462A01022</t>
  </si>
  <si>
    <t>Sanofi India Ltd.</t>
  </si>
  <si>
    <t>INE058A01010</t>
  </si>
  <si>
    <t>DR.Lal Pathlabs Ltd</t>
  </si>
  <si>
    <t>INE600L01024</t>
  </si>
  <si>
    <t>Natco Pharma Ltd</t>
  </si>
  <si>
    <t>INE987B01026</t>
  </si>
  <si>
    <t>Nestle India Ltd.</t>
  </si>
  <si>
    <t>INE239A01016</t>
  </si>
  <si>
    <t>Alstom India Limited</t>
  </si>
  <si>
    <t>INE878A01011</t>
  </si>
  <si>
    <t>12 Days</t>
  </si>
  <si>
    <t>51 Days</t>
  </si>
  <si>
    <t>Portfolio Turnover Ratio  : 39.08%</t>
  </si>
  <si>
    <t>Portfolio of Kotak Infrastructure and Ecocnomic Reform Fund as on 30-Sep-2017</t>
  </si>
  <si>
    <t>Bharti Airtel Ltd.</t>
  </si>
  <si>
    <t>INE397D01024</t>
  </si>
  <si>
    <t>JMC Projects (India) Ltd.</t>
  </si>
  <si>
    <t>INE890A01016</t>
  </si>
  <si>
    <t>Somany Ceramics Ltd.</t>
  </si>
  <si>
    <t>INE355A01028</t>
  </si>
  <si>
    <t>Capacite Infraprojects Limited</t>
  </si>
  <si>
    <t>INE264T01014</t>
  </si>
  <si>
    <t>Kalpataru Power Transmission Ltd</t>
  </si>
  <si>
    <t>INE220B01022</t>
  </si>
  <si>
    <t>Brigade Enterprises Limited</t>
  </si>
  <si>
    <t>INE791I01019</t>
  </si>
  <si>
    <t>GP Petroleums Limited</t>
  </si>
  <si>
    <t>INE586G01017</t>
  </si>
  <si>
    <t>82 Days</t>
  </si>
  <si>
    <t>Portfolio Turnover Ratio  : 40.32%</t>
  </si>
  <si>
    <t>Portfolio of Kotak Monthly Income Plan as on 30-Sep-2017</t>
  </si>
  <si>
    <t>Phillips Carbon Black Ltd.</t>
  </si>
  <si>
    <t>INE602A01015</t>
  </si>
  <si>
    <t>TV18 Broadcast Ltd</t>
  </si>
  <si>
    <t>INE886H01027</t>
  </si>
  <si>
    <t>MindTree Ltd.</t>
  </si>
  <si>
    <t>INE018I01017</t>
  </si>
  <si>
    <t>Granules India Ltd.</t>
  </si>
  <si>
    <t>INE101D01020</t>
  </si>
  <si>
    <t>India Cements Ltd.</t>
  </si>
  <si>
    <t>INE383A01012</t>
  </si>
  <si>
    <t>Godfrey Phillips India Ltd.</t>
  </si>
  <si>
    <t>INE260B01028</t>
  </si>
  <si>
    <t>Manpasand Beverages Ltd.</t>
  </si>
  <si>
    <t>INE122R01018</t>
  </si>
  <si>
    <t>Bombay Burmah Trading Corporation Ltd.</t>
  </si>
  <si>
    <t>INE050A01025</t>
  </si>
  <si>
    <t>VST Industries Limited</t>
  </si>
  <si>
    <t>INE710A01016</t>
  </si>
  <si>
    <t>Jubilant Foodworks Limited</t>
  </si>
  <si>
    <t>Indoco Remedies Ltd</t>
  </si>
  <si>
    <t>INE873D01024</t>
  </si>
  <si>
    <t>INE752E07OF7</t>
  </si>
  <si>
    <t>INE115A07AA5</t>
  </si>
  <si>
    <t>Government Stock - 2030</t>
  </si>
  <si>
    <t>IN0020160019</t>
  </si>
  <si>
    <t>Government Stock - 2021</t>
  </si>
  <si>
    <t>IN3320140178</t>
  </si>
  <si>
    <t>IN2920160099</t>
  </si>
  <si>
    <t>74 Days</t>
  </si>
  <si>
    <t>Average Maturity of the portfolio : 7.78 Years</t>
  </si>
  <si>
    <t>Portfolio of Kotak Opportunities as on 30-Sep-2017</t>
  </si>
  <si>
    <t>Health Care Global Enterprises Ltd</t>
  </si>
  <si>
    <t>INE075I01017</t>
  </si>
  <si>
    <t>MRF Ltd.</t>
  </si>
  <si>
    <t>INE883A01011</t>
  </si>
  <si>
    <t>National Buildings Construction Corporation Limite</t>
  </si>
  <si>
    <t>INE095N01023</t>
  </si>
  <si>
    <t>Swaraj Engines Ltd</t>
  </si>
  <si>
    <t>INE277A01016</t>
  </si>
  <si>
    <t>SRM Radiant Infotech Ltd.</t>
  </si>
  <si>
    <t>INE624B01017</t>
  </si>
  <si>
    <t>#</t>
  </si>
  <si>
    <t>Virtual Dynamics Software Ltd.</t>
  </si>
  <si>
    <t>INE406B01019</t>
  </si>
  <si>
    <t>34 Days</t>
  </si>
  <si>
    <t>Portfolio Turnover Ratio  : 29.74%</t>
  </si>
  <si>
    <t>Portfolio of Kotak Equity Savings Fund as on 30-Sep-2017</t>
  </si>
  <si>
    <t>Fortis Healthcare India Ltd</t>
  </si>
  <si>
    <t>INE061F01013</t>
  </si>
  <si>
    <t>GMR Infrastructure Ltd.</t>
  </si>
  <si>
    <t>INE776C01039</t>
  </si>
  <si>
    <t>Indiabulls Real Estate Ltd</t>
  </si>
  <si>
    <t>INE069I01010</t>
  </si>
  <si>
    <t>DLF Limited</t>
  </si>
  <si>
    <t>INE271C01023</t>
  </si>
  <si>
    <t>Jain Irrigation Systems Ltd.</t>
  </si>
  <si>
    <t>INE175A01038</t>
  </si>
  <si>
    <t>Reliance Capital Ltd.</t>
  </si>
  <si>
    <t>INE013A01015</t>
  </si>
  <si>
    <t>Suzlon Energy Ltd.</t>
  </si>
  <si>
    <t>INE040H01021</t>
  </si>
  <si>
    <t>Ujjivan Financial Services Ltd</t>
  </si>
  <si>
    <t>INE334L01012</t>
  </si>
  <si>
    <t>Gujarat State Fertilizers &amp; Chemicals Ltd.</t>
  </si>
  <si>
    <t>INE026A01025</t>
  </si>
  <si>
    <t>The South Indian Bank Ltd.</t>
  </si>
  <si>
    <t>INE683A01023</t>
  </si>
  <si>
    <t>IDFC Limited</t>
  </si>
  <si>
    <t>INE043D01016</t>
  </si>
  <si>
    <t>Century Textiles &amp; Industries Ltd.</t>
  </si>
  <si>
    <t>INE055A01016</t>
  </si>
  <si>
    <t>Dewan Housing Finance Corporation Ltd.</t>
  </si>
  <si>
    <t>INE202B01012</t>
  </si>
  <si>
    <t>Varun Beverages Limited</t>
  </si>
  <si>
    <t>INE200M01013</t>
  </si>
  <si>
    <t>SKS Microfinance Limited</t>
  </si>
  <si>
    <t>INE180K01011</t>
  </si>
  <si>
    <t>Reliance Infrastructure Ltd.</t>
  </si>
  <si>
    <t>INE036A01016</t>
  </si>
  <si>
    <t>Just Dial Limited</t>
  </si>
  <si>
    <t>INE599M01018</t>
  </si>
  <si>
    <t>Escorts Ltd.</t>
  </si>
  <si>
    <t>INE042A01014</t>
  </si>
  <si>
    <t>Raymond Ltd.</t>
  </si>
  <si>
    <t>INE301A01014</t>
  </si>
  <si>
    <t>Kaveri Seed Company Ltd.</t>
  </si>
  <si>
    <t>INE455I01029</t>
  </si>
  <si>
    <t>Chennai Petroleum Corporation Ltd.</t>
  </si>
  <si>
    <t>INE178A01016</t>
  </si>
  <si>
    <t>Manappuram Finance Ltd.</t>
  </si>
  <si>
    <t>INE522D01027</t>
  </si>
  <si>
    <t>SREI Infrastructure Finance Ltd</t>
  </si>
  <si>
    <t>INE872A01014</t>
  </si>
  <si>
    <t>Jaiprakash Associates Ltd</t>
  </si>
  <si>
    <t>INE455F01025</t>
  </si>
  <si>
    <t>Mangalore Refinery and Petrochemicals Ltd.</t>
  </si>
  <si>
    <t>INE103A01014</t>
  </si>
  <si>
    <t>Wockhardt Ltd.</t>
  </si>
  <si>
    <t>INE049B01025</t>
  </si>
  <si>
    <t>(PTC India Limited)</t>
  </si>
  <si>
    <t>INE877F01012</t>
  </si>
  <si>
    <t>Muthoot Finance Ltd.</t>
  </si>
  <si>
    <t>INE414G01012</t>
  </si>
  <si>
    <t>Indian Bank</t>
  </si>
  <si>
    <t>INE562A01011</t>
  </si>
  <si>
    <t>Housing Development and Infrastructure Limited</t>
  </si>
  <si>
    <t>INE191I01012</t>
  </si>
  <si>
    <t>CESC Ltd.</t>
  </si>
  <si>
    <t>INE486A01013</t>
  </si>
  <si>
    <t>Jet Airways (India) Ltd.</t>
  </si>
  <si>
    <t>INE802G01018</t>
  </si>
  <si>
    <t>JSW Energy Ltd.</t>
  </si>
  <si>
    <t>INE121E01018</t>
  </si>
  <si>
    <t>Reliance Power Ltd.</t>
  </si>
  <si>
    <t>INE614G01033</t>
  </si>
  <si>
    <t>Adani Power Ltd</t>
  </si>
  <si>
    <t>INE814H01011</t>
  </si>
  <si>
    <t>Jindal Steel &amp; Power Ltd</t>
  </si>
  <si>
    <t>INE749A01030</t>
  </si>
  <si>
    <t>Godrej Industries Ltd</t>
  </si>
  <si>
    <t>INE233A01035</t>
  </si>
  <si>
    <t>Housing &amp; Urban Development Corporation Ltd.</t>
  </si>
  <si>
    <t>INE031A01017</t>
  </si>
  <si>
    <t>Godrej Consumer Products Ltd.</t>
  </si>
  <si>
    <t>INE102D01028</t>
  </si>
  <si>
    <t>Shriram Transport Finance Co Ltd.</t>
  </si>
  <si>
    <t>INE721A01013</t>
  </si>
  <si>
    <t>CEAT Ltd.</t>
  </si>
  <si>
    <t>INE482A01020</t>
  </si>
  <si>
    <t>National Aluminium Company Ltd.</t>
  </si>
  <si>
    <t>INE139A01034</t>
  </si>
  <si>
    <t>Central Depository Services (India) Ltd</t>
  </si>
  <si>
    <t>INE736A01011</t>
  </si>
  <si>
    <t>Capital First Ltd</t>
  </si>
  <si>
    <t>INE688I01017</t>
  </si>
  <si>
    <t>NCC Limited</t>
  </si>
  <si>
    <t>INE868B01028</t>
  </si>
  <si>
    <t>INE134E01011</t>
  </si>
  <si>
    <t>Karnataka Bank Ltd</t>
  </si>
  <si>
    <t>INE614B01018</t>
  </si>
  <si>
    <t>IFCI Ltd.</t>
  </si>
  <si>
    <t>INE039A01010</t>
  </si>
  <si>
    <t>IRB Infrastructure Developers Ltd</t>
  </si>
  <si>
    <t>INE821I01014</t>
  </si>
  <si>
    <t>Torrent Power Ltd</t>
  </si>
  <si>
    <t>INE813H01021</t>
  </si>
  <si>
    <t>KPIT Technologies LImited</t>
  </si>
  <si>
    <t>INE836A01035</t>
  </si>
  <si>
    <t>Hindustan Construction Company Ltd.</t>
  </si>
  <si>
    <t>INE549A01026</t>
  </si>
  <si>
    <t>Bharat Heavy Electricals Ltd.</t>
  </si>
  <si>
    <t>INE257A01026</t>
  </si>
  <si>
    <t>Balrampur Chini Mills Ltd.</t>
  </si>
  <si>
    <t>INE119A01028</t>
  </si>
  <si>
    <t>NMDC Ltd.</t>
  </si>
  <si>
    <t>INE584A01023</t>
  </si>
  <si>
    <t>Siemens Ltd.</t>
  </si>
  <si>
    <t>INE003A01024</t>
  </si>
  <si>
    <t>INE020B01018</t>
  </si>
  <si>
    <t>Chennai Super Kings Cricket Ltd</t>
  </si>
  <si>
    <t>INE852S01026</t>
  </si>
  <si>
    <t>Axis Bank Ltd-OCT2017</t>
  </si>
  <si>
    <t>Hero MotoCorp Ltd.-OCT2017</t>
  </si>
  <si>
    <t>Strides Shasun Ltd.-OCT2017</t>
  </si>
  <si>
    <t>Coal India Ltd.-OCT2017</t>
  </si>
  <si>
    <t>Rural Electrification Corporation Ltd-OCT2017</t>
  </si>
  <si>
    <t>Siemens Ltd.-OCT2017</t>
  </si>
  <si>
    <t>Amara Raja Batteries Ltd.-OCT2017</t>
  </si>
  <si>
    <t>NMDC Ltd.-OCT2017</t>
  </si>
  <si>
    <t>Bharat Electronics Ltd-OCT2017</t>
  </si>
  <si>
    <t>Balrampur Chini Mills Ltd-OCT2017</t>
  </si>
  <si>
    <t>Bharat Heavy Electricals Ltd.-OCT2017</t>
  </si>
  <si>
    <t>Colgate Palmolive (India ) Ltd.-OCT2017</t>
  </si>
  <si>
    <t>Hindustan Construction Co.Ltd-OCT2017</t>
  </si>
  <si>
    <t>KPIT Technologies LImited-OCT2017</t>
  </si>
  <si>
    <t>Hindustan Petroleum Corporation Ltd-OCT2017</t>
  </si>
  <si>
    <t>Andhra Bank-OCT2017</t>
  </si>
  <si>
    <t>Mahindra &amp; Mahindra Ltd.-OCT2017</t>
  </si>
  <si>
    <t>Torrent Power Ltd-OCT2017</t>
  </si>
  <si>
    <t>IRB Infrastructure Developers Ltd-OCT2017</t>
  </si>
  <si>
    <t>IFCI Ltd.-OCT2017</t>
  </si>
  <si>
    <t>Karnataka Bank Ltd-OCT2017</t>
  </si>
  <si>
    <t>Power Finance Corporation Ltd.-OCT2017</t>
  </si>
  <si>
    <t>NCC Limited-OCT2017</t>
  </si>
  <si>
    <t>Federal Bank Ltd.-OCT2017</t>
  </si>
  <si>
    <t>UPL Ltd-OCT2017</t>
  </si>
  <si>
    <t>Capital First Ltd-OCT2017</t>
  </si>
  <si>
    <t>Sun TV Limited.-OCT2017</t>
  </si>
  <si>
    <t>Bajaj Finserv Ltd.-OCT2017</t>
  </si>
  <si>
    <t>Tata Steel Limited.-OCT2017</t>
  </si>
  <si>
    <t>TV18 Broadcast Ltd-OCT2017</t>
  </si>
  <si>
    <t>Maruti Suzuki India Limited-OCT2017</t>
  </si>
  <si>
    <t>National Aluminium Company Ltd-OCT2017</t>
  </si>
  <si>
    <t>CEAT Ltd.-OCT2017</t>
  </si>
  <si>
    <t>Shriram Transport Finance Co Ltd.-OCT2017</t>
  </si>
  <si>
    <t>Godrej Consumer Products Ltd.-OCT2017</t>
  </si>
  <si>
    <t>India Cements Ltd.-OCT2017</t>
  </si>
  <si>
    <t>Union Bank Of India-OCT2017</t>
  </si>
  <si>
    <t>Godrej Industries Ltd-OCT2017</t>
  </si>
  <si>
    <t>Jindal Steel &amp; Power Ltd.-OCT2017</t>
  </si>
  <si>
    <t>Adani Power Ltd-OCT2017</t>
  </si>
  <si>
    <t>Dalmia Bharat Ltd.-OCT2017</t>
  </si>
  <si>
    <t>Reliance Power Ltd-OCT2017</t>
  </si>
  <si>
    <t>JSW Energy Ltd.-OCT2017</t>
  </si>
  <si>
    <t>LIC Housing Finance Ltd.-OCT2017</t>
  </si>
  <si>
    <t>Jet Airways (India) Ltd.-OCT2017</t>
  </si>
  <si>
    <t>CESC Ltd.-OCT2017</t>
  </si>
  <si>
    <t>Housing Development and Infrastructure Limited-OCT2017</t>
  </si>
  <si>
    <t>Indian Bank-OCT2017</t>
  </si>
  <si>
    <t>Castrol (India ) Ltd.-OCT2017</t>
  </si>
  <si>
    <t>Reliance Industries Ltd.-OCT2017</t>
  </si>
  <si>
    <t>Tata Communications Ltd-OCT2017</t>
  </si>
  <si>
    <t>Larsen And Toubro Ltd.-OCT2017</t>
  </si>
  <si>
    <t>PTC India Ltd.-OCT2017</t>
  </si>
  <si>
    <t>ICICI Prudential Life Insurance Company Ltd-OCT2017</t>
  </si>
  <si>
    <t>Vedanta Ltd.-OCT2017</t>
  </si>
  <si>
    <t>Sun Pharmaceuticals Industries Ltd.-OCT2017</t>
  </si>
  <si>
    <t>State Bank Of India-OCT2017</t>
  </si>
  <si>
    <t>Wockhardt Ltd.-OCT2017</t>
  </si>
  <si>
    <t>Mangalore Refinery And Petrochemicals Ltd.-OCT2017</t>
  </si>
  <si>
    <t>Jaiprakash Associates Ltd-OCT2017</t>
  </si>
  <si>
    <t>SREI Infrastructure Finance Ltd-OCT2017</t>
  </si>
  <si>
    <t>Manappuram Finance Ltd-OCT2017</t>
  </si>
  <si>
    <t>Chennai Petroleum Corporation Ltd-OCT2017</t>
  </si>
  <si>
    <t>Kaveri Seed Company Ltd.-OCT2017</t>
  </si>
  <si>
    <t>Aurobindo Pharma Ltd.-OCT2017</t>
  </si>
  <si>
    <t>Raymond Limited-OCT2017</t>
  </si>
  <si>
    <t>Escorts Ltd.-OCT2017</t>
  </si>
  <si>
    <t>Just Dial Limited-OCT2017</t>
  </si>
  <si>
    <t>Max Financial Services Ltd.-OCT2017</t>
  </si>
  <si>
    <t>Reliance Infrastructure Ltd-OCT2017</t>
  </si>
  <si>
    <t>Piramal Enterprises Limited-OCT2017</t>
  </si>
  <si>
    <t>Equitas Holdings Ltd-OCT2017</t>
  </si>
  <si>
    <t>Dewan Housing Finance Corporation Ltd.-OCT2017</t>
  </si>
  <si>
    <t>Century Textiles &amp; Industries Ltd.-OCT2017</t>
  </si>
  <si>
    <t>Ashok Leyland Ltd.-OCT2017</t>
  </si>
  <si>
    <t>IDFC Limited-OCT2017</t>
  </si>
  <si>
    <t>The South Indian Bank Ltd.-OCT2017</t>
  </si>
  <si>
    <t>Infosys Ltd.-OCT2017</t>
  </si>
  <si>
    <t>Gujarat State Fertilizers &amp; Chemicals Ltd.-OCT2017</t>
  </si>
  <si>
    <t>Granules India Ltd.-OCT2017</t>
  </si>
  <si>
    <t>Ujjivan Financial Services Ltd-OCT2017</t>
  </si>
  <si>
    <t>IDFC Bank Limited-OCT2017</t>
  </si>
  <si>
    <t>Suzlon Energy Ltd.-OCT2017</t>
  </si>
  <si>
    <t>Inter Globe Aviation Ltd-OCT2017</t>
  </si>
  <si>
    <t>Reliance Capital Ltd.-OCT2017</t>
  </si>
  <si>
    <t>Jain Irrigation Systems Ltd.-OCT2017</t>
  </si>
  <si>
    <t>HDFC Ltd.-OCT2017</t>
  </si>
  <si>
    <t>DLF Limited-OCT2017</t>
  </si>
  <si>
    <t>Indiabulls Real Estate Ltd-OCT2017</t>
  </si>
  <si>
    <t>Bajaj Finance Limited-OCT2017</t>
  </si>
  <si>
    <t>GMR Infrastructure Ltd.-OCT2017</t>
  </si>
  <si>
    <t>Fortis Healthcare India Ltd-OCT2017</t>
  </si>
  <si>
    <t>Kotak Floater Short Term Direct Growth</t>
  </si>
  <si>
    <t>INF174K01MW2</t>
  </si>
  <si>
    <t>INE238A08427</t>
  </si>
  <si>
    <t>INE238A08443</t>
  </si>
  <si>
    <t>INE916DA7LJ2</t>
  </si>
  <si>
    <t>IN2820150174</t>
  </si>
  <si>
    <t>362 Days</t>
  </si>
  <si>
    <t>363 Days</t>
  </si>
  <si>
    <t>370 Days</t>
  </si>
  <si>
    <t>52 Days</t>
  </si>
  <si>
    <t>23 Days</t>
  </si>
  <si>
    <t>3 Days</t>
  </si>
  <si>
    <t>65 Days</t>
  </si>
  <si>
    <t>66 Days</t>
  </si>
  <si>
    <t>67 Days</t>
  </si>
  <si>
    <t>69 Days</t>
  </si>
  <si>
    <t>72 Days</t>
  </si>
  <si>
    <t>73 Days</t>
  </si>
  <si>
    <t>87 Days</t>
  </si>
  <si>
    <t>90 Days</t>
  </si>
  <si>
    <t>95 Days</t>
  </si>
  <si>
    <t>97 Days</t>
  </si>
  <si>
    <t>100 Days</t>
  </si>
  <si>
    <t>103 Days</t>
  </si>
  <si>
    <t>104 Days</t>
  </si>
  <si>
    <t>107 Days</t>
  </si>
  <si>
    <t>108 Days</t>
  </si>
  <si>
    <t>110 Days</t>
  </si>
  <si>
    <t>111 Days</t>
  </si>
  <si>
    <t>114 Days</t>
  </si>
  <si>
    <t>115 Days</t>
  </si>
  <si>
    <t>116 Days</t>
  </si>
  <si>
    <t>117 Days</t>
  </si>
  <si>
    <t>121 Days</t>
  </si>
  <si>
    <t>122 Days</t>
  </si>
  <si>
    <t>123 Days</t>
  </si>
  <si>
    <t>300 Days</t>
  </si>
  <si>
    <t>303 Days</t>
  </si>
  <si>
    <t>304 Days</t>
  </si>
  <si>
    <t>305 Days</t>
  </si>
  <si>
    <t>356 Days</t>
  </si>
  <si>
    <t>360 Days</t>
  </si>
  <si>
    <t>366 Days</t>
  </si>
  <si>
    <t>377 Days</t>
  </si>
  <si>
    <t>380 Days</t>
  </si>
  <si>
    <t>381 Days</t>
  </si>
  <si>
    <t>382 Days</t>
  </si>
  <si>
    <t>383 Days</t>
  </si>
  <si>
    <t>388 Days</t>
  </si>
  <si>
    <t>389 Days</t>
  </si>
  <si>
    <t>390 Days</t>
  </si>
  <si>
    <t>394 Days</t>
  </si>
  <si>
    <t>395 Days</t>
  </si>
  <si>
    <t>396 Days</t>
  </si>
  <si>
    <t>444 Days</t>
  </si>
  <si>
    <t>445 Days</t>
  </si>
  <si>
    <t>68 Days</t>
  </si>
  <si>
    <t>Average Maturity of the portfolio : 0.31 Years</t>
  </si>
  <si>
    <t>Portfolio of Kotak US Equity Fund as on 30-Sep-2017</t>
  </si>
  <si>
    <t>Pinebridge US Large Cap Research Enhance Fund</t>
  </si>
  <si>
    <t>IE00BBHX5L44</t>
  </si>
  <si>
    <t>Portfolio of Kotak World Gold Fund as on 30-Sep-2017</t>
  </si>
  <si>
    <t>Falcon Gold Equity ASIA</t>
  </si>
  <si>
    <t>CH0124247401</t>
  </si>
  <si>
    <t>Portfolio of Kotak Multi Asset Allocation Fund as on 30-Sep-2017</t>
  </si>
  <si>
    <t>INE038A07274</t>
  </si>
  <si>
    <t>CRISIL AA</t>
  </si>
  <si>
    <t>IN3320170050</t>
  </si>
  <si>
    <t>Average Maturity of the portfolio : 3.44 Years</t>
  </si>
  <si>
    <t>Portfolio of Kotak Midcap Scheme as on 30-Sep-2017</t>
  </si>
  <si>
    <t>Voltas Ltd.</t>
  </si>
  <si>
    <t>INE226A01021</t>
  </si>
  <si>
    <t>Portfolio Turnover Ratio  : 34.1%</t>
  </si>
  <si>
    <t>Portfolio of Kotak Nifty ETF as on 30-Sep-2017</t>
  </si>
  <si>
    <t>Indiabulls Housing Finance Ltd.</t>
  </si>
  <si>
    <t>INE148I01020</t>
  </si>
  <si>
    <t>Bharti Infratel Ltd.</t>
  </si>
  <si>
    <t>INE121J01017</t>
  </si>
  <si>
    <t>Portfolio of Kotak NV 20 ETF as on 30-Sep-2017</t>
  </si>
  <si>
    <t>Portfolio of Kotak Select Focus Fund as on 30-Sep-2017</t>
  </si>
  <si>
    <t>Kec International Ltd.</t>
  </si>
  <si>
    <t>INE389H01022</t>
  </si>
  <si>
    <t>Jk Lakshmi Cement Ltd.</t>
  </si>
  <si>
    <t>INE786A01032</t>
  </si>
  <si>
    <t>Max India Ltd</t>
  </si>
  <si>
    <t>INE153U01017</t>
  </si>
  <si>
    <t>Navkar Corporation Limited</t>
  </si>
  <si>
    <t>INE278M01019</t>
  </si>
  <si>
    <t>Container Corporation of India Ltd.-OCT2017</t>
  </si>
  <si>
    <t>Portfolio Turnover Ratio  : 23.66%</t>
  </si>
  <si>
    <t>Portfolio of Kotak Sensex ETF as on 30-Sep-2017</t>
  </si>
  <si>
    <t>Portfolio of Kotak Mahindra Bond Unit Scheme 99 as on 30-Sep-2017</t>
  </si>
  <si>
    <t>Rating</t>
  </si>
  <si>
    <t>INE434A08067</t>
  </si>
  <si>
    <t>CRISIL AA-</t>
  </si>
  <si>
    <t>INE540P07087</t>
  </si>
  <si>
    <t>INE540P07095</t>
  </si>
  <si>
    <t>INE092T08808</t>
  </si>
  <si>
    <t>Nuclear Power Corporation Of India Ltd.</t>
  </si>
  <si>
    <t>INE206D08410</t>
  </si>
  <si>
    <t>INE206D08428</t>
  </si>
  <si>
    <t>INE206D08436</t>
  </si>
  <si>
    <t>INE206D08444</t>
  </si>
  <si>
    <t>INE540P07103</t>
  </si>
  <si>
    <t>INE936D07125</t>
  </si>
  <si>
    <t xml:space="preserve">East-North Interconnection Company Limited ( Operational power transmission project) </t>
  </si>
  <si>
    <t>INE556S07343</t>
  </si>
  <si>
    <t>CRISIL AAA(SO)</t>
  </si>
  <si>
    <t>INE556S07582</t>
  </si>
  <si>
    <t>INE936D07141</t>
  </si>
  <si>
    <t>INE936D07133</t>
  </si>
  <si>
    <t>INE936D07166</t>
  </si>
  <si>
    <t>INE936D07117</t>
  </si>
  <si>
    <t>INE936D07109</t>
  </si>
  <si>
    <t>INE540P07053</t>
  </si>
  <si>
    <t>INE936D07158</t>
  </si>
  <si>
    <t>INE206D08451</t>
  </si>
  <si>
    <t>INE268A07145</t>
  </si>
  <si>
    <t>INE038A07266</t>
  </si>
  <si>
    <t>INE062A08124</t>
  </si>
  <si>
    <t>IN0020130046</t>
  </si>
  <si>
    <t>Government Stock - 2046</t>
  </si>
  <si>
    <t>IN0020160068</t>
  </si>
  <si>
    <t>Government Stock - 2037</t>
  </si>
  <si>
    <t>IN1020170107</t>
  </si>
  <si>
    <t>IN3320170068</t>
  </si>
  <si>
    <t>Government Stock - 2029</t>
  </si>
  <si>
    <t>IN0020160118</t>
  </si>
  <si>
    <t>Government Stock - 2045</t>
  </si>
  <si>
    <t>IN0020150044</t>
  </si>
  <si>
    <t>Money Market Instruments</t>
  </si>
  <si>
    <t>Commercial Paper (CP)/Certificate of Deposits (CD)**</t>
  </si>
  <si>
    <t>CD</t>
  </si>
  <si>
    <t>INE683A16JS6</t>
  </si>
  <si>
    <t>CARE A1+</t>
  </si>
  <si>
    <t>CP</t>
  </si>
  <si>
    <t>Aditya Birla Finance Ltd.</t>
  </si>
  <si>
    <t>INE860H14ZU2</t>
  </si>
  <si>
    <t>ICRA A1+</t>
  </si>
  <si>
    <t>INE514E14MM7</t>
  </si>
  <si>
    <t>CRISIL A1+</t>
  </si>
  <si>
    <t>Average Maturity of the portfolio : 9.48 Years</t>
  </si>
  <si>
    <t>Portfolio of Kotak Mahindra Bond Short Term Plan as on 30-Sep-2017</t>
  </si>
  <si>
    <t>Power Finance Corporation Ltd.(^)</t>
  </si>
  <si>
    <t>INE134E08IF8</t>
  </si>
  <si>
    <t>INE115A07FT4</t>
  </si>
  <si>
    <t>INE774D07QB7</t>
  </si>
  <si>
    <t>INE110L07054</t>
  </si>
  <si>
    <t>INE053T07026</t>
  </si>
  <si>
    <t>INE001A07OU6</t>
  </si>
  <si>
    <t>INE134E07406</t>
  </si>
  <si>
    <t>INE556F09601</t>
  </si>
  <si>
    <t>INE445L08318</t>
  </si>
  <si>
    <t>INE134E08HO2</t>
  </si>
  <si>
    <t>INE445L08326</t>
  </si>
  <si>
    <t>INE296A07PZ8</t>
  </si>
  <si>
    <t>INE774D07RQ3</t>
  </si>
  <si>
    <t>INE002A08484</t>
  </si>
  <si>
    <t>INE001A07QQ9</t>
  </si>
  <si>
    <t>INE916DA7MS1</t>
  </si>
  <si>
    <t>INE148I07HW8</t>
  </si>
  <si>
    <t>INE296A07LN3</t>
  </si>
  <si>
    <t>INE020B08856</t>
  </si>
  <si>
    <t>PNB Housing Finance Ltd.</t>
  </si>
  <si>
    <t>INE572E09395</t>
  </si>
  <si>
    <t>INE134E08GX5</t>
  </si>
  <si>
    <t>Fullerton India Credit Co. Ltd.</t>
  </si>
  <si>
    <t>INE535H07928</t>
  </si>
  <si>
    <t>INE148I07FL5</t>
  </si>
  <si>
    <t>INE916DA7NP5</t>
  </si>
  <si>
    <t>INE134E08JA7</t>
  </si>
  <si>
    <t>INE774D07QE1</t>
  </si>
  <si>
    <t>INE514E08FI1</t>
  </si>
  <si>
    <t>INE110L07070</t>
  </si>
  <si>
    <t>INE916DA7LL8</t>
  </si>
  <si>
    <t>National Bank for Agriculture &amp; Rural Development</t>
  </si>
  <si>
    <t>INE261F08592</t>
  </si>
  <si>
    <t>INE445L08292</t>
  </si>
  <si>
    <t>INE001A07RA1</t>
  </si>
  <si>
    <t>INE115A07EV3</t>
  </si>
  <si>
    <t>INE115A07JZ3</t>
  </si>
  <si>
    <t>Kotak Mahindra Investments Ltd.</t>
  </si>
  <si>
    <t>INE975F07FS2</t>
  </si>
  <si>
    <t>INE115A07FB2</t>
  </si>
  <si>
    <t>INE001A07PW9</t>
  </si>
  <si>
    <t>INE148I07HQ0</t>
  </si>
  <si>
    <t>INE115A07IV4</t>
  </si>
  <si>
    <t>INE202B07FG5</t>
  </si>
  <si>
    <t>INE001A07NW4</t>
  </si>
  <si>
    <t>INE774D07OA4</t>
  </si>
  <si>
    <t>INE110L07013</t>
  </si>
  <si>
    <t>INE572E09502</t>
  </si>
  <si>
    <t>INE556F08IV6</t>
  </si>
  <si>
    <t>INE115A07FE6</t>
  </si>
  <si>
    <t>INE001A07QC9</t>
  </si>
  <si>
    <t>INE774D07PF0</t>
  </si>
  <si>
    <t>INE134E08IQ5</t>
  </si>
  <si>
    <t>INE572E09361</t>
  </si>
  <si>
    <t>INE020B08971</t>
  </si>
  <si>
    <t>INE134E08HN4</t>
  </si>
  <si>
    <t xml:space="preserve">East-North Interconnection Company Limited ( Operational power transmission project ) </t>
  </si>
  <si>
    <t>INE556S07079</t>
  </si>
  <si>
    <t>INE134E08HY1</t>
  </si>
  <si>
    <t>INE134E08FZ2</t>
  </si>
  <si>
    <t>INE134E08FE7</t>
  </si>
  <si>
    <t>IOT Utkal Energy Services Ltd.</t>
  </si>
  <si>
    <t>INE310L07324</t>
  </si>
  <si>
    <t>INE134E08AI9</t>
  </si>
  <si>
    <t>INE310L07522</t>
  </si>
  <si>
    <t>INE310L07654</t>
  </si>
  <si>
    <t>INE310L07647</t>
  </si>
  <si>
    <t>INE310L07597</t>
  </si>
  <si>
    <t>INE310L07589</t>
  </si>
  <si>
    <t>INE310L07571</t>
  </si>
  <si>
    <t>INE310L07563</t>
  </si>
  <si>
    <t>INE310L07548</t>
  </si>
  <si>
    <t>INE310L07530</t>
  </si>
  <si>
    <t>INE310L07720</t>
  </si>
  <si>
    <t>INE310L07704</t>
  </si>
  <si>
    <t>INE310L07712</t>
  </si>
  <si>
    <t>INE310L07696</t>
  </si>
  <si>
    <t>INE310L07688</t>
  </si>
  <si>
    <t>INE310L07670</t>
  </si>
  <si>
    <t>INE310L07662</t>
  </si>
  <si>
    <t>INE310L07605</t>
  </si>
  <si>
    <t>INE310L07738</t>
  </si>
  <si>
    <t>INE115A07EY7</t>
  </si>
  <si>
    <t>INE916DA7LQ7</t>
  </si>
  <si>
    <t>INE001A07LJ5</t>
  </si>
  <si>
    <t>INE134E08FK4</t>
  </si>
  <si>
    <t>Gruh Finance Ltd.</t>
  </si>
  <si>
    <t>INE580B07422</t>
  </si>
  <si>
    <t>INE895D08816</t>
  </si>
  <si>
    <t>INE895D08741</t>
  </si>
  <si>
    <t>BMW India Financial Services Private Limited</t>
  </si>
  <si>
    <t>INE735N08045</t>
  </si>
  <si>
    <t>IN3320160069</t>
  </si>
  <si>
    <t>IN1620150145</t>
  </si>
  <si>
    <t>IN0020150010</t>
  </si>
  <si>
    <t>IN3320160051</t>
  </si>
  <si>
    <t>IN2920150413</t>
  </si>
  <si>
    <t>IN2820150182</t>
  </si>
  <si>
    <t>IN3520150076</t>
  </si>
  <si>
    <t>IN1820150093</t>
  </si>
  <si>
    <t>IN1820150085</t>
  </si>
  <si>
    <t>IN3720150082</t>
  </si>
  <si>
    <t>IN1820150077</t>
  </si>
  <si>
    <t>IN3120110132</t>
  </si>
  <si>
    <t>IN3320150664</t>
  </si>
  <si>
    <t>IN1320150064</t>
  </si>
  <si>
    <t>Average Maturity of the portfolio : 2.34 Years</t>
  </si>
  <si>
    <t>(^) Fully or Party blocked against Interest Rate Swap (IRS)</t>
  </si>
  <si>
    <t>Portfolio of Kotak Equity Arbitrage Fund as on 30-Sep-2017</t>
  </si>
  <si>
    <t>Glenmark Pharmaceuticals Ltd</t>
  </si>
  <si>
    <t>INE935A01035</t>
  </si>
  <si>
    <t>Tata Chemicals Ltd.</t>
  </si>
  <si>
    <t>INE092A01019</t>
  </si>
  <si>
    <t>Titan Company Ltd.</t>
  </si>
  <si>
    <t>INE280A01028</t>
  </si>
  <si>
    <t>Tata Power Company Ltd.</t>
  </si>
  <si>
    <t>INE245A01021</t>
  </si>
  <si>
    <t>L&amp;T Finance Holdings Ltd</t>
  </si>
  <si>
    <t>INE498L01015</t>
  </si>
  <si>
    <t>United Spirits Ltd</t>
  </si>
  <si>
    <t>INE854D01016</t>
  </si>
  <si>
    <t>PC Jeweller Ltd</t>
  </si>
  <si>
    <t>INE785M01013</t>
  </si>
  <si>
    <t>Tata Global Beverages Limited</t>
  </si>
  <si>
    <t>INE192A01025</t>
  </si>
  <si>
    <t>Can Fin Homes Ltd.</t>
  </si>
  <si>
    <t>INE477A01012</t>
  </si>
  <si>
    <t>Steel Authority of India Ltd.</t>
  </si>
  <si>
    <t>INE114A01011</t>
  </si>
  <si>
    <t>Development Credit Bank Ltd.</t>
  </si>
  <si>
    <t>INE503A01015</t>
  </si>
  <si>
    <t>Marico Ltd.</t>
  </si>
  <si>
    <t>INE196A01026</t>
  </si>
  <si>
    <t>Adani Enterprises Ltd</t>
  </si>
  <si>
    <t>INE423A01024</t>
  </si>
  <si>
    <t>Trading</t>
  </si>
  <si>
    <t>Ajanta Pharma Ltd.</t>
  </si>
  <si>
    <t>INE031B01049</t>
  </si>
  <si>
    <t>Crompton Greaves Ltd.</t>
  </si>
  <si>
    <t>INE067A01029</t>
  </si>
  <si>
    <t>PVR LTD.</t>
  </si>
  <si>
    <t>INE191H01014</t>
  </si>
  <si>
    <t>Cholamandalam Investment and Finance Company Ltd.</t>
  </si>
  <si>
    <t>INE121A01016</t>
  </si>
  <si>
    <t>Pidilite Industries Ltd.</t>
  </si>
  <si>
    <t>INE318A01026</t>
  </si>
  <si>
    <t>Dabur India Ltd.</t>
  </si>
  <si>
    <t>INE016A01026</t>
  </si>
  <si>
    <t>Reliance Defence &amp; Engineering</t>
  </si>
  <si>
    <t>INE542F01012</t>
  </si>
  <si>
    <t>Exide Industries Ltd.</t>
  </si>
  <si>
    <t>INE302A01020</t>
  </si>
  <si>
    <t>Balkrishna Industries Ltd</t>
  </si>
  <si>
    <t>INE787D01026</t>
  </si>
  <si>
    <t>Reliance Communications Ltd.</t>
  </si>
  <si>
    <t>INE330H01018</t>
  </si>
  <si>
    <t>Repco Home Finance Limited</t>
  </si>
  <si>
    <t>INE612J01015</t>
  </si>
  <si>
    <t>Berger Paints India Ltd.</t>
  </si>
  <si>
    <t>INE463A01038</t>
  </si>
  <si>
    <t>United Breweries Ltd.</t>
  </si>
  <si>
    <t>INE686F01025</t>
  </si>
  <si>
    <t>Engineers India Ltd</t>
  </si>
  <si>
    <t>INE510A01028</t>
  </si>
  <si>
    <t>Tata Elxsi Ltd.</t>
  </si>
  <si>
    <t>INE670A01012</t>
  </si>
  <si>
    <t>Idea Cellular Ltd.</t>
  </si>
  <si>
    <t>INE669E01016</t>
  </si>
  <si>
    <t>NIIT Technologies Ltd.</t>
  </si>
  <si>
    <t>INE591G01017</t>
  </si>
  <si>
    <t>Indo Count Industries Ltd.</t>
  </si>
  <si>
    <t>INE483B01026</t>
  </si>
  <si>
    <t>Textiles - Cotton</t>
  </si>
  <si>
    <t>NHPC Ltd.</t>
  </si>
  <si>
    <t>INE848E01016</t>
  </si>
  <si>
    <t>Havells India Ltd.</t>
  </si>
  <si>
    <t>INE176B01034</t>
  </si>
  <si>
    <t>Apollo Tyres Ltd.</t>
  </si>
  <si>
    <t>INE438A01022</t>
  </si>
  <si>
    <t>Hexaware Technologies Ltd.</t>
  </si>
  <si>
    <t>INE093A01033</t>
  </si>
  <si>
    <t>Page Industries Ltd</t>
  </si>
  <si>
    <t>INE761H01022</t>
  </si>
  <si>
    <t>Infibeam Incorporation Ltd</t>
  </si>
  <si>
    <t>INE483S01020</t>
  </si>
  <si>
    <t>Oracle Financial Services Software Ltd</t>
  </si>
  <si>
    <t>INE881D01027</t>
  </si>
  <si>
    <t>Zee Entertainment Enterprises Ltd-OCT2017</t>
  </si>
  <si>
    <t>Hindustan Unilever Ltd.-OCT2017</t>
  </si>
  <si>
    <t>Divi s Laboratories Limited-OCT2017</t>
  </si>
  <si>
    <t>Ambuja Cements Ltd-OCT2017</t>
  </si>
  <si>
    <t>Oracle Financial Services Software Ltd-OCT2017</t>
  </si>
  <si>
    <t>Motherson Sumi Systems Ltd.-OCT2017</t>
  </si>
  <si>
    <t>Infibeam Incorporation Ltd-OCT2017</t>
  </si>
  <si>
    <t>Page Industries Ltd-OCT2017</t>
  </si>
  <si>
    <t>Bharat Forge Ltd.-OCT2017</t>
  </si>
  <si>
    <t>Adani Port and Special Economic Zone Limited-OCT2017</t>
  </si>
  <si>
    <t>The Ramco Cements Ltd-OCT2017</t>
  </si>
  <si>
    <t>Mahindra &amp; Mahindra Financial Services Ltd.-OCT2017</t>
  </si>
  <si>
    <t>Hexaware Technologies Ltd.-OCT2017</t>
  </si>
  <si>
    <t>Industrial Development Bank of India Ltd.-OCT2017</t>
  </si>
  <si>
    <t>Bata India Ltd.-OCT2017</t>
  </si>
  <si>
    <t>Apollo Tyres Ltd.-OCT2017</t>
  </si>
  <si>
    <t>Grasim Industries Ltd.-OCT2017</t>
  </si>
  <si>
    <t>Dish TV India Ltd.-OCT2017</t>
  </si>
  <si>
    <t>Power Grid Corporation Of India Ltd-OCT2017</t>
  </si>
  <si>
    <t>Torrent Pharmaceuticals Ltd.-OCT2017</t>
  </si>
  <si>
    <t>Havells India Ltd.-OCT2017</t>
  </si>
  <si>
    <t>Allahabad Bank.-OCT2017</t>
  </si>
  <si>
    <t>Nestle India Ltd.-OCT2017</t>
  </si>
  <si>
    <t>Oriental Bank of Commerce-OCT2017</t>
  </si>
  <si>
    <t>NHPC Limited-OCT2017</t>
  </si>
  <si>
    <t>Cummins India Ltd.-OCT2017</t>
  </si>
  <si>
    <t>Indo Count Industries Ltd.-OCT2017</t>
  </si>
  <si>
    <t>Indian Oil Corporation Ltd-OCT2017</t>
  </si>
  <si>
    <t>Bosch Limited-OCT2017</t>
  </si>
  <si>
    <t>NIIT Technologies Ltd-OCT2017</t>
  </si>
  <si>
    <t>Voltas Ltd.-OCT2017</t>
  </si>
  <si>
    <t>GAIL (India) Ltd.-OCT2017</t>
  </si>
  <si>
    <t>Idea Cellular Ltd.-OCT2017</t>
  </si>
  <si>
    <t>Tata Elxsi Ltd.-OCT2017</t>
  </si>
  <si>
    <t>Engineers India Ltd.-OCT2017</t>
  </si>
  <si>
    <t>V-Guard Industries Ltd.-OCT2017</t>
  </si>
  <si>
    <t>United Breweries Ltd.-OCT2017</t>
  </si>
  <si>
    <t>Berger Paints (I) Ltd.-OCT2017</t>
  </si>
  <si>
    <t>Shree Cement Ltd.-OCT2017</t>
  </si>
  <si>
    <t>Bank of India-OCT2017</t>
  </si>
  <si>
    <t>Syndicate Bank-OCT2017</t>
  </si>
  <si>
    <t>Indraprastha Gas Ltd.-OCT2017</t>
  </si>
  <si>
    <t>Repco Home Finance Limited.-OCT2017</t>
  </si>
  <si>
    <t>Britannia Industries Ltd.-OCT2017</t>
  </si>
  <si>
    <t>National Buildings Construction Corporation Limited-OCT2017</t>
  </si>
  <si>
    <t>Bharti Infratel Ltd.-OCT2017</t>
  </si>
  <si>
    <t>Godfrey Phillips India Ltd.-OCT2017</t>
  </si>
  <si>
    <t>Asian Paints Ltd.-OCT2017</t>
  </si>
  <si>
    <t>Reliance Communications Ltd.-OCT2017</t>
  </si>
  <si>
    <t>Balkrishna Industries Ltd-OCT2017</t>
  </si>
  <si>
    <t>Ultratech Cement Ltd.-OCT2017</t>
  </si>
  <si>
    <t>Exide Industries Ltd-OCT2017</t>
  </si>
  <si>
    <t>Reliance Naval and Engineering Limited-OCT2017</t>
  </si>
  <si>
    <t>Dabur India Ltd-OCT2017</t>
  </si>
  <si>
    <t>Dr Reddys  Laboratories Ltd-OCT2017</t>
  </si>
  <si>
    <t>Pidilite Industries Ltd.-OCT2017</t>
  </si>
  <si>
    <t>Bajaj Auto Ltd.-OCT2017</t>
  </si>
  <si>
    <t>Bharat Earth Movers Ltd.-OCT2017</t>
  </si>
  <si>
    <t>Canara Bank-OCT2017</t>
  </si>
  <si>
    <t>Kajaria Ceramics Ltd.-OCT2017</t>
  </si>
  <si>
    <t>Cholamandalam Investment and Finance Company Ltd-OCT2017</t>
  </si>
  <si>
    <t>Bharti Airtel Ltd.-OCT2017</t>
  </si>
  <si>
    <t>Mahanagar Gas Ltd-OCT2017</t>
  </si>
  <si>
    <t>Tata Motors Ltd.-OCT2017</t>
  </si>
  <si>
    <t>PVR Ltd-OCT2017</t>
  </si>
  <si>
    <t>SRF Ltd.-OCT2017</t>
  </si>
  <si>
    <t>CG Power and Industrial Solutions Limited-OCT2017</t>
  </si>
  <si>
    <t>Petronet LNG Ltd.-OCT2017</t>
  </si>
  <si>
    <t>Ajanta Pharma Ltd.-OCT2017</t>
  </si>
  <si>
    <t>Tech Mahindra Ltd.-OCT2017</t>
  </si>
  <si>
    <t>Muthoot Finance Ltd-OCT2017</t>
  </si>
  <si>
    <t>Adani Enterprises Ltd-OCT2017</t>
  </si>
  <si>
    <t>Marico Ltd.-OCT2017</t>
  </si>
  <si>
    <t>Cadila Healthcare Ltd.-OCT2017</t>
  </si>
  <si>
    <t>Development Credit Bank Ltd.-OCT2017</t>
  </si>
  <si>
    <t>Steel Authority of India Ltd.-OCT2017</t>
  </si>
  <si>
    <t>Can Fin Homes Ltd.-OCT2017</t>
  </si>
  <si>
    <t>Punjab National Bank-OCT2017</t>
  </si>
  <si>
    <t>Eicher Motors Ltd-OCT2017</t>
  </si>
  <si>
    <t>Tata Global Beverages Limited-OCT2017</t>
  </si>
  <si>
    <t>Apollo Hospitals Enterprises Ltd.-OCT2017</t>
  </si>
  <si>
    <t>MindTree Ltd.-OCT2017</t>
  </si>
  <si>
    <t>Tata Motors Ltd - DVR-OCT2017</t>
  </si>
  <si>
    <t>National Thermal Power Corporation Limited-OCT2017</t>
  </si>
  <si>
    <t>Hindalco Industries Ltd-OCT2017</t>
  </si>
  <si>
    <t>PC Jeweller Ltd-OCT2017</t>
  </si>
  <si>
    <t>Hindustan Zinc Ltd.-OCT2017</t>
  </si>
  <si>
    <t>Indiabulls Housing Finance Ltd.-OCT2017</t>
  </si>
  <si>
    <t>United Spirits Ltd.-OCT2017</t>
  </si>
  <si>
    <t>L&amp;T Finance Holdings Ltd-OCT2017</t>
  </si>
  <si>
    <t>Tata Power Co. Ltd.-OCT2017</t>
  </si>
  <si>
    <t>Lupin Ltd.-OCT2017</t>
  </si>
  <si>
    <t>Titan Company Ltd.-OCT2017</t>
  </si>
  <si>
    <t>Bharat Financial Inclusion Limited-OCT2017</t>
  </si>
  <si>
    <t>Tata Chemicals Ltd.-OCT2017</t>
  </si>
  <si>
    <t>Glenmark Pharmaceuticals Ltd-OCT2017</t>
  </si>
  <si>
    <t>ACC Ltd.-OCT2017</t>
  </si>
  <si>
    <t>Oil &amp; Natural Gas Corporation Ltd.-OCT2017</t>
  </si>
  <si>
    <t>Bank Of Baroda-OCT2017</t>
  </si>
  <si>
    <t>MRF Limited-OCT2017</t>
  </si>
  <si>
    <t>JSW Steel Ltd.-OCT2017</t>
  </si>
  <si>
    <t>Kotak Corporate Bond Fund Direct Growth</t>
  </si>
  <si>
    <t>INF174K01LZ7</t>
  </si>
  <si>
    <t>Kotak Quarterly Interval Plan Series 6-Direct Growth</t>
  </si>
  <si>
    <t>INF174K01BX3</t>
  </si>
  <si>
    <t>INE916DA7OV1</t>
  </si>
  <si>
    <t>INE115A07EO8</t>
  </si>
  <si>
    <t>INE774D07PH6</t>
  </si>
  <si>
    <t>INE115A07DZ6</t>
  </si>
  <si>
    <t>IL &amp; FS Financial Services Ltd.</t>
  </si>
  <si>
    <t>INE121H14HR3</t>
  </si>
  <si>
    <t>Term Deposits</t>
  </si>
  <si>
    <t>352 Days</t>
  </si>
  <si>
    <t>368 Days</t>
  </si>
  <si>
    <t>349 Days</t>
  </si>
  <si>
    <t>325 Days</t>
  </si>
  <si>
    <t>346 Days</t>
  </si>
  <si>
    <t>359 Days</t>
  </si>
  <si>
    <t>318 Days</t>
  </si>
  <si>
    <t>338 Days</t>
  </si>
  <si>
    <t>353 Days</t>
  </si>
  <si>
    <t>317 Days</t>
  </si>
  <si>
    <t>313 Days</t>
  </si>
  <si>
    <t>327 Days</t>
  </si>
  <si>
    <t>328 Days</t>
  </si>
  <si>
    <t>332 Days</t>
  </si>
  <si>
    <t>20 Days</t>
  </si>
  <si>
    <t>26 Days</t>
  </si>
  <si>
    <t>334 Days</t>
  </si>
  <si>
    <t>354 Days</t>
  </si>
  <si>
    <t>47 Days</t>
  </si>
  <si>
    <t>58 Days</t>
  </si>
  <si>
    <t>79 Days</t>
  </si>
  <si>
    <t>6 Days</t>
  </si>
  <si>
    <t>9 Days</t>
  </si>
  <si>
    <t>10 Days</t>
  </si>
  <si>
    <t>16 Days</t>
  </si>
  <si>
    <t>18 Days</t>
  </si>
  <si>
    <t>30 Days</t>
  </si>
  <si>
    <t>31 Days</t>
  </si>
  <si>
    <t>19 Days</t>
  </si>
  <si>
    <t>5 Days</t>
  </si>
  <si>
    <t>11 Days</t>
  </si>
  <si>
    <t>2 Days</t>
  </si>
  <si>
    <t>105 Days</t>
  </si>
  <si>
    <t>109 Days</t>
  </si>
  <si>
    <t>138 Days</t>
  </si>
  <si>
    <t>186 Days</t>
  </si>
  <si>
    <t>188 Days</t>
  </si>
  <si>
    <t>191 Days</t>
  </si>
  <si>
    <t>192 Days</t>
  </si>
  <si>
    <t>193 Days</t>
  </si>
  <si>
    <t>194 Days</t>
  </si>
  <si>
    <t>195 Days</t>
  </si>
  <si>
    <t>198 Days</t>
  </si>
  <si>
    <t>199 Days</t>
  </si>
  <si>
    <t>200 Days</t>
  </si>
  <si>
    <t>201 Days</t>
  </si>
  <si>
    <t>202 Days</t>
  </si>
  <si>
    <t>205 Days</t>
  </si>
  <si>
    <t>206 Days</t>
  </si>
  <si>
    <t>207 Days</t>
  </si>
  <si>
    <t>208 Days</t>
  </si>
  <si>
    <t>209 Days</t>
  </si>
  <si>
    <t>212 Days</t>
  </si>
  <si>
    <t>214 Days</t>
  </si>
  <si>
    <t>215 Days</t>
  </si>
  <si>
    <t>216 Days</t>
  </si>
  <si>
    <t>219 Days</t>
  </si>
  <si>
    <t>220 Days</t>
  </si>
  <si>
    <t>221 Days</t>
  </si>
  <si>
    <t>222 Days</t>
  </si>
  <si>
    <t>223 Days</t>
  </si>
  <si>
    <t>226 Days</t>
  </si>
  <si>
    <t>227 Days</t>
  </si>
  <si>
    <t>229 Days</t>
  </si>
  <si>
    <t>230 Days</t>
  </si>
  <si>
    <t>233 Days</t>
  </si>
  <si>
    <t>234 Days</t>
  </si>
  <si>
    <t>235 Days</t>
  </si>
  <si>
    <t>247 Days</t>
  </si>
  <si>
    <t>249 Days</t>
  </si>
  <si>
    <t>250 Days</t>
  </si>
  <si>
    <t>251 Days</t>
  </si>
  <si>
    <t>254 Days</t>
  </si>
  <si>
    <t>255 Days</t>
  </si>
  <si>
    <t>256 Days</t>
  </si>
  <si>
    <t>257 Days</t>
  </si>
  <si>
    <t>258 Days</t>
  </si>
  <si>
    <t>261 Days</t>
  </si>
  <si>
    <t>262 Days</t>
  </si>
  <si>
    <t>263 Days</t>
  </si>
  <si>
    <t>285 Days</t>
  </si>
  <si>
    <t>286 Days</t>
  </si>
  <si>
    <t>289 Days</t>
  </si>
  <si>
    <t>290 Days</t>
  </si>
  <si>
    <t>291 Days</t>
  </si>
  <si>
    <t>292 Days</t>
  </si>
  <si>
    <t>293 Days</t>
  </si>
  <si>
    <t>296 Days</t>
  </si>
  <si>
    <t>297 Days</t>
  </si>
  <si>
    <t>298 Days</t>
  </si>
  <si>
    <t>299 Days</t>
  </si>
  <si>
    <t>306 Days</t>
  </si>
  <si>
    <t>307 Days</t>
  </si>
  <si>
    <t>310 Days</t>
  </si>
  <si>
    <t>311 Days</t>
  </si>
  <si>
    <t>312 Days</t>
  </si>
  <si>
    <t>314 Days</t>
  </si>
  <si>
    <t>320 Days</t>
  </si>
  <si>
    <t>321 Days</t>
  </si>
  <si>
    <t>324 Days</t>
  </si>
  <si>
    <t>326 Days</t>
  </si>
  <si>
    <t>329 Days</t>
  </si>
  <si>
    <t>330 Days</t>
  </si>
  <si>
    <t>331 Days</t>
  </si>
  <si>
    <t>333 Days</t>
  </si>
  <si>
    <t>335 Days</t>
  </si>
  <si>
    <t>339 Days</t>
  </si>
  <si>
    <t>340 Days</t>
  </si>
  <si>
    <t>341 Days</t>
  </si>
  <si>
    <t>342 Days</t>
  </si>
  <si>
    <t>345 Days</t>
  </si>
  <si>
    <t>347 Days</t>
  </si>
  <si>
    <t>348 Days</t>
  </si>
  <si>
    <t>355 Days</t>
  </si>
  <si>
    <t>361 Days</t>
  </si>
  <si>
    <t>369 Days</t>
  </si>
  <si>
    <t>242 Days</t>
  </si>
  <si>
    <t>243 Days</t>
  </si>
  <si>
    <t>244 Days</t>
  </si>
  <si>
    <t>248 Days</t>
  </si>
  <si>
    <t>387 Days</t>
  </si>
  <si>
    <t>391 Days</t>
  </si>
  <si>
    <t>228 Days</t>
  </si>
  <si>
    <t>236 Days</t>
  </si>
  <si>
    <t>237 Days</t>
  </si>
  <si>
    <t>240 Days</t>
  </si>
  <si>
    <t>241 Days</t>
  </si>
  <si>
    <t>275 Days</t>
  </si>
  <si>
    <t>276 Days</t>
  </si>
  <si>
    <t>277 Days</t>
  </si>
  <si>
    <t>282 Days</t>
  </si>
  <si>
    <t>283 Days</t>
  </si>
  <si>
    <t>284 Days</t>
  </si>
  <si>
    <t>264 Days</t>
  </si>
  <si>
    <t>265 Days</t>
  </si>
  <si>
    <t>268 Days</t>
  </si>
  <si>
    <t>269 Days</t>
  </si>
  <si>
    <t>272 Days</t>
  </si>
  <si>
    <t>401 Days</t>
  </si>
  <si>
    <t>402 Days</t>
  </si>
  <si>
    <t>403 Days</t>
  </si>
  <si>
    <t>404 Days</t>
  </si>
  <si>
    <t>408 Days</t>
  </si>
  <si>
    <t>409 Days</t>
  </si>
  <si>
    <t>411 Days</t>
  </si>
  <si>
    <t>412 Days</t>
  </si>
  <si>
    <t>415 Days</t>
  </si>
  <si>
    <t>416 Days</t>
  </si>
  <si>
    <t>417 Days</t>
  </si>
  <si>
    <t>373 Days</t>
  </si>
  <si>
    <t>374 Days</t>
  </si>
  <si>
    <t>375 Days</t>
  </si>
  <si>
    <t>376 Days</t>
  </si>
  <si>
    <t>384 Days</t>
  </si>
  <si>
    <t>Portfolio Turnover Ratio  : 205.17%</t>
  </si>
  <si>
    <t>Portfolio of Kotak Income Opportunities Fund as on 30-Sep-2017</t>
  </si>
  <si>
    <t>HPCL Mittal Pipelines Ltd.</t>
  </si>
  <si>
    <t>INE803N07043</t>
  </si>
  <si>
    <t>Reliance Jio Infocomm Ltd.(^)</t>
  </si>
  <si>
    <t>INE110L08037</t>
  </si>
  <si>
    <t>INE155A08357</t>
  </si>
  <si>
    <t>CARE AA+</t>
  </si>
  <si>
    <t>India Infoline Housing Finance Ltd.</t>
  </si>
  <si>
    <t>INE477L07610</t>
  </si>
  <si>
    <t>DLF Emporio Ltd(^)</t>
  </si>
  <si>
    <t>INE866N07016</t>
  </si>
  <si>
    <t>INE540P07046</t>
  </si>
  <si>
    <t>INE949L07345</t>
  </si>
  <si>
    <t>FITCH IND A+</t>
  </si>
  <si>
    <t xml:space="preserve">Tata Power Renewable Energy Ltd. ( Guaranteed by Tata Power Company Ltd) </t>
  </si>
  <si>
    <t>INE607M08048</t>
  </si>
  <si>
    <t>CARE AA(SO)</t>
  </si>
  <si>
    <t>Nirma Ltd.(^)</t>
  </si>
  <si>
    <t>INE091A07174</t>
  </si>
  <si>
    <t>Indiabulls Housing Finance Ltd.(^)</t>
  </si>
  <si>
    <t xml:space="preserve">Vizag General Cargo Berth Private Ltd. ( backed by unconditional and irrevocable guarantee of Vedanta Ltd ) </t>
  </si>
  <si>
    <t>INE905O07028</t>
  </si>
  <si>
    <t>CRISIL AA(SO)</t>
  </si>
  <si>
    <t xml:space="preserve">Nuvoco Vistas Corporation Ltd. ( 100% subsidiary of Nirma Ltd.) </t>
  </si>
  <si>
    <t>INE548V07039</t>
  </si>
  <si>
    <t>INE245A08042</t>
  </si>
  <si>
    <t>INE540P07111</t>
  </si>
  <si>
    <t>Prestige Estates Projects Limited</t>
  </si>
  <si>
    <t>INE811K07026</t>
  </si>
  <si>
    <t>AXIS Bank Ltd.(^)</t>
  </si>
  <si>
    <t>Janalakshami Financial Services Ltd.(^)</t>
  </si>
  <si>
    <t>INE953L07271</t>
  </si>
  <si>
    <t>ICRA A</t>
  </si>
  <si>
    <t>INE692A08029</t>
  </si>
  <si>
    <t>CARE AA</t>
  </si>
  <si>
    <t>Reliance Ports And Terminals Ltd. ( Mukesh Ambani Group ) (^)</t>
  </si>
  <si>
    <t>INE941D07158</t>
  </si>
  <si>
    <t>INE414G07BR1</t>
  </si>
  <si>
    <t>ECL Finance Limited</t>
  </si>
  <si>
    <t>INE804I08742</t>
  </si>
  <si>
    <t>BRICKWORK BWR AA</t>
  </si>
  <si>
    <t>Corporation Bank</t>
  </si>
  <si>
    <t>INE112A08010</t>
  </si>
  <si>
    <t>CRISIL A-</t>
  </si>
  <si>
    <t>ECL Finance Limited(^)</t>
  </si>
  <si>
    <t>INE804I07I30</t>
  </si>
  <si>
    <t xml:space="preserve">Edelweiss Agri Value Chain Ltd. ( Unconditional and irrevocable guarantee from Edelweiss Financial Services Limited) </t>
  </si>
  <si>
    <t>INE616U07010</t>
  </si>
  <si>
    <t xml:space="preserve">Talwandi Sabo Power Ltd. ( Guaranteed by Vedanta Ltd.) </t>
  </si>
  <si>
    <t>INE694L07107</t>
  </si>
  <si>
    <t>INE002A08476</t>
  </si>
  <si>
    <t>INE084A08078</t>
  </si>
  <si>
    <t>FRD</t>
  </si>
  <si>
    <t>INE607M08022</t>
  </si>
  <si>
    <t>Dewan Housing Finance Corporation Ltd.(^)</t>
  </si>
  <si>
    <t>INE062A08157</t>
  </si>
  <si>
    <t>INE028A08075</t>
  </si>
  <si>
    <t xml:space="preserve">Asirvad Microfinance Private Limited ( 85% subsidiary of Manappuram Finance Ltd ) </t>
  </si>
  <si>
    <t>INE516Q07150</t>
  </si>
  <si>
    <t>Janalakshami Financial Services Ltd.</t>
  </si>
  <si>
    <t>INE953L07115</t>
  </si>
  <si>
    <t>INE755K07199</t>
  </si>
  <si>
    <t>INE804I07I22</t>
  </si>
  <si>
    <t>INE268A07111</t>
  </si>
  <si>
    <t>INE141A08027</t>
  </si>
  <si>
    <t>INE804I07ZJ5</t>
  </si>
  <si>
    <t>INE115A07HD4</t>
  </si>
  <si>
    <t>INE115A07FZ1</t>
  </si>
  <si>
    <t>Kolte-Patil Developers Limited</t>
  </si>
  <si>
    <t>INE094I07015</t>
  </si>
  <si>
    <t>INE522D07867</t>
  </si>
  <si>
    <t>INE141A08068</t>
  </si>
  <si>
    <t>INE434A09149</t>
  </si>
  <si>
    <t>INE028A09180</t>
  </si>
  <si>
    <t>INE081A08215</t>
  </si>
  <si>
    <t>INE721A07MW9</t>
  </si>
  <si>
    <t xml:space="preserve">Bhopal Dhule Transmission Company Ltd. ( Operational power transmission project ) </t>
  </si>
  <si>
    <t>INE774N07087</t>
  </si>
  <si>
    <t>INE803N07035</t>
  </si>
  <si>
    <t>INE110L08060</t>
  </si>
  <si>
    <t>INE090A08TZ5</t>
  </si>
  <si>
    <t xml:space="preserve">Essel Lucknow Raebareli Toll Roads Limited ( Funding against NHAI Annuity) </t>
  </si>
  <si>
    <t>INE465N07207</t>
  </si>
  <si>
    <t xml:space="preserve">SP Jammu Udhampur Highway Ltd. ( backed by unconditional and irrevocable guarantee of Shapoorji Pallonji &amp; Co Pvt Ltd ) </t>
  </si>
  <si>
    <t>INE923L07100</t>
  </si>
  <si>
    <t>INE923L07092</t>
  </si>
  <si>
    <t>INE140A08SR7</t>
  </si>
  <si>
    <t>INE476A09181</t>
  </si>
  <si>
    <t>INE084A08052</t>
  </si>
  <si>
    <t>BRICKWORK BWR AA-</t>
  </si>
  <si>
    <t>Konkan Railway Corporation Ltd.</t>
  </si>
  <si>
    <t>INE139F07030</t>
  </si>
  <si>
    <t>Indostar Capital Finance Private Limited</t>
  </si>
  <si>
    <t>INE896L07249</t>
  </si>
  <si>
    <t>Nirma Ltd.</t>
  </si>
  <si>
    <t>INE091A07158</t>
  </si>
  <si>
    <t>INE114A07703</t>
  </si>
  <si>
    <t>FITCH IND AA-</t>
  </si>
  <si>
    <t>INE001A07FW0</t>
  </si>
  <si>
    <t>INE001A07FR0</t>
  </si>
  <si>
    <t xml:space="preserve">Innovador Traders Pvt Ltd ( backed by unconditional and irrevocable undertaking by Piramal ) </t>
  </si>
  <si>
    <t>INE038U07033</t>
  </si>
  <si>
    <t>ICRA AA-(SO)</t>
  </si>
  <si>
    <t xml:space="preserve">Karelides Traders Private Ltd. ( backed by unconditional and irrevocable undertaking by a wholly owned subsidiary of Piramal Enterprises Ltd ) </t>
  </si>
  <si>
    <t>INE479R07050</t>
  </si>
  <si>
    <t xml:space="preserve">K Raheja IT Park (Hyderabad) Ltd. ( Commercial Mortgage-Backed Securities ) </t>
  </si>
  <si>
    <t>INE688T07011</t>
  </si>
  <si>
    <t>FITCH IND AAA(SO)</t>
  </si>
  <si>
    <t>INE479R07043</t>
  </si>
  <si>
    <t>HPCL Mittal Energy Ltd.</t>
  </si>
  <si>
    <t>INE137K07026</t>
  </si>
  <si>
    <t>INE137K07034</t>
  </si>
  <si>
    <t>Piramal Finance Limited(^)</t>
  </si>
  <si>
    <t>INE140A07146</t>
  </si>
  <si>
    <t xml:space="preserve">SBK Properties Pvt Ltd. ( Guaranteed by a Kalyani Group company ) </t>
  </si>
  <si>
    <t>INE729R08015</t>
  </si>
  <si>
    <t xml:space="preserve">Continental Drug Company P Ltd ( Secured by Equity shares of  Zee Entertainment Enterprises Ltd ) </t>
  </si>
  <si>
    <t>INE582R07051</t>
  </si>
  <si>
    <t>BRICKWORK BWR A+</t>
  </si>
  <si>
    <t xml:space="preserve">Mandava Holdings Private Limited ( backed by unconditional and irrevocable undertaking by Axis Capital ) </t>
  </si>
  <si>
    <t>INE689L07057</t>
  </si>
  <si>
    <t>JM Financial Products Limited</t>
  </si>
  <si>
    <t>INE523H14ZH3</t>
  </si>
  <si>
    <t xml:space="preserve">Reliance Infrastructure Ltd. ( Backed by SBLC of ICICI Bank) </t>
  </si>
  <si>
    <t>INE036A14FX0</t>
  </si>
  <si>
    <t>FITCH IND A1+(SO)</t>
  </si>
  <si>
    <t>INE414G14FY4</t>
  </si>
  <si>
    <t>Average Maturity of the portfolio : 2.40 Years</t>
  </si>
  <si>
    <t>Portfolio of Kotak Floater Short Term Scheme as on 30-Sep-2017</t>
  </si>
  <si>
    <t>INE445L08177</t>
  </si>
  <si>
    <t>INE238A16S98</t>
  </si>
  <si>
    <t>INE134E14881</t>
  </si>
  <si>
    <t>INE002A14573</t>
  </si>
  <si>
    <t>INE580B14GT1</t>
  </si>
  <si>
    <t>INE001A14PY1</t>
  </si>
  <si>
    <t>INE040A16BQ0</t>
  </si>
  <si>
    <t>INE114A14ES8</t>
  </si>
  <si>
    <t>INE002A14615</t>
  </si>
  <si>
    <t>INE001A14RD1</t>
  </si>
  <si>
    <t>INE092T16BS7</t>
  </si>
  <si>
    <t>INE092T16AQ3</t>
  </si>
  <si>
    <t xml:space="preserve">Nabha Power Ltd. ( Backed by Letter of Comfort from L&amp;T ) </t>
  </si>
  <si>
    <t>INE445L14555</t>
  </si>
  <si>
    <t>INE261F14BU8</t>
  </si>
  <si>
    <t>INE134E14907</t>
  </si>
  <si>
    <t>INE804I14QA9</t>
  </si>
  <si>
    <t>INE572E14CD5</t>
  </si>
  <si>
    <t>INE414G14FU2</t>
  </si>
  <si>
    <t>INE414G14FV0</t>
  </si>
  <si>
    <t xml:space="preserve">S D Corporation Private Ltd. ( DSRA Guarantee from Shapoorji Pallonji and Company Private Limited) </t>
  </si>
  <si>
    <t>INE660N14878</t>
  </si>
  <si>
    <t>CARE A1+(SO)</t>
  </si>
  <si>
    <t xml:space="preserve">Suraksha Realty Ltd ( Secured by Equity shares of  Sun Pharmaceuticals Industries Ltd ) </t>
  </si>
  <si>
    <t>INE959P14465</t>
  </si>
  <si>
    <t>INE722A14BD6</t>
  </si>
  <si>
    <t>INE722A14BE4</t>
  </si>
  <si>
    <t>INE414G14GE4</t>
  </si>
  <si>
    <t>INE414G14GF1</t>
  </si>
  <si>
    <t>INE414G14GG9</t>
  </si>
  <si>
    <t>IIFL Wealth Finance Ltd.</t>
  </si>
  <si>
    <t>INE248U14BH1</t>
  </si>
  <si>
    <t>INE959P14481</t>
  </si>
  <si>
    <t>INE959P14473</t>
  </si>
  <si>
    <t>INE002A14607</t>
  </si>
  <si>
    <t>INE148I14TD9</t>
  </si>
  <si>
    <t>INE110L14EK0</t>
  </si>
  <si>
    <t>Shapoorji Pallonji and Company Pvt. Ltd.</t>
  </si>
  <si>
    <t>INE404K14CK3</t>
  </si>
  <si>
    <t>INE115A14631</t>
  </si>
  <si>
    <t>INE245A14701</t>
  </si>
  <si>
    <t>INE110L14EZ8</t>
  </si>
  <si>
    <t>INE148I14RZ6</t>
  </si>
  <si>
    <t>INE959P14457</t>
  </si>
  <si>
    <t>INE245A14677</t>
  </si>
  <si>
    <t>INE001A14PZ8</t>
  </si>
  <si>
    <t xml:space="preserve">TGS Investment &amp; Trade Private Ltd. ( Holding Company for Aditya Birla Group) </t>
  </si>
  <si>
    <t>INE597H14HF9</t>
  </si>
  <si>
    <t>IPCA Laboratories Ltd.</t>
  </si>
  <si>
    <t>INE571A14213</t>
  </si>
  <si>
    <t>INE445L14621</t>
  </si>
  <si>
    <t>Aditya Birla Fashion and Retail Ltd.</t>
  </si>
  <si>
    <t>INE647O14AM9</t>
  </si>
  <si>
    <t>INE597H14HG7</t>
  </si>
  <si>
    <t xml:space="preserve">Trapti Trading &amp; Investments Private Limited ( Holding Company for Aditya Birla Group) </t>
  </si>
  <si>
    <t>INE977J14FQ0</t>
  </si>
  <si>
    <t>INE238A16S72</t>
  </si>
  <si>
    <t>INE092T16BL2</t>
  </si>
  <si>
    <t>INE092T16BK4</t>
  </si>
  <si>
    <t>Treasury Bills**</t>
  </si>
  <si>
    <t>TB</t>
  </si>
  <si>
    <t>182 Days Treasury Bill 16/11/2017</t>
  </si>
  <si>
    <t>IN002017Y047</t>
  </si>
  <si>
    <t>182 Days Treasury Bill 30/11/2017</t>
  </si>
  <si>
    <t>IN002017Y054</t>
  </si>
  <si>
    <t>91 Days Treasury Bill 12/10/2017</t>
  </si>
  <si>
    <t>IN002017X197</t>
  </si>
  <si>
    <t>91 Days Treasury Bill 17/11/2017</t>
  </si>
  <si>
    <t>IN002017X247</t>
  </si>
  <si>
    <t>91 Days Treasury Bill 30/11/2017</t>
  </si>
  <si>
    <t>IN002017X262</t>
  </si>
  <si>
    <t>91 Days Treasury Bill 09/11/2017</t>
  </si>
  <si>
    <t>IN002017X239</t>
  </si>
  <si>
    <t>Average Maturity of the portfolio : 0.14 Years</t>
  </si>
  <si>
    <t>Portfolio of Kotak Treasury Advantage Fund as on 30-Sep-2017</t>
  </si>
  <si>
    <t>Vedanta Ltd.(^)</t>
  </si>
  <si>
    <t>INE261F08626</t>
  </si>
  <si>
    <t xml:space="preserve">Sheba Properties Ltd. ( Subsidiary of Tata Motors Ltd.) </t>
  </si>
  <si>
    <t>INE601U07012</t>
  </si>
  <si>
    <t>INE148I07EY1</t>
  </si>
  <si>
    <t>National Bank for Agriculture &amp; Rural Development(^)</t>
  </si>
  <si>
    <t>INE261F08790</t>
  </si>
  <si>
    <t>INE916DA7LW5</t>
  </si>
  <si>
    <t>INE261F08618</t>
  </si>
  <si>
    <t>Nabha Power Ltd. ( backed by unconditional and irrevocable guarantee by Larsen &amp; Toubro Ltd ) (^)</t>
  </si>
  <si>
    <t>INE092T08931</t>
  </si>
  <si>
    <t>INE721A07HP3</t>
  </si>
  <si>
    <t>FITCH IND AA+</t>
  </si>
  <si>
    <t>HDFC Ltd.(^)</t>
  </si>
  <si>
    <t>ICICI Home Finance Company Limited(^)</t>
  </si>
  <si>
    <t>INE071G08833</t>
  </si>
  <si>
    <t>Tata Motors Finance Ltd</t>
  </si>
  <si>
    <t>INE909H07CU0</t>
  </si>
  <si>
    <t>INE909H07DQ6</t>
  </si>
  <si>
    <t>INE115A07HN3</t>
  </si>
  <si>
    <t>INE975F07FC6</t>
  </si>
  <si>
    <t>INE071G08858</t>
  </si>
  <si>
    <t>INE115A07ED1</t>
  </si>
  <si>
    <t>Mahindra &amp; Mahindra Financial Services Ltd.(^)</t>
  </si>
  <si>
    <t>LIC Housing Finance Ltd.(^)</t>
  </si>
  <si>
    <t>INE115A07KA4</t>
  </si>
  <si>
    <t>INE721A07MV1</t>
  </si>
  <si>
    <t>INE916DA7LC7</t>
  </si>
  <si>
    <t>INE261F08667</t>
  </si>
  <si>
    <t>INE202B07AK8</t>
  </si>
  <si>
    <t>PNB Housing Finance Ltd.(^)</t>
  </si>
  <si>
    <t>Export-Import Bank of India(^)</t>
  </si>
  <si>
    <t>INE514E08DE5</t>
  </si>
  <si>
    <t>INE445L08185</t>
  </si>
  <si>
    <t>INE092T08AG1</t>
  </si>
  <si>
    <t>INE752E07JE0</t>
  </si>
  <si>
    <t>INE121A07KG9</t>
  </si>
  <si>
    <t>INE053F09FU0</t>
  </si>
  <si>
    <t>INE261F08451</t>
  </si>
  <si>
    <t>INE261F08469</t>
  </si>
  <si>
    <t>INE020B08815</t>
  </si>
  <si>
    <t>INE115A07ID2</t>
  </si>
  <si>
    <t>INE721A07JB9</t>
  </si>
  <si>
    <t>Government Stock - 2017</t>
  </si>
  <si>
    <t>IN1720120055</t>
  </si>
  <si>
    <t>IN3420080027</t>
  </si>
  <si>
    <t>IN2920160040</t>
  </si>
  <si>
    <t>IN2020070081</t>
  </si>
  <si>
    <t>7.61% GS 09/05/2030-OCT2017</t>
  </si>
  <si>
    <t>INE038A14205</t>
  </si>
  <si>
    <t>Sun Pharma Laboratories Limited</t>
  </si>
  <si>
    <t>INE915T14147</t>
  </si>
  <si>
    <t>Tata Capital Financial Services Limited</t>
  </si>
  <si>
    <t>INE306N14JV6</t>
  </si>
  <si>
    <t>INE155A14MP0</t>
  </si>
  <si>
    <t>INE514E14MQ8</t>
  </si>
  <si>
    <t>INE155A14MQ8</t>
  </si>
  <si>
    <t>INE155A14MR6</t>
  </si>
  <si>
    <t>INE155A14ML9</t>
  </si>
  <si>
    <t>INE092T16AB5</t>
  </si>
  <si>
    <t>182 Days Treasury Bill 19/10/2017</t>
  </si>
  <si>
    <t>IN002017Y021</t>
  </si>
  <si>
    <t>Portfolio of Kotak Flexi Debt Scheme as on 30-Sep-2017</t>
  </si>
  <si>
    <t>INE134E08JD1</t>
  </si>
  <si>
    <t>Bajaj Finance Ltd.(^)</t>
  </si>
  <si>
    <t>INE296A08805</t>
  </si>
  <si>
    <t xml:space="preserve">Reliance Ports And Terminals Ltd. ( Mukesh Ambani Group ) </t>
  </si>
  <si>
    <t>INE941D07133</t>
  </si>
  <si>
    <t>INE572E09460</t>
  </si>
  <si>
    <t>INE774D08MA6</t>
  </si>
  <si>
    <t>INE941D07166</t>
  </si>
  <si>
    <t>Bhopal Dhule Transmission Company Ltd. ( Operational power transmission project ) (^)</t>
  </si>
  <si>
    <t>INE572E09478</t>
  </si>
  <si>
    <t>INE053F07AB5</t>
  </si>
  <si>
    <t>INE774N07079</t>
  </si>
  <si>
    <t>INE774N07061</t>
  </si>
  <si>
    <t>INE774N07012</t>
  </si>
  <si>
    <t>INE296A08771</t>
  </si>
  <si>
    <t>INE923L07225</t>
  </si>
  <si>
    <t>INE774N07020</t>
  </si>
  <si>
    <t>INE020B08641</t>
  </si>
  <si>
    <t>IN1620110073</t>
  </si>
  <si>
    <t>IN1620160128</t>
  </si>
  <si>
    <t>IN0020160050</t>
  </si>
  <si>
    <t>IN2020130067</t>
  </si>
  <si>
    <t>Portfolio of Kotak Gold ETF as on 30-Sep-2017</t>
  </si>
  <si>
    <t>Gold</t>
  </si>
  <si>
    <t>Gold Fineness99.5</t>
  </si>
  <si>
    <t>ISIN00001235</t>
  </si>
  <si>
    <t>GOLD</t>
  </si>
  <si>
    <t>Portfolio of Kotak Corporate Bond Fund as on 30-Sep-2017</t>
  </si>
  <si>
    <t>INE115A07MD4</t>
  </si>
  <si>
    <t>INE261F08535</t>
  </si>
  <si>
    <t>INE020B08AJ4</t>
  </si>
  <si>
    <t>INE752E07MF1</t>
  </si>
  <si>
    <t>INE445L08284</t>
  </si>
  <si>
    <t>INE916DA7KX5</t>
  </si>
  <si>
    <t>INE975F07FH5</t>
  </si>
  <si>
    <t>INE756I07548</t>
  </si>
  <si>
    <t>INE476A09207</t>
  </si>
  <si>
    <t>INE115A07GB0</t>
  </si>
  <si>
    <t>INE923L07084</t>
  </si>
  <si>
    <t>INE476A09215</t>
  </si>
  <si>
    <t>INE296A07IZ3</t>
  </si>
  <si>
    <t>INE310L07514</t>
  </si>
  <si>
    <t>INE310L07506</t>
  </si>
  <si>
    <t>INE310L07555</t>
  </si>
  <si>
    <t>INE774D07LJ1</t>
  </si>
  <si>
    <t>Airports Authority of India</t>
  </si>
  <si>
    <t>INE309K08029</t>
  </si>
  <si>
    <t>INE310L07407</t>
  </si>
  <si>
    <t>INE115A07EU5</t>
  </si>
  <si>
    <t>INE261F09EQ0</t>
  </si>
  <si>
    <t>INE115A07EP5</t>
  </si>
  <si>
    <t>INE115A07494</t>
  </si>
  <si>
    <t xml:space="preserve">Powergrid Vizag Transminssion Ltd. ( backed by unconditional and irrevocable guarantee by Powergrid Corp ) </t>
  </si>
  <si>
    <t>INE979S07016</t>
  </si>
  <si>
    <t>Average Maturity of the portfolio : 1.32 Years</t>
  </si>
  <si>
    <t>Portfolio of Kotak Mahindra Gilt Investment Plan as on 30-Sep-2017</t>
  </si>
  <si>
    <t>IN3120160632</t>
  </si>
  <si>
    <t>Government Stock - 2020</t>
  </si>
  <si>
    <t>IN3320140186</t>
  </si>
  <si>
    <t>IN2920160057</t>
  </si>
  <si>
    <t>Average Maturity of the portfolio : 10.35 Years</t>
  </si>
  <si>
    <t>Portfolio of Kotak Banking and PSU Debt Fund as on 30-Sep-2017</t>
  </si>
  <si>
    <t>State Bank of Travancore</t>
  </si>
  <si>
    <t>INE654A08011</t>
  </si>
  <si>
    <t>INE062A09163</t>
  </si>
  <si>
    <t>INE134E08GT3</t>
  </si>
  <si>
    <t>INE692A09209</t>
  </si>
  <si>
    <t>INE028A09081</t>
  </si>
  <si>
    <t>INE134E08HP9</t>
  </si>
  <si>
    <t>INE160A09207</t>
  </si>
  <si>
    <t>INE020B07IV4</t>
  </si>
  <si>
    <t>INE160A09314</t>
  </si>
  <si>
    <t>INE692A09191</t>
  </si>
  <si>
    <t>INE160A09249</t>
  </si>
  <si>
    <t>INE261F08493</t>
  </si>
  <si>
    <t>INE134E08II2</t>
  </si>
  <si>
    <t>INE134E08HV7</t>
  </si>
  <si>
    <t>INE134E08IA9</t>
  </si>
  <si>
    <t>INE134E08GF2</t>
  </si>
  <si>
    <t>INE114A07877</t>
  </si>
  <si>
    <t>INE114A07893</t>
  </si>
  <si>
    <t>INE134E08AT6</t>
  </si>
  <si>
    <t>INE514E14MH7</t>
  </si>
  <si>
    <t>Average Maturity of the portfolio : 2.71 Years</t>
  </si>
  <si>
    <t>Portfolio of Kotak Low Duration Fund as on 30-Sep-2017</t>
  </si>
  <si>
    <t>INE522D07AC2</t>
  </si>
  <si>
    <t>Muthoot Finance Ltd.(^)</t>
  </si>
  <si>
    <t>INE200M07044</t>
  </si>
  <si>
    <t>INE202B07IQ8</t>
  </si>
  <si>
    <t>INE268A07129</t>
  </si>
  <si>
    <t>Bank Of Baroda(^)</t>
  </si>
  <si>
    <t>INE647O08065</t>
  </si>
  <si>
    <t>INE548V07021</t>
  </si>
  <si>
    <t>Andhra Bank(^)</t>
  </si>
  <si>
    <t>INE268A07103</t>
  </si>
  <si>
    <t>Altico Capital India Pvt Ltd</t>
  </si>
  <si>
    <t>INE587O07057</t>
  </si>
  <si>
    <t>Muthoot Fincorp Ltd.</t>
  </si>
  <si>
    <t>INE549K07295</t>
  </si>
  <si>
    <t>Edelweiss Housing Finance Limited</t>
  </si>
  <si>
    <t>INE530L07251</t>
  </si>
  <si>
    <t>INE001A07PQ1</t>
  </si>
  <si>
    <t>INE261F08766</t>
  </si>
  <si>
    <t>INE202B07HQ0</t>
  </si>
  <si>
    <t>INE202B07IK1</t>
  </si>
  <si>
    <t>INE202B07IJ3</t>
  </si>
  <si>
    <t>INE530L07244</t>
  </si>
  <si>
    <t>INE923L07050</t>
  </si>
  <si>
    <t>INE936D07083</t>
  </si>
  <si>
    <t>INE522D07461</t>
  </si>
  <si>
    <t>INE141A08050</t>
  </si>
  <si>
    <t>INE556S07103</t>
  </si>
  <si>
    <t>INE115A07LK1</t>
  </si>
  <si>
    <t>Aspire Home Finance Corporation Ltd</t>
  </si>
  <si>
    <t>INE658R07133</t>
  </si>
  <si>
    <t>INE923L07068</t>
  </si>
  <si>
    <t>INE660N08128</t>
  </si>
  <si>
    <t>CARE AA+(SO)</t>
  </si>
  <si>
    <t xml:space="preserve">Sahyadri Agencies Ltd ( Secured by  Equity shares of Jyothy Laboratories Ltd ) </t>
  </si>
  <si>
    <t>INE811P07058</t>
  </si>
  <si>
    <t>BRICKWORK BWR A(SO)</t>
  </si>
  <si>
    <t>INE479R07035</t>
  </si>
  <si>
    <t xml:space="preserve">Adani Power Ltd ( Secured by Equity shares of Adani Ports and SEZ Ltd, Adani Transmission and Adani Enterprises) </t>
  </si>
  <si>
    <t>INE814H07166</t>
  </si>
  <si>
    <t>BRICKWORK BWR AA-(SO)</t>
  </si>
  <si>
    <t xml:space="preserve">Intime Properties Ltd. ( Commercial Mortgage-Backed Securities ) </t>
  </si>
  <si>
    <t>INE425L07015</t>
  </si>
  <si>
    <t>Piramal Finance Limited</t>
  </si>
  <si>
    <t xml:space="preserve">Trends In Vogue Pvt Ltd. ( backed by unconditional and irrevocable undertaking by Axis Capital ) </t>
  </si>
  <si>
    <t>INE874W07011</t>
  </si>
  <si>
    <t>ICRA AAA(SO)</t>
  </si>
  <si>
    <t xml:space="preserve">Grand View Estates Pvt. Ltd. ( backed by unconditional and irrevocable guarantee of Shapoorji Pallonji &amp; Co Pvt Ltd ) </t>
  </si>
  <si>
    <t>INE347N08023</t>
  </si>
  <si>
    <t>INE572E14BM8</t>
  </si>
  <si>
    <t>INE036A14GD0</t>
  </si>
  <si>
    <t>BRICKWORK BWR A1+ (SO)</t>
  </si>
  <si>
    <t>INE036A14FW2</t>
  </si>
  <si>
    <t>INE036A14GE8</t>
  </si>
  <si>
    <t>INE036A14GF5</t>
  </si>
  <si>
    <t>INE036A14EP9</t>
  </si>
  <si>
    <t>FITCH IND A1+</t>
  </si>
  <si>
    <t>Adani Transmission Ltd</t>
  </si>
  <si>
    <t>INE931S14658</t>
  </si>
  <si>
    <t>INE148I14QJ2</t>
  </si>
  <si>
    <t>Average Maturity of the portfolio : 1.25 Years</t>
  </si>
  <si>
    <t>Portfolio of Kotak Mahindra Liquid Scheme as on 30-Sep-2017</t>
  </si>
  <si>
    <t>INE092T08915</t>
  </si>
  <si>
    <t>INE115A07KP2</t>
  </si>
  <si>
    <t>INE002A14557</t>
  </si>
  <si>
    <t>INE081A14676</t>
  </si>
  <si>
    <t>INE683A16JD8</t>
  </si>
  <si>
    <t>INE572E14BW7</t>
  </si>
  <si>
    <t>INE245A14651</t>
  </si>
  <si>
    <t>INE601U14166</t>
  </si>
  <si>
    <t>Edelweiss Commodities Services Ltd.</t>
  </si>
  <si>
    <t>INE657N14MV6</t>
  </si>
  <si>
    <t>INE722A14BF1</t>
  </si>
  <si>
    <t>INE522D14GS1</t>
  </si>
  <si>
    <t>INE053T14881</t>
  </si>
  <si>
    <t>INE245A14669</t>
  </si>
  <si>
    <t>INE414G14FZ1</t>
  </si>
  <si>
    <t>INE414G14FW8</t>
  </si>
  <si>
    <t>INE047A14248</t>
  </si>
  <si>
    <t xml:space="preserve">Turquoise Investments and Finance Private Limited ( Holding Company for Aditya Birla Group) </t>
  </si>
  <si>
    <t>INE978J14FP0</t>
  </si>
  <si>
    <t xml:space="preserve">Birla TMT Holding Private Limited ( Holding Company for Aditya Birla Group ) </t>
  </si>
  <si>
    <t>INE179J14FS9</t>
  </si>
  <si>
    <t>INE657N14MB8</t>
  </si>
  <si>
    <t>Standard Chartered Investment &amp; Loan India Ltd.</t>
  </si>
  <si>
    <t>INE403G14IS3</t>
  </si>
  <si>
    <t>INE091A14AH9</t>
  </si>
  <si>
    <t>HT Media Limited.</t>
  </si>
  <si>
    <t>INE501G14423</t>
  </si>
  <si>
    <t>Barclays Investments &amp; Loan (India) Ltd.</t>
  </si>
  <si>
    <t>INE704I14AL2</t>
  </si>
  <si>
    <t>INE735N14084</t>
  </si>
  <si>
    <t>INE896L14AY3</t>
  </si>
  <si>
    <t>91 Days Treasury Bill 07/12/2017</t>
  </si>
  <si>
    <t>IN002017X270</t>
  </si>
  <si>
    <t>91 Days Treasury Bill 26/10/2017</t>
  </si>
  <si>
    <t>IN002017X213</t>
  </si>
  <si>
    <t>91 Days Treasury Bill 05/10/2017</t>
  </si>
  <si>
    <t>IN002017X189</t>
  </si>
  <si>
    <t>Average Maturity of the portfolio : 0.10 Years</t>
  </si>
  <si>
    <t>Portfolio of Kotak Medium Term Fund as on 30-Sep-2017</t>
  </si>
  <si>
    <t>Dalmia Cement (Bharat) Ltd(^)</t>
  </si>
  <si>
    <t>INE755K07207</t>
  </si>
  <si>
    <t>Tata Power Company Ltd.(^)</t>
  </si>
  <si>
    <t>INE548V07047</t>
  </si>
  <si>
    <t>Birla Corporation Ltd.</t>
  </si>
  <si>
    <t>INE340A07076</t>
  </si>
  <si>
    <t>The Indian Hotels Company Ltd.</t>
  </si>
  <si>
    <t>INE053A07182</t>
  </si>
  <si>
    <t>INE667A08104</t>
  </si>
  <si>
    <t xml:space="preserve">Reliance Utilities And Power Pvt. Ltd. ( Mukesh Ambani Group ) </t>
  </si>
  <si>
    <t>INE936D07067</t>
  </si>
  <si>
    <t>INE414G07BS9</t>
  </si>
  <si>
    <t>INE616U07028</t>
  </si>
  <si>
    <t>INE008A08V34</t>
  </si>
  <si>
    <t>ICRA BBB-</t>
  </si>
  <si>
    <t>INE465N07199</t>
  </si>
  <si>
    <t>INE949L08145</t>
  </si>
  <si>
    <t>L &amp; T Housing Finance Ltd.</t>
  </si>
  <si>
    <t>INE476M07BC0</t>
  </si>
  <si>
    <t>INE692A08060</t>
  </si>
  <si>
    <t>FITCH IND AA</t>
  </si>
  <si>
    <t>Bank of Maharashtra</t>
  </si>
  <si>
    <t>INE457A09215</t>
  </si>
  <si>
    <t>CARE CARE BBB+</t>
  </si>
  <si>
    <t>INE804I08734</t>
  </si>
  <si>
    <t>INE556S07186</t>
  </si>
  <si>
    <t>INE268A07160</t>
  </si>
  <si>
    <t>INE465N07181</t>
  </si>
  <si>
    <t>INE755K07181</t>
  </si>
  <si>
    <t>INE556S07129</t>
  </si>
  <si>
    <t>INE556S07145</t>
  </si>
  <si>
    <t>INE114A07927</t>
  </si>
  <si>
    <t>INE310L07464</t>
  </si>
  <si>
    <t>INE310L07456</t>
  </si>
  <si>
    <t>INE310L07449</t>
  </si>
  <si>
    <t>INE310L07639</t>
  </si>
  <si>
    <t>INE310L07621</t>
  </si>
  <si>
    <t>INE310L07613</t>
  </si>
  <si>
    <t>INE114A07869</t>
  </si>
  <si>
    <t>INE310L07AC5</t>
  </si>
  <si>
    <t>INE114A07679</t>
  </si>
  <si>
    <t>INE310L07993</t>
  </si>
  <si>
    <t>INE310L07AB7</t>
  </si>
  <si>
    <t>INE137K07018</t>
  </si>
  <si>
    <t xml:space="preserve">Igarashi Motors Sales Pvt. Ltd. ( backed by unconditional and irrevocable undertaking by Axis Capital ) </t>
  </si>
  <si>
    <t>INE323Y07015</t>
  </si>
  <si>
    <t>INE001A14RJ8</t>
  </si>
  <si>
    <t>Portfolio of Kotak FMP Series 108 (733 Days) as on 30-Sep-2017</t>
  </si>
  <si>
    <t>INE306N07GU8</t>
  </si>
  <si>
    <t>INE062A09171</t>
  </si>
  <si>
    <t>INE310L07415</t>
  </si>
  <si>
    <t>INE752E07827</t>
  </si>
  <si>
    <t>IN1020080025</t>
  </si>
  <si>
    <t>Average Maturity of the portfolio : 0.69 Years</t>
  </si>
  <si>
    <t>Portfolio of Kotak FMP Series 113 (1094 Days) as on 30-Sep-2017</t>
  </si>
  <si>
    <t>Average Maturity of the portfolio : 0.01 Years</t>
  </si>
  <si>
    <t>Portfolio of Kotak FMP Series 115 (370 Days) as on 30-Sep-2017</t>
  </si>
  <si>
    <t>Portfolio of Kotak FMP Series 116 (370 Days) as on 30-Sep-2017</t>
  </si>
  <si>
    <t>Portfolio of Kotak FMP Series 127 (730 Days) as on 30-Sep-2017</t>
  </si>
  <si>
    <t>INE657N07357</t>
  </si>
  <si>
    <t>INE522D07909</t>
  </si>
  <si>
    <t xml:space="preserve">Edisons Utility Works Pvt.Ltd. ( Secured by Equity shares of  Zee Entertainment Enterprises Ltd ) </t>
  </si>
  <si>
    <t>INE097P07088</t>
  </si>
  <si>
    <t>BRICKWORK BWR A+(SO)</t>
  </si>
  <si>
    <t xml:space="preserve">High Point Properties Pvt. Ltd. ( backed by unconditional and irrevocable guarantee of Shapoorji Pallonji &amp; Co Pvt Ltd ) </t>
  </si>
  <si>
    <t>INE470T08020</t>
  </si>
  <si>
    <t>ICRA AA(SO)</t>
  </si>
  <si>
    <t xml:space="preserve">MA Multi Trade Pvt Ltd ( Secured by Equity shares of  Bajaj Corp. Ltd | IDBI Truste) </t>
  </si>
  <si>
    <t>INE311S08044</t>
  </si>
  <si>
    <t xml:space="preserve">Bajaj Capital Ventures Pvt. Ltd. ( Secured by Equity shares of  Bajaj Corp. Ltd ) </t>
  </si>
  <si>
    <t>INE267U08010</t>
  </si>
  <si>
    <t>INE347N08031</t>
  </si>
  <si>
    <t>Average Maturity of the portfolio : 1.21 Years</t>
  </si>
  <si>
    <t>Portfolio of Kotak FMP Series 145 (390 Days) as on 30-Sep-2017</t>
  </si>
  <si>
    <t>INE296A07GA0</t>
  </si>
  <si>
    <t>INE774D07LI3</t>
  </si>
  <si>
    <t>Sundaram BNP Paribas Home Finance Ltd</t>
  </si>
  <si>
    <t>INE667F07FJ4</t>
  </si>
  <si>
    <t>ICRA AA+</t>
  </si>
  <si>
    <t>INE115A07DR3</t>
  </si>
  <si>
    <t>INE001A07NS2</t>
  </si>
  <si>
    <t>IN1520130189</t>
  </si>
  <si>
    <t>Average Maturity of the portfolio : 0.46 Years</t>
  </si>
  <si>
    <t>Portfolio of Kotak FMP Series 146 (388 Days) as on 30-Sep-2017</t>
  </si>
  <si>
    <t>INE310L07357</t>
  </si>
  <si>
    <t>INE310L07340</t>
  </si>
  <si>
    <t>INE310L07332</t>
  </si>
  <si>
    <t>INE310L07373</t>
  </si>
  <si>
    <t>INE310L07365</t>
  </si>
  <si>
    <t>INE752E07JD2</t>
  </si>
  <si>
    <t>IN3320070045</t>
  </si>
  <si>
    <t>Average Maturity of the portfolio : 0.40 Years</t>
  </si>
  <si>
    <t>Portfolio of Kotak FMP Series 147 (384 Days) as on 30-Sep-2017</t>
  </si>
  <si>
    <t>Tata Capital Housing Finance Ltd.</t>
  </si>
  <si>
    <t>INE033L07BW9</t>
  </si>
  <si>
    <t>Average Maturity of the portfolio : 0.45 Years</t>
  </si>
  <si>
    <t>Portfolio of Kotak FMP Series 171 as on 30-Sep-2017</t>
  </si>
  <si>
    <t>INE445L08193</t>
  </si>
  <si>
    <t>INE296A07FB0</t>
  </si>
  <si>
    <t>INE001A07JZ5</t>
  </si>
  <si>
    <t>INE033L07BD9</t>
  </si>
  <si>
    <t>INE134E08GP1</t>
  </si>
  <si>
    <t>INE895D07404</t>
  </si>
  <si>
    <t>Average Maturity of the portfolio : 0.28 Years</t>
  </si>
  <si>
    <t>Portfolio of Kotak FMP Series 172 as on 30-Sep-2017</t>
  </si>
  <si>
    <t>INE811K07034</t>
  </si>
  <si>
    <t>INE477L07313</t>
  </si>
  <si>
    <t>INE522D07438</t>
  </si>
  <si>
    <t xml:space="preserve">Aasan Corporate Solutions Private Limited ( Guaranteed by a Piramal Group Company ) </t>
  </si>
  <si>
    <t>INE081T08017</t>
  </si>
  <si>
    <t xml:space="preserve">Emami Enclave Makers Pvt Ltd. ( Secured by Equity shares of Emami Ltd ) </t>
  </si>
  <si>
    <t>INE576S07010</t>
  </si>
  <si>
    <t xml:space="preserve">Sneha Abasan Pvt Ltd ( Secured by Equity shares of Emami Ltd ) </t>
  </si>
  <si>
    <t>INE580S07012</t>
  </si>
  <si>
    <t>FITCH IND AA-(SO)</t>
  </si>
  <si>
    <t xml:space="preserve">Sneha Enclave Pvt Ltd ( Secured by Equity shares of Emami Ltd ) </t>
  </si>
  <si>
    <t>INE579S07014</t>
  </si>
  <si>
    <t>INE657N14LS4</t>
  </si>
  <si>
    <t>Portfolio of Kotak FMP Series 175 as on 30-Sep-2017</t>
  </si>
  <si>
    <t>INE296A07HA8</t>
  </si>
  <si>
    <t>L &amp; T Finance Ltd.</t>
  </si>
  <si>
    <t>INE523E07CO9</t>
  </si>
  <si>
    <t>INE114A07901</t>
  </si>
  <si>
    <t>INE310L07399</t>
  </si>
  <si>
    <t>INE310L07381</t>
  </si>
  <si>
    <t>Average Maturity of the portfolio : 0.57 Years</t>
  </si>
  <si>
    <t>Portfolio of Kotak FMP Series 176 as on 30-Sep-2017</t>
  </si>
  <si>
    <t>INE115A07GQ8</t>
  </si>
  <si>
    <t>INE752E07LA4</t>
  </si>
  <si>
    <t>INE296A07HJ9</t>
  </si>
  <si>
    <t>INE115A07EB5</t>
  </si>
  <si>
    <t>IN1020080017</t>
  </si>
  <si>
    <t>Average Maturity of the portfolio : 0.63 Years</t>
  </si>
  <si>
    <t>Portfolio of Kotak FMP Series 178 as on 30-Sep-2017</t>
  </si>
  <si>
    <t>INE774D07NK5</t>
  </si>
  <si>
    <t>INE033L07DS3</t>
  </si>
  <si>
    <t>INE523E07CX0</t>
  </si>
  <si>
    <t>INE756I07597</t>
  </si>
  <si>
    <t>INE310L07423</t>
  </si>
  <si>
    <t>IN3320080028</t>
  </si>
  <si>
    <t>Average Maturity of the portfolio : 0.76 Years</t>
  </si>
  <si>
    <t>Portfolio of Kotak FMP Series 179 as on 30-Sep-2017</t>
  </si>
  <si>
    <t>INE071G08650</t>
  </si>
  <si>
    <t>INE114A07919</t>
  </si>
  <si>
    <t>INE310L07431</t>
  </si>
  <si>
    <t>INE115A07HY0</t>
  </si>
  <si>
    <t>Portfolio of Kotak FMP Series 180 as on 30-Sep-2017</t>
  </si>
  <si>
    <t>INE071G08692</t>
  </si>
  <si>
    <t>INE242A07207</t>
  </si>
  <si>
    <t>IN3120130114</t>
  </si>
  <si>
    <t>Average Maturity of the portfolio : 0.88 Years</t>
  </si>
  <si>
    <t>Portfolio of Kotak FMP Series 181 as on 30-Sep-2017</t>
  </si>
  <si>
    <t>INE020B07IA8</t>
  </si>
  <si>
    <t>INE001A07MG9</t>
  </si>
  <si>
    <t>INE134E07513</t>
  </si>
  <si>
    <t>INE001A07QA3</t>
  </si>
  <si>
    <t>Average Maturity of the portfolio : 1.35 Years</t>
  </si>
  <si>
    <t>Portfolio of Kotak FMP Series 182 as on 30-Sep-2017</t>
  </si>
  <si>
    <t>INE296A07IH1</t>
  </si>
  <si>
    <t>Average Maturity of the portfolio : 0.95 Years</t>
  </si>
  <si>
    <t>Portfolio of Kotak FMP Series 183 as on 30-Sep-2017</t>
  </si>
  <si>
    <t>INE522D07917</t>
  </si>
  <si>
    <t>Hinduja Leyland Finance Ltd.</t>
  </si>
  <si>
    <t>INE146O07045</t>
  </si>
  <si>
    <t xml:space="preserve">IL &amp; FS Transportation Networks Ltd. ( Secured by Equity shares of IL &amp; FS Ltd ) </t>
  </si>
  <si>
    <t>INE975G08140</t>
  </si>
  <si>
    <t>CARE AAA(SO)</t>
  </si>
  <si>
    <t>INE582R07044</t>
  </si>
  <si>
    <t>INE097P07070</t>
  </si>
  <si>
    <t>Average Maturity of the portfolio : 1.16 Years</t>
  </si>
  <si>
    <t>Portfolio of Kotak FMP Series 185 as on 30-Sep-2017</t>
  </si>
  <si>
    <t>INE296A07IV2</t>
  </si>
  <si>
    <t>INE134E07489</t>
  </si>
  <si>
    <t>INE001A07OI1</t>
  </si>
  <si>
    <t>INE115A07IM3</t>
  </si>
  <si>
    <t>INE020B07EG4</t>
  </si>
  <si>
    <t>Average Maturity of the portfolio : 1.34 Years</t>
  </si>
  <si>
    <t>Portfolio of Kotak FMP Series 186 as on 30-Sep-2017</t>
  </si>
  <si>
    <t>INE548V07013</t>
  </si>
  <si>
    <t xml:space="preserve">Camden Industries Ltd. ( backed by unconditional and irrevocable undertaking of Axis Capital ) </t>
  </si>
  <si>
    <t>INE604U07024</t>
  </si>
  <si>
    <t xml:space="preserve">Shapoorji Pallonji Energy Gujarat Pvt. Ltd. ( backed by unconditional and irrevocable guarantee of Shapoorji Pallonji &amp; Co Pvt Ltd ) </t>
  </si>
  <si>
    <t>INE170M08047</t>
  </si>
  <si>
    <t>INE081T08025</t>
  </si>
  <si>
    <t>Average Maturity of the portfolio : 1.30 Years</t>
  </si>
  <si>
    <t>Portfolio of Kotak FMP Series 187 as on 30-Sep-2017</t>
  </si>
  <si>
    <t>INE146O07219</t>
  </si>
  <si>
    <t>INE170M08039</t>
  </si>
  <si>
    <t>Average Maturity of the portfolio : 1.17 Years</t>
  </si>
  <si>
    <t>Portfolio of KOTAK FMP SERIES 189 as on 30-Sep-2017</t>
  </si>
  <si>
    <t>Average Maturity of the portfolio : 1.31 Years</t>
  </si>
  <si>
    <t>Portfolio of Kotak FMP Series 190 as on 30-Sep-2017</t>
  </si>
  <si>
    <t>INE296A07JK3</t>
  </si>
  <si>
    <t>INE001A07MH7</t>
  </si>
  <si>
    <t>INE310L07498</t>
  </si>
  <si>
    <t>INE310L07480</t>
  </si>
  <si>
    <t>INE310L07472</t>
  </si>
  <si>
    <t>Average Maturity of the portfolio : 1.33 Years</t>
  </si>
  <si>
    <t>Portfolio of Kotak FMP Series 191 as on 30-Sep-2017</t>
  </si>
  <si>
    <t>INE296A07KP0</t>
  </si>
  <si>
    <t>INE916DA7KQ9</t>
  </si>
  <si>
    <t>INE115A07IZ5</t>
  </si>
  <si>
    <t>INE115A07IK7</t>
  </si>
  <si>
    <t>INE020B07DY9</t>
  </si>
  <si>
    <t>Average Maturity of the portfolio : 1.39 Years</t>
  </si>
  <si>
    <t>Portfolio of Kotak FMP Series 192 as on 30-Sep-2017</t>
  </si>
  <si>
    <t>INE896L07363</t>
  </si>
  <si>
    <t>INE081A08199</t>
  </si>
  <si>
    <t>INE923L07076</t>
  </si>
  <si>
    <t>Average Maturity of the portfolio : 1.03 Years</t>
  </si>
  <si>
    <t>Portfolio of Kotak FMP Series 193 as on 30-Sep-2017</t>
  </si>
  <si>
    <t>INE657N07365</t>
  </si>
  <si>
    <t>INE896L07371</t>
  </si>
  <si>
    <t>INE001A07QE5</t>
  </si>
  <si>
    <t>Average Maturity of the portfolio : 1.09 Years</t>
  </si>
  <si>
    <t>Portfolio of Kotak FMP Series 194 as on 30-Sep-2017</t>
  </si>
  <si>
    <t>INE774N07046</t>
  </si>
  <si>
    <t>INE774N07038</t>
  </si>
  <si>
    <t>Average Maturity of the portfolio : 1.15 Years</t>
  </si>
  <si>
    <t>Portfolio of Kotak FMP Series 196 as on 30-Sep-2017</t>
  </si>
  <si>
    <t>INE001A07PH0</t>
  </si>
  <si>
    <t>INE261F08642</t>
  </si>
  <si>
    <t>INE752E07JS0</t>
  </si>
  <si>
    <t>INE752E07KQ2</t>
  </si>
  <si>
    <t>INE115A07FK3</t>
  </si>
  <si>
    <t>Average Maturity of the portfolio : 1.64 Years</t>
  </si>
  <si>
    <t>Portfolio of Kotak FMP Series 199 as on 30-Sep-2017</t>
  </si>
  <si>
    <t>INE296A07OF3</t>
  </si>
  <si>
    <t>INE752E07ME4</t>
  </si>
  <si>
    <t>INE020B08823</t>
  </si>
  <si>
    <t>INE115A07GX4</t>
  </si>
  <si>
    <t>INE756I07944</t>
  </si>
  <si>
    <t>INE001A07NH5</t>
  </si>
  <si>
    <t>INE020B07EY7</t>
  </si>
  <si>
    <t>IN2920150298</t>
  </si>
  <si>
    <t>IN2020090063</t>
  </si>
  <si>
    <t>Average Maturity of the portfolio : 2.33 Years</t>
  </si>
  <si>
    <t>Portfolio of Kotak FMP Series 200 as on 30-Sep-2017</t>
  </si>
  <si>
    <t>INE296A07OR8</t>
  </si>
  <si>
    <t>INE916DA7NA7</t>
  </si>
  <si>
    <t>INE134E08HF0</t>
  </si>
  <si>
    <t>INE115A07HB8</t>
  </si>
  <si>
    <t>INE752E07MI5</t>
  </si>
  <si>
    <t>INE001A07QB1</t>
  </si>
  <si>
    <t>Average Maturity of the portfolio : 2.38 Years</t>
  </si>
  <si>
    <t>Portfolio of Kotak FMP Series 202 as on 30-Sep-2017</t>
  </si>
  <si>
    <t>INE916DA7NH2</t>
  </si>
  <si>
    <t>INE296A07PC7</t>
  </si>
  <si>
    <t>INE001A07QF2</t>
  </si>
  <si>
    <t>Average Maturity of the portfolio : 2.39 Years</t>
  </si>
  <si>
    <t>Portfolio of Kotak FMP Series 203 as on 30-Sep-2017</t>
  </si>
  <si>
    <t>INE916DA7NT7</t>
  </si>
  <si>
    <t>INE296A07PS3</t>
  </si>
  <si>
    <t>Average Maturity of the portfolio : 2.35 Years</t>
  </si>
  <si>
    <t>Portfolio of Kotak FMP Series 210 as on 30-Sep-2017</t>
  </si>
  <si>
    <t>INE001A07FV2</t>
  </si>
  <si>
    <t>INE580B07430</t>
  </si>
  <si>
    <t>Average Maturity of the portfolio : 2.58 Years</t>
  </si>
  <si>
    <t xml:space="preserve">SCHEME </t>
  </si>
  <si>
    <t>NAV From 31/08/2017</t>
  </si>
  <si>
    <t>NAV To 30/09/2017</t>
  </si>
  <si>
    <t>Kotak-Floater Short Term Daily Dividend</t>
  </si>
  <si>
    <t>Kotak-Floater Short Term Growth</t>
  </si>
  <si>
    <t>Kotak-Floater Short Term Monthly Dividend</t>
  </si>
  <si>
    <t>Kotak-Floater Short Term Weekly Dividend</t>
  </si>
  <si>
    <t>Kotak-Floater Short Term-Direct Daily Dividend</t>
  </si>
  <si>
    <t>Kotak-Floater Short Term-Direct Growth</t>
  </si>
  <si>
    <t>Kotak-Floater Short Term-Direct Monthly Dividend</t>
  </si>
  <si>
    <t>Kotak-Floater Short Term-Direct Weekly Dividend</t>
  </si>
  <si>
    <t>Kotak-Liquid - Direct Daily Dividend</t>
  </si>
  <si>
    <t>Kotak-Liquid - Direct Growth</t>
  </si>
  <si>
    <t>Kotak-Liquid - Direct Weekly Dividend</t>
  </si>
  <si>
    <t>Kotak-Liquid Regular Plan  Weekly Dividend</t>
  </si>
  <si>
    <t>Kotak-Liquid Regular Plan Daily Dividend</t>
  </si>
  <si>
    <t>Kotak-Liquid Regular Plan Growth</t>
  </si>
  <si>
    <t>Kotak-Bond - Direct Annual Dividend</t>
  </si>
  <si>
    <t>Kotak-Bond - Direct Growth</t>
  </si>
  <si>
    <t>Kotak-Bond - Direct Quarterly  Dividend</t>
  </si>
  <si>
    <t>Kotak-Bond Regular Plan Annual Dividend</t>
  </si>
  <si>
    <t>Kotak-Bond Regular Plan Growth</t>
  </si>
  <si>
    <t>Kotak-Bond Regular Plan Quarterly Dividend</t>
  </si>
  <si>
    <t>Kotak-Bond Short Term Growth</t>
  </si>
  <si>
    <t>Kotak-Bond Short Term Half Yearly Dividend</t>
  </si>
  <si>
    <t>Kotak-Bond Short Term Monthly Dividend</t>
  </si>
  <si>
    <t>Kotak-Bond Short Term-Direct Growth</t>
  </si>
  <si>
    <t>Kotak-Bond Short Term-Direct Half Yearly Dividend</t>
  </si>
  <si>
    <t>Kotak-Bond Short Term-Direct Monthly Dividend</t>
  </si>
  <si>
    <t xml:space="preserve"> Capital Protection Oriented Ser 1 - Direct Direct Dividend</t>
  </si>
  <si>
    <t xml:space="preserve"> Capital Protection Oriented Ser 1 - Direct Direct Growth</t>
  </si>
  <si>
    <t xml:space="preserve"> Capital Protection Oriented Ser 1 Dividend</t>
  </si>
  <si>
    <t xml:space="preserve"> Capital Protection Oriented Ser 1 Growth</t>
  </si>
  <si>
    <t xml:space="preserve"> Capital Protection Oriented Ser 2 - Direct Direct Dividend</t>
  </si>
  <si>
    <t xml:space="preserve"> Capital Protection Oriented Ser 2 - Direct Direct Growth</t>
  </si>
  <si>
    <t xml:space="preserve"> Capital Protection Oriented Ser 2 Dividend</t>
  </si>
  <si>
    <t xml:space="preserve"> Capital Protection Oriented Ser 2 Growth</t>
  </si>
  <si>
    <t xml:space="preserve"> Capital Protection Oriented Ser 3 Direct Growth</t>
  </si>
  <si>
    <t xml:space="preserve"> Capital Protection Oriented Ser 3 Dividend</t>
  </si>
  <si>
    <t xml:space="preserve"> Capital Protection Oriented Ser 3 Growth</t>
  </si>
  <si>
    <t xml:space="preserve"> Capital Protection Oriented Ser 4 Direct Dividend</t>
  </si>
  <si>
    <t xml:space="preserve"> Capital Protection Oriented Ser 4 Direct Growth</t>
  </si>
  <si>
    <t xml:space="preserve"> Capital Protection Oriented Ser 4 Dividend</t>
  </si>
  <si>
    <t xml:space="preserve"> Capital Protection Oriented Ser 4 Growth</t>
  </si>
  <si>
    <t xml:space="preserve"> Income Opportunities Fund Annual Dividend</t>
  </si>
  <si>
    <t xml:space="preserve"> Income Opportunities Fund Growth</t>
  </si>
  <si>
    <t xml:space="preserve"> Income Opportunities Fund Monthly Dividend</t>
  </si>
  <si>
    <t xml:space="preserve"> Income Opportunities Fund Quarterly Dividend</t>
  </si>
  <si>
    <t xml:space="preserve"> Income Opportunities Fund Weekly Dividend</t>
  </si>
  <si>
    <t xml:space="preserve"> Income Opportunities Fund-Direct Annual Dividend</t>
  </si>
  <si>
    <t xml:space="preserve"> Income Opportunities Fund-Direct Growth</t>
  </si>
  <si>
    <t xml:space="preserve"> Income Opportunities Fund-Direct Monthly Dividend</t>
  </si>
  <si>
    <t xml:space="preserve"> Income Opportunities Fund-Direct Quarterly Dividend</t>
  </si>
  <si>
    <t xml:space="preserve"> Income Opportunities Fund-Direct Weekly Dividend</t>
  </si>
  <si>
    <t>Kotak-Treasury Advantage Fund Daily Dividend</t>
  </si>
  <si>
    <t>Kotak-Treasury Advantage Fund Growth</t>
  </si>
  <si>
    <t>Kotak-Treasury Advantage Fund Monthly Dividend</t>
  </si>
  <si>
    <t>Kotak-Treasury Advantage Fund Weekly Dividend</t>
  </si>
  <si>
    <t>Kotak-Treasury Advantage Fund-Direct Daily Dividend</t>
  </si>
  <si>
    <t>Kotak-Treasury Advantage Fund-Direct Growth</t>
  </si>
  <si>
    <t>Kotak-Treasury Advantage Fund-Direct Monthly Dividend</t>
  </si>
  <si>
    <t>Kotak-Treasury Advantage Fund-Direct Weekly Dividend</t>
  </si>
  <si>
    <t>Kotak Flexi Debt - Direct Daily Dividend</t>
  </si>
  <si>
    <t>Kotak Flexi Debt - Direct Growth</t>
  </si>
  <si>
    <t>Kotak Flexi Debt - Direct Monthly Dividend</t>
  </si>
  <si>
    <t>Kotak Flexi Debt - Direct Quarterly Dividend</t>
  </si>
  <si>
    <t>Kotak Flexi Debt - Direct Weekly Dividend</t>
  </si>
  <si>
    <t>Kotak Flexi Debt Regular Plan Daily Dividend</t>
  </si>
  <si>
    <t>Kotak Flexi Debt Regular Plan Growth</t>
  </si>
  <si>
    <t>Kotak Flexi Debt Regular Plan Quarterly Dividend</t>
  </si>
  <si>
    <t>Kotak Flexi Debt Regular Plan Weekly Dividend</t>
  </si>
  <si>
    <t>Kotak-Flexi Debt Regular Monthly Dividend</t>
  </si>
  <si>
    <t xml:space="preserve"> Corporate Bond Fund Regular Growth</t>
  </si>
  <si>
    <t xml:space="preserve"> Corporate Bond Fund Regular Monthly Dividend</t>
  </si>
  <si>
    <t xml:space="preserve"> Corporate Bond Fund Regular Qtrly Dividend</t>
  </si>
  <si>
    <t xml:space="preserve"> Corporate Bond Fund-Direct Direct Growth</t>
  </si>
  <si>
    <t xml:space="preserve"> Corporate Bond Fund-Direct Direct Monthly Dividend</t>
  </si>
  <si>
    <t>Kotak-Gilt Investment  Regular Plan Quarterly Dividend</t>
  </si>
  <si>
    <t>Kotak-Gilt Investment  Regular Plan-Direct Quarterly Dividend</t>
  </si>
  <si>
    <t>Kotak-Gilt Investment Provident Fund and Trust Plan Growth</t>
  </si>
  <si>
    <t>Kotak-Gilt Investment Provident Fund and Trust Plan Quarterly Dividend</t>
  </si>
  <si>
    <t>Kotak-Gilt Investment Provident Fund and Trust Plan-Direct Growth</t>
  </si>
  <si>
    <t>Kotak-Gilt Investment Regular Plan Growth</t>
  </si>
  <si>
    <t>Kotak-Gilt Investment Regular Plan-Direct Growth</t>
  </si>
  <si>
    <t>Kotak-Banking and PSU Debt Fund Annual Dividend</t>
  </si>
  <si>
    <t>Kotak-Banking and PSU Debt Fund Daily Dividend</t>
  </si>
  <si>
    <t>Kotak-Banking and PSU Debt Fund Growth</t>
  </si>
  <si>
    <t>Kotak-Banking and PSU Debt Fund Monthly Dividend</t>
  </si>
  <si>
    <t>Kotak-Banking and PSU Debt Fund-Direct Annual Dividend</t>
  </si>
  <si>
    <t>Kotak-Banking and PSU Debt Fund-Direct Daily Dividend</t>
  </si>
  <si>
    <t>Kotak-Banking and PSU Debt Fund-Direct Growth</t>
  </si>
  <si>
    <t>Kotak-Banking and PSU Debt Fund-Direct Monthly Dividend</t>
  </si>
  <si>
    <t>Kotak-Monthly Income Plan Growth</t>
  </si>
  <si>
    <t>Kotak-Monthly Income Plan Monthly Dividend</t>
  </si>
  <si>
    <t>Kotak-Monthly Income Plan Quarterly Dividend</t>
  </si>
  <si>
    <t>Kotak-Monthly Income Plan-Direct Growth</t>
  </si>
  <si>
    <t>Kotak-Monthly Income Plan-Direct Monthly Dividend</t>
  </si>
  <si>
    <t>Kotak-Monthly Income Plan-Direct Quarterly Dividend</t>
  </si>
  <si>
    <t xml:space="preserve"> Low Duration Fund Regular Growth</t>
  </si>
  <si>
    <t xml:space="preserve"> Low Duration Fund Regular Monthly Dividend</t>
  </si>
  <si>
    <t xml:space="preserve"> Low Duration Fund Regular Normal Dividend</t>
  </si>
  <si>
    <t xml:space="preserve"> Low Duration Fund Regular Weekly Dividend</t>
  </si>
  <si>
    <t xml:space="preserve"> Low Duration Fund-Direct Direct Growth</t>
  </si>
  <si>
    <t xml:space="preserve"> Low Duration Fund-Direct Direct Monthly Dividend</t>
  </si>
  <si>
    <t xml:space="preserve"> Low Duration Fund-Direct Direct Weekly Dividend</t>
  </si>
  <si>
    <t xml:space="preserve"> Multi Asset Allocation Fund Annual Dividend</t>
  </si>
  <si>
    <t xml:space="preserve"> Multi Asset Allocation Fund Growth</t>
  </si>
  <si>
    <t xml:space="preserve"> Multi Asset Allocation Fund Monthly Dividend</t>
  </si>
  <si>
    <t xml:space="preserve"> Multi Asset Allocation Fund Quarterly Dividend</t>
  </si>
  <si>
    <t xml:space="preserve"> Multi Asset Allocation Fund-Direct Annual Dividend</t>
  </si>
  <si>
    <t xml:space="preserve"> Multi Asset Allocation Fund-Direct Growth</t>
  </si>
  <si>
    <t xml:space="preserve"> Multi Asset Allocation Fund-Direct Quarterly Dividend</t>
  </si>
  <si>
    <t xml:space="preserve"> Medium Term Fund Annual Dividend</t>
  </si>
  <si>
    <t xml:space="preserve"> Medium Term Fund Direct  Annual Dividend</t>
  </si>
  <si>
    <t xml:space="preserve"> Medium Term Fund Direct Growth</t>
  </si>
  <si>
    <t xml:space="preserve"> Medium Term Fund Direct Quarterly Dividend</t>
  </si>
  <si>
    <t xml:space="preserve"> Medium Term Fund Growth</t>
  </si>
  <si>
    <t xml:space="preserve"> Medium Term Fund Quarterly Dividend</t>
  </si>
  <si>
    <t xml:space="preserve"> FMP Series 108 Direct Growth</t>
  </si>
  <si>
    <t xml:space="preserve"> FMP Series 108 Dividend</t>
  </si>
  <si>
    <t xml:space="preserve"> FMP Series 108 Growth</t>
  </si>
  <si>
    <t xml:space="preserve"> FMP Series 113 Direct Dividend</t>
  </si>
  <si>
    <t xml:space="preserve"> FMP Series 113 Direct Growth</t>
  </si>
  <si>
    <t xml:space="preserve"> FMP Series 113 Growth</t>
  </si>
  <si>
    <t xml:space="preserve"> FMP Series 115 Direct Dividend</t>
  </si>
  <si>
    <t xml:space="preserve"> FMP Series 115 Direct Growth</t>
  </si>
  <si>
    <t xml:space="preserve"> FMP Series 115 Growth</t>
  </si>
  <si>
    <t xml:space="preserve"> FMP Series 116 Direct Growth</t>
  </si>
  <si>
    <t xml:space="preserve"> FMP Series 116 Growth</t>
  </si>
  <si>
    <t xml:space="preserve"> FMP Series 127 Direct Dividend</t>
  </si>
  <si>
    <t xml:space="preserve"> FMP Series 127 Direct Growth</t>
  </si>
  <si>
    <t xml:space="preserve"> FMP Series 127 Dividend</t>
  </si>
  <si>
    <t xml:space="preserve"> FMP Series 127 Growth</t>
  </si>
  <si>
    <t xml:space="preserve"> FMP Series 145 Direct Growth</t>
  </si>
  <si>
    <t xml:space="preserve"> FMP Series 145 Dividend</t>
  </si>
  <si>
    <t xml:space="preserve"> FMP Series 145 Growth</t>
  </si>
  <si>
    <t xml:space="preserve"> FMP Series 146 Direct Growth</t>
  </si>
  <si>
    <t xml:space="preserve"> FMP Series 146 Growth</t>
  </si>
  <si>
    <t xml:space="preserve"> FMP Series 147 Direct Growth</t>
  </si>
  <si>
    <t xml:space="preserve"> FMP Series 147 Growth</t>
  </si>
  <si>
    <t xml:space="preserve"> FMP Series 163 Direct Growth</t>
  </si>
  <si>
    <t xml:space="preserve"> FMP Series 163 Dividend</t>
  </si>
  <si>
    <t xml:space="preserve"> FMP Series 163 Growth</t>
  </si>
  <si>
    <t xml:space="preserve"> FMP Series 171 Direct Growth Direct Growth</t>
  </si>
  <si>
    <t xml:space="preserve"> FMP Series 171 Growth Growth</t>
  </si>
  <si>
    <t xml:space="preserve"> FMP Series 172 Dividend</t>
  </si>
  <si>
    <t xml:space="preserve"> FMP Series 172 Growth</t>
  </si>
  <si>
    <t xml:space="preserve"> FMP Series 172-Direct Direct Dividend</t>
  </si>
  <si>
    <t xml:space="preserve"> FMP Series 172-Direct Direct Growth</t>
  </si>
  <si>
    <t xml:space="preserve"> FMP Series 175 Dividend</t>
  </si>
  <si>
    <t xml:space="preserve"> FMP Series 175 Growth</t>
  </si>
  <si>
    <t xml:space="preserve"> FMP Series 175-Direct Direct Growth</t>
  </si>
  <si>
    <t xml:space="preserve"> FMP Series 176 Dividend</t>
  </si>
  <si>
    <t xml:space="preserve"> FMP Series 176 Growth</t>
  </si>
  <si>
    <t xml:space="preserve"> FMP Series 176-Direct Direct Growth</t>
  </si>
  <si>
    <t xml:space="preserve"> FMP Series 178 Dividend</t>
  </si>
  <si>
    <t xml:space="preserve"> FMP Series 178 Growth</t>
  </si>
  <si>
    <t xml:space="preserve"> FMP Series 178-Direct Direct Growth</t>
  </si>
  <si>
    <t xml:space="preserve"> FMP Series 179 Direct Direct Dividend</t>
  </si>
  <si>
    <t xml:space="preserve"> FMP Series 179 Direct Direct Growth</t>
  </si>
  <si>
    <t xml:space="preserve"> FMP Series 179 Dividend</t>
  </si>
  <si>
    <t xml:space="preserve"> FMP Series 179 Growth</t>
  </si>
  <si>
    <t xml:space="preserve"> FMP Series 180 Dividend</t>
  </si>
  <si>
    <t xml:space="preserve"> FMP Series 180 Growth</t>
  </si>
  <si>
    <t xml:space="preserve"> FMP Series 180-Direct Direct Growth</t>
  </si>
  <si>
    <t xml:space="preserve"> FMP Series 181 Dividend</t>
  </si>
  <si>
    <t xml:space="preserve"> FMP Series 181 Growth</t>
  </si>
  <si>
    <t xml:space="preserve"> FMP Series 181-Direct Direct Dividend</t>
  </si>
  <si>
    <t xml:space="preserve"> FMP Series 181-Direct Direct Growth</t>
  </si>
  <si>
    <t xml:space="preserve"> FMP Series 182 Dividend</t>
  </si>
  <si>
    <t xml:space="preserve"> FMP Series 182 Growth</t>
  </si>
  <si>
    <t xml:space="preserve"> FMP Series 182-Direct Direct Dividend</t>
  </si>
  <si>
    <t xml:space="preserve"> FMP Series 182-Direct Direct Growth</t>
  </si>
  <si>
    <t xml:space="preserve"> FMP Series 183 Dividend</t>
  </si>
  <si>
    <t xml:space="preserve"> FMP Series 183 Growth</t>
  </si>
  <si>
    <t xml:space="preserve"> FMP Series 183-Direct Direct Growth</t>
  </si>
  <si>
    <t xml:space="preserve"> FMP Series 185 Dividend</t>
  </si>
  <si>
    <t xml:space="preserve"> FMP Series 185 Growth</t>
  </si>
  <si>
    <t xml:space="preserve"> FMP Series 185-Direct Direct Growth</t>
  </si>
  <si>
    <t xml:space="preserve"> FMP Series 186 Dividend</t>
  </si>
  <si>
    <t xml:space="preserve"> FMP Series 186 Growth</t>
  </si>
  <si>
    <t xml:space="preserve"> FMP Series 186-Direct Direct Growth</t>
  </si>
  <si>
    <t xml:space="preserve"> FMP Series 187 Dividend</t>
  </si>
  <si>
    <t xml:space="preserve"> FMP Series 187 Growth</t>
  </si>
  <si>
    <t xml:space="preserve"> FMP Series 187-Direct Direct Growth</t>
  </si>
  <si>
    <t xml:space="preserve"> FMP Series 189 Dividend</t>
  </si>
  <si>
    <t xml:space="preserve"> FMP Series 189 Growth</t>
  </si>
  <si>
    <t xml:space="preserve"> FMP Series 189-Direct Direct Dividend</t>
  </si>
  <si>
    <t xml:space="preserve"> FMP Series 189-Direct Direct Growth</t>
  </si>
  <si>
    <t xml:space="preserve"> FMP Series 190 Dividend</t>
  </si>
  <si>
    <t xml:space="preserve"> FMP Series 190 Growth</t>
  </si>
  <si>
    <t xml:space="preserve"> FMP Series 190-Direct Direct Dividend</t>
  </si>
  <si>
    <t xml:space="preserve"> FMP Series 190-Direct Direct Growth</t>
  </si>
  <si>
    <t xml:space="preserve"> FMP Series 191 Dividend</t>
  </si>
  <si>
    <t xml:space="preserve"> FMP Series 191 Growth</t>
  </si>
  <si>
    <t xml:space="preserve"> FMP Series 191-Direct Direct Growth</t>
  </si>
  <si>
    <t xml:space="preserve"> FMP Series 192 Dividend</t>
  </si>
  <si>
    <t xml:space="preserve"> FMP Series 192 Growth</t>
  </si>
  <si>
    <t xml:space="preserve"> FMP Series 192-Direct Direct Growth</t>
  </si>
  <si>
    <t xml:space="preserve"> FMP Series 193 Dividend</t>
  </si>
  <si>
    <t xml:space="preserve"> FMP Series 193 Growth</t>
  </si>
  <si>
    <t xml:space="preserve"> FMP Series 193-Direct Direct Growth</t>
  </si>
  <si>
    <t xml:space="preserve"> FMP Series 194 Dividend</t>
  </si>
  <si>
    <t xml:space="preserve"> FMP Series 194 Growth</t>
  </si>
  <si>
    <t xml:space="preserve"> FMP Series 194-Direct Direct Growth</t>
  </si>
  <si>
    <t xml:space="preserve"> FMP Series 196 Dividend</t>
  </si>
  <si>
    <t xml:space="preserve"> FMP Series 196 Growth</t>
  </si>
  <si>
    <t xml:space="preserve"> FMP Series 196-Direct Direct Growth</t>
  </si>
  <si>
    <t xml:space="preserve"> FMP Series 199 Dividend</t>
  </si>
  <si>
    <t xml:space="preserve"> FMP Series 199 Growth</t>
  </si>
  <si>
    <t xml:space="preserve"> FMP Series 199-Direct Direct Growth</t>
  </si>
  <si>
    <t xml:space="preserve"> FMP Series 200 Dividend</t>
  </si>
  <si>
    <t xml:space="preserve"> FMP Series 200 Growth</t>
  </si>
  <si>
    <t xml:space="preserve"> FMP Series 200-Direct Direct Dividend</t>
  </si>
  <si>
    <t xml:space="preserve"> FMP Series 200-Direct Direct Growth</t>
  </si>
  <si>
    <t xml:space="preserve"> FMP Series 202 Dividend</t>
  </si>
  <si>
    <t xml:space="preserve"> FMP Series 202 Growth</t>
  </si>
  <si>
    <t xml:space="preserve"> FMP Series 202-Direct Direct Dividend</t>
  </si>
  <si>
    <t xml:space="preserve"> FMP Series 202-Direct Direct Growth</t>
  </si>
  <si>
    <t xml:space="preserve"> FMP Series 203 Dividend</t>
  </si>
  <si>
    <t xml:space="preserve"> FMP Series 203 Growth</t>
  </si>
  <si>
    <t xml:space="preserve"> FMP Series 203-Direct Direct Dividend</t>
  </si>
  <si>
    <t xml:space="preserve"> FMP Series 203-Direct Direct Growth</t>
  </si>
  <si>
    <t xml:space="preserve"> FMP Series 204 Dividend</t>
  </si>
  <si>
    <t xml:space="preserve"> FMP Series 204 Growth</t>
  </si>
  <si>
    <t xml:space="preserve"> FMP Series 204-Direct Direct Dividend</t>
  </si>
  <si>
    <t xml:space="preserve"> FMP Series 204-Direct Direct Growth</t>
  </si>
  <si>
    <t xml:space="preserve"> FMP Series 210 Dividend</t>
  </si>
  <si>
    <t xml:space="preserve"> FMP Series 210 Growth</t>
  </si>
  <si>
    <t xml:space="preserve"> FMP Series 210- Direct Direct Dividend</t>
  </si>
  <si>
    <t xml:space="preserve"> FMP Series 210- Direct Direct Growth</t>
  </si>
  <si>
    <t xml:space="preserve"> Gold Fund Dividend</t>
  </si>
  <si>
    <t xml:space="preserve"> Gold Fund Growth</t>
  </si>
  <si>
    <t xml:space="preserve"> Gold Fund-Direct Direct Dividend</t>
  </si>
  <si>
    <t xml:space="preserve"> Gold Fund-Direct Direct Growth</t>
  </si>
  <si>
    <t>Kotak-Balance Dividend</t>
  </si>
  <si>
    <t>Kotak-Balance Growth</t>
  </si>
  <si>
    <t>Kotak-Balance-Direct Dividend</t>
  </si>
  <si>
    <t>Kotak-Balance-Direct Growth</t>
  </si>
  <si>
    <t xml:space="preserve"> BANKING ETF Dividend</t>
  </si>
  <si>
    <t xml:space="preserve"> PSU Bank ETF Dividend</t>
  </si>
  <si>
    <t>Kotak- Classic Equity Dividend</t>
  </si>
  <si>
    <t>Kotak- Classic Equity Growth</t>
  </si>
  <si>
    <t>Kotak- Classic Equity-Direct Dividend</t>
  </si>
  <si>
    <t>Kotak- Classic Equity-Direct Growth</t>
  </si>
  <si>
    <t>Kotak Equity Arbitrage Fund Bimonthly Dividend</t>
  </si>
  <si>
    <t>Kotak Equity Arbitrage Fund Direct Bimonthly Dividend</t>
  </si>
  <si>
    <t>Kotak Equity Arbitrage Fund Direct Fortnightly Dividend</t>
  </si>
  <si>
    <t>Kotak Equity Arbitrage Fund Fortnightly Dividend</t>
  </si>
  <si>
    <t>Kotak Equity Arbitrage Fund Growth</t>
  </si>
  <si>
    <t>Kotak Equity Arbitrage Fund Monthly Dividend</t>
  </si>
  <si>
    <t>Kotak Equity Arbitrage Fund-Direct Growth</t>
  </si>
  <si>
    <t>Kotak Equity Arbitrage Fund-Direct Monthly Dividend</t>
  </si>
  <si>
    <t>Kotak- Kotak Tax Saver Dividend</t>
  </si>
  <si>
    <t>Kotak- Kotak Tax Saver Growth</t>
  </si>
  <si>
    <t>Kotak- Kotak Tax Saver-Direct Dividend</t>
  </si>
  <si>
    <t>Kotak- Kotak Tax Saver-Direct Growth</t>
  </si>
  <si>
    <t xml:space="preserve"> Emerging Equity Scheme Dividend</t>
  </si>
  <si>
    <t xml:space="preserve"> Emerging Equity Scheme Growth</t>
  </si>
  <si>
    <t xml:space="preserve"> Emerging Equity Scheme-Direct Dividend</t>
  </si>
  <si>
    <t xml:space="preserve"> Emerging Equity Scheme-Direct Growth</t>
  </si>
  <si>
    <t>Kotak Asset Allocator Fund Dividend</t>
  </si>
  <si>
    <t>Kotak Asset Allocator Fund Growth</t>
  </si>
  <si>
    <t>Kotak Asset Allocator Fund-Direct Dividend</t>
  </si>
  <si>
    <t>Kotak Asset Allocator Fund-Direct Growth</t>
  </si>
  <si>
    <t xml:space="preserve"> Global Emerging Market Fund Dividend</t>
  </si>
  <si>
    <t xml:space="preserve"> Global Emerging Market Fund Growth</t>
  </si>
  <si>
    <t xml:space="preserve"> Global Emerging Market Fund-Direct Dividend</t>
  </si>
  <si>
    <t xml:space="preserve"> Global Emerging Market Fund-Direct Growth</t>
  </si>
  <si>
    <t xml:space="preserve"> Gold ETF Dividend</t>
  </si>
  <si>
    <t xml:space="preserve"> India Growth Fund Series I Dividend</t>
  </si>
  <si>
    <t xml:space="preserve"> India Growth Fund Series I Growth</t>
  </si>
  <si>
    <t xml:space="preserve"> India Growth Fund Series I-Direct Direct Dividend</t>
  </si>
  <si>
    <t xml:space="preserve"> India Growth Fund Series I-Direct Direct Growth</t>
  </si>
  <si>
    <t>Kotak-50 Dividend</t>
  </si>
  <si>
    <t>Kotak-50 Growth</t>
  </si>
  <si>
    <t>Kotak-50-Direct Dividend</t>
  </si>
  <si>
    <t>Kotak-50-Direct Growth</t>
  </si>
  <si>
    <t xml:space="preserve"> Infr. and Economic Reform. Standard Dividend</t>
  </si>
  <si>
    <t xml:space="preserve"> Infr. and Economic Reform. Standard Growth</t>
  </si>
  <si>
    <t xml:space="preserve"> Infr. and Economic Reform.-Direct Dividend</t>
  </si>
  <si>
    <t xml:space="preserve"> Infr. and Economic Reform.-Direct Growth</t>
  </si>
  <si>
    <t>Kotak-Opportunities Dividend</t>
  </si>
  <si>
    <t>Kotak-Opportunities Growth</t>
  </si>
  <si>
    <t>Kotak-Opportunities-Direct Direct Dividend</t>
  </si>
  <si>
    <t>Kotak-Opportunities-Direct Direct Growth</t>
  </si>
  <si>
    <t xml:space="preserve"> Equity Saving Fund Direct Growth</t>
  </si>
  <si>
    <t xml:space="preserve"> Equity Saving Fund Direct Monthly Dividend</t>
  </si>
  <si>
    <t xml:space="preserve"> Equity Saving Fund Direct Quaterly Dividend</t>
  </si>
  <si>
    <t xml:space="preserve"> Equity Saving Fund Growth</t>
  </si>
  <si>
    <t xml:space="preserve"> Equity Saving Fund Monthly Dividend</t>
  </si>
  <si>
    <t xml:space="preserve"> Equity Saving Fund Quaterly Dividend</t>
  </si>
  <si>
    <t xml:space="preserve"> US Equity Standard Dividend</t>
  </si>
  <si>
    <t xml:space="preserve"> US Equity Standard Growth</t>
  </si>
  <si>
    <t xml:space="preserve"> US Equity-Direct Dividend</t>
  </si>
  <si>
    <t xml:space="preserve"> US Equity-Direct Growth</t>
  </si>
  <si>
    <t xml:space="preserve"> World Gold Standard Dividend</t>
  </si>
  <si>
    <t xml:space="preserve"> World Gold Standard Growth</t>
  </si>
  <si>
    <t xml:space="preserve"> World Gold-Direct Dividend</t>
  </si>
  <si>
    <t xml:space="preserve"> World Gold-Direct Growth</t>
  </si>
  <si>
    <t>Kotak MIDCAP Dividend</t>
  </si>
  <si>
    <t>Kotak MIDCAP Growth</t>
  </si>
  <si>
    <t>Kotak MIDCAP-Direct Dividend</t>
  </si>
  <si>
    <t>Kotak MIDCAP-Direct Growth</t>
  </si>
  <si>
    <t xml:space="preserve"> Nifty ETF Dividend</t>
  </si>
  <si>
    <t xml:space="preserve"> NV 20 ETF Dividend</t>
  </si>
  <si>
    <t xml:space="preserve"> Select Focus Fund Dividend</t>
  </si>
  <si>
    <t xml:space="preserve"> Select Focus Fund Growth</t>
  </si>
  <si>
    <t xml:space="preserve"> Select Focus Fund-Direct Dividend</t>
  </si>
  <si>
    <t xml:space="preserve"> Select Focus Fund-Direct Growth</t>
  </si>
  <si>
    <t xml:space="preserve"> Sensex ETF Dividend</t>
  </si>
  <si>
    <t>Dividend Rate (Rs per Unit)</t>
  </si>
  <si>
    <t>Scheme Name</t>
  </si>
  <si>
    <t>Option Name</t>
  </si>
  <si>
    <t>Record_Date</t>
  </si>
  <si>
    <t>Individual/HUF</t>
  </si>
  <si>
    <t>Others</t>
  </si>
  <si>
    <t>Low Duration Fund</t>
  </si>
  <si>
    <t>Regular Weekly Dividend</t>
  </si>
  <si>
    <t>Select Focus Fund</t>
  </si>
  <si>
    <t>Direct-Dividend</t>
  </si>
  <si>
    <t>Kotak-Floater Short Term</t>
  </si>
  <si>
    <t>Daily Dividend</t>
  </si>
  <si>
    <t>Kotak Equity Arbitrage Fund</t>
  </si>
  <si>
    <t>Direct-Monthly Dividend</t>
  </si>
  <si>
    <t>Direct-Bimonthly Dividend</t>
  </si>
  <si>
    <t>Direct-Daily Dividend</t>
  </si>
  <si>
    <t>Equity Saving Fund</t>
  </si>
  <si>
    <t>Monthly Dividend</t>
  </si>
  <si>
    <t>Direct-Weekly Dividend</t>
  </si>
  <si>
    <t>Kotak-Banking and PSU Debt Fund</t>
  </si>
  <si>
    <t>Kotak Flexi Debt -</t>
  </si>
  <si>
    <t>Direct-Direct Weekly Dividend</t>
  </si>
  <si>
    <t>Income Opportunities Fund</t>
  </si>
  <si>
    <t>Quarterly Dividend</t>
  </si>
  <si>
    <t>Corporate Bond Fund</t>
  </si>
  <si>
    <t>Direct-Direct Monthly Dividend</t>
  </si>
  <si>
    <t>Kotak-Bond Regular Plan</t>
  </si>
  <si>
    <t>Multi Asset Allocation Fund</t>
  </si>
  <si>
    <t>Kotak-Liquid -</t>
  </si>
  <si>
    <t>Kotak-Treasury Advantage Fund</t>
  </si>
  <si>
    <t>Weekly Dividend</t>
  </si>
  <si>
    <t>Kotak-Monthly Income Plan</t>
  </si>
  <si>
    <t>Direct-Quarterly Dividend</t>
  </si>
  <si>
    <t>Kotak-Bond Short Term</t>
  </si>
  <si>
    <t>Direct-Half Yearly Dividend</t>
  </si>
  <si>
    <t>Kotak-Balance</t>
  </si>
  <si>
    <t>Dividend</t>
  </si>
  <si>
    <t>Direct-Fortnightly Dividend</t>
  </si>
  <si>
    <t>Medium Term Fund</t>
  </si>
  <si>
    <t>Bimonthly Dividend</t>
  </si>
  <si>
    <t>Direct-Quaterly Dividend</t>
  </si>
  <si>
    <t>Half Yearly Dividend</t>
  </si>
  <si>
    <t>Kotak Flexi Debt Regular Plan</t>
  </si>
  <si>
    <t>Kotak- Kotak Tax Saver</t>
  </si>
  <si>
    <t>Quaterly Dividend</t>
  </si>
  <si>
    <t>Fortnightly Dividend</t>
  </si>
  <si>
    <t>Kotak-Liquid Regular Plan</t>
  </si>
  <si>
    <t>Regular Monthly Dividend</t>
  </si>
  <si>
    <t>Kotak-Flexi Debt Regular</t>
  </si>
  <si>
    <t>Common Notes to Portfolio:</t>
  </si>
  <si>
    <t xml:space="preserve">2) Total outstanding exposure in Derivatives &amp; Repo in Corporate Debt Securities at the end of the half year, where applicable, is as stated </t>
  </si>
  <si>
    <t>in the respective scheme portfolios.</t>
  </si>
  <si>
    <t xml:space="preserve">3) Total investments in foreign securities/ ADRs/ GDRs at the end of the half year, where applicable, is as stated </t>
  </si>
  <si>
    <t>4) Dividend/ Bonus declared during the half year, where applicable ,is as stated in the respective scheme portfolios.</t>
  </si>
  <si>
    <t xml:space="preserve">    Dividend is declared on the face value of the units. Dividend distribution is subject to the availability </t>
  </si>
  <si>
    <t xml:space="preserve">    and adequacy of distributuable surplus. After dividend is distributed, the NAV falls to the extent </t>
  </si>
  <si>
    <t xml:space="preserve">    of the dividend and distribution taxes.</t>
  </si>
  <si>
    <t>5) Total NPAs provided for and percentage to NAV : NIL</t>
  </si>
  <si>
    <t>6) # indicates % to net assets less than 0.01%</t>
  </si>
  <si>
    <t xml:space="preserve">7) Average Maturity of the portfolio is based on the total maturity of fixed rate and immediate reset </t>
  </si>
  <si>
    <t xml:space="preserve">    date of floating rate instrument.</t>
  </si>
  <si>
    <t xml:space="preserve">SO: Structured Obligations FRD: Floating Rate Debentures CP: Commercial Paper </t>
  </si>
  <si>
    <t>CD: Certificate of Deposit TB: Treasury Bills/Cash Management Bills ZCB: Zero Coupon Bonds</t>
  </si>
  <si>
    <t>Reverse Repo #</t>
  </si>
  <si>
    <t>Cum Dividend 
NAV (Rs.)</t>
  </si>
  <si>
    <t>Portfolio of Kotak FMP Series 204 as on 30-Sep-2017</t>
  </si>
  <si>
    <t>INE916DA7OM0</t>
  </si>
  <si>
    <t>INE261F08527</t>
  </si>
  <si>
    <t>INE115A07KH9</t>
  </si>
  <si>
    <t>INE001A07QP1</t>
  </si>
  <si>
    <t>INE134E08CX4</t>
  </si>
  <si>
    <t>IN3320160044</t>
  </si>
  <si>
    <t>Average Maturity of the portfolio : 2.51 Years</t>
  </si>
  <si>
    <t>INE479R07068</t>
  </si>
  <si>
    <t>8) For Kotak Nifty ETF schemes face value of units and Creation unit size has been changed from July 28, 2017 as under:  FV of each units shall be Re.1 and creation unit shall consist 50000 units of Kotak Nifty ETF.</t>
  </si>
  <si>
    <t xml:space="preserve">Ananta Landmarks Pvt Ltd. ( Kalpataru Group Company ) </t>
  </si>
  <si>
    <t>INE259X07013</t>
  </si>
  <si>
    <t>UNRATED</t>
  </si>
  <si>
    <t>Unrated</t>
  </si>
  <si>
    <t>Average Maturity of the portfolio : 3.09 Years</t>
  </si>
  <si>
    <t xml:space="preserve">Hedging Positions through swaps as on 30 September 2017 in Underlying 10.75% Tata Power 21/08/2072 (L) </t>
  </si>
  <si>
    <t>of Notional Value Rs. 1,000,000,000  Pay Fixed (Swap residual maturity 572 days) &amp; Receive Floating (Daily Reset)</t>
  </si>
  <si>
    <t xml:space="preserve">Hedging Positions through swaps as on 30 September 2017 in Underlying 9.91% Dalmia Cement (bharat Ltd.) </t>
  </si>
  <si>
    <t xml:space="preserve">Sr-C-08/01/2021 (L), 09.25% Reliance Jio Infocomm Ltd. 16/06/2024 10.99% Andhra Bank (Tier I BASEL III Perpetual) C-05/08/2021 (L) </t>
  </si>
  <si>
    <t>of Notional Value Rs. 2,500,000,000  Pay Fixed (Swap residual maturity 571 days) &amp; Receive Floating (Daily Reset)</t>
  </si>
  <si>
    <t>Hedging Positions through swaps as on 30 September 2017 in Underlying 09.48% Bank of Baroda (Perpetual Tier I (Series V) 09/01/2020, 07.95% NIRMA Limited 07-09-2018 (L)</t>
  </si>
  <si>
    <t>10.99% Andhra Bank (Tier I BASEL III Perpetual) C-05/08/2021 (L), 8.75 Muthoot Finance Ltd. OPT -IV (L) 30-01-19, 8.70% LIC Housing Fin (Tranche-232)- 08/11/2019 (L)</t>
  </si>
  <si>
    <t>09.55% Andhra Bank (Tier I BASEL III Perpetual) C-26/12/2019 (L) of Notional Value Rs. 3,000,000,000  Pay Fixed (Swap residual maturity 202 days) &amp; Receive Floating (Daily Reset)</t>
  </si>
  <si>
    <t>Hedging Positions through swaps as on 30 September 2017 in Underlying 7.00% NABARD Sr 17-K 20/03/2020 (L) &amp; 8.75 Muthoot Finance Ltd. OPT -IV (L) 30-01-19</t>
  </si>
  <si>
    <t>of Notional Value Rs. 2,000,000,000  Pay Fixed (Swap residual maturity 207 days) &amp; Receive Floating (Daily Reset)</t>
  </si>
  <si>
    <t>Hedging Positions through swaps as on 30 September 2017 in Underlying 8.35% Mah &amp; Mah Fin Serv Ltd. 02/08/2018 of Notional Value Rs. 500,000,000</t>
  </si>
  <si>
    <t>Pay Fixed (Swap residual maturity 223 days) &amp; Receive Floating (Daily Reset)</t>
  </si>
  <si>
    <t>Hedging Positions through swaps as on 30 September 2017 in Underlying 8.55% Reliance Jio Infocomm Ltd.31/07/2018(L) &amp;</t>
  </si>
  <si>
    <t>8.40% Power Fin Corpn Ltd Opt-A 29/06/2018(L) of Notional Value Rs. 500,000,000 Pay Fixed (Swap residual maturity 223 days) &amp; Receive Floating (Daily Reset)</t>
  </si>
  <si>
    <t>Average Maturity of the portfolio : 4.67 Years</t>
  </si>
  <si>
    <t xml:space="preserve">Hedging Positions through swaps as on 30 September 2017 in Underlying 9.00% Reliance Jio Infocomm Ltd.IOT II- 21/01/2025(L), </t>
  </si>
  <si>
    <t>07.85% Bhopal Dhule Transmission Company Ltd. STR-8 04/04/22 (L) &amp; 8.45% Bajaj Finance LTD. Sr-188-TIER-II-29/09/2026 (L)</t>
  </si>
  <si>
    <t>of Notional Value Rs. 1,000,000,000  Pay Fixed (Swap residual maturity 574 days) &amp; Receive Floating (Daily Reset)</t>
  </si>
  <si>
    <t>Hedging Positions through Futures as on 30th September 2017 is Nil</t>
  </si>
  <si>
    <t>For the period ended 30th September 2017 hedging transactions through Interest Rate Futures which have been squared off/expired are as follows;</t>
  </si>
  <si>
    <t>Total Number of contracts where futures were bought</t>
  </si>
  <si>
    <t>Total Number of contracts where futures were sold</t>
  </si>
  <si>
    <t>Gross Notional Value of contracts where futures were bought</t>
  </si>
  <si>
    <t>Gross Notional Value of contracts where futures were sold</t>
  </si>
  <si>
    <t>Net Profit/Loss value on all contracts combined</t>
  </si>
  <si>
    <t>91 Days</t>
  </si>
  <si>
    <t>Average Maturity of the portfolio : 0.67 Years</t>
  </si>
  <si>
    <t># Reverse Repo Placement with Sankhya Financial Service Pvt. Ltd.</t>
  </si>
  <si>
    <t xml:space="preserve">Hedging Positions through swaps as on 30 September 2017 in Underlying 8.25 % ICICI Home Finance Co. Ltd. 27/07/2018 (L), </t>
  </si>
  <si>
    <t>07.85% India Bulls Hsg Fin Ltd. Ser-J-002 17/06/2019 (L), 08.40% Reliance Jio Infocomm Ltd. (PPD7-Option1)- 03/08/2018 (L), 7.00% NABARD Sr 17-K 20/03/2020 (L) &amp;</t>
  </si>
  <si>
    <t>9.63% EXIM Bank 29/11/2018(L) of Notional Value Rs. 5,000,000,000  Pay Fixed (Swap residual maturity 136 days) &amp; Receive Floating (Daily Reset)</t>
  </si>
  <si>
    <t>Hedging Positions through swaps as on 30 September 2017 in Underlying 8.32% Nabha Power Ltd.31/07/2018  (L), 07.95% PNB Housing FIn Ltd - 18-Oct-2019 (L)</t>
  </si>
  <si>
    <t>8.40% Power Fin Corpn Ltd SR-A 19/06/2018(L), 8.75% Axis Bank Ltd.Tier I Sr.26 (Perpetual) 14/12/2021, 8.55% Reliance Jio Infocomm Ltd.31/07/2018(L)</t>
  </si>
  <si>
    <t>07.45% HDFC Ltd (Series R- 001) - 14/06/2018, 7.00% NABARD Sr 17-K 20/03/2020 (L) &amp; 07.85% India Bulls Hsg Fin Ltd. Ser-J-002 17/06/2019 (L)</t>
  </si>
  <si>
    <t>of Notional Value Rs. 5,000,000,000  Pay Fixed (Swap residual maturity 158 days) &amp; Receive Floating (Daily Reset)</t>
  </si>
  <si>
    <t xml:space="preserve">Hedging Positions through swaps as on 30 September 2017 in Underlying 8.35% Mah &amp; Mah Fin Serv Ltd. 02/08/2018, </t>
  </si>
  <si>
    <t>8.46% HDFC Ltd- (Series P- 017 ) 11/03/2019, 07.85% India Bulls Hsg Fin Ltd. Ser-J-002 17/06/2019 (L), 7.65 % ICICI Home Finance Co. Ltd. 23/10/2018 (L) &amp;</t>
  </si>
  <si>
    <t>8.40% Power Fin Corpn Ltd SR-A 19/06/2018(L) of Notional Value Rs. 3,000,000,000  Pay Fixed (Swap residual maturity 257 days) &amp; Receive Floating (Daily Reset)</t>
  </si>
  <si>
    <t xml:space="preserve">Hedging Positions through swaps as on 30 September 2017 in Underlying 8.55% Reliance Jio Infocomm Ltd.31/07/2018(L) of Notional Value Rs. 4,000,000,000 </t>
  </si>
  <si>
    <t>Pay Fixed (Swap residual maturity 257 days) &amp; Receive Floating (Daily Reset)</t>
  </si>
  <si>
    <t xml:space="preserve">Hedging Positions through swaps as on 30 September 2017 in Underlying 9.00% India Bulls Hsg Fin 20/06/2018 &amp; 8.05% LIC Housing Finance Ltd. 01/02/2018 (L) </t>
  </si>
  <si>
    <t>(Tranche 305 Option Ii)  of Notional Value Rs. 2,500,000,000 Pay Fixed (Swap residual maturity 12 days) &amp; Receive Floating (Daily Reset)</t>
  </si>
  <si>
    <t xml:space="preserve">Hedging Positions through swaps as on 30 September 2017 in Underlying 09.10% Vedanta Ltd 05/04/2023 (L) of Notional Value Rs. 3,500,000,000 </t>
  </si>
  <si>
    <t>Pay Fixed (Swap residual maturity 12 days) &amp; Receive Floating (Daily Reset)</t>
  </si>
  <si>
    <t>Hedging Positions through Futures as on 30th September 2017</t>
  </si>
  <si>
    <t>Underlying</t>
  </si>
  <si>
    <t>Long / Short</t>
  </si>
  <si>
    <t>Futures Price when purchased</t>
  </si>
  <si>
    <t>Current price of the contract</t>
  </si>
  <si>
    <t>Margin maintained in Rs. Lakhs</t>
  </si>
  <si>
    <t>GS7.61% GS 09/05/2030 OCTOBER 2017FUTURE</t>
  </si>
  <si>
    <t>Short</t>
  </si>
  <si>
    <t>Total %age of existing assets hedged through futures</t>
  </si>
  <si>
    <t>** Thinly traded/non-traded securities- Fair value as determined by Kotak Mahindra Asset  Management Company Limited</t>
  </si>
  <si>
    <t>in accordance with guidelines on valuation of securities for mutual funds issued by the Securities and Exchange board of India and approved by the Trustees.</t>
  </si>
  <si>
    <t xml:space="preserve">Hedging Positions through swaps as on 30 September 2017 in Underlying 09.25% Reliance Jio Infocomm Ltd. 16/06/2024, 8.75% Axis Bank Ltd.Tier I Sr.26 </t>
  </si>
  <si>
    <t xml:space="preserve"> (Perpetual) 14/12/20210 7.85% India Bulls Hsg Fin Ltd. Ser-J-002 17/06/2019 (L), 7.95% Reliance Ports &amp; Terminals Ltd.</t>
  </si>
  <si>
    <t>28/10/2026 &amp; 12.65% Janalakshami Finl Ser P Ltd-08/04/2019 of Notional Value Rs. 3,000,000,000  Pay Fixed</t>
  </si>
  <si>
    <t xml:space="preserve"> (Swap residual maturity 519 days) &amp; Receive Floating (Daily Reset)</t>
  </si>
  <si>
    <t xml:space="preserve">Hedging Positions through swaps as on 30 September 2017 in Underlying 9.45% Dewan Housing Fin Co.Ltd. 26/06/2018 (L), 9.57% Piramal </t>
  </si>
  <si>
    <t>Finance Ltd. 08/03/2019 (UL) 10.90% DLF Emporio Ltd 21/11/2021, 9.80% ECL Finance Ltd Serie-I 31/12/2018 (L) &amp; 9.80% ECL Finance</t>
  </si>
  <si>
    <t xml:space="preserve"> Ltd Serie-II 31/12/2019 (L) of Notional Value Rs. 2,000,000,000  Pay Fixed (Swap residual maturity 202 days) &amp; Receive Floating (Daily Reset)</t>
  </si>
  <si>
    <t>Hedging Positions through swaps as on 30 September 2017 in Underlying 07.90% NIRMA Limited 28-02-2020 (L) of Notional Value Rs. 1,000,000,000</t>
  </si>
  <si>
    <t>Pay Fixed (Swap residual maturity 572 days) &amp; Receive Floating (Daily Reset)</t>
  </si>
  <si>
    <t xml:space="preserve">Hedging Positions through swaps as on 30 September 2017 in Underlying 7.95% Power Finance Corp </t>
  </si>
  <si>
    <t>SR 148 13/05/2019 of Notional Value Rs. 3,000,000,000  Pay Fixed (Swap residual maturity 572 days) &amp; Receive Floating (Daily Reset)</t>
  </si>
  <si>
    <t># Reverse Repo Placement with The Clearing Corporation of India Limited.</t>
  </si>
  <si>
    <t>1) Face Value per unit: Rs. 10 (For Kotak Liquid, Kotak Floater Short Term, Kotak Corporate Bond, Kotak Low Duration: Rs.1000)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</si>
</sst>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0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u/>
      <sz val="9"/>
      <color indexed="56"/>
      <name val="Calibri"/>
      <family val="2"/>
      <scheme val="minor"/>
    </font>
    <font>
      <sz val="9"/>
      <color indexed="8"/>
      <name val="Calibri"/>
      <family val="2"/>
      <scheme val="minor"/>
    </font>
    <font>
      <sz val="7"/>
      <color theme="1"/>
      <name val="Times New Roman"/>
      <family val="1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u/>
      <sz val="9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110">
    <xf numFmtId="0" fontId="0" fillId="0" borderId="0" xfId="0"/>
    <xf numFmtId="0" fontId="3" fillId="0" borderId="1" xfId="0" applyFont="1" applyBorder="1"/>
    <xf numFmtId="0" fontId="4" fillId="0" borderId="1" xfId="0" applyFont="1" applyBorder="1"/>
    <xf numFmtId="4" fontId="3" fillId="0" borderId="1" xfId="0" applyNumberFormat="1" applyFont="1" applyBorder="1"/>
    <xf numFmtId="2" fontId="3" fillId="0" borderId="2" xfId="0" applyNumberFormat="1" applyFont="1" applyBorder="1"/>
    <xf numFmtId="0" fontId="3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4" fontId="4" fillId="0" borderId="0" xfId="0" applyNumberFormat="1" applyFont="1" applyAlignment="1">
      <alignment horizontal="right" wrapText="1"/>
    </xf>
    <xf numFmtId="2" fontId="4" fillId="0" borderId="3" xfId="0" applyNumberFormat="1" applyFont="1" applyBorder="1" applyAlignment="1">
      <alignment horizontal="right" wrapText="1"/>
    </xf>
    <xf numFmtId="4" fontId="3" fillId="0" borderId="0" xfId="0" applyNumberFormat="1" applyFont="1"/>
    <xf numFmtId="2" fontId="3" fillId="0" borderId="3" xfId="0" applyNumberFormat="1" applyFont="1" applyBorder="1"/>
    <xf numFmtId="10" fontId="3" fillId="0" borderId="0" xfId="0" applyNumberFormat="1" applyFont="1" applyAlignment="1">
      <alignment horizontal="right"/>
    </xf>
    <xf numFmtId="0" fontId="4" fillId="0" borderId="0" xfId="0" applyFont="1"/>
    <xf numFmtId="4" fontId="4" fillId="0" borderId="4" xfId="0" applyNumberFormat="1" applyFont="1" applyBorder="1"/>
    <xf numFmtId="2" fontId="4" fillId="0" borderId="5" xfId="0" applyNumberFormat="1" applyFont="1" applyBorder="1"/>
    <xf numFmtId="0" fontId="3" fillId="0" borderId="0" xfId="0" applyFont="1" applyAlignment="1">
      <alignment horizontal="right"/>
    </xf>
    <xf numFmtId="0" fontId="5" fillId="0" borderId="0" xfId="0" applyFont="1"/>
    <xf numFmtId="4" fontId="4" fillId="0" borderId="0" xfId="0" applyNumberFormat="1" applyFont="1"/>
    <xf numFmtId="2" fontId="4" fillId="0" borderId="3" xfId="0" applyNumberFormat="1" applyFont="1" applyBorder="1"/>
    <xf numFmtId="2" fontId="3" fillId="0" borderId="1" xfId="0" applyNumberFormat="1" applyFont="1" applyBorder="1"/>
    <xf numFmtId="2" fontId="3" fillId="0" borderId="0" xfId="0" applyNumberFormat="1" applyFont="1"/>
    <xf numFmtId="0" fontId="6" fillId="0" borderId="6" xfId="0" applyFont="1" applyBorder="1"/>
    <xf numFmtId="0" fontId="3" fillId="0" borderId="6" xfId="0" applyFont="1" applyBorder="1"/>
    <xf numFmtId="0" fontId="3" fillId="0" borderId="6" xfId="0" applyNumberFormat="1" applyFont="1" applyBorder="1"/>
    <xf numFmtId="0" fontId="4" fillId="0" borderId="6" xfId="0" applyFont="1" applyBorder="1"/>
    <xf numFmtId="0" fontId="4" fillId="0" borderId="6" xfId="0" applyNumberFormat="1" applyFont="1" applyBorder="1"/>
    <xf numFmtId="0" fontId="4" fillId="0" borderId="6" xfId="0" applyNumberFormat="1" applyFont="1" applyBorder="1" applyAlignment="1">
      <alignment wrapText="1"/>
    </xf>
    <xf numFmtId="14" fontId="3" fillId="0" borderId="6" xfId="0" applyNumberFormat="1" applyFont="1" applyBorder="1"/>
    <xf numFmtId="0" fontId="3" fillId="0" borderId="0" xfId="0" applyNumberFormat="1" applyFont="1"/>
    <xf numFmtId="4" fontId="4" fillId="0" borderId="4" xfId="0" applyNumberFormat="1" applyFont="1" applyBorder="1" applyAlignment="1">
      <alignment horizontal="right"/>
    </xf>
    <xf numFmtId="2" fontId="4" fillId="0" borderId="5" xfId="0" applyNumberFormat="1" applyFont="1" applyBorder="1" applyAlignment="1">
      <alignment horizontal="right"/>
    </xf>
    <xf numFmtId="0" fontId="7" fillId="0" borderId="0" xfId="0" applyFont="1" applyBorder="1"/>
    <xf numFmtId="4" fontId="3" fillId="0" borderId="0" xfId="0" applyNumberFormat="1" applyFont="1" applyBorder="1" applyAlignment="1">
      <alignment horizontal="right"/>
    </xf>
    <xf numFmtId="4" fontId="3" fillId="0" borderId="3" xfId="0" applyNumberFormat="1" applyFont="1" applyBorder="1" applyAlignment="1">
      <alignment horizontal="right"/>
    </xf>
    <xf numFmtId="0" fontId="4" fillId="0" borderId="0" xfId="0" applyFont="1" applyAlignment="1">
      <alignment wrapText="1"/>
    </xf>
    <xf numFmtId="0" fontId="8" fillId="0" borderId="0" xfId="0" applyFont="1"/>
    <xf numFmtId="4" fontId="8" fillId="0" borderId="0" xfId="0" applyNumberFormat="1" applyFont="1"/>
    <xf numFmtId="2" fontId="8" fillId="0" borderId="0" xfId="0" applyNumberFormat="1" applyFont="1"/>
    <xf numFmtId="0" fontId="9" fillId="0" borderId="0" xfId="0" applyFont="1"/>
    <xf numFmtId="0" fontId="10" fillId="0" borderId="0" xfId="0" applyFont="1"/>
    <xf numFmtId="0" fontId="10" fillId="0" borderId="7" xfId="0" applyFont="1" applyBorder="1"/>
    <xf numFmtId="0" fontId="10" fillId="0" borderId="1" xfId="0" applyFont="1" applyBorder="1"/>
    <xf numFmtId="0" fontId="11" fillId="0" borderId="1" xfId="0" applyFont="1" applyBorder="1"/>
    <xf numFmtId="4" fontId="10" fillId="0" borderId="1" xfId="0" applyNumberFormat="1" applyFont="1" applyBorder="1"/>
    <xf numFmtId="2" fontId="10" fillId="0" borderId="2" xfId="0" applyNumberFormat="1" applyFont="1" applyBorder="1"/>
    <xf numFmtId="0" fontId="11" fillId="0" borderId="0" xfId="0" applyFont="1" applyAlignment="1">
      <alignment horizontal="center" wrapText="1"/>
    </xf>
    <xf numFmtId="4" fontId="11" fillId="0" borderId="0" xfId="0" applyNumberFormat="1" applyFont="1" applyAlignment="1">
      <alignment horizontal="center" wrapText="1"/>
    </xf>
    <xf numFmtId="2" fontId="11" fillId="0" borderId="3" xfId="0" applyNumberFormat="1" applyFont="1" applyBorder="1" applyAlignment="1">
      <alignment horizontal="center" wrapText="1"/>
    </xf>
    <xf numFmtId="4" fontId="10" fillId="0" borderId="0" xfId="0" applyNumberFormat="1" applyFont="1"/>
    <xf numFmtId="2" fontId="10" fillId="0" borderId="3" xfId="0" applyNumberFormat="1" applyFont="1" applyBorder="1"/>
    <xf numFmtId="0" fontId="10" fillId="0" borderId="8" xfId="0" applyFont="1" applyBorder="1"/>
    <xf numFmtId="10" fontId="10" fillId="0" borderId="0" xfId="0" applyNumberFormat="1" applyFont="1" applyAlignment="1">
      <alignment horizontal="right"/>
    </xf>
    <xf numFmtId="0" fontId="10" fillId="0" borderId="0" xfId="0" applyFont="1" applyAlignment="1">
      <alignment wrapText="1"/>
    </xf>
    <xf numFmtId="0" fontId="11" fillId="0" borderId="0" xfId="0" applyFont="1"/>
    <xf numFmtId="4" fontId="11" fillId="0" borderId="4" xfId="0" applyNumberFormat="1" applyFont="1" applyBorder="1"/>
    <xf numFmtId="2" fontId="11" fillId="0" borderId="5" xfId="0" applyNumberFormat="1" applyFont="1" applyBorder="1"/>
    <xf numFmtId="0" fontId="10" fillId="0" borderId="0" xfId="0" applyFont="1" applyAlignment="1">
      <alignment vertical="top" wrapText="1"/>
    </xf>
    <xf numFmtId="0" fontId="10" fillId="0" borderId="0" xfId="0" applyFont="1" applyAlignment="1">
      <alignment horizontal="right"/>
    </xf>
    <xf numFmtId="0" fontId="9" fillId="0" borderId="8" xfId="0" applyFont="1" applyBorder="1"/>
    <xf numFmtId="4" fontId="11" fillId="0" borderId="0" xfId="0" applyNumberFormat="1" applyFont="1"/>
    <xf numFmtId="2" fontId="11" fillId="0" borderId="3" xfId="0" applyNumberFormat="1" applyFont="1" applyBorder="1"/>
    <xf numFmtId="0" fontId="11" fillId="0" borderId="8" xfId="0" applyFont="1" applyBorder="1"/>
    <xf numFmtId="0" fontId="12" fillId="0" borderId="0" xfId="0" applyFont="1" applyFill="1" applyAlignment="1"/>
    <xf numFmtId="0" fontId="10" fillId="0" borderId="0" xfId="0" applyFont="1" applyAlignment="1"/>
    <xf numFmtId="4" fontId="10" fillId="0" borderId="0" xfId="0" applyNumberFormat="1" applyFont="1" applyAlignment="1"/>
    <xf numFmtId="0" fontId="12" fillId="0" borderId="0" xfId="0" applyFont="1" applyFill="1"/>
    <xf numFmtId="2" fontId="10" fillId="0" borderId="1" xfId="0" applyNumberFormat="1" applyFont="1" applyBorder="1"/>
    <xf numFmtId="2" fontId="10" fillId="0" borderId="0" xfId="0" applyNumberFormat="1" applyFont="1"/>
    <xf numFmtId="0" fontId="11" fillId="0" borderId="0" xfId="0" applyFont="1" applyAlignment="1">
      <alignment wrapText="1"/>
    </xf>
    <xf numFmtId="0" fontId="11" fillId="0" borderId="0" xfId="0" applyFont="1" applyAlignment="1">
      <alignment horizontal="right" wrapText="1"/>
    </xf>
    <xf numFmtId="4" fontId="11" fillId="0" borderId="0" xfId="0" applyNumberFormat="1" applyFont="1" applyAlignment="1">
      <alignment horizontal="right" wrapText="1"/>
    </xf>
    <xf numFmtId="2" fontId="11" fillId="0" borderId="3" xfId="0" applyNumberFormat="1" applyFont="1" applyBorder="1" applyAlignment="1">
      <alignment horizontal="right" wrapText="1"/>
    </xf>
    <xf numFmtId="4" fontId="11" fillId="0" borderId="5" xfId="0" applyNumberFormat="1" applyFont="1" applyBorder="1"/>
    <xf numFmtId="43" fontId="11" fillId="0" borderId="0" xfId="0" applyNumberFormat="1" applyFont="1"/>
    <xf numFmtId="43" fontId="11" fillId="0" borderId="3" xfId="0" applyNumberFormat="1" applyFont="1" applyBorder="1"/>
    <xf numFmtId="0" fontId="12" fillId="0" borderId="8" xfId="0" applyFont="1" applyFill="1" applyBorder="1"/>
    <xf numFmtId="3" fontId="12" fillId="0" borderId="0" xfId="0" applyNumberFormat="1" applyFont="1" applyFill="1"/>
    <xf numFmtId="4" fontId="12" fillId="0" borderId="0" xfId="0" applyNumberFormat="1" applyFont="1" applyFill="1" applyAlignment="1">
      <alignment horizontal="right"/>
    </xf>
    <xf numFmtId="43" fontId="12" fillId="0" borderId="0" xfId="1" applyFont="1" applyFill="1"/>
    <xf numFmtId="0" fontId="11" fillId="0" borderId="0" xfId="0" applyFont="1" applyAlignment="1">
      <alignment horizontal="right"/>
    </xf>
    <xf numFmtId="4" fontId="11" fillId="0" borderId="0" xfId="0" applyNumberFormat="1" applyFont="1" applyAlignment="1">
      <alignment horizontal="right"/>
    </xf>
    <xf numFmtId="2" fontId="11" fillId="0" borderId="3" xfId="0" applyNumberFormat="1" applyFont="1" applyBorder="1" applyAlignment="1">
      <alignment horizontal="right"/>
    </xf>
    <xf numFmtId="4" fontId="11" fillId="0" borderId="4" xfId="0" applyNumberFormat="1" applyFont="1" applyBorder="1" applyAlignment="1">
      <alignment horizontal="right"/>
    </xf>
    <xf numFmtId="2" fontId="11" fillId="0" borderId="5" xfId="0" applyNumberFormat="1" applyFont="1" applyBorder="1" applyAlignment="1">
      <alignment horizontal="right"/>
    </xf>
    <xf numFmtId="4" fontId="12" fillId="0" borderId="0" xfId="0" applyNumberFormat="1" applyFont="1" applyFill="1"/>
    <xf numFmtId="0" fontId="12" fillId="0" borderId="6" xfId="0" applyNumberFormat="1" applyFont="1" applyFill="1" applyBorder="1" applyAlignment="1">
      <alignment wrapText="1"/>
    </xf>
    <xf numFmtId="0" fontId="12" fillId="0" borderId="6" xfId="0" applyFont="1" applyFill="1" applyBorder="1"/>
    <xf numFmtId="4" fontId="12" fillId="0" borderId="6" xfId="0" applyNumberFormat="1" applyFont="1" applyFill="1" applyBorder="1"/>
    <xf numFmtId="170" fontId="12" fillId="0" borderId="0" xfId="0" applyNumberFormat="1" applyFont="1" applyFill="1"/>
    <xf numFmtId="170" fontId="12" fillId="0" borderId="0" xfId="0" applyNumberFormat="1" applyFont="1" applyFill="1" applyAlignment="1">
      <alignment horizontal="right"/>
    </xf>
    <xf numFmtId="2" fontId="10" fillId="0" borderId="3" xfId="0" applyNumberFormat="1" applyFont="1" applyBorder="1" applyAlignment="1">
      <alignment horizontal="right"/>
    </xf>
    <xf numFmtId="2" fontId="12" fillId="0" borderId="3" xfId="0" applyNumberFormat="1" applyFont="1" applyFill="1" applyBorder="1"/>
    <xf numFmtId="43" fontId="12" fillId="0" borderId="0" xfId="1" applyNumberFormat="1" applyFont="1" applyFill="1"/>
    <xf numFmtId="0" fontId="5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/>
    <xf numFmtId="0" fontId="11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1" fillId="0" borderId="8" xfId="0" applyFont="1" applyBorder="1" applyAlignment="1">
      <alignment wrapText="1"/>
    </xf>
    <xf numFmtId="0" fontId="10" fillId="0" borderId="0" xfId="0" applyFont="1" applyAlignment="1">
      <alignment wrapText="1"/>
    </xf>
    <xf numFmtId="0" fontId="9" fillId="0" borderId="8" xfId="0" applyFont="1" applyBorder="1" applyAlignment="1"/>
    <xf numFmtId="0" fontId="11" fillId="0" borderId="0" xfId="0" applyFont="1" applyAlignment="1">
      <alignment wrapText="1"/>
    </xf>
    <xf numFmtId="0" fontId="13" fillId="0" borderId="0" xfId="2" applyFont="1" applyBorder="1" applyAlignment="1"/>
    <xf numFmtId="0" fontId="14" fillId="0" borderId="0" xfId="2" applyFont="1" applyBorder="1" applyAlignment="1"/>
    <xf numFmtId="0" fontId="4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/>
  </sheetViews>
  <sheetFormatPr defaultRowHeight="12" x14ac:dyDescent="0.2"/>
  <cols>
    <col min="1" max="1" width="2.7109375" style="5" customWidth="1"/>
    <col min="2" max="2" width="7.42578125" style="5" customWidth="1"/>
    <col min="3" max="3" width="39.140625" style="5" bestFit="1" customWidth="1"/>
    <col min="4" max="4" width="12" style="5" bestFit="1" customWidth="1"/>
    <col min="5" max="5" width="9.28515625" style="5" bestFit="1" customWidth="1"/>
    <col min="6" max="6" width="7.140625" style="5" bestFit="1" customWidth="1"/>
    <col min="7" max="7" width="7.85546875" style="10" bestFit="1" customWidth="1"/>
    <col min="8" max="8" width="7.7109375" style="21" customWidth="1"/>
    <col min="9" max="16384" width="9.140625" style="5"/>
  </cols>
  <sheetData>
    <row r="1" spans="1:8" x14ac:dyDescent="0.2">
      <c r="A1" s="1"/>
      <c r="B1" s="1"/>
      <c r="C1" s="2" t="s">
        <v>2148</v>
      </c>
      <c r="D1" s="1"/>
      <c r="E1" s="1"/>
      <c r="F1" s="1"/>
      <c r="G1" s="3"/>
      <c r="H1" s="4"/>
    </row>
    <row r="2" spans="1:8" ht="48" x14ac:dyDescent="0.2">
      <c r="A2" s="96" t="s">
        <v>1</v>
      </c>
      <c r="B2" s="97"/>
      <c r="C2" s="97"/>
      <c r="D2" s="6" t="s">
        <v>2</v>
      </c>
      <c r="E2" s="6" t="s">
        <v>936</v>
      </c>
      <c r="F2" s="7" t="s">
        <v>4</v>
      </c>
      <c r="G2" s="8" t="s">
        <v>5</v>
      </c>
      <c r="H2" s="9" t="s">
        <v>6</v>
      </c>
    </row>
    <row r="3" spans="1:8" x14ac:dyDescent="0.2">
      <c r="A3" s="94" t="s">
        <v>159</v>
      </c>
      <c r="B3" s="95"/>
      <c r="C3" s="95"/>
      <c r="H3" s="11"/>
    </row>
    <row r="4" spans="1:8" x14ac:dyDescent="0.2">
      <c r="B4" s="98" t="s">
        <v>160</v>
      </c>
      <c r="C4" s="95"/>
      <c r="H4" s="11"/>
    </row>
    <row r="5" spans="1:8" x14ac:dyDescent="0.2">
      <c r="B5" s="94" t="s">
        <v>8</v>
      </c>
      <c r="C5" s="95"/>
      <c r="H5" s="11"/>
    </row>
    <row r="6" spans="1:8" x14ac:dyDescent="0.2">
      <c r="B6" s="12">
        <v>6.8699999999999997E-2</v>
      </c>
      <c r="C6" s="5" t="s">
        <v>373</v>
      </c>
      <c r="D6" s="5" t="s">
        <v>1739</v>
      </c>
      <c r="E6" s="5" t="s">
        <v>179</v>
      </c>
      <c r="F6" s="5">
        <v>120</v>
      </c>
      <c r="G6" s="10">
        <v>1195.1000000000001</v>
      </c>
      <c r="H6" s="11">
        <v>11.15</v>
      </c>
    </row>
    <row r="7" spans="1:8" x14ac:dyDescent="0.2">
      <c r="B7" s="12">
        <v>8.3599999999999994E-2</v>
      </c>
      <c r="C7" s="5" t="s">
        <v>347</v>
      </c>
      <c r="D7" s="5" t="s">
        <v>1785</v>
      </c>
      <c r="E7" s="5" t="s">
        <v>179</v>
      </c>
      <c r="F7" s="5">
        <v>110</v>
      </c>
      <c r="G7" s="10">
        <v>1134.04</v>
      </c>
      <c r="H7" s="11">
        <v>10.58</v>
      </c>
    </row>
    <row r="8" spans="1:8" x14ac:dyDescent="0.2">
      <c r="B8" s="12">
        <v>7.4999999999999997E-2</v>
      </c>
      <c r="C8" s="5" t="s">
        <v>67</v>
      </c>
      <c r="D8" s="5" t="s">
        <v>1002</v>
      </c>
      <c r="E8" s="5" t="s">
        <v>179</v>
      </c>
      <c r="F8" s="5">
        <v>6</v>
      </c>
      <c r="G8" s="10">
        <v>601.15</v>
      </c>
      <c r="H8" s="11">
        <v>5.61</v>
      </c>
    </row>
    <row r="9" spans="1:8" x14ac:dyDescent="0.2">
      <c r="B9" s="12">
        <v>8.9499999999999996E-2</v>
      </c>
      <c r="C9" s="5" t="s">
        <v>67</v>
      </c>
      <c r="D9" s="5" t="s">
        <v>2149</v>
      </c>
      <c r="E9" s="5" t="s">
        <v>179</v>
      </c>
      <c r="F9" s="5">
        <v>10</v>
      </c>
      <c r="G9" s="10">
        <v>104.06</v>
      </c>
      <c r="H9" s="11">
        <v>0.97</v>
      </c>
    </row>
    <row r="10" spans="1:8" ht="12.75" thickBot="1" x14ac:dyDescent="0.25">
      <c r="E10" s="13" t="s">
        <v>151</v>
      </c>
      <c r="G10" s="14">
        <v>3034.35</v>
      </c>
      <c r="H10" s="15">
        <v>28.31</v>
      </c>
    </row>
    <row r="11" spans="1:8" ht="12.75" thickTop="1" x14ac:dyDescent="0.2">
      <c r="B11" s="94" t="s">
        <v>405</v>
      </c>
      <c r="C11" s="95"/>
      <c r="H11" s="11"/>
    </row>
    <row r="12" spans="1:8" x14ac:dyDescent="0.2">
      <c r="B12" s="12">
        <v>7.3999999999999996E-2</v>
      </c>
      <c r="C12" s="5" t="s">
        <v>1074</v>
      </c>
      <c r="D12" s="5" t="s">
        <v>2150</v>
      </c>
      <c r="E12" s="5" t="s">
        <v>179</v>
      </c>
      <c r="F12" s="5">
        <v>120</v>
      </c>
      <c r="G12" s="10">
        <v>1199.78</v>
      </c>
      <c r="H12" s="11">
        <v>11.200000000000001</v>
      </c>
    </row>
    <row r="13" spans="1:8" ht="12.75" thickBot="1" x14ac:dyDescent="0.25">
      <c r="E13" s="13" t="s">
        <v>151</v>
      </c>
      <c r="G13" s="14">
        <v>1199.78</v>
      </c>
      <c r="H13" s="15">
        <v>11.2</v>
      </c>
    </row>
    <row r="14" spans="1:8" ht="12.75" thickTop="1" x14ac:dyDescent="0.2">
      <c r="B14" s="98" t="s">
        <v>189</v>
      </c>
      <c r="C14" s="95"/>
      <c r="H14" s="11"/>
    </row>
    <row r="15" spans="1:8" x14ac:dyDescent="0.2">
      <c r="B15" s="94" t="s">
        <v>8</v>
      </c>
      <c r="C15" s="95"/>
      <c r="H15" s="11"/>
    </row>
    <row r="16" spans="1:8" x14ac:dyDescent="0.2">
      <c r="B16" s="12">
        <v>8.6999999999999994E-2</v>
      </c>
      <c r="C16" s="5" t="s">
        <v>1766</v>
      </c>
      <c r="D16" s="5" t="s">
        <v>1767</v>
      </c>
      <c r="E16" s="5" t="s">
        <v>192</v>
      </c>
      <c r="F16" s="5">
        <v>4800000</v>
      </c>
      <c r="G16" s="10">
        <v>5026.51</v>
      </c>
      <c r="H16" s="11">
        <v>46.910000000000004</v>
      </c>
    </row>
    <row r="17" spans="1:8" ht="12.75" thickBot="1" x14ac:dyDescent="0.25">
      <c r="E17" s="13" t="s">
        <v>151</v>
      </c>
      <c r="G17" s="14">
        <v>5026.51</v>
      </c>
      <c r="H17" s="15">
        <v>46.91</v>
      </c>
    </row>
    <row r="18" spans="1:8" ht="12.75" thickTop="1" x14ac:dyDescent="0.2">
      <c r="H18" s="11"/>
    </row>
    <row r="19" spans="1:8" x14ac:dyDescent="0.2">
      <c r="B19" s="16" t="s">
        <v>9</v>
      </c>
      <c r="H19" s="11"/>
    </row>
    <row r="20" spans="1:8" x14ac:dyDescent="0.2">
      <c r="C20" s="5" t="s">
        <v>217</v>
      </c>
      <c r="E20" s="5" t="s">
        <v>9</v>
      </c>
      <c r="G20" s="10">
        <v>1169.6400000000001</v>
      </c>
      <c r="H20" s="11">
        <v>10.92</v>
      </c>
    </row>
    <row r="21" spans="1:8" x14ac:dyDescent="0.2">
      <c r="H21" s="11"/>
    </row>
    <row r="22" spans="1:8" x14ac:dyDescent="0.2">
      <c r="A22" s="17" t="s">
        <v>218</v>
      </c>
      <c r="G22" s="18">
        <v>284.16000000000003</v>
      </c>
      <c r="H22" s="19">
        <v>2.66</v>
      </c>
    </row>
    <row r="23" spans="1:8" x14ac:dyDescent="0.2">
      <c r="H23" s="11"/>
    </row>
    <row r="24" spans="1:8" ht="12.75" thickBot="1" x14ac:dyDescent="0.25">
      <c r="E24" s="13" t="s">
        <v>219</v>
      </c>
      <c r="G24" s="14">
        <v>10714.44</v>
      </c>
      <c r="H24" s="15">
        <v>100</v>
      </c>
    </row>
    <row r="25" spans="1:8" ht="12.75" thickTop="1" x14ac:dyDescent="0.2">
      <c r="H25" s="11"/>
    </row>
    <row r="26" spans="1:8" x14ac:dyDescent="0.2">
      <c r="A26" s="13" t="s">
        <v>220</v>
      </c>
      <c r="H26" s="11"/>
    </row>
    <row r="27" spans="1:8" x14ac:dyDescent="0.2">
      <c r="A27" s="5">
        <v>1</v>
      </c>
      <c r="B27" s="5" t="s">
        <v>2151</v>
      </c>
      <c r="H27" s="11"/>
    </row>
    <row r="28" spans="1:8" x14ac:dyDescent="0.2">
      <c r="H28" s="11"/>
    </row>
    <row r="29" spans="1:8" x14ac:dyDescent="0.2">
      <c r="A29" s="5">
        <v>2</v>
      </c>
      <c r="B29" s="5" t="s">
        <v>222</v>
      </c>
      <c r="H29" s="11"/>
    </row>
    <row r="30" spans="1:8" x14ac:dyDescent="0.2">
      <c r="H30" s="11"/>
    </row>
    <row r="31" spans="1:8" x14ac:dyDescent="0.2">
      <c r="A31" s="5">
        <v>3</v>
      </c>
      <c r="B31" s="5" t="s">
        <v>224</v>
      </c>
      <c r="H31" s="11"/>
    </row>
    <row r="32" spans="1:8" x14ac:dyDescent="0.2">
      <c r="B32" s="5" t="s">
        <v>225</v>
      </c>
      <c r="H32" s="11"/>
    </row>
    <row r="33" spans="1:8" x14ac:dyDescent="0.2">
      <c r="B33" s="5" t="s">
        <v>226</v>
      </c>
      <c r="H33" s="11"/>
    </row>
    <row r="34" spans="1:8" x14ac:dyDescent="0.2">
      <c r="A34" s="1"/>
      <c r="B34" s="1"/>
      <c r="C34" s="1"/>
      <c r="D34" s="1"/>
      <c r="E34" s="1"/>
      <c r="F34" s="1"/>
      <c r="G34" s="3"/>
      <c r="H34" s="20"/>
    </row>
  </sheetData>
  <mergeCells count="7">
    <mergeCell ref="B15:C15"/>
    <mergeCell ref="A2:C2"/>
    <mergeCell ref="A3:C3"/>
    <mergeCell ref="B4:C4"/>
    <mergeCell ref="B5:C5"/>
    <mergeCell ref="B11:C11"/>
    <mergeCell ref="B14:C1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19" workbookViewId="0">
      <selection activeCell="B40" sqref="B40"/>
    </sheetView>
  </sheetViews>
  <sheetFormatPr defaultRowHeight="12" x14ac:dyDescent="0.2"/>
  <cols>
    <col min="1" max="1" width="2.7109375" style="5" customWidth="1"/>
    <col min="2" max="2" width="7.42578125" style="5" customWidth="1"/>
    <col min="3" max="3" width="104.28515625" style="5" bestFit="1" customWidth="1"/>
    <col min="4" max="4" width="12" style="5" bestFit="1" customWidth="1"/>
    <col min="5" max="5" width="16.42578125" style="5" bestFit="1" customWidth="1"/>
    <col min="6" max="6" width="7.140625" style="5" bestFit="1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2">
      <c r="A1" s="1"/>
      <c r="B1" s="1"/>
      <c r="C1" s="2" t="s">
        <v>2099</v>
      </c>
      <c r="D1" s="1"/>
      <c r="E1" s="1"/>
      <c r="F1" s="1"/>
      <c r="G1" s="3"/>
      <c r="H1" s="4"/>
    </row>
    <row r="2" spans="1:8" ht="36" x14ac:dyDescent="0.2">
      <c r="A2" s="96" t="s">
        <v>1</v>
      </c>
      <c r="B2" s="97"/>
      <c r="C2" s="97"/>
      <c r="D2" s="6" t="s">
        <v>2</v>
      </c>
      <c r="E2" s="6" t="s">
        <v>936</v>
      </c>
      <c r="F2" s="7" t="s">
        <v>4</v>
      </c>
      <c r="G2" s="8" t="s">
        <v>5</v>
      </c>
      <c r="H2" s="9" t="s">
        <v>6</v>
      </c>
    </row>
    <row r="3" spans="1:8" x14ac:dyDescent="0.2">
      <c r="A3" s="94" t="s">
        <v>159</v>
      </c>
      <c r="B3" s="95"/>
      <c r="C3" s="95"/>
      <c r="H3" s="11"/>
    </row>
    <row r="4" spans="1:8" x14ac:dyDescent="0.2">
      <c r="B4" s="98" t="s">
        <v>160</v>
      </c>
      <c r="C4" s="95"/>
      <c r="H4" s="11"/>
    </row>
    <row r="5" spans="1:8" x14ac:dyDescent="0.2">
      <c r="B5" s="94" t="s">
        <v>8</v>
      </c>
      <c r="C5" s="95"/>
      <c r="H5" s="11"/>
    </row>
    <row r="6" spans="1:8" x14ac:dyDescent="0.2">
      <c r="B6" s="12">
        <v>9.2499999999999999E-2</v>
      </c>
      <c r="C6" s="5" t="s">
        <v>1808</v>
      </c>
      <c r="D6" s="5" t="s">
        <v>1815</v>
      </c>
      <c r="E6" s="5" t="s">
        <v>462</v>
      </c>
      <c r="F6" s="5">
        <v>200</v>
      </c>
      <c r="G6" s="10">
        <v>2023.43</v>
      </c>
      <c r="H6" s="11">
        <v>9.08</v>
      </c>
    </row>
    <row r="7" spans="1:8" x14ac:dyDescent="0.2">
      <c r="B7" s="12">
        <v>0.105</v>
      </c>
      <c r="C7" s="5" t="s">
        <v>680</v>
      </c>
      <c r="D7" s="5" t="s">
        <v>1954</v>
      </c>
      <c r="E7" s="5" t="s">
        <v>1476</v>
      </c>
      <c r="F7" s="5">
        <v>190</v>
      </c>
      <c r="G7" s="10">
        <v>1944.76</v>
      </c>
      <c r="H7" s="11">
        <v>8.7200000000000006</v>
      </c>
    </row>
    <row r="8" spans="1:8" x14ac:dyDescent="0.2">
      <c r="B8" s="12">
        <v>0.1</v>
      </c>
      <c r="C8" s="5" t="s">
        <v>1534</v>
      </c>
      <c r="D8" s="5" t="s">
        <v>2100</v>
      </c>
      <c r="E8" s="5" t="s">
        <v>168</v>
      </c>
      <c r="F8" s="5">
        <v>19</v>
      </c>
      <c r="G8" s="10">
        <v>1935.8400000000001</v>
      </c>
      <c r="H8" s="11">
        <v>8.68</v>
      </c>
    </row>
    <row r="9" spans="1:8" x14ac:dyDescent="0.2">
      <c r="B9" s="12">
        <v>8.4000000000000005E-2</v>
      </c>
      <c r="C9" s="5" t="s">
        <v>403</v>
      </c>
      <c r="D9" s="5" t="s">
        <v>404</v>
      </c>
      <c r="E9" s="5" t="s">
        <v>170</v>
      </c>
      <c r="F9" s="5">
        <v>150</v>
      </c>
      <c r="G9" s="10">
        <v>1524.26</v>
      </c>
      <c r="H9" s="11">
        <v>6.84</v>
      </c>
    </row>
    <row r="10" spans="1:8" x14ac:dyDescent="0.2">
      <c r="B10" s="12">
        <v>8.3199999999999996E-2</v>
      </c>
      <c r="C10" s="5" t="s">
        <v>344</v>
      </c>
      <c r="D10" s="5" t="s">
        <v>345</v>
      </c>
      <c r="E10" s="5" t="s">
        <v>346</v>
      </c>
      <c r="F10" s="5">
        <v>150</v>
      </c>
      <c r="G10" s="10">
        <v>1515.78</v>
      </c>
      <c r="H10" s="11">
        <v>6.8000000000000007</v>
      </c>
    </row>
    <row r="11" spans="1:8" x14ac:dyDescent="0.2">
      <c r="B11" s="12">
        <v>9.1499999999999998E-2</v>
      </c>
      <c r="C11" s="5" t="s">
        <v>263</v>
      </c>
      <c r="D11" s="5" t="s">
        <v>2101</v>
      </c>
      <c r="E11" s="5" t="s">
        <v>1482</v>
      </c>
      <c r="F11" s="5">
        <v>138</v>
      </c>
      <c r="G11" s="10">
        <v>1408.95</v>
      </c>
      <c r="H11" s="11">
        <v>6.32</v>
      </c>
    </row>
    <row r="12" spans="1:8" x14ac:dyDescent="0.2">
      <c r="B12" s="12">
        <v>9.0999999999999998E-2</v>
      </c>
      <c r="C12" s="5" t="s">
        <v>1525</v>
      </c>
      <c r="D12" s="5" t="s">
        <v>2102</v>
      </c>
      <c r="E12" s="5" t="s">
        <v>346</v>
      </c>
      <c r="F12" s="5">
        <v>113</v>
      </c>
      <c r="G12" s="10">
        <v>1134.44</v>
      </c>
      <c r="H12" s="11">
        <v>5.09</v>
      </c>
    </row>
    <row r="13" spans="1:8" x14ac:dyDescent="0.2">
      <c r="B13" s="12">
        <v>9.9099999999999994E-2</v>
      </c>
      <c r="C13" s="5" t="s">
        <v>547</v>
      </c>
      <c r="D13" s="5" t="s">
        <v>1922</v>
      </c>
      <c r="E13" s="5" t="s">
        <v>462</v>
      </c>
      <c r="F13" s="5">
        <v>100</v>
      </c>
      <c r="G13" s="10">
        <v>1025.1600000000001</v>
      </c>
      <c r="H13" s="11">
        <v>4.5999999999999996</v>
      </c>
    </row>
    <row r="14" spans="1:8" x14ac:dyDescent="0.2">
      <c r="B14" s="12">
        <v>9.0999999999999998E-2</v>
      </c>
      <c r="C14" s="5" t="s">
        <v>1525</v>
      </c>
      <c r="D14" s="5" t="s">
        <v>1824</v>
      </c>
      <c r="E14" s="5" t="s">
        <v>346</v>
      </c>
      <c r="F14" s="5">
        <v>93</v>
      </c>
      <c r="G14" s="10">
        <v>933.66</v>
      </c>
      <c r="H14" s="11">
        <v>4.1900000000000004</v>
      </c>
    </row>
    <row r="15" spans="1:8" x14ac:dyDescent="0.2">
      <c r="B15" s="12">
        <v>8.7499999999999994E-2</v>
      </c>
      <c r="C15" s="5" t="s">
        <v>692</v>
      </c>
      <c r="D15" s="5" t="s">
        <v>1479</v>
      </c>
      <c r="E15" s="5" t="s">
        <v>910</v>
      </c>
      <c r="F15" s="5">
        <v>60000</v>
      </c>
      <c r="G15" s="10">
        <v>603.16999999999996</v>
      </c>
      <c r="H15" s="11">
        <v>2.7100000000000004</v>
      </c>
    </row>
    <row r="16" spans="1:8" x14ac:dyDescent="0.2">
      <c r="B16" s="12">
        <v>8.5999999999999993E-2</v>
      </c>
      <c r="C16" s="5" t="s">
        <v>1863</v>
      </c>
      <c r="D16" s="5" t="s">
        <v>1953</v>
      </c>
      <c r="E16" s="5" t="s">
        <v>462</v>
      </c>
      <c r="F16" s="5">
        <v>60</v>
      </c>
      <c r="G16" s="10">
        <v>601.06000000000006</v>
      </c>
      <c r="H16" s="11">
        <v>2.7</v>
      </c>
    </row>
    <row r="17" spans="1:8" x14ac:dyDescent="0.2">
      <c r="B17" s="12">
        <v>7.9500000000000001E-2</v>
      </c>
      <c r="C17" s="5" t="s">
        <v>1536</v>
      </c>
      <c r="D17" s="5" t="s">
        <v>1537</v>
      </c>
      <c r="E17" s="5" t="s">
        <v>910</v>
      </c>
      <c r="F17" s="5">
        <v>50</v>
      </c>
      <c r="G17" s="10">
        <v>503.28000000000003</v>
      </c>
      <c r="H17" s="11">
        <v>2.2600000000000002</v>
      </c>
    </row>
    <row r="18" spans="1:8" x14ac:dyDescent="0.2">
      <c r="B18" s="12">
        <v>8.5800000000000001E-2</v>
      </c>
      <c r="C18" s="5" t="s">
        <v>67</v>
      </c>
      <c r="D18" s="5" t="s">
        <v>1072</v>
      </c>
      <c r="E18" s="5" t="s">
        <v>179</v>
      </c>
      <c r="F18" s="5">
        <v>30</v>
      </c>
      <c r="G18" s="10">
        <v>302.18</v>
      </c>
      <c r="H18" s="11">
        <v>1.36</v>
      </c>
    </row>
    <row r="19" spans="1:8" ht="12.75" thickBot="1" x14ac:dyDescent="0.25">
      <c r="E19" s="13" t="s">
        <v>151</v>
      </c>
      <c r="G19" s="14">
        <v>15455.97</v>
      </c>
      <c r="H19" s="15">
        <v>69.349999999999994</v>
      </c>
    </row>
    <row r="20" spans="1:8" ht="12.75" thickTop="1" x14ac:dyDescent="0.2">
      <c r="B20" s="94" t="s">
        <v>405</v>
      </c>
      <c r="C20" s="95"/>
      <c r="H20" s="11"/>
    </row>
    <row r="21" spans="1:8" x14ac:dyDescent="0.2">
      <c r="B21" s="12">
        <v>8.5000000000000006E-2</v>
      </c>
      <c r="C21" s="5" t="s">
        <v>1837</v>
      </c>
      <c r="D21" s="5" t="s">
        <v>1838</v>
      </c>
      <c r="E21" s="5" t="s">
        <v>1839</v>
      </c>
      <c r="F21" s="5">
        <v>21</v>
      </c>
      <c r="G21" s="10">
        <v>2100.89</v>
      </c>
      <c r="H21" s="11">
        <v>9.42</v>
      </c>
    </row>
    <row r="22" spans="1:8" x14ac:dyDescent="0.2">
      <c r="B22" s="12">
        <v>9.7500000000000003E-2</v>
      </c>
      <c r="C22" s="5" t="s">
        <v>2075</v>
      </c>
      <c r="D22" s="5" t="s">
        <v>2081</v>
      </c>
      <c r="E22" s="5" t="s">
        <v>1960</v>
      </c>
      <c r="F22" s="5">
        <v>20</v>
      </c>
      <c r="G22" s="10">
        <v>2029.48</v>
      </c>
      <c r="H22" s="11">
        <v>9.1</v>
      </c>
    </row>
    <row r="23" spans="1:8" x14ac:dyDescent="0.2">
      <c r="B23" s="12">
        <v>0.10349999999999999</v>
      </c>
      <c r="C23" s="5" t="s">
        <v>1561</v>
      </c>
      <c r="D23" s="5" t="s">
        <v>1562</v>
      </c>
      <c r="E23" s="5" t="s">
        <v>346</v>
      </c>
      <c r="F23" s="5">
        <v>10</v>
      </c>
      <c r="G23" s="10">
        <v>786.36</v>
      </c>
      <c r="H23" s="11">
        <v>3.5300000000000007</v>
      </c>
    </row>
    <row r="24" spans="1:8" x14ac:dyDescent="0.2">
      <c r="B24" s="16" t="s">
        <v>375</v>
      </c>
      <c r="C24" s="5" t="s">
        <v>2058</v>
      </c>
      <c r="D24" s="5" t="s">
        <v>2059</v>
      </c>
      <c r="E24" s="5" t="s">
        <v>2060</v>
      </c>
      <c r="F24" s="5">
        <v>120</v>
      </c>
      <c r="G24" s="10">
        <v>699.53</v>
      </c>
      <c r="H24" s="11">
        <v>3.1400000000000006</v>
      </c>
    </row>
    <row r="25" spans="1:8" ht="12.75" thickBot="1" x14ac:dyDescent="0.25">
      <c r="E25" s="13" t="s">
        <v>151</v>
      </c>
      <c r="G25" s="30">
        <v>5616.26</v>
      </c>
      <c r="H25" s="31">
        <v>25.19</v>
      </c>
    </row>
    <row r="26" spans="1:8" ht="12.75" thickTop="1" x14ac:dyDescent="0.2">
      <c r="H26" s="11"/>
    </row>
    <row r="27" spans="1:8" x14ac:dyDescent="0.2">
      <c r="C27" s="5" t="s">
        <v>2526</v>
      </c>
      <c r="G27" s="10">
        <v>190.41</v>
      </c>
      <c r="H27" s="11">
        <v>0.85419999999999996</v>
      </c>
    </row>
    <row r="28" spans="1:8" x14ac:dyDescent="0.2">
      <c r="B28" s="16" t="s">
        <v>9</v>
      </c>
      <c r="H28" s="11"/>
    </row>
    <row r="29" spans="1:8" x14ac:dyDescent="0.2">
      <c r="C29" s="5" t="s">
        <v>217</v>
      </c>
      <c r="E29" s="5" t="s">
        <v>9</v>
      </c>
      <c r="G29" s="10">
        <v>238.92000000000002</v>
      </c>
      <c r="H29" s="11">
        <v>1.07</v>
      </c>
    </row>
    <row r="30" spans="1:8" x14ac:dyDescent="0.2">
      <c r="H30" s="11"/>
    </row>
    <row r="31" spans="1:8" x14ac:dyDescent="0.2">
      <c r="A31" s="17" t="s">
        <v>218</v>
      </c>
      <c r="G31" s="18">
        <v>790.18</v>
      </c>
      <c r="H31" s="19">
        <v>3.54</v>
      </c>
    </row>
    <row r="32" spans="1:8" x14ac:dyDescent="0.2">
      <c r="H32" s="11"/>
    </row>
    <row r="33" spans="1:8" ht="12.75" thickBot="1" x14ac:dyDescent="0.25">
      <c r="E33" s="13" t="s">
        <v>219</v>
      </c>
      <c r="G33" s="14">
        <v>22291.74</v>
      </c>
      <c r="H33" s="15">
        <v>100</v>
      </c>
    </row>
    <row r="34" spans="1:8" ht="12.75" thickTop="1" x14ac:dyDescent="0.2">
      <c r="H34" s="11"/>
    </row>
    <row r="35" spans="1:8" x14ac:dyDescent="0.2">
      <c r="A35" s="13" t="s">
        <v>220</v>
      </c>
      <c r="H35" s="11"/>
    </row>
    <row r="36" spans="1:8" x14ac:dyDescent="0.2">
      <c r="A36" s="5">
        <v>1</v>
      </c>
      <c r="B36" s="5" t="s">
        <v>2103</v>
      </c>
      <c r="H36" s="11"/>
    </row>
    <row r="37" spans="1:8" x14ac:dyDescent="0.2">
      <c r="H37" s="11"/>
    </row>
    <row r="38" spans="1:8" x14ac:dyDescent="0.2">
      <c r="A38" s="5">
        <v>2</v>
      </c>
      <c r="B38" s="5" t="s">
        <v>222</v>
      </c>
      <c r="H38" s="11"/>
    </row>
    <row r="39" spans="1:8" x14ac:dyDescent="0.2">
      <c r="H39" s="11"/>
    </row>
    <row r="40" spans="1:8" x14ac:dyDescent="0.2">
      <c r="A40" s="5">
        <v>3</v>
      </c>
      <c r="B40" s="5" t="s">
        <v>2570</v>
      </c>
      <c r="H40" s="11"/>
    </row>
    <row r="41" spans="1:8" x14ac:dyDescent="0.2">
      <c r="H41" s="11"/>
    </row>
    <row r="42" spans="1:8" x14ac:dyDescent="0.2">
      <c r="A42" s="5">
        <v>4</v>
      </c>
      <c r="B42" s="5" t="s">
        <v>224</v>
      </c>
      <c r="H42" s="11"/>
    </row>
    <row r="43" spans="1:8" x14ac:dyDescent="0.2">
      <c r="B43" s="5" t="s">
        <v>225</v>
      </c>
      <c r="H43" s="11"/>
    </row>
    <row r="44" spans="1:8" x14ac:dyDescent="0.2">
      <c r="B44" s="5" t="s">
        <v>226</v>
      </c>
      <c r="H44" s="11"/>
    </row>
    <row r="45" spans="1:8" x14ac:dyDescent="0.2">
      <c r="A45" s="1"/>
      <c r="B45" s="1"/>
      <c r="C45" s="1"/>
      <c r="D45" s="1"/>
      <c r="E45" s="1"/>
      <c r="F45" s="1"/>
      <c r="G45" s="3"/>
      <c r="H45" s="20"/>
    </row>
  </sheetData>
  <mergeCells count="5">
    <mergeCell ref="A2:C2"/>
    <mergeCell ref="A3:C3"/>
    <mergeCell ref="B4:C4"/>
    <mergeCell ref="B5:C5"/>
    <mergeCell ref="B20:C20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7" workbookViewId="0">
      <selection activeCell="D6" sqref="D6:D7"/>
    </sheetView>
  </sheetViews>
  <sheetFormatPr defaultRowHeight="12" x14ac:dyDescent="0.2"/>
  <cols>
    <col min="1" max="1" width="2.7109375" style="5" customWidth="1"/>
    <col min="2" max="2" width="7.42578125" style="5" customWidth="1"/>
    <col min="3" max="3" width="41.5703125" style="5" bestFit="1" customWidth="1"/>
    <col min="4" max="4" width="12.28515625" style="5" bestFit="1" customWidth="1"/>
    <col min="5" max="5" width="12" style="5" bestFit="1" customWidth="1"/>
    <col min="6" max="6" width="7.140625" style="5" bestFit="1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2">
      <c r="A1" s="1"/>
      <c r="B1" s="1"/>
      <c r="C1" s="2" t="s">
        <v>2092</v>
      </c>
      <c r="D1" s="1"/>
      <c r="E1" s="1"/>
      <c r="F1" s="1"/>
      <c r="G1" s="3"/>
      <c r="H1" s="4"/>
    </row>
    <row r="2" spans="1:8" ht="36" x14ac:dyDescent="0.2">
      <c r="A2" s="96" t="s">
        <v>1</v>
      </c>
      <c r="B2" s="97"/>
      <c r="C2" s="97"/>
      <c r="D2" s="6" t="s">
        <v>2</v>
      </c>
      <c r="E2" s="6" t="s">
        <v>936</v>
      </c>
      <c r="F2" s="7" t="s">
        <v>4</v>
      </c>
      <c r="G2" s="8" t="s">
        <v>5</v>
      </c>
      <c r="H2" s="9" t="s">
        <v>6</v>
      </c>
    </row>
    <row r="3" spans="1:8" x14ac:dyDescent="0.2">
      <c r="A3" s="94" t="s">
        <v>159</v>
      </c>
      <c r="B3" s="95"/>
      <c r="C3" s="95"/>
      <c r="H3" s="11"/>
    </row>
    <row r="4" spans="1:8" x14ac:dyDescent="0.2">
      <c r="B4" s="98" t="s">
        <v>160</v>
      </c>
      <c r="C4" s="95"/>
      <c r="H4" s="11"/>
    </row>
    <row r="5" spans="1:8" x14ac:dyDescent="0.2">
      <c r="B5" s="94" t="s">
        <v>8</v>
      </c>
      <c r="C5" s="95"/>
      <c r="H5" s="11"/>
    </row>
    <row r="6" spans="1:8" x14ac:dyDescent="0.2">
      <c r="B6" s="12">
        <v>8.0600000000000005E-2</v>
      </c>
      <c r="C6" s="5" t="s">
        <v>398</v>
      </c>
      <c r="D6" s="5" t="s">
        <v>399</v>
      </c>
      <c r="E6" s="5" t="s">
        <v>400</v>
      </c>
      <c r="F6" s="5">
        <v>205</v>
      </c>
      <c r="G6" s="10">
        <v>2083.1</v>
      </c>
      <c r="H6" s="11">
        <v>10.76</v>
      </c>
    </row>
    <row r="7" spans="1:8" x14ac:dyDescent="0.2">
      <c r="B7" s="12">
        <v>8.3299999999999999E-2</v>
      </c>
      <c r="C7" s="5" t="s">
        <v>401</v>
      </c>
      <c r="D7" s="5" t="s">
        <v>402</v>
      </c>
      <c r="E7" s="5" t="s">
        <v>179</v>
      </c>
      <c r="F7" s="5">
        <v>200</v>
      </c>
      <c r="G7" s="10">
        <v>2041.1000000000001</v>
      </c>
      <c r="H7" s="11">
        <v>10.55</v>
      </c>
    </row>
    <row r="8" spans="1:8" x14ac:dyDescent="0.2">
      <c r="B8" s="12">
        <v>7.9799999999999996E-2</v>
      </c>
      <c r="C8" s="5" t="s">
        <v>1019</v>
      </c>
      <c r="D8" s="5" t="s">
        <v>1020</v>
      </c>
      <c r="E8" s="5" t="s">
        <v>179</v>
      </c>
      <c r="F8" s="5">
        <v>190</v>
      </c>
      <c r="G8" s="10">
        <v>1927.78</v>
      </c>
      <c r="H8" s="11">
        <v>9.9600000000000009</v>
      </c>
    </row>
    <row r="9" spans="1:8" x14ac:dyDescent="0.2">
      <c r="B9" s="16" t="s">
        <v>375</v>
      </c>
      <c r="C9" s="5" t="s">
        <v>255</v>
      </c>
      <c r="D9" s="5" t="s">
        <v>2093</v>
      </c>
      <c r="E9" s="5" t="s">
        <v>170</v>
      </c>
      <c r="F9" s="5">
        <v>150</v>
      </c>
      <c r="G9" s="10">
        <v>1732.16</v>
      </c>
      <c r="H9" s="11">
        <v>8.9500000000000011</v>
      </c>
    </row>
    <row r="10" spans="1:8" x14ac:dyDescent="0.2">
      <c r="B10" s="16" t="s">
        <v>375</v>
      </c>
      <c r="C10" s="5" t="s">
        <v>411</v>
      </c>
      <c r="D10" s="5" t="s">
        <v>2094</v>
      </c>
      <c r="E10" s="5" t="s">
        <v>179</v>
      </c>
      <c r="F10" s="5">
        <v>192</v>
      </c>
      <c r="G10" s="10">
        <v>1725.6100000000001</v>
      </c>
      <c r="H10" s="11">
        <v>8.92</v>
      </c>
    </row>
    <row r="11" spans="1:8" x14ac:dyDescent="0.2">
      <c r="B11" s="12">
        <v>9.69E-2</v>
      </c>
      <c r="C11" s="5" t="s">
        <v>347</v>
      </c>
      <c r="D11" s="5" t="s">
        <v>2048</v>
      </c>
      <c r="E11" s="5" t="s">
        <v>179</v>
      </c>
      <c r="F11" s="5">
        <v>150</v>
      </c>
      <c r="G11" s="10">
        <v>1551.19</v>
      </c>
      <c r="H11" s="11">
        <v>8.01</v>
      </c>
    </row>
    <row r="12" spans="1:8" x14ac:dyDescent="0.2">
      <c r="B12" s="12">
        <v>8.7300000000000003E-2</v>
      </c>
      <c r="C12" s="5" t="s">
        <v>187</v>
      </c>
      <c r="D12" s="5" t="s">
        <v>2095</v>
      </c>
      <c r="E12" s="5" t="s">
        <v>179</v>
      </c>
      <c r="F12" s="5">
        <v>100</v>
      </c>
      <c r="G12" s="10">
        <v>1018.99</v>
      </c>
      <c r="H12" s="11">
        <v>5.26</v>
      </c>
    </row>
    <row r="13" spans="1:8" x14ac:dyDescent="0.2">
      <c r="B13" s="12">
        <v>8.3400000000000002E-2</v>
      </c>
      <c r="C13" s="5" t="s">
        <v>67</v>
      </c>
      <c r="D13" s="5" t="s">
        <v>993</v>
      </c>
      <c r="E13" s="5" t="s">
        <v>179</v>
      </c>
      <c r="F13" s="5">
        <v>9</v>
      </c>
      <c r="G13" s="10">
        <v>912.14</v>
      </c>
      <c r="H13" s="11">
        <v>4.71</v>
      </c>
    </row>
    <row r="14" spans="1:8" x14ac:dyDescent="0.2">
      <c r="B14" s="12">
        <v>8.1199999999999994E-2</v>
      </c>
      <c r="C14" s="5" t="s">
        <v>347</v>
      </c>
      <c r="D14" s="5" t="s">
        <v>1786</v>
      </c>
      <c r="E14" s="5" t="s">
        <v>179</v>
      </c>
      <c r="F14" s="5">
        <v>55</v>
      </c>
      <c r="G14" s="10">
        <v>557.68000000000006</v>
      </c>
      <c r="H14" s="11">
        <v>2.8800000000000003</v>
      </c>
    </row>
    <row r="15" spans="1:8" x14ac:dyDescent="0.2">
      <c r="B15" s="12">
        <v>9.6500000000000002E-2</v>
      </c>
      <c r="C15" s="5" t="s">
        <v>187</v>
      </c>
      <c r="D15" s="5" t="s">
        <v>1037</v>
      </c>
      <c r="E15" s="5" t="s">
        <v>179</v>
      </c>
      <c r="F15" s="5">
        <v>50</v>
      </c>
      <c r="G15" s="10">
        <v>515.47</v>
      </c>
      <c r="H15" s="11">
        <v>2.66</v>
      </c>
    </row>
    <row r="16" spans="1:8" x14ac:dyDescent="0.2">
      <c r="B16" s="12">
        <v>8.3799999999999999E-2</v>
      </c>
      <c r="C16" s="5" t="s">
        <v>187</v>
      </c>
      <c r="D16" s="5" t="s">
        <v>2096</v>
      </c>
      <c r="E16" s="5" t="s">
        <v>179</v>
      </c>
      <c r="F16" s="5">
        <v>50</v>
      </c>
      <c r="G16" s="10">
        <v>507.01</v>
      </c>
      <c r="H16" s="11">
        <v>2.62</v>
      </c>
    </row>
    <row r="17" spans="1:8" x14ac:dyDescent="0.2">
      <c r="B17" s="12">
        <v>9.6500000000000002E-2</v>
      </c>
      <c r="C17" s="5" t="s">
        <v>67</v>
      </c>
      <c r="D17" s="5" t="s">
        <v>2087</v>
      </c>
      <c r="E17" s="5" t="s">
        <v>179</v>
      </c>
      <c r="F17" s="5">
        <v>35</v>
      </c>
      <c r="G17" s="10">
        <v>359.69</v>
      </c>
      <c r="H17" s="11">
        <v>1.86</v>
      </c>
    </row>
    <row r="18" spans="1:8" x14ac:dyDescent="0.2">
      <c r="B18" s="12">
        <v>7.6999999999999999E-2</v>
      </c>
      <c r="C18" s="5" t="s">
        <v>411</v>
      </c>
      <c r="D18" s="5" t="s">
        <v>1003</v>
      </c>
      <c r="E18" s="5" t="s">
        <v>179</v>
      </c>
      <c r="F18" s="5">
        <v>20</v>
      </c>
      <c r="G18" s="10">
        <v>200.58</v>
      </c>
      <c r="H18" s="11">
        <v>1.04</v>
      </c>
    </row>
    <row r="19" spans="1:8" x14ac:dyDescent="0.2">
      <c r="B19" s="12">
        <v>0.1085</v>
      </c>
      <c r="C19" s="5" t="s">
        <v>373</v>
      </c>
      <c r="D19" s="5" t="s">
        <v>2097</v>
      </c>
      <c r="E19" s="5" t="s">
        <v>179</v>
      </c>
      <c r="F19" s="5">
        <v>12</v>
      </c>
      <c r="G19" s="10">
        <v>124.56</v>
      </c>
      <c r="H19" s="11">
        <v>0.64</v>
      </c>
    </row>
    <row r="20" spans="1:8" x14ac:dyDescent="0.2">
      <c r="B20" s="12">
        <v>9.6500000000000002E-2</v>
      </c>
      <c r="C20" s="5" t="s">
        <v>67</v>
      </c>
      <c r="D20" s="5" t="s">
        <v>2047</v>
      </c>
      <c r="E20" s="5" t="s">
        <v>179</v>
      </c>
      <c r="F20" s="5">
        <v>10</v>
      </c>
      <c r="G20" s="10">
        <v>102.76</v>
      </c>
      <c r="H20" s="11">
        <v>0.53</v>
      </c>
    </row>
    <row r="21" spans="1:8" ht="12.75" thickBot="1" x14ac:dyDescent="0.25">
      <c r="E21" s="13" t="s">
        <v>151</v>
      </c>
      <c r="G21" s="14">
        <v>15359.82</v>
      </c>
      <c r="H21" s="15">
        <v>79.349999999999994</v>
      </c>
    </row>
    <row r="22" spans="1:8" ht="12.75" thickTop="1" x14ac:dyDescent="0.2">
      <c r="B22" s="98" t="s">
        <v>189</v>
      </c>
      <c r="C22" s="95"/>
      <c r="H22" s="11"/>
    </row>
    <row r="23" spans="1:8" x14ac:dyDescent="0.2">
      <c r="B23" s="94" t="s">
        <v>8</v>
      </c>
      <c r="C23" s="95"/>
      <c r="H23" s="11"/>
    </row>
    <row r="24" spans="1:8" x14ac:dyDescent="0.2">
      <c r="B24" s="12">
        <v>8.3900000000000002E-2</v>
      </c>
      <c r="C24" s="5" t="s">
        <v>207</v>
      </c>
      <c r="D24" s="5" t="s">
        <v>408</v>
      </c>
      <c r="E24" s="5" t="s">
        <v>192</v>
      </c>
      <c r="F24" s="5">
        <v>3000000</v>
      </c>
      <c r="G24" s="10">
        <v>3063.64</v>
      </c>
      <c r="H24" s="11">
        <v>15.83</v>
      </c>
    </row>
    <row r="25" spans="1:8" ht="12.75" thickBot="1" x14ac:dyDescent="0.25">
      <c r="E25" s="13" t="s">
        <v>151</v>
      </c>
      <c r="G25" s="14">
        <v>3063.64</v>
      </c>
      <c r="H25" s="15">
        <v>15.83</v>
      </c>
    </row>
    <row r="26" spans="1:8" ht="12.75" thickTop="1" x14ac:dyDescent="0.2">
      <c r="H26" s="11"/>
    </row>
    <row r="27" spans="1:8" x14ac:dyDescent="0.2">
      <c r="B27" s="16" t="s">
        <v>9</v>
      </c>
      <c r="H27" s="11"/>
    </row>
    <row r="28" spans="1:8" x14ac:dyDescent="0.2">
      <c r="C28" s="5" t="s">
        <v>217</v>
      </c>
      <c r="E28" s="5" t="s">
        <v>9</v>
      </c>
      <c r="G28" s="10">
        <v>240.92000000000002</v>
      </c>
      <c r="H28" s="11">
        <v>1.2400000000000002</v>
      </c>
    </row>
    <row r="29" spans="1:8" x14ac:dyDescent="0.2">
      <c r="H29" s="11"/>
    </row>
    <row r="30" spans="1:8" x14ac:dyDescent="0.2">
      <c r="A30" s="17" t="s">
        <v>218</v>
      </c>
      <c r="G30" s="18">
        <v>690.09</v>
      </c>
      <c r="H30" s="19">
        <v>3.58</v>
      </c>
    </row>
    <row r="31" spans="1:8" x14ac:dyDescent="0.2">
      <c r="H31" s="11"/>
    </row>
    <row r="32" spans="1:8" ht="12.75" thickBot="1" x14ac:dyDescent="0.25">
      <c r="E32" s="13" t="s">
        <v>219</v>
      </c>
      <c r="G32" s="14">
        <v>19354.47</v>
      </c>
      <c r="H32" s="15">
        <v>100</v>
      </c>
    </row>
    <row r="33" spans="1:8" ht="12.75" thickTop="1" x14ac:dyDescent="0.2">
      <c r="H33" s="11"/>
    </row>
    <row r="34" spans="1:8" x14ac:dyDescent="0.2">
      <c r="A34" s="13" t="s">
        <v>220</v>
      </c>
      <c r="H34" s="11"/>
    </row>
    <row r="35" spans="1:8" x14ac:dyDescent="0.2">
      <c r="A35" s="5">
        <v>1</v>
      </c>
      <c r="B35" s="5" t="s">
        <v>2098</v>
      </c>
      <c r="H35" s="11"/>
    </row>
    <row r="36" spans="1:8" x14ac:dyDescent="0.2">
      <c r="H36" s="11"/>
    </row>
    <row r="37" spans="1:8" x14ac:dyDescent="0.2">
      <c r="A37" s="5">
        <v>2</v>
      </c>
      <c r="B37" s="5" t="s">
        <v>222</v>
      </c>
      <c r="H37" s="11"/>
    </row>
    <row r="38" spans="1:8" x14ac:dyDescent="0.2">
      <c r="H38" s="11"/>
    </row>
    <row r="39" spans="1:8" x14ac:dyDescent="0.2">
      <c r="A39" s="5">
        <v>3</v>
      </c>
      <c r="B39" s="5" t="s">
        <v>224</v>
      </c>
      <c r="H39" s="11"/>
    </row>
    <row r="40" spans="1:8" x14ac:dyDescent="0.2">
      <c r="B40" s="5" t="s">
        <v>225</v>
      </c>
      <c r="H40" s="11"/>
    </row>
    <row r="41" spans="1:8" x14ac:dyDescent="0.2">
      <c r="B41" s="5" t="s">
        <v>226</v>
      </c>
      <c r="H41" s="11"/>
    </row>
    <row r="42" spans="1:8" x14ac:dyDescent="0.2">
      <c r="A42" s="1"/>
      <c r="B42" s="1"/>
      <c r="C42" s="1"/>
      <c r="D42" s="1"/>
      <c r="E42" s="1"/>
      <c r="F42" s="1"/>
      <c r="G42" s="3"/>
      <c r="H42" s="20"/>
    </row>
  </sheetData>
  <mergeCells count="6">
    <mergeCell ref="A2:C2"/>
    <mergeCell ref="A3:C3"/>
    <mergeCell ref="B4:C4"/>
    <mergeCell ref="B5:C5"/>
    <mergeCell ref="B22:C22"/>
    <mergeCell ref="B23:C2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10" workbookViewId="0">
      <selection activeCell="D6" sqref="D6:D7"/>
    </sheetView>
  </sheetViews>
  <sheetFormatPr defaultRowHeight="12" x14ac:dyDescent="0.2"/>
  <cols>
    <col min="1" max="1" width="2.7109375" style="5" customWidth="1"/>
    <col min="2" max="2" width="7.42578125" style="5" customWidth="1"/>
    <col min="3" max="3" width="39.140625" style="5" bestFit="1" customWidth="1"/>
    <col min="4" max="4" width="12.28515625" style="5" bestFit="1" customWidth="1"/>
    <col min="5" max="5" width="12.140625" style="5" bestFit="1" customWidth="1"/>
    <col min="6" max="6" width="7.140625" style="5" bestFit="1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2">
      <c r="A1" s="1"/>
      <c r="B1" s="1"/>
      <c r="C1" s="2" t="s">
        <v>2085</v>
      </c>
      <c r="D1" s="1"/>
      <c r="E1" s="1"/>
      <c r="F1" s="1"/>
      <c r="G1" s="3"/>
      <c r="H1" s="4"/>
    </row>
    <row r="2" spans="1:8" ht="36" x14ac:dyDescent="0.2">
      <c r="A2" s="96" t="s">
        <v>1</v>
      </c>
      <c r="B2" s="97"/>
      <c r="C2" s="97"/>
      <c r="D2" s="6" t="s">
        <v>2</v>
      </c>
      <c r="E2" s="6" t="s">
        <v>936</v>
      </c>
      <c r="F2" s="7" t="s">
        <v>4</v>
      </c>
      <c r="G2" s="8" t="s">
        <v>5</v>
      </c>
      <c r="H2" s="9" t="s">
        <v>6</v>
      </c>
    </row>
    <row r="3" spans="1:8" x14ac:dyDescent="0.2">
      <c r="A3" s="94" t="s">
        <v>159</v>
      </c>
      <c r="B3" s="95"/>
      <c r="C3" s="95"/>
      <c r="H3" s="11"/>
    </row>
    <row r="4" spans="1:8" x14ac:dyDescent="0.2">
      <c r="B4" s="98" t="s">
        <v>160</v>
      </c>
      <c r="C4" s="95"/>
      <c r="H4" s="11"/>
    </row>
    <row r="5" spans="1:8" x14ac:dyDescent="0.2">
      <c r="B5" s="94" t="s">
        <v>8</v>
      </c>
      <c r="C5" s="95"/>
      <c r="H5" s="11"/>
    </row>
    <row r="6" spans="1:8" x14ac:dyDescent="0.2">
      <c r="B6" s="16" t="s">
        <v>375</v>
      </c>
      <c r="C6" s="5" t="s">
        <v>255</v>
      </c>
      <c r="D6" s="5" t="s">
        <v>2086</v>
      </c>
      <c r="E6" s="5" t="s">
        <v>170</v>
      </c>
      <c r="F6" s="5">
        <v>70</v>
      </c>
      <c r="G6" s="10">
        <v>815.16</v>
      </c>
      <c r="H6" s="11">
        <v>9.85</v>
      </c>
    </row>
    <row r="7" spans="1:8" x14ac:dyDescent="0.2">
      <c r="B7" s="12">
        <v>9.6500000000000002E-2</v>
      </c>
      <c r="C7" s="5" t="s">
        <v>187</v>
      </c>
      <c r="D7" s="5" t="s">
        <v>1037</v>
      </c>
      <c r="E7" s="5" t="s">
        <v>179</v>
      </c>
      <c r="F7" s="5">
        <v>70</v>
      </c>
      <c r="G7" s="10">
        <v>721.66</v>
      </c>
      <c r="H7" s="11">
        <v>8.7200000000000006</v>
      </c>
    </row>
    <row r="8" spans="1:8" x14ac:dyDescent="0.2">
      <c r="B8" s="12">
        <v>8.3299999999999999E-2</v>
      </c>
      <c r="C8" s="5" t="s">
        <v>401</v>
      </c>
      <c r="D8" s="5" t="s">
        <v>402</v>
      </c>
      <c r="E8" s="5" t="s">
        <v>179</v>
      </c>
      <c r="F8" s="5">
        <v>70</v>
      </c>
      <c r="G8" s="10">
        <v>714.39</v>
      </c>
      <c r="H8" s="11">
        <v>8.6300000000000008</v>
      </c>
    </row>
    <row r="9" spans="1:8" x14ac:dyDescent="0.2">
      <c r="B9" s="12">
        <v>8.4000000000000005E-2</v>
      </c>
      <c r="C9" s="5" t="s">
        <v>403</v>
      </c>
      <c r="D9" s="5" t="s">
        <v>404</v>
      </c>
      <c r="E9" s="5" t="s">
        <v>170</v>
      </c>
      <c r="F9" s="5">
        <v>69</v>
      </c>
      <c r="G9" s="10">
        <v>701.16</v>
      </c>
      <c r="H9" s="11">
        <v>8.4699999999999989</v>
      </c>
    </row>
    <row r="10" spans="1:8" x14ac:dyDescent="0.2">
      <c r="B10" s="12">
        <v>9.6500000000000002E-2</v>
      </c>
      <c r="C10" s="5" t="s">
        <v>67</v>
      </c>
      <c r="D10" s="5" t="s">
        <v>2087</v>
      </c>
      <c r="E10" s="5" t="s">
        <v>179</v>
      </c>
      <c r="F10" s="5">
        <v>65</v>
      </c>
      <c r="G10" s="10">
        <v>667.99</v>
      </c>
      <c r="H10" s="11">
        <v>8.07</v>
      </c>
    </row>
    <row r="11" spans="1:8" x14ac:dyDescent="0.2">
      <c r="B11" s="12">
        <v>8.0600000000000005E-2</v>
      </c>
      <c r="C11" s="5" t="s">
        <v>398</v>
      </c>
      <c r="D11" s="5" t="s">
        <v>399</v>
      </c>
      <c r="E11" s="5" t="s">
        <v>400</v>
      </c>
      <c r="F11" s="5">
        <v>65</v>
      </c>
      <c r="G11" s="10">
        <v>660.49</v>
      </c>
      <c r="H11" s="11">
        <v>7.9800000000000013</v>
      </c>
    </row>
    <row r="12" spans="1:8" x14ac:dyDescent="0.2">
      <c r="B12" s="12">
        <v>0.09</v>
      </c>
      <c r="C12" s="5" t="s">
        <v>378</v>
      </c>
      <c r="D12" s="5" t="s">
        <v>397</v>
      </c>
      <c r="E12" s="5" t="s">
        <v>179</v>
      </c>
      <c r="F12" s="5">
        <v>63</v>
      </c>
      <c r="G12" s="10">
        <v>646.75</v>
      </c>
      <c r="H12" s="11">
        <v>7.8100000000000005</v>
      </c>
    </row>
    <row r="13" spans="1:8" x14ac:dyDescent="0.2">
      <c r="B13" s="12">
        <v>9.69E-2</v>
      </c>
      <c r="C13" s="5" t="s">
        <v>347</v>
      </c>
      <c r="D13" s="5" t="s">
        <v>2048</v>
      </c>
      <c r="E13" s="5" t="s">
        <v>179</v>
      </c>
      <c r="F13" s="5">
        <v>60</v>
      </c>
      <c r="G13" s="10">
        <v>620.47</v>
      </c>
      <c r="H13" s="11">
        <v>7.5</v>
      </c>
    </row>
    <row r="14" spans="1:8" x14ac:dyDescent="0.2">
      <c r="B14" s="12">
        <v>7.6999999999999999E-2</v>
      </c>
      <c r="C14" s="5" t="s">
        <v>411</v>
      </c>
      <c r="D14" s="5" t="s">
        <v>1003</v>
      </c>
      <c r="E14" s="5" t="s">
        <v>179</v>
      </c>
      <c r="F14" s="5">
        <v>50</v>
      </c>
      <c r="G14" s="10">
        <v>501.44</v>
      </c>
      <c r="H14" s="11">
        <v>6.0600000000000005</v>
      </c>
    </row>
    <row r="15" spans="1:8" x14ac:dyDescent="0.2">
      <c r="B15" s="12">
        <v>9.8430000000000004E-2</v>
      </c>
      <c r="C15" s="5" t="s">
        <v>1049</v>
      </c>
      <c r="D15" s="5" t="s">
        <v>2088</v>
      </c>
      <c r="E15" s="5" t="s">
        <v>951</v>
      </c>
      <c r="F15" s="5">
        <v>153</v>
      </c>
      <c r="G15" s="10">
        <v>161.4</v>
      </c>
      <c r="H15" s="11">
        <v>1.95</v>
      </c>
    </row>
    <row r="16" spans="1:8" x14ac:dyDescent="0.2">
      <c r="B16" s="12">
        <v>9.8430000000000004E-2</v>
      </c>
      <c r="C16" s="5" t="s">
        <v>1049</v>
      </c>
      <c r="D16" s="5" t="s">
        <v>2089</v>
      </c>
      <c r="E16" s="5" t="s">
        <v>951</v>
      </c>
      <c r="F16" s="5">
        <v>153</v>
      </c>
      <c r="G16" s="10">
        <v>160.96</v>
      </c>
      <c r="H16" s="11">
        <v>1.94</v>
      </c>
    </row>
    <row r="17" spans="1:8" x14ac:dyDescent="0.2">
      <c r="B17" s="12">
        <v>9.8430000000000004E-2</v>
      </c>
      <c r="C17" s="5" t="s">
        <v>1049</v>
      </c>
      <c r="D17" s="5" t="s">
        <v>2090</v>
      </c>
      <c r="E17" s="5" t="s">
        <v>951</v>
      </c>
      <c r="F17" s="5">
        <v>153</v>
      </c>
      <c r="G17" s="10">
        <v>160.46</v>
      </c>
      <c r="H17" s="11">
        <v>1.94</v>
      </c>
    </row>
    <row r="18" spans="1:8" x14ac:dyDescent="0.2">
      <c r="B18" s="12">
        <v>8.1199999999999994E-2</v>
      </c>
      <c r="C18" s="5" t="s">
        <v>347</v>
      </c>
      <c r="D18" s="5" t="s">
        <v>1786</v>
      </c>
      <c r="E18" s="5" t="s">
        <v>179</v>
      </c>
      <c r="F18" s="5">
        <v>15</v>
      </c>
      <c r="G18" s="10">
        <v>152.09</v>
      </c>
      <c r="H18" s="11">
        <v>1.8399999999999999</v>
      </c>
    </row>
    <row r="19" spans="1:8" ht="12.75" thickBot="1" x14ac:dyDescent="0.25">
      <c r="E19" s="13" t="s">
        <v>151</v>
      </c>
      <c r="G19" s="14">
        <v>6684.42</v>
      </c>
      <c r="H19" s="15">
        <v>80.759999999999906</v>
      </c>
    </row>
    <row r="20" spans="1:8" ht="12.75" thickTop="1" x14ac:dyDescent="0.2">
      <c r="B20" s="98" t="s">
        <v>189</v>
      </c>
      <c r="C20" s="95"/>
      <c r="H20" s="11"/>
    </row>
    <row r="21" spans="1:8" x14ac:dyDescent="0.2">
      <c r="B21" s="94" t="s">
        <v>8</v>
      </c>
      <c r="C21" s="95"/>
      <c r="H21" s="11"/>
    </row>
    <row r="22" spans="1:8" x14ac:dyDescent="0.2">
      <c r="B22" s="12">
        <v>8.3900000000000002E-2</v>
      </c>
      <c r="C22" s="5" t="s">
        <v>207</v>
      </c>
      <c r="D22" s="5" t="s">
        <v>408</v>
      </c>
      <c r="E22" s="5" t="s">
        <v>192</v>
      </c>
      <c r="F22" s="5">
        <v>1000000</v>
      </c>
      <c r="G22" s="10">
        <v>1021.21</v>
      </c>
      <c r="H22" s="11">
        <v>12.340000000000002</v>
      </c>
    </row>
    <row r="23" spans="1:8" ht="12.75" thickBot="1" x14ac:dyDescent="0.25">
      <c r="E23" s="13" t="s">
        <v>151</v>
      </c>
      <c r="G23" s="14">
        <v>1021.21</v>
      </c>
      <c r="H23" s="15">
        <v>12.34</v>
      </c>
    </row>
    <row r="24" spans="1:8" ht="12.75" thickTop="1" x14ac:dyDescent="0.2">
      <c r="H24" s="11"/>
    </row>
    <row r="25" spans="1:8" x14ac:dyDescent="0.2">
      <c r="B25" s="16" t="s">
        <v>9</v>
      </c>
      <c r="H25" s="11"/>
    </row>
    <row r="26" spans="1:8" x14ac:dyDescent="0.2">
      <c r="C26" s="5" t="s">
        <v>217</v>
      </c>
      <c r="E26" s="5" t="s">
        <v>9</v>
      </c>
      <c r="G26" s="10">
        <v>92.97</v>
      </c>
      <c r="H26" s="11">
        <v>1.1199999999999999</v>
      </c>
    </row>
    <row r="27" spans="1:8" x14ac:dyDescent="0.2">
      <c r="H27" s="11"/>
    </row>
    <row r="28" spans="1:8" x14ac:dyDescent="0.2">
      <c r="A28" s="17" t="s">
        <v>218</v>
      </c>
      <c r="G28" s="18">
        <v>479.03</v>
      </c>
      <c r="H28" s="19">
        <v>5.78</v>
      </c>
    </row>
    <row r="29" spans="1:8" x14ac:dyDescent="0.2">
      <c r="H29" s="11"/>
    </row>
    <row r="30" spans="1:8" ht="12.75" thickBot="1" x14ac:dyDescent="0.25">
      <c r="E30" s="13" t="s">
        <v>219</v>
      </c>
      <c r="G30" s="14">
        <v>8277.6299999999992</v>
      </c>
      <c r="H30" s="15">
        <v>100</v>
      </c>
    </row>
    <row r="31" spans="1:8" ht="12.75" thickTop="1" x14ac:dyDescent="0.2">
      <c r="H31" s="11"/>
    </row>
    <row r="32" spans="1:8" x14ac:dyDescent="0.2">
      <c r="A32" s="13" t="s">
        <v>220</v>
      </c>
      <c r="H32" s="11"/>
    </row>
    <row r="33" spans="1:8" x14ac:dyDescent="0.2">
      <c r="A33" s="5">
        <v>1</v>
      </c>
      <c r="B33" s="5" t="s">
        <v>2091</v>
      </c>
      <c r="H33" s="11"/>
    </row>
    <row r="34" spans="1:8" x14ac:dyDescent="0.2">
      <c r="H34" s="11"/>
    </row>
    <row r="35" spans="1:8" x14ac:dyDescent="0.2">
      <c r="A35" s="5">
        <v>2</v>
      </c>
      <c r="B35" s="5" t="s">
        <v>222</v>
      </c>
      <c r="H35" s="11"/>
    </row>
    <row r="36" spans="1:8" x14ac:dyDescent="0.2">
      <c r="H36" s="11"/>
    </row>
    <row r="37" spans="1:8" x14ac:dyDescent="0.2">
      <c r="A37" s="5">
        <v>3</v>
      </c>
      <c r="B37" s="5" t="s">
        <v>224</v>
      </c>
      <c r="H37" s="11"/>
    </row>
    <row r="38" spans="1:8" x14ac:dyDescent="0.2">
      <c r="B38" s="5" t="s">
        <v>225</v>
      </c>
      <c r="H38" s="11"/>
    </row>
    <row r="39" spans="1:8" x14ac:dyDescent="0.2">
      <c r="B39" s="5" t="s">
        <v>226</v>
      </c>
      <c r="H39" s="11"/>
    </row>
    <row r="40" spans="1:8" x14ac:dyDescent="0.2">
      <c r="A40" s="1"/>
      <c r="B40" s="1"/>
      <c r="C40" s="1"/>
      <c r="D40" s="1"/>
      <c r="E40" s="1"/>
      <c r="F40" s="1"/>
      <c r="G40" s="3"/>
      <c r="H40" s="20"/>
    </row>
  </sheetData>
  <mergeCells count="6">
    <mergeCell ref="A2:C2"/>
    <mergeCell ref="A3:C3"/>
    <mergeCell ref="B4:C4"/>
    <mergeCell ref="B5:C5"/>
    <mergeCell ref="B20:C20"/>
    <mergeCell ref="B21:C2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3" workbookViewId="0">
      <selection activeCell="D6" sqref="D6:D7"/>
    </sheetView>
  </sheetViews>
  <sheetFormatPr defaultRowHeight="12" x14ac:dyDescent="0.2"/>
  <cols>
    <col min="1" max="1" width="2.7109375" style="5" customWidth="1"/>
    <col min="2" max="2" width="7.42578125" style="5" customWidth="1"/>
    <col min="3" max="3" width="104.28515625" style="5" bestFit="1" customWidth="1"/>
    <col min="4" max="4" width="12" style="5" bestFit="1" customWidth="1"/>
    <col min="5" max="5" width="19.5703125" style="5" bestFit="1" customWidth="1"/>
    <col min="6" max="6" width="7.140625" style="5" bestFit="1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2">
      <c r="A1" s="1"/>
      <c r="B1" s="1"/>
      <c r="C1" s="2" t="s">
        <v>2083</v>
      </c>
      <c r="D1" s="1"/>
      <c r="E1" s="1"/>
      <c r="F1" s="1"/>
      <c r="G1" s="3"/>
      <c r="H1" s="4"/>
    </row>
    <row r="2" spans="1:8" ht="36" x14ac:dyDescent="0.2">
      <c r="A2" s="96" t="s">
        <v>1</v>
      </c>
      <c r="B2" s="97"/>
      <c r="C2" s="97"/>
      <c r="D2" s="6" t="s">
        <v>2</v>
      </c>
      <c r="E2" s="6" t="s">
        <v>936</v>
      </c>
      <c r="F2" s="7" t="s">
        <v>4</v>
      </c>
      <c r="G2" s="8" t="s">
        <v>5</v>
      </c>
      <c r="H2" s="9" t="s">
        <v>6</v>
      </c>
    </row>
    <row r="3" spans="1:8" x14ac:dyDescent="0.2">
      <c r="A3" s="94" t="s">
        <v>159</v>
      </c>
      <c r="B3" s="95"/>
      <c r="C3" s="95"/>
      <c r="H3" s="11"/>
    </row>
    <row r="4" spans="1:8" x14ac:dyDescent="0.2">
      <c r="B4" s="98" t="s">
        <v>160</v>
      </c>
      <c r="C4" s="95"/>
      <c r="H4" s="11"/>
    </row>
    <row r="5" spans="1:8" x14ac:dyDescent="0.2">
      <c r="B5" s="94" t="s">
        <v>8</v>
      </c>
      <c r="C5" s="95"/>
      <c r="H5" s="11"/>
    </row>
    <row r="6" spans="1:8" x14ac:dyDescent="0.2">
      <c r="B6" s="12">
        <v>9.2499999999999999E-2</v>
      </c>
      <c r="C6" s="5" t="s">
        <v>1808</v>
      </c>
      <c r="D6" s="5" t="s">
        <v>1815</v>
      </c>
      <c r="E6" s="5" t="s">
        <v>462</v>
      </c>
      <c r="F6" s="5">
        <v>100</v>
      </c>
      <c r="G6" s="10">
        <v>1011.71</v>
      </c>
      <c r="H6" s="11">
        <v>9.3000000000000007</v>
      </c>
    </row>
    <row r="7" spans="1:8" x14ac:dyDescent="0.2">
      <c r="B7" s="12">
        <v>9.8199999999999996E-2</v>
      </c>
      <c r="C7" s="5" t="s">
        <v>1488</v>
      </c>
      <c r="D7" s="5" t="s">
        <v>1906</v>
      </c>
      <c r="E7" s="5" t="s">
        <v>1458</v>
      </c>
      <c r="F7" s="5">
        <v>100</v>
      </c>
      <c r="G7" s="10">
        <v>1011.1700000000001</v>
      </c>
      <c r="H7" s="11">
        <v>9.3000000000000007</v>
      </c>
    </row>
    <row r="8" spans="1:8" x14ac:dyDescent="0.2">
      <c r="B8" s="12">
        <v>0.1265</v>
      </c>
      <c r="C8" s="5" t="s">
        <v>1501</v>
      </c>
      <c r="D8" s="5" t="s">
        <v>1473</v>
      </c>
      <c r="E8" s="5" t="s">
        <v>1474</v>
      </c>
      <c r="F8" s="5">
        <v>90</v>
      </c>
      <c r="G8" s="10">
        <v>891.11</v>
      </c>
      <c r="H8" s="11">
        <v>8.19</v>
      </c>
    </row>
    <row r="9" spans="1:8" x14ac:dyDescent="0.2">
      <c r="B9" s="12">
        <v>0.107</v>
      </c>
      <c r="C9" s="5" t="s">
        <v>1822</v>
      </c>
      <c r="D9" s="5" t="s">
        <v>1823</v>
      </c>
      <c r="E9" s="5" t="s">
        <v>176</v>
      </c>
      <c r="F9" s="5">
        <v>70</v>
      </c>
      <c r="G9" s="10">
        <v>714.56000000000006</v>
      </c>
      <c r="H9" s="11">
        <v>6.5700000000000012</v>
      </c>
    </row>
    <row r="10" spans="1:8" x14ac:dyDescent="0.2">
      <c r="B10" s="12">
        <v>9.9099999999999994E-2</v>
      </c>
      <c r="C10" s="5" t="s">
        <v>547</v>
      </c>
      <c r="D10" s="5" t="s">
        <v>1922</v>
      </c>
      <c r="E10" s="5" t="s">
        <v>462</v>
      </c>
      <c r="F10" s="5">
        <v>40</v>
      </c>
      <c r="G10" s="10">
        <v>410.06</v>
      </c>
      <c r="H10" s="11">
        <v>3.7700000000000005</v>
      </c>
    </row>
    <row r="11" spans="1:8" x14ac:dyDescent="0.2">
      <c r="B11" s="12">
        <v>7.9500000000000001E-2</v>
      </c>
      <c r="C11" s="5" t="s">
        <v>1115</v>
      </c>
      <c r="D11" s="5" t="s">
        <v>1789</v>
      </c>
      <c r="E11" s="5" t="s">
        <v>1539</v>
      </c>
      <c r="F11" s="5">
        <v>10</v>
      </c>
      <c r="G11" s="10">
        <v>100.08</v>
      </c>
      <c r="H11" s="11">
        <v>0.91999999999999993</v>
      </c>
    </row>
    <row r="12" spans="1:8" ht="12.75" thickBot="1" x14ac:dyDescent="0.25">
      <c r="E12" s="13" t="s">
        <v>151</v>
      </c>
      <c r="G12" s="14">
        <v>4138.6899999999996</v>
      </c>
      <c r="H12" s="15">
        <v>38.049999999999997</v>
      </c>
    </row>
    <row r="13" spans="1:8" ht="12.75" thickTop="1" x14ac:dyDescent="0.2">
      <c r="B13" s="94" t="s">
        <v>405</v>
      </c>
      <c r="C13" s="95"/>
      <c r="H13" s="11"/>
    </row>
    <row r="14" spans="1:8" x14ac:dyDescent="0.2">
      <c r="B14" s="16" t="s">
        <v>375</v>
      </c>
      <c r="C14" s="5" t="s">
        <v>1558</v>
      </c>
      <c r="D14" s="5" t="s">
        <v>2061</v>
      </c>
      <c r="E14" s="5" t="s">
        <v>1957</v>
      </c>
      <c r="F14" s="5">
        <v>9</v>
      </c>
      <c r="G14" s="10">
        <v>1076.18</v>
      </c>
      <c r="H14" s="11">
        <v>9.9</v>
      </c>
    </row>
    <row r="15" spans="1:8" x14ac:dyDescent="0.2">
      <c r="B15" s="12">
        <v>0.113</v>
      </c>
      <c r="C15" s="5" t="s">
        <v>1961</v>
      </c>
      <c r="D15" s="5" t="s">
        <v>1962</v>
      </c>
      <c r="E15" s="5" t="s">
        <v>1957</v>
      </c>
      <c r="F15" s="5">
        <v>90</v>
      </c>
      <c r="G15" s="10">
        <v>920.44</v>
      </c>
      <c r="H15" s="11">
        <v>8.4600000000000009</v>
      </c>
    </row>
    <row r="16" spans="1:8" x14ac:dyDescent="0.2">
      <c r="B16" s="12">
        <v>0.113</v>
      </c>
      <c r="C16" s="5" t="s">
        <v>1963</v>
      </c>
      <c r="D16" s="5" t="s">
        <v>1964</v>
      </c>
      <c r="E16" s="5" t="s">
        <v>1957</v>
      </c>
      <c r="F16" s="5">
        <v>90</v>
      </c>
      <c r="G16" s="10">
        <v>917</v>
      </c>
      <c r="H16" s="11">
        <v>8.43</v>
      </c>
    </row>
    <row r="17" spans="1:8" x14ac:dyDescent="0.2">
      <c r="B17" s="12">
        <v>9.8799999999999999E-2</v>
      </c>
      <c r="C17" s="5" t="s">
        <v>2073</v>
      </c>
      <c r="D17" s="5" t="s">
        <v>2074</v>
      </c>
      <c r="E17" s="5" t="s">
        <v>346</v>
      </c>
      <c r="F17" s="5">
        <v>90</v>
      </c>
      <c r="G17" s="10">
        <v>914.93000000000006</v>
      </c>
      <c r="H17" s="11">
        <v>8.41</v>
      </c>
    </row>
    <row r="18" spans="1:8" x14ac:dyDescent="0.2">
      <c r="B18" s="12">
        <v>9.5699999999999993E-2</v>
      </c>
      <c r="C18" s="5" t="s">
        <v>1836</v>
      </c>
      <c r="D18" s="5" t="s">
        <v>1555</v>
      </c>
      <c r="E18" s="5" t="s">
        <v>462</v>
      </c>
      <c r="F18" s="5">
        <v>90</v>
      </c>
      <c r="G18" s="10">
        <v>914.92000000000007</v>
      </c>
      <c r="H18" s="11">
        <v>8.41</v>
      </c>
    </row>
    <row r="19" spans="1:8" x14ac:dyDescent="0.2">
      <c r="B19" s="12">
        <v>9.7500000000000003E-2</v>
      </c>
      <c r="C19" s="5" t="s">
        <v>2075</v>
      </c>
      <c r="D19" s="5" t="s">
        <v>2081</v>
      </c>
      <c r="E19" s="5" t="s">
        <v>1960</v>
      </c>
      <c r="F19" s="5">
        <v>8</v>
      </c>
      <c r="G19" s="10">
        <v>811.79</v>
      </c>
      <c r="H19" s="11">
        <v>7.46</v>
      </c>
    </row>
    <row r="20" spans="1:8" x14ac:dyDescent="0.2">
      <c r="B20" s="12">
        <v>8.5000000000000006E-2</v>
      </c>
      <c r="C20" s="5" t="s">
        <v>1837</v>
      </c>
      <c r="D20" s="5" t="s">
        <v>1838</v>
      </c>
      <c r="E20" s="5" t="s">
        <v>1839</v>
      </c>
      <c r="F20" s="5">
        <v>7</v>
      </c>
      <c r="G20" s="10">
        <v>700.30000000000007</v>
      </c>
      <c r="H20" s="11">
        <v>6.4399999999999995</v>
      </c>
    </row>
    <row r="21" spans="1:8" ht="12.75" thickBot="1" x14ac:dyDescent="0.25">
      <c r="E21" s="13" t="s">
        <v>151</v>
      </c>
      <c r="G21" s="14">
        <v>6255.56</v>
      </c>
      <c r="H21" s="15">
        <v>57.51</v>
      </c>
    </row>
    <row r="22" spans="1:8" ht="12.75" thickTop="1" x14ac:dyDescent="0.2">
      <c r="H22" s="11"/>
    </row>
    <row r="23" spans="1:8" x14ac:dyDescent="0.2">
      <c r="A23" s="17" t="s">
        <v>218</v>
      </c>
      <c r="G23" s="18">
        <v>480.9</v>
      </c>
      <c r="H23" s="19">
        <v>4.4400000000000004</v>
      </c>
    </row>
    <row r="24" spans="1:8" x14ac:dyDescent="0.2">
      <c r="H24" s="11"/>
    </row>
    <row r="25" spans="1:8" ht="12.75" thickBot="1" x14ac:dyDescent="0.25">
      <c r="E25" s="13" t="s">
        <v>219</v>
      </c>
      <c r="G25" s="14">
        <v>10875.15</v>
      </c>
      <c r="H25" s="15">
        <v>100</v>
      </c>
    </row>
    <row r="26" spans="1:8" ht="12.75" thickTop="1" x14ac:dyDescent="0.2">
      <c r="H26" s="11"/>
    </row>
    <row r="27" spans="1:8" x14ac:dyDescent="0.2">
      <c r="A27" s="13" t="s">
        <v>220</v>
      </c>
      <c r="H27" s="11"/>
    </row>
    <row r="28" spans="1:8" x14ac:dyDescent="0.2">
      <c r="A28" s="5">
        <v>1</v>
      </c>
      <c r="B28" s="5" t="s">
        <v>2084</v>
      </c>
      <c r="H28" s="11"/>
    </row>
    <row r="29" spans="1:8" x14ac:dyDescent="0.2">
      <c r="H29" s="11"/>
    </row>
    <row r="30" spans="1:8" x14ac:dyDescent="0.2">
      <c r="A30" s="5">
        <v>2</v>
      </c>
      <c r="B30" s="5" t="s">
        <v>222</v>
      </c>
      <c r="H30" s="11"/>
    </row>
    <row r="31" spans="1:8" x14ac:dyDescent="0.2">
      <c r="H31" s="11"/>
    </row>
    <row r="32" spans="1:8" x14ac:dyDescent="0.2">
      <c r="A32" s="5">
        <v>3</v>
      </c>
      <c r="B32" s="5" t="s">
        <v>224</v>
      </c>
      <c r="H32" s="11"/>
    </row>
    <row r="33" spans="1:8" x14ac:dyDescent="0.2">
      <c r="B33" s="5" t="s">
        <v>225</v>
      </c>
      <c r="H33" s="11"/>
    </row>
    <row r="34" spans="1:8" x14ac:dyDescent="0.2">
      <c r="B34" s="5" t="s">
        <v>226</v>
      </c>
      <c r="H34" s="11"/>
    </row>
    <row r="35" spans="1:8" x14ac:dyDescent="0.2">
      <c r="A35" s="1"/>
      <c r="B35" s="1"/>
      <c r="C35" s="1"/>
      <c r="D35" s="1"/>
      <c r="E35" s="1"/>
      <c r="F35" s="1"/>
      <c r="G35" s="3"/>
      <c r="H35" s="20"/>
    </row>
  </sheetData>
  <mergeCells count="5">
    <mergeCell ref="A2:C2"/>
    <mergeCell ref="A3:C3"/>
    <mergeCell ref="B4:C4"/>
    <mergeCell ref="B5:C5"/>
    <mergeCell ref="B13:C1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19" workbookViewId="0">
      <selection activeCell="B41" sqref="B41"/>
    </sheetView>
  </sheetViews>
  <sheetFormatPr defaultRowHeight="12" x14ac:dyDescent="0.2"/>
  <cols>
    <col min="1" max="1" width="2.7109375" style="5" customWidth="1"/>
    <col min="2" max="2" width="7.42578125" style="5" customWidth="1"/>
    <col min="3" max="3" width="104.28515625" style="5" bestFit="1" customWidth="1"/>
    <col min="4" max="4" width="12" style="5" bestFit="1" customWidth="1"/>
    <col min="5" max="5" width="20.28515625" style="5" bestFit="1" customWidth="1"/>
    <col min="6" max="6" width="7.140625" style="5" bestFit="1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2">
      <c r="A1" s="1"/>
      <c r="B1" s="1"/>
      <c r="C1" s="2" t="s">
        <v>2079</v>
      </c>
      <c r="D1" s="1"/>
      <c r="E1" s="1"/>
      <c r="F1" s="1"/>
      <c r="G1" s="3"/>
      <c r="H1" s="4"/>
    </row>
    <row r="2" spans="1:8" ht="36" x14ac:dyDescent="0.2">
      <c r="A2" s="96" t="s">
        <v>1</v>
      </c>
      <c r="B2" s="97"/>
      <c r="C2" s="97"/>
      <c r="D2" s="6" t="s">
        <v>2</v>
      </c>
      <c r="E2" s="6" t="s">
        <v>936</v>
      </c>
      <c r="F2" s="7" t="s">
        <v>4</v>
      </c>
      <c r="G2" s="8" t="s">
        <v>5</v>
      </c>
      <c r="H2" s="9" t="s">
        <v>6</v>
      </c>
    </row>
    <row r="3" spans="1:8" x14ac:dyDescent="0.2">
      <c r="A3" s="94" t="s">
        <v>159</v>
      </c>
      <c r="B3" s="95"/>
      <c r="C3" s="95"/>
      <c r="H3" s="11"/>
    </row>
    <row r="4" spans="1:8" x14ac:dyDescent="0.2">
      <c r="B4" s="98" t="s">
        <v>160</v>
      </c>
      <c r="C4" s="95"/>
      <c r="H4" s="11"/>
    </row>
    <row r="5" spans="1:8" x14ac:dyDescent="0.2">
      <c r="B5" s="94" t="s">
        <v>8</v>
      </c>
      <c r="C5" s="95"/>
      <c r="H5" s="11"/>
    </row>
    <row r="6" spans="1:8" x14ac:dyDescent="0.2">
      <c r="B6" s="12">
        <v>8.5999999999999993E-2</v>
      </c>
      <c r="C6" s="5" t="s">
        <v>1863</v>
      </c>
      <c r="D6" s="5" t="s">
        <v>1953</v>
      </c>
      <c r="E6" s="5" t="s">
        <v>462</v>
      </c>
      <c r="F6" s="5">
        <v>410</v>
      </c>
      <c r="G6" s="10">
        <v>4107.22</v>
      </c>
      <c r="H6" s="11">
        <v>9.27</v>
      </c>
    </row>
    <row r="7" spans="1:8" x14ac:dyDescent="0.2">
      <c r="B7" s="12">
        <v>0.107</v>
      </c>
      <c r="C7" s="5" t="s">
        <v>1822</v>
      </c>
      <c r="D7" s="5" t="s">
        <v>1823</v>
      </c>
      <c r="E7" s="5" t="s">
        <v>176</v>
      </c>
      <c r="F7" s="5">
        <v>380</v>
      </c>
      <c r="G7" s="10">
        <v>3879.07</v>
      </c>
      <c r="H7" s="11">
        <v>8.75</v>
      </c>
    </row>
    <row r="8" spans="1:8" x14ac:dyDescent="0.2">
      <c r="B8" s="12">
        <v>0.10249999999999999</v>
      </c>
      <c r="C8" s="5" t="s">
        <v>2056</v>
      </c>
      <c r="D8" s="5" t="s">
        <v>2080</v>
      </c>
      <c r="E8" s="5" t="s">
        <v>168</v>
      </c>
      <c r="F8" s="5">
        <v>350</v>
      </c>
      <c r="G8" s="10">
        <v>3583.07</v>
      </c>
      <c r="H8" s="11">
        <v>8.0800000000000018</v>
      </c>
    </row>
    <row r="9" spans="1:8" x14ac:dyDescent="0.2">
      <c r="B9" s="12">
        <v>9.8199999999999996E-2</v>
      </c>
      <c r="C9" s="5" t="s">
        <v>1488</v>
      </c>
      <c r="D9" s="5" t="s">
        <v>1489</v>
      </c>
      <c r="E9" s="5" t="s">
        <v>1458</v>
      </c>
      <c r="F9" s="5">
        <v>280</v>
      </c>
      <c r="G9" s="10">
        <v>2831.28</v>
      </c>
      <c r="H9" s="11">
        <v>6.39</v>
      </c>
    </row>
    <row r="10" spans="1:8" x14ac:dyDescent="0.2">
      <c r="B10" s="12">
        <v>8.3699999999999997E-2</v>
      </c>
      <c r="C10" s="5" t="s">
        <v>1465</v>
      </c>
      <c r="D10" s="5" t="s">
        <v>2072</v>
      </c>
      <c r="E10" s="5" t="s">
        <v>910</v>
      </c>
      <c r="F10" s="5">
        <v>200</v>
      </c>
      <c r="G10" s="10">
        <v>2016.93</v>
      </c>
      <c r="H10" s="11">
        <v>4.55</v>
      </c>
    </row>
    <row r="11" spans="1:8" x14ac:dyDescent="0.2">
      <c r="B11" s="12">
        <v>0.105</v>
      </c>
      <c r="C11" s="5" t="s">
        <v>680</v>
      </c>
      <c r="D11" s="5" t="s">
        <v>2055</v>
      </c>
      <c r="E11" s="5" t="s">
        <v>1476</v>
      </c>
      <c r="F11" s="5">
        <v>130</v>
      </c>
      <c r="G11" s="10">
        <v>1330.79</v>
      </c>
      <c r="H11" s="11">
        <v>3</v>
      </c>
    </row>
    <row r="12" spans="1:8" x14ac:dyDescent="0.2">
      <c r="B12" s="12">
        <v>9.8199999999999996E-2</v>
      </c>
      <c r="C12" s="5" t="s">
        <v>1488</v>
      </c>
      <c r="D12" s="5" t="s">
        <v>1906</v>
      </c>
      <c r="E12" s="5" t="s">
        <v>1458</v>
      </c>
      <c r="F12" s="5">
        <v>110</v>
      </c>
      <c r="G12" s="10">
        <v>1112.29</v>
      </c>
      <c r="H12" s="11">
        <v>2.5100000000000002</v>
      </c>
    </row>
    <row r="13" spans="1:8" x14ac:dyDescent="0.2">
      <c r="B13" s="12">
        <v>7.9500000000000001E-2</v>
      </c>
      <c r="C13" s="5" t="s">
        <v>1536</v>
      </c>
      <c r="D13" s="5" t="s">
        <v>1537</v>
      </c>
      <c r="E13" s="5" t="s">
        <v>910</v>
      </c>
      <c r="F13" s="5">
        <v>90</v>
      </c>
      <c r="G13" s="10">
        <v>905.91</v>
      </c>
      <c r="H13" s="11">
        <v>2.04</v>
      </c>
    </row>
    <row r="14" spans="1:8" ht="12.75" thickBot="1" x14ac:dyDescent="0.25">
      <c r="E14" s="13" t="s">
        <v>151</v>
      </c>
      <c r="G14" s="14">
        <v>19766.560000000001</v>
      </c>
      <c r="H14" s="15">
        <v>44.59</v>
      </c>
    </row>
    <row r="15" spans="1:8" ht="12.75" thickTop="1" x14ac:dyDescent="0.2">
      <c r="B15" s="94" t="s">
        <v>405</v>
      </c>
      <c r="C15" s="95"/>
      <c r="H15" s="11"/>
    </row>
    <row r="16" spans="1:8" x14ac:dyDescent="0.2">
      <c r="B16" s="16" t="s">
        <v>375</v>
      </c>
      <c r="C16" s="5" t="s">
        <v>1558</v>
      </c>
      <c r="D16" s="5" t="s">
        <v>2061</v>
      </c>
      <c r="E16" s="5" t="s">
        <v>1957</v>
      </c>
      <c r="F16" s="5">
        <v>38</v>
      </c>
      <c r="G16" s="10">
        <v>4543.8900000000003</v>
      </c>
      <c r="H16" s="11">
        <v>10.25</v>
      </c>
    </row>
    <row r="17" spans="1:8" x14ac:dyDescent="0.2">
      <c r="B17" s="16" t="s">
        <v>375</v>
      </c>
      <c r="C17" s="5" t="s">
        <v>1955</v>
      </c>
      <c r="D17" s="5" t="s">
        <v>2062</v>
      </c>
      <c r="E17" s="5" t="s">
        <v>1957</v>
      </c>
      <c r="F17" s="5">
        <v>38</v>
      </c>
      <c r="G17" s="10">
        <v>4522.99</v>
      </c>
      <c r="H17" s="11">
        <v>10.200000000000001</v>
      </c>
    </row>
    <row r="18" spans="1:8" x14ac:dyDescent="0.2">
      <c r="B18" s="12">
        <v>0.1032</v>
      </c>
      <c r="C18" s="5" t="s">
        <v>1840</v>
      </c>
      <c r="D18" s="5" t="s">
        <v>1965</v>
      </c>
      <c r="E18" s="5" t="s">
        <v>1960</v>
      </c>
      <c r="F18" s="5">
        <v>38</v>
      </c>
      <c r="G18" s="10">
        <v>3867.91</v>
      </c>
      <c r="H18" s="11">
        <v>8.73</v>
      </c>
    </row>
    <row r="19" spans="1:8" x14ac:dyDescent="0.2">
      <c r="B19" s="16" t="s">
        <v>375</v>
      </c>
      <c r="C19" s="5" t="s">
        <v>1831</v>
      </c>
      <c r="D19" s="5" t="s">
        <v>1832</v>
      </c>
      <c r="E19" s="5" t="s">
        <v>1833</v>
      </c>
      <c r="F19" s="5">
        <v>28</v>
      </c>
      <c r="G19" s="10">
        <v>2976.4</v>
      </c>
      <c r="H19" s="11">
        <v>6.7100000000000009</v>
      </c>
    </row>
    <row r="20" spans="1:8" x14ac:dyDescent="0.2">
      <c r="B20" s="12">
        <v>8.5000000000000006E-2</v>
      </c>
      <c r="C20" s="5" t="s">
        <v>1837</v>
      </c>
      <c r="D20" s="5" t="s">
        <v>1838</v>
      </c>
      <c r="E20" s="5" t="s">
        <v>1839</v>
      </c>
      <c r="F20" s="5">
        <v>25</v>
      </c>
      <c r="G20" s="10">
        <v>2501.0700000000002</v>
      </c>
      <c r="H20" s="11">
        <v>5.6400000000000006</v>
      </c>
    </row>
    <row r="21" spans="1:8" x14ac:dyDescent="0.2">
      <c r="B21" s="12">
        <v>9.8799999999999999E-2</v>
      </c>
      <c r="C21" s="5" t="s">
        <v>2073</v>
      </c>
      <c r="D21" s="5" t="s">
        <v>2074</v>
      </c>
      <c r="E21" s="5" t="s">
        <v>346</v>
      </c>
      <c r="F21" s="5">
        <v>165</v>
      </c>
      <c r="G21" s="10">
        <v>1677.38</v>
      </c>
      <c r="H21" s="11">
        <v>3.7800000000000002</v>
      </c>
    </row>
    <row r="22" spans="1:8" x14ac:dyDescent="0.2">
      <c r="B22" s="12">
        <v>9.5699999999999993E-2</v>
      </c>
      <c r="C22" s="5" t="s">
        <v>1836</v>
      </c>
      <c r="D22" s="5" t="s">
        <v>1555</v>
      </c>
      <c r="E22" s="5" t="s">
        <v>462</v>
      </c>
      <c r="F22" s="5">
        <v>110</v>
      </c>
      <c r="G22" s="10">
        <v>1118.24</v>
      </c>
      <c r="H22" s="11">
        <v>2.52</v>
      </c>
    </row>
    <row r="23" spans="1:8" x14ac:dyDescent="0.2">
      <c r="B23" s="12">
        <v>9.7500000000000003E-2</v>
      </c>
      <c r="C23" s="5" t="s">
        <v>2075</v>
      </c>
      <c r="D23" s="5" t="s">
        <v>2081</v>
      </c>
      <c r="E23" s="5" t="s">
        <v>1960</v>
      </c>
      <c r="F23" s="5">
        <v>9</v>
      </c>
      <c r="G23" s="10">
        <v>913.27</v>
      </c>
      <c r="H23" s="11">
        <v>2.06</v>
      </c>
    </row>
    <row r="24" spans="1:8" x14ac:dyDescent="0.2">
      <c r="B24" s="12">
        <v>0.10349999999999999</v>
      </c>
      <c r="C24" s="5" t="s">
        <v>1561</v>
      </c>
      <c r="D24" s="5" t="s">
        <v>1562</v>
      </c>
      <c r="E24" s="5" t="s">
        <v>346</v>
      </c>
      <c r="F24" s="5">
        <v>9</v>
      </c>
      <c r="G24" s="10">
        <v>707.72</v>
      </c>
      <c r="H24" s="11">
        <v>1.6</v>
      </c>
    </row>
    <row r="25" spans="1:8" x14ac:dyDescent="0.2">
      <c r="B25" s="12">
        <v>0.10050000000000001</v>
      </c>
      <c r="C25" s="5" t="s">
        <v>1840</v>
      </c>
      <c r="D25" s="5" t="s">
        <v>1841</v>
      </c>
      <c r="E25" s="5" t="s">
        <v>462</v>
      </c>
      <c r="F25" s="5">
        <v>6</v>
      </c>
      <c r="G25" s="10">
        <v>604.53</v>
      </c>
      <c r="H25" s="11">
        <v>1.36</v>
      </c>
    </row>
    <row r="26" spans="1:8" ht="12.75" thickBot="1" x14ac:dyDescent="0.25">
      <c r="E26" s="13" t="s">
        <v>151</v>
      </c>
      <c r="G26" s="30">
        <v>23433.4</v>
      </c>
      <c r="H26" s="31">
        <v>52.85</v>
      </c>
    </row>
    <row r="27" spans="1:8" ht="12.75" thickTop="1" x14ac:dyDescent="0.2">
      <c r="H27" s="11"/>
    </row>
    <row r="28" spans="1:8" x14ac:dyDescent="0.2">
      <c r="C28" s="5" t="s">
        <v>2526</v>
      </c>
      <c r="G28" s="10">
        <v>190.41</v>
      </c>
      <c r="H28" s="11">
        <v>0.42959999999999993</v>
      </c>
    </row>
    <row r="29" spans="1:8" x14ac:dyDescent="0.2">
      <c r="H29" s="11"/>
    </row>
    <row r="30" spans="1:8" x14ac:dyDescent="0.2">
      <c r="C30" s="5" t="s">
        <v>217</v>
      </c>
      <c r="E30" s="5" t="s">
        <v>9</v>
      </c>
      <c r="G30" s="10">
        <v>146.95000000000002</v>
      </c>
      <c r="H30" s="11">
        <v>0.33</v>
      </c>
    </row>
    <row r="31" spans="1:8" x14ac:dyDescent="0.2">
      <c r="H31" s="11"/>
    </row>
    <row r="32" spans="1:8" x14ac:dyDescent="0.2">
      <c r="A32" s="17" t="s">
        <v>218</v>
      </c>
      <c r="G32" s="18">
        <v>788.97</v>
      </c>
      <c r="H32" s="19">
        <v>1.8</v>
      </c>
    </row>
    <row r="33" spans="1:8" x14ac:dyDescent="0.2">
      <c r="H33" s="11"/>
    </row>
    <row r="34" spans="1:8" ht="12.75" thickBot="1" x14ac:dyDescent="0.25">
      <c r="E34" s="13" t="s">
        <v>219</v>
      </c>
      <c r="G34" s="14">
        <v>44326.29</v>
      </c>
      <c r="H34" s="15">
        <v>100</v>
      </c>
    </row>
    <row r="35" spans="1:8" ht="12.75" thickTop="1" x14ac:dyDescent="0.2">
      <c r="H35" s="11"/>
    </row>
    <row r="36" spans="1:8" x14ac:dyDescent="0.2">
      <c r="A36" s="13" t="s">
        <v>220</v>
      </c>
      <c r="H36" s="11"/>
    </row>
    <row r="37" spans="1:8" x14ac:dyDescent="0.2">
      <c r="A37" s="5">
        <v>1</v>
      </c>
      <c r="B37" s="5" t="s">
        <v>2082</v>
      </c>
      <c r="H37" s="11"/>
    </row>
    <row r="38" spans="1:8" x14ac:dyDescent="0.2">
      <c r="H38" s="11"/>
    </row>
    <row r="39" spans="1:8" x14ac:dyDescent="0.2">
      <c r="A39" s="5">
        <v>2</v>
      </c>
      <c r="B39" s="5" t="s">
        <v>222</v>
      </c>
      <c r="H39" s="11"/>
    </row>
    <row r="40" spans="1:8" x14ac:dyDescent="0.2">
      <c r="H40" s="11"/>
    </row>
    <row r="41" spans="1:8" x14ac:dyDescent="0.2">
      <c r="A41" s="5">
        <v>3</v>
      </c>
      <c r="B41" s="5" t="s">
        <v>2570</v>
      </c>
      <c r="H41" s="11"/>
    </row>
    <row r="42" spans="1:8" x14ac:dyDescent="0.2">
      <c r="H42" s="11"/>
    </row>
    <row r="43" spans="1:8" x14ac:dyDescent="0.2">
      <c r="A43" s="5">
        <v>4</v>
      </c>
      <c r="B43" s="5" t="s">
        <v>224</v>
      </c>
      <c r="H43" s="11"/>
    </row>
    <row r="44" spans="1:8" x14ac:dyDescent="0.2">
      <c r="B44" s="5" t="s">
        <v>225</v>
      </c>
      <c r="H44" s="11"/>
    </row>
    <row r="45" spans="1:8" x14ac:dyDescent="0.2">
      <c r="B45" s="5" t="s">
        <v>226</v>
      </c>
      <c r="H45" s="11"/>
    </row>
    <row r="46" spans="1:8" x14ac:dyDescent="0.2">
      <c r="A46" s="1"/>
      <c r="B46" s="1"/>
      <c r="C46" s="1"/>
      <c r="D46" s="1"/>
      <c r="E46" s="1"/>
      <c r="F46" s="1"/>
      <c r="G46" s="3"/>
      <c r="H46" s="20"/>
    </row>
  </sheetData>
  <mergeCells count="5">
    <mergeCell ref="A2:C2"/>
    <mergeCell ref="A3:C3"/>
    <mergeCell ref="B4:C4"/>
    <mergeCell ref="B5:C5"/>
    <mergeCell ref="B15:C15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13" workbookViewId="0">
      <selection activeCell="C6" sqref="C6"/>
    </sheetView>
  </sheetViews>
  <sheetFormatPr defaultRowHeight="12" x14ac:dyDescent="0.2"/>
  <cols>
    <col min="1" max="1" width="2.7109375" style="5" customWidth="1"/>
    <col min="2" max="2" width="7.42578125" style="5" customWidth="1"/>
    <col min="3" max="3" width="104.28515625" style="5" bestFit="1" customWidth="1"/>
    <col min="4" max="4" width="11.85546875" style="5" bestFit="1" customWidth="1"/>
    <col min="5" max="5" width="19.5703125" style="5" bestFit="1" customWidth="1"/>
    <col min="6" max="6" width="7.140625" style="5" bestFit="1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2">
      <c r="A1" s="1"/>
      <c r="B1" s="1"/>
      <c r="C1" s="2" t="s">
        <v>2071</v>
      </c>
      <c r="D1" s="1"/>
      <c r="E1" s="1"/>
      <c r="F1" s="1"/>
      <c r="G1" s="3"/>
      <c r="H1" s="4"/>
    </row>
    <row r="2" spans="1:8" ht="36" x14ac:dyDescent="0.2">
      <c r="A2" s="96" t="s">
        <v>1</v>
      </c>
      <c r="B2" s="97"/>
      <c r="C2" s="97"/>
      <c r="D2" s="6" t="s">
        <v>2</v>
      </c>
      <c r="E2" s="6" t="s">
        <v>936</v>
      </c>
      <c r="F2" s="7" t="s">
        <v>4</v>
      </c>
      <c r="G2" s="8" t="s">
        <v>5</v>
      </c>
      <c r="H2" s="9" t="s">
        <v>6</v>
      </c>
    </row>
    <row r="3" spans="1:8" x14ac:dyDescent="0.2">
      <c r="A3" s="94" t="s">
        <v>159</v>
      </c>
      <c r="B3" s="95"/>
      <c r="C3" s="95"/>
      <c r="H3" s="11"/>
    </row>
    <row r="4" spans="1:8" x14ac:dyDescent="0.2">
      <c r="B4" s="98" t="s">
        <v>160</v>
      </c>
      <c r="C4" s="95"/>
      <c r="H4" s="11"/>
    </row>
    <row r="5" spans="1:8" x14ac:dyDescent="0.2">
      <c r="B5" s="94" t="s">
        <v>8</v>
      </c>
      <c r="C5" s="95"/>
      <c r="H5" s="11"/>
    </row>
    <row r="6" spans="1:8" x14ac:dyDescent="0.2">
      <c r="B6" s="12">
        <v>9.8199999999999996E-2</v>
      </c>
      <c r="C6" s="5" t="s">
        <v>1488</v>
      </c>
      <c r="D6" s="5" t="s">
        <v>1906</v>
      </c>
      <c r="E6" s="5" t="s">
        <v>1458</v>
      </c>
      <c r="F6" s="5">
        <v>230</v>
      </c>
      <c r="G6" s="10">
        <v>2325.7000000000003</v>
      </c>
      <c r="H6" s="11">
        <v>9.6100000000000012</v>
      </c>
    </row>
    <row r="7" spans="1:8" x14ac:dyDescent="0.2">
      <c r="B7" s="12">
        <v>0.1065</v>
      </c>
      <c r="C7" s="5" t="s">
        <v>2056</v>
      </c>
      <c r="D7" s="5" t="s">
        <v>2057</v>
      </c>
      <c r="E7" s="5" t="s">
        <v>168</v>
      </c>
      <c r="F7" s="5">
        <v>203</v>
      </c>
      <c r="G7" s="10">
        <v>2083.31</v>
      </c>
      <c r="H7" s="11">
        <v>8.6100000000000012</v>
      </c>
    </row>
    <row r="8" spans="1:8" x14ac:dyDescent="0.2">
      <c r="B8" s="12">
        <v>0.107</v>
      </c>
      <c r="C8" s="5" t="s">
        <v>1822</v>
      </c>
      <c r="D8" s="5" t="s">
        <v>1823</v>
      </c>
      <c r="E8" s="5" t="s">
        <v>176</v>
      </c>
      <c r="F8" s="5">
        <v>200</v>
      </c>
      <c r="G8" s="10">
        <v>2041.6100000000001</v>
      </c>
      <c r="H8" s="11">
        <v>8.43</v>
      </c>
    </row>
    <row r="9" spans="1:8" x14ac:dyDescent="0.2">
      <c r="B9" s="12">
        <v>8.3699999999999997E-2</v>
      </c>
      <c r="C9" s="5" t="s">
        <v>1465</v>
      </c>
      <c r="D9" s="5" t="s">
        <v>2072</v>
      </c>
      <c r="E9" s="5" t="s">
        <v>910</v>
      </c>
      <c r="F9" s="5">
        <v>50</v>
      </c>
      <c r="G9" s="10">
        <v>504.23</v>
      </c>
      <c r="H9" s="11">
        <v>2.08</v>
      </c>
    </row>
    <row r="10" spans="1:8" ht="12.75" thickBot="1" x14ac:dyDescent="0.25">
      <c r="E10" s="13" t="s">
        <v>151</v>
      </c>
      <c r="G10" s="14">
        <v>6954.85</v>
      </c>
      <c r="H10" s="15">
        <v>28.73</v>
      </c>
    </row>
    <row r="11" spans="1:8" ht="12.75" thickTop="1" x14ac:dyDescent="0.2">
      <c r="B11" s="94" t="s">
        <v>405</v>
      </c>
      <c r="C11" s="95"/>
      <c r="H11" s="11"/>
    </row>
    <row r="12" spans="1:8" x14ac:dyDescent="0.2">
      <c r="B12" s="12">
        <v>9.8799999999999999E-2</v>
      </c>
      <c r="C12" s="5" t="s">
        <v>2073</v>
      </c>
      <c r="D12" s="5" t="s">
        <v>2074</v>
      </c>
      <c r="E12" s="5" t="s">
        <v>346</v>
      </c>
      <c r="F12" s="5">
        <v>245</v>
      </c>
      <c r="G12" s="10">
        <v>2490.66</v>
      </c>
      <c r="H12" s="11">
        <v>10.290000000000001</v>
      </c>
    </row>
    <row r="13" spans="1:8" x14ac:dyDescent="0.2">
      <c r="B13" s="16" t="s">
        <v>375</v>
      </c>
      <c r="C13" s="5" t="s">
        <v>1558</v>
      </c>
      <c r="D13" s="5" t="s">
        <v>2061</v>
      </c>
      <c r="E13" s="5" t="s">
        <v>1957</v>
      </c>
      <c r="F13" s="5">
        <v>20</v>
      </c>
      <c r="G13" s="10">
        <v>2391.52</v>
      </c>
      <c r="H13" s="11">
        <v>9.879999999999999</v>
      </c>
    </row>
    <row r="14" spans="1:8" x14ac:dyDescent="0.2">
      <c r="B14" s="12">
        <v>0.113</v>
      </c>
      <c r="C14" s="5" t="s">
        <v>1963</v>
      </c>
      <c r="D14" s="5" t="s">
        <v>1964</v>
      </c>
      <c r="E14" s="5" t="s">
        <v>1957</v>
      </c>
      <c r="F14" s="5">
        <v>202</v>
      </c>
      <c r="G14" s="10">
        <v>2058.15</v>
      </c>
      <c r="H14" s="11">
        <v>8.5</v>
      </c>
    </row>
    <row r="15" spans="1:8" x14ac:dyDescent="0.2">
      <c r="B15" s="12">
        <v>9.7500000000000003E-2</v>
      </c>
      <c r="C15" s="5" t="s">
        <v>2075</v>
      </c>
      <c r="D15" s="5" t="s">
        <v>2076</v>
      </c>
      <c r="E15" s="5" t="s">
        <v>1960</v>
      </c>
      <c r="F15" s="5">
        <v>20</v>
      </c>
      <c r="G15" s="10">
        <v>2030.8400000000001</v>
      </c>
      <c r="H15" s="11">
        <v>8.39</v>
      </c>
    </row>
    <row r="16" spans="1:8" x14ac:dyDescent="0.2">
      <c r="B16" s="12">
        <v>0.10050000000000001</v>
      </c>
      <c r="C16" s="5" t="s">
        <v>1958</v>
      </c>
      <c r="D16" s="5" t="s">
        <v>1959</v>
      </c>
      <c r="E16" s="5" t="s">
        <v>1960</v>
      </c>
      <c r="F16" s="5">
        <v>20</v>
      </c>
      <c r="G16" s="10">
        <v>2017.27</v>
      </c>
      <c r="H16" s="11">
        <v>8.33</v>
      </c>
    </row>
    <row r="17" spans="1:8" x14ac:dyDescent="0.2">
      <c r="B17" s="12">
        <v>9.5699999999999993E-2</v>
      </c>
      <c r="C17" s="5" t="s">
        <v>1836</v>
      </c>
      <c r="D17" s="5" t="s">
        <v>1555</v>
      </c>
      <c r="E17" s="5" t="s">
        <v>462</v>
      </c>
      <c r="F17" s="5">
        <v>150</v>
      </c>
      <c r="G17" s="10">
        <v>1524.8700000000001</v>
      </c>
      <c r="H17" s="11">
        <v>6.3</v>
      </c>
    </row>
    <row r="18" spans="1:8" x14ac:dyDescent="0.2">
      <c r="B18" s="12">
        <v>0.11799999999999999</v>
      </c>
      <c r="C18" s="5" t="s">
        <v>2002</v>
      </c>
      <c r="D18" s="5" t="s">
        <v>2077</v>
      </c>
      <c r="E18" s="5" t="s">
        <v>185</v>
      </c>
      <c r="F18" s="5">
        <v>150</v>
      </c>
      <c r="G18" s="10">
        <v>1518.3600000000001</v>
      </c>
      <c r="H18" s="11">
        <v>6.2700000000000005</v>
      </c>
    </row>
    <row r="19" spans="1:8" x14ac:dyDescent="0.2">
      <c r="B19" s="12">
        <v>0.113</v>
      </c>
      <c r="C19" s="5" t="s">
        <v>1961</v>
      </c>
      <c r="D19" s="5" t="s">
        <v>1962</v>
      </c>
      <c r="E19" s="5" t="s">
        <v>1957</v>
      </c>
      <c r="F19" s="5">
        <v>127</v>
      </c>
      <c r="G19" s="10">
        <v>1298.8399999999999</v>
      </c>
      <c r="H19" s="11">
        <v>5.37</v>
      </c>
    </row>
    <row r="20" spans="1:8" x14ac:dyDescent="0.2">
      <c r="B20" s="12">
        <v>0.11799999999999999</v>
      </c>
      <c r="C20" s="5" t="s">
        <v>2002</v>
      </c>
      <c r="D20" s="5" t="s">
        <v>2003</v>
      </c>
      <c r="E20" s="5" t="s">
        <v>185</v>
      </c>
      <c r="F20" s="5">
        <v>54</v>
      </c>
      <c r="G20" s="10">
        <v>545.11</v>
      </c>
      <c r="H20" s="11">
        <v>2.2500000000000004</v>
      </c>
    </row>
    <row r="21" spans="1:8" x14ac:dyDescent="0.2">
      <c r="B21" s="16" t="s">
        <v>375</v>
      </c>
      <c r="C21" s="5" t="s">
        <v>1955</v>
      </c>
      <c r="D21" s="5" t="s">
        <v>2062</v>
      </c>
      <c r="E21" s="5" t="s">
        <v>1957</v>
      </c>
      <c r="F21" s="5">
        <v>4</v>
      </c>
      <c r="G21" s="10">
        <v>476.1</v>
      </c>
      <c r="H21" s="11">
        <v>1.9700000000000002</v>
      </c>
    </row>
    <row r="22" spans="1:8" ht="12.75" thickBot="1" x14ac:dyDescent="0.25">
      <c r="E22" s="13" t="s">
        <v>151</v>
      </c>
      <c r="G22" s="14">
        <v>16351.72</v>
      </c>
      <c r="H22" s="15">
        <v>67.55</v>
      </c>
    </row>
    <row r="23" spans="1:8" ht="12.75" thickTop="1" x14ac:dyDescent="0.2">
      <c r="H23" s="11"/>
    </row>
    <row r="24" spans="1:8" x14ac:dyDescent="0.2">
      <c r="B24" s="16" t="s">
        <v>9</v>
      </c>
      <c r="H24" s="11"/>
    </row>
    <row r="25" spans="1:8" x14ac:dyDescent="0.2">
      <c r="C25" s="5" t="s">
        <v>217</v>
      </c>
      <c r="E25" s="5" t="s">
        <v>9</v>
      </c>
      <c r="G25" s="10">
        <v>111.96000000000001</v>
      </c>
      <c r="H25" s="11">
        <v>0.45999999999999996</v>
      </c>
    </row>
    <row r="26" spans="1:8" x14ac:dyDescent="0.2">
      <c r="H26" s="11"/>
    </row>
    <row r="27" spans="1:8" x14ac:dyDescent="0.2">
      <c r="A27" s="17" t="s">
        <v>218</v>
      </c>
      <c r="G27" s="18">
        <v>789.41</v>
      </c>
      <c r="H27" s="19">
        <v>3.26</v>
      </c>
    </row>
    <row r="28" spans="1:8" x14ac:dyDescent="0.2">
      <c r="H28" s="11"/>
    </row>
    <row r="29" spans="1:8" ht="12.75" thickBot="1" x14ac:dyDescent="0.25">
      <c r="E29" s="13" t="s">
        <v>219</v>
      </c>
      <c r="G29" s="14">
        <v>24207.94</v>
      </c>
      <c r="H29" s="15">
        <v>100</v>
      </c>
    </row>
    <row r="30" spans="1:8" ht="12.75" thickTop="1" x14ac:dyDescent="0.2">
      <c r="H30" s="11"/>
    </row>
    <row r="31" spans="1:8" x14ac:dyDescent="0.2">
      <c r="A31" s="13" t="s">
        <v>220</v>
      </c>
      <c r="H31" s="11"/>
    </row>
    <row r="32" spans="1:8" x14ac:dyDescent="0.2">
      <c r="A32" s="5">
        <v>1</v>
      </c>
      <c r="B32" s="5" t="s">
        <v>2078</v>
      </c>
      <c r="H32" s="11"/>
    </row>
    <row r="33" spans="1:8" x14ac:dyDescent="0.2">
      <c r="H33" s="11"/>
    </row>
    <row r="34" spans="1:8" x14ac:dyDescent="0.2">
      <c r="A34" s="5">
        <v>2</v>
      </c>
      <c r="B34" s="5" t="s">
        <v>222</v>
      </c>
      <c r="H34" s="11"/>
    </row>
    <row r="35" spans="1:8" x14ac:dyDescent="0.2">
      <c r="H35" s="11"/>
    </row>
    <row r="36" spans="1:8" x14ac:dyDescent="0.2">
      <c r="A36" s="5">
        <v>3</v>
      </c>
      <c r="B36" s="5" t="s">
        <v>224</v>
      </c>
      <c r="H36" s="11"/>
    </row>
    <row r="37" spans="1:8" x14ac:dyDescent="0.2">
      <c r="B37" s="5" t="s">
        <v>225</v>
      </c>
      <c r="H37" s="11"/>
    </row>
    <row r="38" spans="1:8" x14ac:dyDescent="0.2">
      <c r="B38" s="5" t="s">
        <v>226</v>
      </c>
      <c r="H38" s="11"/>
    </row>
    <row r="39" spans="1:8" x14ac:dyDescent="0.2">
      <c r="A39" s="1"/>
      <c r="B39" s="1"/>
      <c r="C39" s="1"/>
      <c r="D39" s="1"/>
      <c r="E39" s="1"/>
      <c r="F39" s="1"/>
      <c r="G39" s="3"/>
      <c r="H39" s="20"/>
    </row>
  </sheetData>
  <mergeCells count="5">
    <mergeCell ref="A2:C2"/>
    <mergeCell ref="A3:C3"/>
    <mergeCell ref="B4:C4"/>
    <mergeCell ref="B5:C5"/>
    <mergeCell ref="B11:C1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7" workbookViewId="0">
      <selection activeCell="D6" sqref="D6:D7"/>
    </sheetView>
  </sheetViews>
  <sheetFormatPr defaultRowHeight="12" x14ac:dyDescent="0.2"/>
  <cols>
    <col min="1" max="1" width="2.7109375" style="5" customWidth="1"/>
    <col min="2" max="2" width="7.42578125" style="5" customWidth="1"/>
    <col min="3" max="3" width="41.5703125" style="5" bestFit="1" customWidth="1"/>
    <col min="4" max="4" width="12.28515625" style="5" bestFit="1" customWidth="1"/>
    <col min="5" max="5" width="12" style="5" bestFit="1" customWidth="1"/>
    <col min="6" max="6" width="7.140625" style="5" bestFit="1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2">
      <c r="A1" s="1"/>
      <c r="B1" s="1"/>
      <c r="C1" s="2" t="s">
        <v>2064</v>
      </c>
      <c r="D1" s="1"/>
      <c r="E1" s="1"/>
      <c r="F1" s="1"/>
      <c r="G1" s="3"/>
      <c r="H1" s="4"/>
    </row>
    <row r="2" spans="1:8" ht="36" x14ac:dyDescent="0.2">
      <c r="A2" s="96" t="s">
        <v>1</v>
      </c>
      <c r="B2" s="97"/>
      <c r="C2" s="97"/>
      <c r="D2" s="6" t="s">
        <v>2</v>
      </c>
      <c r="E2" s="6" t="s">
        <v>936</v>
      </c>
      <c r="F2" s="7" t="s">
        <v>4</v>
      </c>
      <c r="G2" s="8" t="s">
        <v>5</v>
      </c>
      <c r="H2" s="9" t="s">
        <v>6</v>
      </c>
    </row>
    <row r="3" spans="1:8" x14ac:dyDescent="0.2">
      <c r="A3" s="94" t="s">
        <v>159</v>
      </c>
      <c r="B3" s="95"/>
      <c r="C3" s="95"/>
      <c r="H3" s="11"/>
    </row>
    <row r="4" spans="1:8" x14ac:dyDescent="0.2">
      <c r="B4" s="98" t="s">
        <v>160</v>
      </c>
      <c r="C4" s="95"/>
      <c r="H4" s="11"/>
    </row>
    <row r="5" spans="1:8" x14ac:dyDescent="0.2">
      <c r="B5" s="94" t="s">
        <v>8</v>
      </c>
      <c r="C5" s="95"/>
      <c r="H5" s="11"/>
    </row>
    <row r="6" spans="1:8" x14ac:dyDescent="0.2">
      <c r="B6" s="16" t="s">
        <v>375</v>
      </c>
      <c r="C6" s="5" t="s">
        <v>255</v>
      </c>
      <c r="D6" s="5" t="s">
        <v>2065</v>
      </c>
      <c r="E6" s="5" t="s">
        <v>170</v>
      </c>
      <c r="F6" s="5">
        <v>350</v>
      </c>
      <c r="G6" s="10">
        <v>4105.3</v>
      </c>
      <c r="H6" s="11">
        <v>14.450000000000001</v>
      </c>
    </row>
    <row r="7" spans="1:8" x14ac:dyDescent="0.2">
      <c r="B7" s="12">
        <v>9.7000000000000003E-2</v>
      </c>
      <c r="C7" s="5" t="s">
        <v>347</v>
      </c>
      <c r="D7" s="5" t="s">
        <v>2066</v>
      </c>
      <c r="E7" s="5" t="s">
        <v>179</v>
      </c>
      <c r="F7" s="5">
        <v>350</v>
      </c>
      <c r="G7" s="10">
        <v>3613.3</v>
      </c>
      <c r="H7" s="11">
        <v>12.72</v>
      </c>
    </row>
    <row r="8" spans="1:8" x14ac:dyDescent="0.2">
      <c r="B8" s="12">
        <v>8.4500000000000006E-2</v>
      </c>
      <c r="C8" s="5" t="s">
        <v>67</v>
      </c>
      <c r="D8" s="5" t="s">
        <v>2067</v>
      </c>
      <c r="E8" s="5" t="s">
        <v>179</v>
      </c>
      <c r="F8" s="5">
        <v>35</v>
      </c>
      <c r="G8" s="10">
        <v>3549.59</v>
      </c>
      <c r="H8" s="11">
        <v>12.5</v>
      </c>
    </row>
    <row r="9" spans="1:8" x14ac:dyDescent="0.2">
      <c r="B9" s="12">
        <v>8.3299999999999999E-2</v>
      </c>
      <c r="C9" s="5" t="s">
        <v>401</v>
      </c>
      <c r="D9" s="5" t="s">
        <v>402</v>
      </c>
      <c r="E9" s="5" t="s">
        <v>179</v>
      </c>
      <c r="F9" s="5">
        <v>310</v>
      </c>
      <c r="G9" s="10">
        <v>3163.71</v>
      </c>
      <c r="H9" s="11">
        <v>11.14</v>
      </c>
    </row>
    <row r="10" spans="1:8" x14ac:dyDescent="0.2">
      <c r="B10" s="12">
        <v>7.9799999999999996E-2</v>
      </c>
      <c r="C10" s="5" t="s">
        <v>1019</v>
      </c>
      <c r="D10" s="5" t="s">
        <v>1020</v>
      </c>
      <c r="E10" s="5" t="s">
        <v>179</v>
      </c>
      <c r="F10" s="5">
        <v>300</v>
      </c>
      <c r="G10" s="10">
        <v>3043.86</v>
      </c>
      <c r="H10" s="11">
        <v>10.72</v>
      </c>
    </row>
    <row r="11" spans="1:8" x14ac:dyDescent="0.2">
      <c r="B11" s="12">
        <v>8.0600000000000005E-2</v>
      </c>
      <c r="C11" s="5" t="s">
        <v>398</v>
      </c>
      <c r="D11" s="5" t="s">
        <v>399</v>
      </c>
      <c r="E11" s="5" t="s">
        <v>400</v>
      </c>
      <c r="F11" s="5">
        <v>295</v>
      </c>
      <c r="G11" s="10">
        <v>2997.63</v>
      </c>
      <c r="H11" s="11">
        <v>10.55</v>
      </c>
    </row>
    <row r="12" spans="1:8" x14ac:dyDescent="0.2">
      <c r="B12" s="12">
        <v>8.4000000000000005E-2</v>
      </c>
      <c r="C12" s="5" t="s">
        <v>187</v>
      </c>
      <c r="D12" s="5" t="s">
        <v>2068</v>
      </c>
      <c r="E12" s="5" t="s">
        <v>179</v>
      </c>
      <c r="F12" s="5">
        <v>250</v>
      </c>
      <c r="G12" s="10">
        <v>2535.52</v>
      </c>
      <c r="H12" s="11">
        <v>8.93</v>
      </c>
    </row>
    <row r="13" spans="1:8" x14ac:dyDescent="0.2">
      <c r="B13" s="12">
        <v>8.6499999999999994E-2</v>
      </c>
      <c r="C13" s="5" t="s">
        <v>373</v>
      </c>
      <c r="D13" s="5" t="s">
        <v>2069</v>
      </c>
      <c r="E13" s="5" t="s">
        <v>179</v>
      </c>
      <c r="F13" s="5">
        <v>150</v>
      </c>
      <c r="G13" s="10">
        <v>1530.21</v>
      </c>
      <c r="H13" s="11">
        <v>5.3900000000000006</v>
      </c>
    </row>
    <row r="14" spans="1:8" x14ac:dyDescent="0.2">
      <c r="B14" s="12">
        <v>8.0500000000000002E-2</v>
      </c>
      <c r="C14" s="5" t="s">
        <v>373</v>
      </c>
      <c r="D14" s="5" t="s">
        <v>1042</v>
      </c>
      <c r="E14" s="5" t="s">
        <v>179</v>
      </c>
      <c r="F14" s="5">
        <v>140</v>
      </c>
      <c r="G14" s="10">
        <v>1417.6100000000001</v>
      </c>
      <c r="H14" s="11">
        <v>4.99</v>
      </c>
    </row>
    <row r="15" spans="1:8" x14ac:dyDescent="0.2">
      <c r="B15" s="12">
        <v>7.6999999999999999E-2</v>
      </c>
      <c r="C15" s="5" t="s">
        <v>411</v>
      </c>
      <c r="D15" s="5" t="s">
        <v>1003</v>
      </c>
      <c r="E15" s="5" t="s">
        <v>179</v>
      </c>
      <c r="F15" s="5">
        <v>100</v>
      </c>
      <c r="G15" s="10">
        <v>1002.89</v>
      </c>
      <c r="H15" s="11">
        <v>3.5300000000000007</v>
      </c>
    </row>
    <row r="16" spans="1:8" ht="12.75" thickBot="1" x14ac:dyDescent="0.25">
      <c r="E16" s="13" t="s">
        <v>151</v>
      </c>
      <c r="G16" s="14">
        <v>26959.62</v>
      </c>
      <c r="H16" s="15">
        <v>94.92</v>
      </c>
    </row>
    <row r="17" spans="1:8" ht="12.75" thickTop="1" x14ac:dyDescent="0.2">
      <c r="H17" s="11"/>
    </row>
    <row r="18" spans="1:8" x14ac:dyDescent="0.2">
      <c r="B18" s="16" t="s">
        <v>9</v>
      </c>
      <c r="H18" s="11"/>
    </row>
    <row r="19" spans="1:8" x14ac:dyDescent="0.2">
      <c r="C19" s="5" t="s">
        <v>217</v>
      </c>
      <c r="E19" s="5" t="s">
        <v>9</v>
      </c>
      <c r="G19" s="10">
        <v>54.980000000000004</v>
      </c>
      <c r="H19" s="11">
        <v>0.19</v>
      </c>
    </row>
    <row r="20" spans="1:8" x14ac:dyDescent="0.2">
      <c r="H20" s="11"/>
    </row>
    <row r="21" spans="1:8" x14ac:dyDescent="0.2">
      <c r="A21" s="17" t="s">
        <v>218</v>
      </c>
      <c r="G21" s="18">
        <v>1391.75</v>
      </c>
      <c r="H21" s="19">
        <v>4.8899999999999997</v>
      </c>
    </row>
    <row r="22" spans="1:8" x14ac:dyDescent="0.2">
      <c r="H22" s="11"/>
    </row>
    <row r="23" spans="1:8" ht="12.75" thickBot="1" x14ac:dyDescent="0.25">
      <c r="E23" s="13" t="s">
        <v>219</v>
      </c>
      <c r="G23" s="14">
        <v>28406.35</v>
      </c>
      <c r="H23" s="15">
        <v>100</v>
      </c>
    </row>
    <row r="24" spans="1:8" ht="12.75" thickTop="1" x14ac:dyDescent="0.2">
      <c r="H24" s="11"/>
    </row>
    <row r="25" spans="1:8" x14ac:dyDescent="0.2">
      <c r="A25" s="13" t="s">
        <v>220</v>
      </c>
      <c r="H25" s="11"/>
    </row>
    <row r="26" spans="1:8" x14ac:dyDescent="0.2">
      <c r="A26" s="5">
        <v>1</v>
      </c>
      <c r="B26" s="5" t="s">
        <v>2070</v>
      </c>
      <c r="H26" s="11"/>
    </row>
    <row r="27" spans="1:8" x14ac:dyDescent="0.2">
      <c r="H27" s="11"/>
    </row>
    <row r="28" spans="1:8" x14ac:dyDescent="0.2">
      <c r="A28" s="5">
        <v>2</v>
      </c>
      <c r="B28" s="5" t="s">
        <v>222</v>
      </c>
      <c r="H28" s="11"/>
    </row>
    <row r="29" spans="1:8" x14ac:dyDescent="0.2">
      <c r="H29" s="11"/>
    </row>
    <row r="30" spans="1:8" x14ac:dyDescent="0.2">
      <c r="A30" s="5">
        <v>3</v>
      </c>
      <c r="B30" s="5" t="s">
        <v>224</v>
      </c>
      <c r="H30" s="11"/>
    </row>
    <row r="31" spans="1:8" x14ac:dyDescent="0.2">
      <c r="B31" s="5" t="s">
        <v>225</v>
      </c>
      <c r="H31" s="11"/>
    </row>
    <row r="32" spans="1:8" x14ac:dyDescent="0.2">
      <c r="B32" s="5" t="s">
        <v>226</v>
      </c>
      <c r="H32" s="11"/>
    </row>
    <row r="33" spans="1:8" x14ac:dyDescent="0.2">
      <c r="A33" s="1"/>
      <c r="B33" s="1"/>
      <c r="C33" s="1"/>
      <c r="D33" s="1"/>
      <c r="E33" s="1"/>
      <c r="F33" s="1"/>
      <c r="G33" s="3"/>
      <c r="H33" s="20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13" workbookViewId="0">
      <selection activeCell="B38" sqref="B38"/>
    </sheetView>
  </sheetViews>
  <sheetFormatPr defaultRowHeight="12" x14ac:dyDescent="0.2"/>
  <cols>
    <col min="1" max="1" width="2.7109375" style="5" customWidth="1"/>
    <col min="2" max="2" width="7.42578125" style="5" customWidth="1"/>
    <col min="3" max="3" width="96.140625" style="5" bestFit="1" customWidth="1"/>
    <col min="4" max="4" width="12" style="5" bestFit="1" customWidth="1"/>
    <col min="5" max="5" width="20.28515625" style="5" bestFit="1" customWidth="1"/>
    <col min="6" max="6" width="7.140625" style="5" bestFit="1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2">
      <c r="A1" s="1"/>
      <c r="B1" s="1"/>
      <c r="C1" s="2" t="s">
        <v>2054</v>
      </c>
      <c r="D1" s="1"/>
      <c r="E1" s="1"/>
      <c r="F1" s="1"/>
      <c r="G1" s="3"/>
      <c r="H1" s="4"/>
    </row>
    <row r="2" spans="1:8" ht="36" x14ac:dyDescent="0.2">
      <c r="A2" s="96" t="s">
        <v>1</v>
      </c>
      <c r="B2" s="97"/>
      <c r="C2" s="97"/>
      <c r="D2" s="6" t="s">
        <v>2</v>
      </c>
      <c r="E2" s="6" t="s">
        <v>936</v>
      </c>
      <c r="F2" s="7" t="s">
        <v>4</v>
      </c>
      <c r="G2" s="8" t="s">
        <v>5</v>
      </c>
      <c r="H2" s="9" t="s">
        <v>6</v>
      </c>
    </row>
    <row r="3" spans="1:8" x14ac:dyDescent="0.2">
      <c r="A3" s="94" t="s">
        <v>159</v>
      </c>
      <c r="B3" s="95"/>
      <c r="C3" s="95"/>
      <c r="H3" s="11"/>
    </row>
    <row r="4" spans="1:8" x14ac:dyDescent="0.2">
      <c r="B4" s="98" t="s">
        <v>160</v>
      </c>
      <c r="C4" s="95"/>
      <c r="H4" s="11"/>
    </row>
    <row r="5" spans="1:8" x14ac:dyDescent="0.2">
      <c r="B5" s="94" t="s">
        <v>8</v>
      </c>
      <c r="C5" s="95"/>
      <c r="H5" s="11"/>
    </row>
    <row r="6" spans="1:8" x14ac:dyDescent="0.2">
      <c r="B6" s="12">
        <v>8.5999999999999993E-2</v>
      </c>
      <c r="C6" s="5" t="s">
        <v>1863</v>
      </c>
      <c r="D6" s="5" t="s">
        <v>1953</v>
      </c>
      <c r="E6" s="5" t="s">
        <v>462</v>
      </c>
      <c r="F6" s="5">
        <v>520</v>
      </c>
      <c r="G6" s="10">
        <v>5209.1500000000005</v>
      </c>
      <c r="H6" s="11">
        <v>9.65</v>
      </c>
    </row>
    <row r="7" spans="1:8" x14ac:dyDescent="0.2">
      <c r="B7" s="12">
        <v>0.105</v>
      </c>
      <c r="C7" s="5" t="s">
        <v>680</v>
      </c>
      <c r="D7" s="5" t="s">
        <v>2055</v>
      </c>
      <c r="E7" s="5" t="s">
        <v>1476</v>
      </c>
      <c r="F7" s="5">
        <v>470</v>
      </c>
      <c r="G7" s="10">
        <v>4811.33</v>
      </c>
      <c r="H7" s="11">
        <v>8.92</v>
      </c>
    </row>
    <row r="8" spans="1:8" x14ac:dyDescent="0.2">
      <c r="B8" s="12">
        <v>9.8199999999999996E-2</v>
      </c>
      <c r="C8" s="5" t="s">
        <v>1488</v>
      </c>
      <c r="D8" s="5" t="s">
        <v>1489</v>
      </c>
      <c r="E8" s="5" t="s">
        <v>1458</v>
      </c>
      <c r="F8" s="5">
        <v>470</v>
      </c>
      <c r="G8" s="10">
        <v>4752.51</v>
      </c>
      <c r="H8" s="11">
        <v>8.81</v>
      </c>
    </row>
    <row r="9" spans="1:8" x14ac:dyDescent="0.2">
      <c r="B9" s="12">
        <v>0.1065</v>
      </c>
      <c r="C9" s="5" t="s">
        <v>2056</v>
      </c>
      <c r="D9" s="5" t="s">
        <v>2057</v>
      </c>
      <c r="E9" s="5" t="s">
        <v>168</v>
      </c>
      <c r="F9" s="5">
        <v>197</v>
      </c>
      <c r="G9" s="10">
        <v>2021.73</v>
      </c>
      <c r="H9" s="11">
        <v>3.75</v>
      </c>
    </row>
    <row r="10" spans="1:8" ht="12.75" thickBot="1" x14ac:dyDescent="0.25">
      <c r="E10" s="13" t="s">
        <v>151</v>
      </c>
      <c r="G10" s="14">
        <v>16794.72</v>
      </c>
      <c r="H10" s="15">
        <v>31.13</v>
      </c>
    </row>
    <row r="11" spans="1:8" ht="12.75" thickTop="1" x14ac:dyDescent="0.2">
      <c r="B11" s="94" t="s">
        <v>405</v>
      </c>
      <c r="C11" s="95"/>
      <c r="H11" s="11"/>
    </row>
    <row r="12" spans="1:8" x14ac:dyDescent="0.2">
      <c r="B12" s="12">
        <v>0.1032</v>
      </c>
      <c r="C12" s="5" t="s">
        <v>1840</v>
      </c>
      <c r="D12" s="5" t="s">
        <v>1965</v>
      </c>
      <c r="E12" s="5" t="s">
        <v>1960</v>
      </c>
      <c r="F12" s="5">
        <v>45</v>
      </c>
      <c r="G12" s="10">
        <v>4580.42</v>
      </c>
      <c r="H12" s="11">
        <v>8.49</v>
      </c>
    </row>
    <row r="13" spans="1:8" x14ac:dyDescent="0.2">
      <c r="B13" s="12">
        <v>0.10349999999999999</v>
      </c>
      <c r="C13" s="5" t="s">
        <v>1561</v>
      </c>
      <c r="D13" s="5" t="s">
        <v>1562</v>
      </c>
      <c r="E13" s="5" t="s">
        <v>346</v>
      </c>
      <c r="F13" s="5">
        <v>51</v>
      </c>
      <c r="G13" s="10">
        <v>4010.4300000000003</v>
      </c>
      <c r="H13" s="11">
        <v>7.4300000000000006</v>
      </c>
    </row>
    <row r="14" spans="1:8" x14ac:dyDescent="0.2">
      <c r="B14" s="16" t="s">
        <v>375</v>
      </c>
      <c r="C14" s="5" t="s">
        <v>2058</v>
      </c>
      <c r="D14" s="5" t="s">
        <v>2059</v>
      </c>
      <c r="E14" s="5" t="s">
        <v>2060</v>
      </c>
      <c r="F14" s="5">
        <v>680</v>
      </c>
      <c r="G14" s="10">
        <v>3964.01</v>
      </c>
      <c r="H14" s="11">
        <v>7.3500000000000014</v>
      </c>
    </row>
    <row r="15" spans="1:8" x14ac:dyDescent="0.2">
      <c r="B15" s="16" t="s">
        <v>375</v>
      </c>
      <c r="C15" s="5" t="s">
        <v>1558</v>
      </c>
      <c r="D15" s="5" t="s">
        <v>2061</v>
      </c>
      <c r="E15" s="5" t="s">
        <v>1957</v>
      </c>
      <c r="F15" s="5">
        <v>33</v>
      </c>
      <c r="G15" s="10">
        <v>3946.01</v>
      </c>
      <c r="H15" s="11">
        <v>7.31</v>
      </c>
    </row>
    <row r="16" spans="1:8" x14ac:dyDescent="0.2">
      <c r="B16" s="16" t="s">
        <v>375</v>
      </c>
      <c r="C16" s="5" t="s">
        <v>1955</v>
      </c>
      <c r="D16" s="5" t="s">
        <v>2062</v>
      </c>
      <c r="E16" s="5" t="s">
        <v>1957</v>
      </c>
      <c r="F16" s="5">
        <v>33</v>
      </c>
      <c r="G16" s="10">
        <v>3927.86</v>
      </c>
      <c r="H16" s="11">
        <v>7.28</v>
      </c>
    </row>
    <row r="17" spans="1:8" x14ac:dyDescent="0.2">
      <c r="B17" s="12">
        <v>0.113</v>
      </c>
      <c r="C17" s="5" t="s">
        <v>1961</v>
      </c>
      <c r="D17" s="5" t="s">
        <v>1962</v>
      </c>
      <c r="E17" s="5" t="s">
        <v>1957</v>
      </c>
      <c r="F17" s="5">
        <v>323</v>
      </c>
      <c r="G17" s="10">
        <v>3303.36</v>
      </c>
      <c r="H17" s="11">
        <v>6.12</v>
      </c>
    </row>
    <row r="18" spans="1:8" x14ac:dyDescent="0.2">
      <c r="B18" s="12">
        <v>0.113</v>
      </c>
      <c r="C18" s="5" t="s">
        <v>1963</v>
      </c>
      <c r="D18" s="5" t="s">
        <v>1964</v>
      </c>
      <c r="E18" s="5" t="s">
        <v>1957</v>
      </c>
      <c r="F18" s="5">
        <v>260</v>
      </c>
      <c r="G18" s="10">
        <v>2649.11</v>
      </c>
      <c r="H18" s="11">
        <v>4.91</v>
      </c>
    </row>
    <row r="19" spans="1:8" x14ac:dyDescent="0.2">
      <c r="B19" s="16" t="s">
        <v>375</v>
      </c>
      <c r="C19" s="5" t="s">
        <v>1831</v>
      </c>
      <c r="D19" s="5" t="s">
        <v>1832</v>
      </c>
      <c r="E19" s="5" t="s">
        <v>1833</v>
      </c>
      <c r="F19" s="5">
        <v>24</v>
      </c>
      <c r="G19" s="10">
        <v>2551.2000000000003</v>
      </c>
      <c r="H19" s="11">
        <v>4.7300000000000004</v>
      </c>
    </row>
    <row r="20" spans="1:8" x14ac:dyDescent="0.2">
      <c r="B20" s="12">
        <v>8.5000000000000006E-2</v>
      </c>
      <c r="C20" s="5" t="s">
        <v>1837</v>
      </c>
      <c r="D20" s="5" t="s">
        <v>1838</v>
      </c>
      <c r="E20" s="5" t="s">
        <v>1839</v>
      </c>
      <c r="F20" s="5">
        <v>25</v>
      </c>
      <c r="G20" s="10">
        <v>2501.0700000000002</v>
      </c>
      <c r="H20" s="11">
        <v>4.63</v>
      </c>
    </row>
    <row r="21" spans="1:8" x14ac:dyDescent="0.2">
      <c r="B21" s="12">
        <v>9.5699999999999993E-2</v>
      </c>
      <c r="C21" s="5" t="s">
        <v>1836</v>
      </c>
      <c r="D21" s="5" t="s">
        <v>1555</v>
      </c>
      <c r="E21" s="5" t="s">
        <v>462</v>
      </c>
      <c r="F21" s="5">
        <v>205</v>
      </c>
      <c r="G21" s="10">
        <v>2083.9900000000002</v>
      </c>
      <c r="H21" s="11">
        <v>3.8600000000000003</v>
      </c>
    </row>
    <row r="22" spans="1:8" x14ac:dyDescent="0.2">
      <c r="B22" s="16" t="s">
        <v>375</v>
      </c>
      <c r="C22" s="5" t="s">
        <v>1558</v>
      </c>
      <c r="D22" s="5" t="s">
        <v>1559</v>
      </c>
      <c r="E22" s="5" t="s">
        <v>1560</v>
      </c>
      <c r="F22" s="5">
        <v>13</v>
      </c>
      <c r="G22" s="10">
        <v>1518.16</v>
      </c>
      <c r="H22" s="11">
        <v>2.81</v>
      </c>
    </row>
    <row r="23" spans="1:8" ht="12.75" thickBot="1" x14ac:dyDescent="0.25">
      <c r="E23" s="13" t="s">
        <v>151</v>
      </c>
      <c r="G23" s="30">
        <v>35035.620000000003</v>
      </c>
      <c r="H23" s="31">
        <v>64.92</v>
      </c>
    </row>
    <row r="24" spans="1:8" ht="12.75" thickTop="1" x14ac:dyDescent="0.2">
      <c r="H24" s="11"/>
    </row>
    <row r="25" spans="1:8" x14ac:dyDescent="0.2">
      <c r="C25" s="5" t="s">
        <v>2526</v>
      </c>
      <c r="G25" s="10">
        <v>761.64</v>
      </c>
      <c r="H25" s="11">
        <v>1.4114</v>
      </c>
    </row>
    <row r="26" spans="1:8" x14ac:dyDescent="0.2">
      <c r="B26" s="16" t="s">
        <v>9</v>
      </c>
      <c r="H26" s="11"/>
    </row>
    <row r="27" spans="1:8" x14ac:dyDescent="0.2">
      <c r="C27" s="5" t="s">
        <v>217</v>
      </c>
      <c r="E27" s="5" t="s">
        <v>9</v>
      </c>
      <c r="G27" s="10">
        <v>194.94</v>
      </c>
      <c r="H27" s="11">
        <v>0.36000000000000004</v>
      </c>
    </row>
    <row r="28" spans="1:8" x14ac:dyDescent="0.2">
      <c r="H28" s="11"/>
    </row>
    <row r="29" spans="1:8" x14ac:dyDescent="0.2">
      <c r="A29" s="17" t="s">
        <v>218</v>
      </c>
      <c r="G29" s="18">
        <v>1174.95</v>
      </c>
      <c r="H29" s="19">
        <v>2.1800000000000002</v>
      </c>
    </row>
    <row r="30" spans="1:8" x14ac:dyDescent="0.2">
      <c r="H30" s="11"/>
    </row>
    <row r="31" spans="1:8" ht="12.75" thickBot="1" x14ac:dyDescent="0.25">
      <c r="E31" s="13" t="s">
        <v>219</v>
      </c>
      <c r="G31" s="14">
        <v>53961.87</v>
      </c>
      <c r="H31" s="15">
        <v>100</v>
      </c>
    </row>
    <row r="32" spans="1:8" ht="12.75" thickTop="1" x14ac:dyDescent="0.2">
      <c r="H32" s="11"/>
    </row>
    <row r="33" spans="1:8" x14ac:dyDescent="0.2">
      <c r="A33" s="13" t="s">
        <v>220</v>
      </c>
      <c r="H33" s="11"/>
    </row>
    <row r="34" spans="1:8" x14ac:dyDescent="0.2">
      <c r="A34" s="5">
        <v>1</v>
      </c>
      <c r="B34" s="5" t="s">
        <v>2063</v>
      </c>
      <c r="H34" s="11"/>
    </row>
    <row r="35" spans="1:8" x14ac:dyDescent="0.2">
      <c r="H35" s="11"/>
    </row>
    <row r="36" spans="1:8" x14ac:dyDescent="0.2">
      <c r="A36" s="5">
        <v>2</v>
      </c>
      <c r="B36" s="5" t="s">
        <v>222</v>
      </c>
      <c r="H36" s="11"/>
    </row>
    <row r="37" spans="1:8" x14ac:dyDescent="0.2">
      <c r="H37" s="11"/>
    </row>
    <row r="38" spans="1:8" x14ac:dyDescent="0.2">
      <c r="A38" s="5">
        <v>3</v>
      </c>
      <c r="B38" s="5" t="s">
        <v>2570</v>
      </c>
      <c r="H38" s="11"/>
    </row>
    <row r="39" spans="1:8" x14ac:dyDescent="0.2">
      <c r="H39" s="11"/>
    </row>
    <row r="40" spans="1:8" x14ac:dyDescent="0.2">
      <c r="A40" s="5">
        <v>4</v>
      </c>
      <c r="B40" s="5" t="s">
        <v>224</v>
      </c>
      <c r="H40" s="11"/>
    </row>
    <row r="41" spans="1:8" x14ac:dyDescent="0.2">
      <c r="B41" s="5" t="s">
        <v>225</v>
      </c>
      <c r="H41" s="11"/>
    </row>
    <row r="42" spans="1:8" x14ac:dyDescent="0.2">
      <c r="B42" s="5" t="s">
        <v>226</v>
      </c>
      <c r="H42" s="11"/>
    </row>
    <row r="43" spans="1:8" x14ac:dyDescent="0.2">
      <c r="A43" s="1"/>
      <c r="B43" s="1"/>
      <c r="C43" s="1"/>
      <c r="D43" s="1"/>
      <c r="E43" s="1"/>
      <c r="F43" s="1"/>
      <c r="G43" s="3"/>
      <c r="H43" s="20"/>
    </row>
  </sheetData>
  <mergeCells count="5">
    <mergeCell ref="A2:C2"/>
    <mergeCell ref="A3:C3"/>
    <mergeCell ref="B4:C4"/>
    <mergeCell ref="B5:C5"/>
    <mergeCell ref="B11:C1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13" workbookViewId="0">
      <selection activeCell="B37" sqref="B37"/>
    </sheetView>
  </sheetViews>
  <sheetFormatPr defaultRowHeight="12" x14ac:dyDescent="0.2"/>
  <cols>
    <col min="1" max="1" width="2.7109375" style="5" customWidth="1"/>
    <col min="2" max="2" width="7.42578125" style="5" customWidth="1"/>
    <col min="3" max="3" width="41.5703125" style="5" bestFit="1" customWidth="1"/>
    <col min="4" max="4" width="11.85546875" style="5" bestFit="1" customWidth="1"/>
    <col min="5" max="5" width="15.28515625" style="5" bestFit="1" customWidth="1"/>
    <col min="6" max="6" width="7.140625" style="5" bestFit="1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2">
      <c r="A1" s="1"/>
      <c r="B1" s="1"/>
      <c r="C1" s="2" t="s">
        <v>2051</v>
      </c>
      <c r="D1" s="1"/>
      <c r="E1" s="1"/>
      <c r="F1" s="1"/>
      <c r="G1" s="3"/>
      <c r="H1" s="4"/>
    </row>
    <row r="2" spans="1:8" ht="36" x14ac:dyDescent="0.2">
      <c r="A2" s="96" t="s">
        <v>1</v>
      </c>
      <c r="B2" s="97"/>
      <c r="C2" s="97"/>
      <c r="D2" s="6" t="s">
        <v>2</v>
      </c>
      <c r="E2" s="6" t="s">
        <v>936</v>
      </c>
      <c r="F2" s="7" t="s">
        <v>4</v>
      </c>
      <c r="G2" s="8" t="s">
        <v>5</v>
      </c>
      <c r="H2" s="9" t="s">
        <v>6</v>
      </c>
    </row>
    <row r="3" spans="1:8" x14ac:dyDescent="0.2">
      <c r="A3" s="94" t="s">
        <v>159</v>
      </c>
      <c r="B3" s="95"/>
      <c r="C3" s="95"/>
      <c r="H3" s="11"/>
    </row>
    <row r="4" spans="1:8" x14ac:dyDescent="0.2">
      <c r="B4" s="98" t="s">
        <v>160</v>
      </c>
      <c r="C4" s="95"/>
      <c r="H4" s="11"/>
    </row>
    <row r="5" spans="1:8" x14ac:dyDescent="0.2">
      <c r="B5" s="94" t="s">
        <v>8</v>
      </c>
      <c r="C5" s="95"/>
      <c r="H5" s="11"/>
    </row>
    <row r="6" spans="1:8" x14ac:dyDescent="0.2">
      <c r="B6" s="12">
        <v>9.7000000000000003E-2</v>
      </c>
      <c r="C6" s="5" t="s">
        <v>378</v>
      </c>
      <c r="D6" s="5" t="s">
        <v>379</v>
      </c>
      <c r="E6" s="5" t="s">
        <v>179</v>
      </c>
      <c r="F6" s="5">
        <v>200</v>
      </c>
      <c r="G6" s="10">
        <v>2059.87</v>
      </c>
      <c r="H6" s="11">
        <v>12.47</v>
      </c>
    </row>
    <row r="7" spans="1:8" x14ac:dyDescent="0.2">
      <c r="B7" s="12">
        <v>8.1699999999999995E-2</v>
      </c>
      <c r="C7" s="5" t="s">
        <v>347</v>
      </c>
      <c r="D7" s="5" t="s">
        <v>353</v>
      </c>
      <c r="E7" s="5" t="s">
        <v>179</v>
      </c>
      <c r="F7" s="5">
        <v>200</v>
      </c>
      <c r="G7" s="10">
        <v>2021.95</v>
      </c>
      <c r="H7" s="11">
        <v>12.24</v>
      </c>
    </row>
    <row r="8" spans="1:8" x14ac:dyDescent="0.2">
      <c r="B8" s="16" t="s">
        <v>375</v>
      </c>
      <c r="C8" s="5" t="s">
        <v>376</v>
      </c>
      <c r="D8" s="5" t="s">
        <v>377</v>
      </c>
      <c r="E8" s="5" t="s">
        <v>346</v>
      </c>
      <c r="F8" s="5">
        <v>320</v>
      </c>
      <c r="G8" s="10">
        <v>1872.1200000000001</v>
      </c>
      <c r="H8" s="11">
        <v>11.330000000000002</v>
      </c>
    </row>
    <row r="9" spans="1:8" x14ac:dyDescent="0.2">
      <c r="B9" s="12">
        <v>9.3799999999999994E-2</v>
      </c>
      <c r="C9" s="5" t="s">
        <v>373</v>
      </c>
      <c r="D9" s="5" t="s">
        <v>374</v>
      </c>
      <c r="E9" s="5" t="s">
        <v>179</v>
      </c>
      <c r="F9" s="5">
        <v>180</v>
      </c>
      <c r="G9" s="10">
        <v>1845.7</v>
      </c>
      <c r="H9" s="11">
        <v>11.17</v>
      </c>
    </row>
    <row r="10" spans="1:8" x14ac:dyDescent="0.2">
      <c r="B10" s="16" t="s">
        <v>375</v>
      </c>
      <c r="C10" s="5" t="s">
        <v>255</v>
      </c>
      <c r="D10" s="5" t="s">
        <v>2052</v>
      </c>
      <c r="E10" s="5" t="s">
        <v>1549</v>
      </c>
      <c r="F10" s="5">
        <v>130</v>
      </c>
      <c r="G10" s="10">
        <v>1532.43</v>
      </c>
      <c r="H10" s="11">
        <v>9.27</v>
      </c>
    </row>
    <row r="11" spans="1:8" x14ac:dyDescent="0.2">
      <c r="B11" s="12">
        <v>8.5000000000000006E-2</v>
      </c>
      <c r="C11" s="5" t="s">
        <v>340</v>
      </c>
      <c r="D11" s="5" t="s">
        <v>381</v>
      </c>
      <c r="E11" s="5" t="s">
        <v>179</v>
      </c>
      <c r="F11" s="5">
        <v>150</v>
      </c>
      <c r="G11" s="10">
        <v>1517.32</v>
      </c>
      <c r="H11" s="11">
        <v>9.1800000000000015</v>
      </c>
    </row>
    <row r="12" spans="1:8" x14ac:dyDescent="0.2">
      <c r="B12" s="16" t="s">
        <v>375</v>
      </c>
      <c r="C12" s="5" t="s">
        <v>187</v>
      </c>
      <c r="D12" s="5" t="s">
        <v>382</v>
      </c>
      <c r="E12" s="5" t="s">
        <v>179</v>
      </c>
      <c r="F12" s="5">
        <v>90</v>
      </c>
      <c r="G12" s="10">
        <v>1329.15</v>
      </c>
      <c r="H12" s="11">
        <v>8.0399999999999991</v>
      </c>
    </row>
    <row r="13" spans="1:8" x14ac:dyDescent="0.2">
      <c r="B13" s="12">
        <v>8.2500000000000004E-2</v>
      </c>
      <c r="C13" s="5" t="s">
        <v>1019</v>
      </c>
      <c r="D13" s="5" t="s">
        <v>1783</v>
      </c>
      <c r="E13" s="5" t="s">
        <v>179</v>
      </c>
      <c r="F13" s="5">
        <v>60</v>
      </c>
      <c r="G13" s="10">
        <v>606.47</v>
      </c>
      <c r="H13" s="11">
        <v>3.6700000000000004</v>
      </c>
    </row>
    <row r="14" spans="1:8" x14ac:dyDescent="0.2">
      <c r="B14" s="12">
        <v>8.5999999999999993E-2</v>
      </c>
      <c r="C14" s="5" t="s">
        <v>67</v>
      </c>
      <c r="D14" s="5" t="s">
        <v>349</v>
      </c>
      <c r="E14" s="5" t="s">
        <v>179</v>
      </c>
      <c r="F14" s="5">
        <v>1</v>
      </c>
      <c r="G14" s="10">
        <v>101.38</v>
      </c>
      <c r="H14" s="11">
        <v>0.61</v>
      </c>
    </row>
    <row r="15" spans="1:8" ht="12.75" thickBot="1" x14ac:dyDescent="0.25">
      <c r="E15" s="13" t="s">
        <v>151</v>
      </c>
      <c r="G15" s="14">
        <v>12886.39</v>
      </c>
      <c r="H15" s="15">
        <v>77.98</v>
      </c>
    </row>
    <row r="16" spans="1:8" ht="12.75" thickTop="1" x14ac:dyDescent="0.2">
      <c r="B16" s="98" t="s">
        <v>189</v>
      </c>
      <c r="C16" s="95"/>
      <c r="H16" s="11"/>
    </row>
    <row r="17" spans="1:8" x14ac:dyDescent="0.2">
      <c r="B17" s="94" t="s">
        <v>8</v>
      </c>
      <c r="C17" s="95"/>
      <c r="H17" s="11"/>
    </row>
    <row r="18" spans="1:8" x14ac:dyDescent="0.2">
      <c r="B18" s="12">
        <v>9.1999999999999998E-2</v>
      </c>
      <c r="C18" s="5" t="s">
        <v>355</v>
      </c>
      <c r="D18" s="5" t="s">
        <v>2043</v>
      </c>
      <c r="E18" s="5" t="s">
        <v>192</v>
      </c>
      <c r="F18" s="5">
        <v>1000000</v>
      </c>
      <c r="G18" s="10">
        <v>1027.07</v>
      </c>
      <c r="H18" s="11">
        <v>6.2200000000000006</v>
      </c>
    </row>
    <row r="19" spans="1:8" x14ac:dyDescent="0.2">
      <c r="B19" s="12">
        <v>9.5899999999999999E-2</v>
      </c>
      <c r="C19" s="5" t="s">
        <v>355</v>
      </c>
      <c r="D19" s="5" t="s">
        <v>2033</v>
      </c>
      <c r="E19" s="5" t="s">
        <v>192</v>
      </c>
      <c r="F19" s="5">
        <v>645000</v>
      </c>
      <c r="G19" s="10">
        <v>659.30000000000007</v>
      </c>
      <c r="H19" s="11">
        <v>3.9900000000000007</v>
      </c>
    </row>
    <row r="20" spans="1:8" x14ac:dyDescent="0.2">
      <c r="B20" s="12">
        <v>8.3900000000000002E-2</v>
      </c>
      <c r="C20" s="5" t="s">
        <v>355</v>
      </c>
      <c r="D20" s="5" t="s">
        <v>356</v>
      </c>
      <c r="E20" s="5" t="s">
        <v>192</v>
      </c>
      <c r="F20" s="5">
        <v>300000</v>
      </c>
      <c r="G20" s="10">
        <v>302.57</v>
      </c>
      <c r="H20" s="11">
        <v>1.83</v>
      </c>
    </row>
    <row r="21" spans="1:8" x14ac:dyDescent="0.2">
      <c r="B21" s="12">
        <v>9.4E-2</v>
      </c>
      <c r="C21" s="5" t="s">
        <v>355</v>
      </c>
      <c r="D21" s="5" t="s">
        <v>2025</v>
      </c>
      <c r="E21" s="5" t="s">
        <v>192</v>
      </c>
      <c r="F21" s="5">
        <v>200000</v>
      </c>
      <c r="G21" s="10">
        <v>204.22</v>
      </c>
      <c r="H21" s="11">
        <v>1.2400000000000002</v>
      </c>
    </row>
    <row r="22" spans="1:8" ht="12.75" thickBot="1" x14ac:dyDescent="0.25">
      <c r="E22" s="13" t="s">
        <v>151</v>
      </c>
      <c r="G22" s="30">
        <v>2193.16</v>
      </c>
      <c r="H22" s="31">
        <v>13.28</v>
      </c>
    </row>
    <row r="23" spans="1:8" ht="12.75" thickTop="1" x14ac:dyDescent="0.2">
      <c r="H23" s="11"/>
    </row>
    <row r="24" spans="1:8" x14ac:dyDescent="0.2">
      <c r="C24" s="5" t="s">
        <v>2526</v>
      </c>
      <c r="G24" s="10">
        <v>571.23</v>
      </c>
      <c r="H24" s="11">
        <v>3.4568000000000003</v>
      </c>
    </row>
    <row r="25" spans="1:8" x14ac:dyDescent="0.2">
      <c r="B25" s="16" t="s">
        <v>9</v>
      </c>
      <c r="H25" s="11"/>
    </row>
    <row r="26" spans="1:8" x14ac:dyDescent="0.2">
      <c r="C26" s="5" t="s">
        <v>217</v>
      </c>
      <c r="E26" s="5" t="s">
        <v>9</v>
      </c>
      <c r="G26" s="10">
        <v>198.94</v>
      </c>
      <c r="H26" s="11">
        <v>1.2</v>
      </c>
    </row>
    <row r="27" spans="1:8" x14ac:dyDescent="0.2">
      <c r="H27" s="11"/>
    </row>
    <row r="28" spans="1:8" x14ac:dyDescent="0.2">
      <c r="A28" s="17" t="s">
        <v>218</v>
      </c>
      <c r="G28" s="18">
        <v>675.21</v>
      </c>
      <c r="H28" s="19">
        <v>4.08</v>
      </c>
    </row>
    <row r="29" spans="1:8" x14ac:dyDescent="0.2">
      <c r="H29" s="11"/>
    </row>
    <row r="30" spans="1:8" ht="12.75" thickBot="1" x14ac:dyDescent="0.25">
      <c r="E30" s="13" t="s">
        <v>219</v>
      </c>
      <c r="G30" s="14">
        <v>16524.93</v>
      </c>
      <c r="H30" s="15">
        <v>100</v>
      </c>
    </row>
    <row r="31" spans="1:8" ht="12.75" thickTop="1" x14ac:dyDescent="0.2">
      <c r="H31" s="11"/>
    </row>
    <row r="32" spans="1:8" x14ac:dyDescent="0.2">
      <c r="A32" s="13" t="s">
        <v>220</v>
      </c>
      <c r="H32" s="11"/>
    </row>
    <row r="33" spans="1:8" x14ac:dyDescent="0.2">
      <c r="A33" s="5">
        <v>1</v>
      </c>
      <c r="B33" s="5" t="s">
        <v>2053</v>
      </c>
      <c r="H33" s="11"/>
    </row>
    <row r="34" spans="1:8" x14ac:dyDescent="0.2">
      <c r="H34" s="11"/>
    </row>
    <row r="35" spans="1:8" x14ac:dyDescent="0.2">
      <c r="A35" s="5">
        <v>2</v>
      </c>
      <c r="B35" s="5" t="s">
        <v>222</v>
      </c>
      <c r="H35" s="11"/>
    </row>
    <row r="36" spans="1:8" x14ac:dyDescent="0.2">
      <c r="H36" s="11"/>
    </row>
    <row r="37" spans="1:8" x14ac:dyDescent="0.2">
      <c r="A37" s="5">
        <v>3</v>
      </c>
      <c r="B37" s="5" t="s">
        <v>2570</v>
      </c>
      <c r="H37" s="11"/>
    </row>
    <row r="38" spans="1:8" x14ac:dyDescent="0.2">
      <c r="H38" s="11"/>
    </row>
    <row r="39" spans="1:8" x14ac:dyDescent="0.2">
      <c r="A39" s="5">
        <v>4</v>
      </c>
      <c r="B39" s="5" t="s">
        <v>224</v>
      </c>
      <c r="H39" s="11"/>
    </row>
    <row r="40" spans="1:8" x14ac:dyDescent="0.2">
      <c r="B40" s="5" t="s">
        <v>225</v>
      </c>
      <c r="H40" s="11"/>
    </row>
    <row r="41" spans="1:8" x14ac:dyDescent="0.2">
      <c r="B41" s="5" t="s">
        <v>226</v>
      </c>
      <c r="H41" s="11"/>
    </row>
    <row r="42" spans="1:8" x14ac:dyDescent="0.2">
      <c r="A42" s="1"/>
      <c r="B42" s="1"/>
      <c r="C42" s="1"/>
      <c r="D42" s="1"/>
      <c r="E42" s="1"/>
      <c r="F42" s="1"/>
      <c r="G42" s="3"/>
      <c r="H42" s="20"/>
    </row>
  </sheetData>
  <mergeCells count="6">
    <mergeCell ref="A2:C2"/>
    <mergeCell ref="A3:C3"/>
    <mergeCell ref="B4:C4"/>
    <mergeCell ref="B5:C5"/>
    <mergeCell ref="B16:C16"/>
    <mergeCell ref="B17:C17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13" workbookViewId="0">
      <selection activeCell="D6" sqref="D6:D7"/>
    </sheetView>
  </sheetViews>
  <sheetFormatPr defaultRowHeight="12" x14ac:dyDescent="0.2"/>
  <cols>
    <col min="1" max="1" width="2.7109375" style="5" customWidth="1"/>
    <col min="2" max="2" width="7.42578125" style="5" customWidth="1"/>
    <col min="3" max="3" width="41.5703125" style="5" bestFit="1" customWidth="1"/>
    <col min="4" max="4" width="12.28515625" style="5" bestFit="1" customWidth="1"/>
    <col min="5" max="5" width="9.28515625" style="5" bestFit="1" customWidth="1"/>
    <col min="6" max="6" width="7.140625" style="5" bestFit="1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2">
      <c r="A1" s="1"/>
      <c r="B1" s="1"/>
      <c r="C1" s="2" t="s">
        <v>2045</v>
      </c>
      <c r="D1" s="1"/>
      <c r="E1" s="1"/>
      <c r="F1" s="1"/>
      <c r="G1" s="3"/>
      <c r="H1" s="4"/>
    </row>
    <row r="2" spans="1:8" ht="36" x14ac:dyDescent="0.2">
      <c r="A2" s="96" t="s">
        <v>1</v>
      </c>
      <c r="B2" s="97"/>
      <c r="C2" s="97"/>
      <c r="D2" s="6" t="s">
        <v>2</v>
      </c>
      <c r="E2" s="6" t="s">
        <v>936</v>
      </c>
      <c r="F2" s="7" t="s">
        <v>4</v>
      </c>
      <c r="G2" s="8" t="s">
        <v>5</v>
      </c>
      <c r="H2" s="9" t="s">
        <v>6</v>
      </c>
    </row>
    <row r="3" spans="1:8" x14ac:dyDescent="0.2">
      <c r="A3" s="94" t="s">
        <v>159</v>
      </c>
      <c r="B3" s="95"/>
      <c r="C3" s="95"/>
      <c r="H3" s="11"/>
    </row>
    <row r="4" spans="1:8" x14ac:dyDescent="0.2">
      <c r="B4" s="98" t="s">
        <v>160</v>
      </c>
      <c r="C4" s="95"/>
      <c r="H4" s="11"/>
    </row>
    <row r="5" spans="1:8" x14ac:dyDescent="0.2">
      <c r="B5" s="94" t="s">
        <v>8</v>
      </c>
      <c r="C5" s="95"/>
      <c r="H5" s="11"/>
    </row>
    <row r="6" spans="1:8" x14ac:dyDescent="0.2">
      <c r="B6" s="12">
        <v>9.6500000000000002E-2</v>
      </c>
      <c r="C6" s="5" t="s">
        <v>187</v>
      </c>
      <c r="D6" s="5" t="s">
        <v>1037</v>
      </c>
      <c r="E6" s="5" t="s">
        <v>179</v>
      </c>
      <c r="F6" s="5">
        <v>55</v>
      </c>
      <c r="G6" s="10">
        <v>567.02</v>
      </c>
      <c r="H6" s="11">
        <v>10.450000000000001</v>
      </c>
    </row>
    <row r="7" spans="1:8" x14ac:dyDescent="0.2">
      <c r="B7" s="12">
        <v>8.3299999999999999E-2</v>
      </c>
      <c r="C7" s="5" t="s">
        <v>401</v>
      </c>
      <c r="D7" s="5" t="s">
        <v>402</v>
      </c>
      <c r="E7" s="5" t="s">
        <v>179</v>
      </c>
      <c r="F7" s="5">
        <v>55</v>
      </c>
      <c r="G7" s="10">
        <v>561.30000000000007</v>
      </c>
      <c r="H7" s="11">
        <v>10.350000000000001</v>
      </c>
    </row>
    <row r="8" spans="1:8" x14ac:dyDescent="0.2">
      <c r="B8" s="12">
        <v>8.0600000000000005E-2</v>
      </c>
      <c r="C8" s="5" t="s">
        <v>398</v>
      </c>
      <c r="D8" s="5" t="s">
        <v>399</v>
      </c>
      <c r="E8" s="5" t="s">
        <v>400</v>
      </c>
      <c r="F8" s="5">
        <v>55</v>
      </c>
      <c r="G8" s="10">
        <v>558.88</v>
      </c>
      <c r="H8" s="11">
        <v>10.3</v>
      </c>
    </row>
    <row r="9" spans="1:8" x14ac:dyDescent="0.2">
      <c r="B9" s="12">
        <v>7.9799999999999996E-2</v>
      </c>
      <c r="C9" s="5" t="s">
        <v>1019</v>
      </c>
      <c r="D9" s="5" t="s">
        <v>1020</v>
      </c>
      <c r="E9" s="5" t="s">
        <v>179</v>
      </c>
      <c r="F9" s="5">
        <v>55</v>
      </c>
      <c r="G9" s="10">
        <v>558.04</v>
      </c>
      <c r="H9" s="11">
        <v>10.290000000000001</v>
      </c>
    </row>
    <row r="10" spans="1:8" x14ac:dyDescent="0.2">
      <c r="B10" s="12">
        <v>9.6299999999999997E-2</v>
      </c>
      <c r="C10" s="5" t="s">
        <v>373</v>
      </c>
      <c r="D10" s="5" t="s">
        <v>2046</v>
      </c>
      <c r="E10" s="5" t="s">
        <v>179</v>
      </c>
      <c r="F10" s="5">
        <v>50</v>
      </c>
      <c r="G10" s="10">
        <v>516.54999999999995</v>
      </c>
      <c r="H10" s="11">
        <v>9.5200000000000014</v>
      </c>
    </row>
    <row r="11" spans="1:8" x14ac:dyDescent="0.2">
      <c r="B11" s="12">
        <v>9.6500000000000002E-2</v>
      </c>
      <c r="C11" s="5" t="s">
        <v>67</v>
      </c>
      <c r="D11" s="5" t="s">
        <v>2047</v>
      </c>
      <c r="E11" s="5" t="s">
        <v>179</v>
      </c>
      <c r="F11" s="5">
        <v>50</v>
      </c>
      <c r="G11" s="10">
        <v>513.78</v>
      </c>
      <c r="H11" s="11">
        <v>9.4700000000000006</v>
      </c>
    </row>
    <row r="12" spans="1:8" x14ac:dyDescent="0.2">
      <c r="B12" s="12">
        <v>9.69E-2</v>
      </c>
      <c r="C12" s="5" t="s">
        <v>347</v>
      </c>
      <c r="D12" s="5" t="s">
        <v>2048</v>
      </c>
      <c r="E12" s="5" t="s">
        <v>179</v>
      </c>
      <c r="F12" s="5">
        <v>40</v>
      </c>
      <c r="G12" s="10">
        <v>413.65000000000003</v>
      </c>
      <c r="H12" s="11">
        <v>7.6300000000000008</v>
      </c>
    </row>
    <row r="13" spans="1:8" x14ac:dyDescent="0.2">
      <c r="B13" s="12">
        <v>0.09</v>
      </c>
      <c r="C13" s="5" t="s">
        <v>378</v>
      </c>
      <c r="D13" s="5" t="s">
        <v>397</v>
      </c>
      <c r="E13" s="5" t="s">
        <v>179</v>
      </c>
      <c r="F13" s="5">
        <v>15</v>
      </c>
      <c r="G13" s="10">
        <v>153.99</v>
      </c>
      <c r="H13" s="11">
        <v>2.8400000000000003</v>
      </c>
    </row>
    <row r="14" spans="1:8" x14ac:dyDescent="0.2">
      <c r="B14" s="12">
        <v>8.72E-2</v>
      </c>
      <c r="C14" s="5" t="s">
        <v>347</v>
      </c>
      <c r="D14" s="5" t="s">
        <v>1048</v>
      </c>
      <c r="E14" s="5" t="s">
        <v>179</v>
      </c>
      <c r="F14" s="5">
        <v>10</v>
      </c>
      <c r="G14" s="10">
        <v>102.07000000000001</v>
      </c>
      <c r="H14" s="11">
        <v>1.8800000000000001</v>
      </c>
    </row>
    <row r="15" spans="1:8" x14ac:dyDescent="0.2">
      <c r="B15" s="12">
        <v>8.0500000000000002E-2</v>
      </c>
      <c r="C15" s="5" t="s">
        <v>373</v>
      </c>
      <c r="D15" s="5" t="s">
        <v>1042</v>
      </c>
      <c r="E15" s="5" t="s">
        <v>179</v>
      </c>
      <c r="F15" s="5">
        <v>10</v>
      </c>
      <c r="G15" s="10">
        <v>101.26</v>
      </c>
      <c r="H15" s="11">
        <v>1.87</v>
      </c>
    </row>
    <row r="16" spans="1:8" x14ac:dyDescent="0.2">
      <c r="B16" s="12">
        <v>7.4899999999999994E-2</v>
      </c>
      <c r="C16" s="5" t="s">
        <v>67</v>
      </c>
      <c r="D16" s="5" t="s">
        <v>2049</v>
      </c>
      <c r="E16" s="5" t="s">
        <v>179</v>
      </c>
      <c r="F16" s="5">
        <v>1</v>
      </c>
      <c r="G16" s="10">
        <v>100.19</v>
      </c>
      <c r="H16" s="11">
        <v>1.8500000000000003</v>
      </c>
    </row>
    <row r="17" spans="1:8" ht="12.75" thickBot="1" x14ac:dyDescent="0.25">
      <c r="E17" s="13" t="s">
        <v>151</v>
      </c>
      <c r="G17" s="14">
        <v>4146.7299999999996</v>
      </c>
      <c r="H17" s="15">
        <v>76.45</v>
      </c>
    </row>
    <row r="18" spans="1:8" ht="12.75" thickTop="1" x14ac:dyDescent="0.2">
      <c r="B18" s="98" t="s">
        <v>189</v>
      </c>
      <c r="C18" s="95"/>
      <c r="H18" s="11"/>
    </row>
    <row r="19" spans="1:8" x14ac:dyDescent="0.2">
      <c r="B19" s="94" t="s">
        <v>8</v>
      </c>
      <c r="C19" s="95"/>
      <c r="H19" s="11"/>
    </row>
    <row r="20" spans="1:8" x14ac:dyDescent="0.2">
      <c r="B20" s="12">
        <v>8.43E-2</v>
      </c>
      <c r="C20" s="5" t="s">
        <v>207</v>
      </c>
      <c r="D20" s="5" t="s">
        <v>208</v>
      </c>
      <c r="E20" s="5" t="s">
        <v>192</v>
      </c>
      <c r="F20" s="5">
        <v>875000</v>
      </c>
      <c r="G20" s="10">
        <v>895.01</v>
      </c>
      <c r="H20" s="11">
        <v>16.5</v>
      </c>
    </row>
    <row r="21" spans="1:8" x14ac:dyDescent="0.2">
      <c r="B21" s="12">
        <v>8.3900000000000002E-2</v>
      </c>
      <c r="C21" s="5" t="s">
        <v>207</v>
      </c>
      <c r="D21" s="5" t="s">
        <v>408</v>
      </c>
      <c r="E21" s="5" t="s">
        <v>192</v>
      </c>
      <c r="F21" s="5">
        <v>100000</v>
      </c>
      <c r="G21" s="10">
        <v>102.12</v>
      </c>
      <c r="H21" s="11">
        <v>1.8800000000000001</v>
      </c>
    </row>
    <row r="22" spans="1:8" ht="12.75" thickBot="1" x14ac:dyDescent="0.25">
      <c r="E22" s="13" t="s">
        <v>151</v>
      </c>
      <c r="G22" s="14">
        <v>997.13</v>
      </c>
      <c r="H22" s="15">
        <v>18.38</v>
      </c>
    </row>
    <row r="23" spans="1:8" ht="12.75" thickTop="1" x14ac:dyDescent="0.2">
      <c r="H23" s="11"/>
    </row>
    <row r="24" spans="1:8" x14ac:dyDescent="0.2">
      <c r="B24" s="16" t="s">
        <v>9</v>
      </c>
      <c r="H24" s="11"/>
    </row>
    <row r="25" spans="1:8" x14ac:dyDescent="0.2">
      <c r="C25" s="5" t="s">
        <v>217</v>
      </c>
      <c r="E25" s="5" t="s">
        <v>9</v>
      </c>
      <c r="G25" s="10">
        <v>12</v>
      </c>
      <c r="H25" s="11">
        <v>0.22</v>
      </c>
    </row>
    <row r="26" spans="1:8" x14ac:dyDescent="0.2">
      <c r="H26" s="11"/>
    </row>
    <row r="27" spans="1:8" x14ac:dyDescent="0.2">
      <c r="A27" s="17" t="s">
        <v>218</v>
      </c>
      <c r="G27" s="18">
        <v>268.01</v>
      </c>
      <c r="H27" s="19">
        <v>4.95</v>
      </c>
    </row>
    <row r="28" spans="1:8" x14ac:dyDescent="0.2">
      <c r="H28" s="11"/>
    </row>
    <row r="29" spans="1:8" ht="12.75" thickBot="1" x14ac:dyDescent="0.25">
      <c r="E29" s="13" t="s">
        <v>219</v>
      </c>
      <c r="G29" s="14">
        <v>5423.87</v>
      </c>
      <c r="H29" s="15">
        <v>100</v>
      </c>
    </row>
    <row r="30" spans="1:8" ht="12.75" thickTop="1" x14ac:dyDescent="0.2">
      <c r="H30" s="11"/>
    </row>
    <row r="31" spans="1:8" x14ac:dyDescent="0.2">
      <c r="A31" s="13" t="s">
        <v>220</v>
      </c>
      <c r="H31" s="11"/>
    </row>
    <row r="32" spans="1:8" x14ac:dyDescent="0.2">
      <c r="A32" s="5">
        <v>1</v>
      </c>
      <c r="B32" s="5" t="s">
        <v>2050</v>
      </c>
      <c r="H32" s="11"/>
    </row>
    <row r="33" spans="1:8" x14ac:dyDescent="0.2">
      <c r="H33" s="11"/>
    </row>
    <row r="34" spans="1:8" x14ac:dyDescent="0.2">
      <c r="A34" s="5">
        <v>2</v>
      </c>
      <c r="B34" s="5" t="s">
        <v>222</v>
      </c>
      <c r="H34" s="11"/>
    </row>
    <row r="35" spans="1:8" x14ac:dyDescent="0.2">
      <c r="H35" s="11"/>
    </row>
    <row r="36" spans="1:8" x14ac:dyDescent="0.2">
      <c r="A36" s="5">
        <v>3</v>
      </c>
      <c r="B36" s="5" t="s">
        <v>224</v>
      </c>
      <c r="H36" s="11"/>
    </row>
    <row r="37" spans="1:8" x14ac:dyDescent="0.2">
      <c r="B37" s="5" t="s">
        <v>225</v>
      </c>
      <c r="H37" s="11"/>
    </row>
    <row r="38" spans="1:8" x14ac:dyDescent="0.2">
      <c r="B38" s="5" t="s">
        <v>226</v>
      </c>
      <c r="H38" s="11"/>
    </row>
    <row r="39" spans="1:8" x14ac:dyDescent="0.2">
      <c r="A39" s="1"/>
      <c r="B39" s="1"/>
      <c r="C39" s="1"/>
      <c r="D39" s="1"/>
      <c r="E39" s="1"/>
      <c r="F39" s="1"/>
      <c r="G39" s="3"/>
      <c r="H39" s="20"/>
    </row>
  </sheetData>
  <mergeCells count="6">
    <mergeCell ref="A2:C2"/>
    <mergeCell ref="A3:C3"/>
    <mergeCell ref="B4:C4"/>
    <mergeCell ref="B5:C5"/>
    <mergeCell ref="B18:C18"/>
    <mergeCell ref="B19:C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C1" sqref="C1"/>
    </sheetView>
  </sheetViews>
  <sheetFormatPr defaultRowHeight="9" x14ac:dyDescent="0.15"/>
  <cols>
    <col min="1" max="1" width="2.7109375" style="36" customWidth="1"/>
    <col min="2" max="2" width="7" style="36" customWidth="1"/>
    <col min="3" max="3" width="40.7109375" style="36" customWidth="1"/>
    <col min="4" max="4" width="12.5703125" style="36" bestFit="1" customWidth="1"/>
    <col min="5" max="5" width="12" style="36" bestFit="1" customWidth="1"/>
    <col min="6" max="6" width="7.140625" style="36" bestFit="1" customWidth="1"/>
    <col min="7" max="7" width="9.28515625" style="37" customWidth="1"/>
    <col min="8" max="8" width="7.7109375" style="38" customWidth="1"/>
    <col min="9" max="16384" width="9.140625" style="36"/>
  </cols>
  <sheetData>
    <row r="1" spans="1:8" ht="12" x14ac:dyDescent="0.2">
      <c r="A1" s="1"/>
      <c r="B1" s="1"/>
      <c r="C1" s="2" t="s">
        <v>2528</v>
      </c>
      <c r="D1" s="1"/>
      <c r="E1" s="1"/>
      <c r="F1" s="1"/>
      <c r="G1" s="3"/>
      <c r="H1" s="4"/>
    </row>
    <row r="2" spans="1:8" ht="36" x14ac:dyDescent="0.2">
      <c r="A2" s="96" t="s">
        <v>1</v>
      </c>
      <c r="B2" s="97"/>
      <c r="C2" s="97"/>
      <c r="D2" s="35" t="s">
        <v>2</v>
      </c>
      <c r="E2" s="35" t="s">
        <v>936</v>
      </c>
      <c r="F2" s="7" t="s">
        <v>4</v>
      </c>
      <c r="G2" s="8" t="s">
        <v>5</v>
      </c>
      <c r="H2" s="9" t="s">
        <v>6</v>
      </c>
    </row>
    <row r="3" spans="1:8" ht="12" x14ac:dyDescent="0.2">
      <c r="A3" s="94" t="s">
        <v>159</v>
      </c>
      <c r="B3" s="95"/>
      <c r="C3" s="95"/>
      <c r="D3" s="5"/>
      <c r="E3" s="5"/>
      <c r="F3" s="5"/>
      <c r="G3" s="10"/>
      <c r="H3" s="11"/>
    </row>
    <row r="4" spans="1:8" ht="12" x14ac:dyDescent="0.2">
      <c r="A4" s="5"/>
      <c r="B4" s="98" t="s">
        <v>160</v>
      </c>
      <c r="C4" s="95"/>
      <c r="D4" s="5"/>
      <c r="E4" s="5"/>
      <c r="F4" s="5"/>
      <c r="G4" s="10"/>
      <c r="H4" s="11"/>
    </row>
    <row r="5" spans="1:8" ht="12" x14ac:dyDescent="0.2">
      <c r="A5" s="5"/>
      <c r="B5" s="94" t="s">
        <v>8</v>
      </c>
      <c r="C5" s="95"/>
      <c r="D5" s="5"/>
      <c r="E5" s="5"/>
      <c r="F5" s="5"/>
      <c r="G5" s="10"/>
      <c r="H5" s="11"/>
    </row>
    <row r="6" spans="1:8" ht="12" x14ac:dyDescent="0.2">
      <c r="A6" s="5"/>
      <c r="B6" s="12">
        <v>8.7900000000000006E-2</v>
      </c>
      <c r="C6" s="5" t="s">
        <v>255</v>
      </c>
      <c r="D6" s="5" t="s">
        <v>1749</v>
      </c>
      <c r="E6" s="5" t="s">
        <v>170</v>
      </c>
      <c r="F6" s="5">
        <v>75</v>
      </c>
      <c r="G6" s="10">
        <v>773.36</v>
      </c>
      <c r="H6" s="11">
        <v>11.48</v>
      </c>
    </row>
    <row r="7" spans="1:8" ht="12" x14ac:dyDescent="0.2">
      <c r="A7" s="5"/>
      <c r="B7" s="16" t="s">
        <v>375</v>
      </c>
      <c r="C7" s="5" t="s">
        <v>411</v>
      </c>
      <c r="D7" s="5" t="s">
        <v>2529</v>
      </c>
      <c r="E7" s="5" t="s">
        <v>179</v>
      </c>
      <c r="F7" s="5">
        <v>88</v>
      </c>
      <c r="G7" s="10">
        <v>720.76</v>
      </c>
      <c r="H7" s="11">
        <v>10.700000000000001</v>
      </c>
    </row>
    <row r="8" spans="1:8" ht="12" x14ac:dyDescent="0.2">
      <c r="A8" s="5"/>
      <c r="B8" s="12">
        <v>7.2499999999999995E-2</v>
      </c>
      <c r="C8" s="5" t="s">
        <v>398</v>
      </c>
      <c r="D8" s="5" t="s">
        <v>1036</v>
      </c>
      <c r="E8" s="5" t="s">
        <v>400</v>
      </c>
      <c r="F8" s="5">
        <v>65</v>
      </c>
      <c r="G8" s="10">
        <v>653.98</v>
      </c>
      <c r="H8" s="11">
        <v>9.7100000000000009</v>
      </c>
    </row>
    <row r="9" spans="1:8" ht="12" x14ac:dyDescent="0.2">
      <c r="A9" s="5"/>
      <c r="B9" s="12">
        <v>8.8700000000000001E-2</v>
      </c>
      <c r="C9" s="5" t="s">
        <v>373</v>
      </c>
      <c r="D9" s="5" t="s">
        <v>2123</v>
      </c>
      <c r="E9" s="5" t="s">
        <v>179</v>
      </c>
      <c r="F9" s="5">
        <v>50</v>
      </c>
      <c r="G9" s="10">
        <v>519.74</v>
      </c>
      <c r="H9" s="11">
        <v>7.7200000000000006</v>
      </c>
    </row>
    <row r="10" spans="1:8" ht="12" x14ac:dyDescent="0.2">
      <c r="A10" s="5"/>
      <c r="B10" s="12">
        <v>8.3699999999999997E-2</v>
      </c>
      <c r="C10" s="5" t="s">
        <v>1019</v>
      </c>
      <c r="D10" s="5" t="s">
        <v>2530</v>
      </c>
      <c r="E10" s="5" t="s">
        <v>179</v>
      </c>
      <c r="F10" s="5">
        <v>50</v>
      </c>
      <c r="G10" s="10">
        <v>516.51</v>
      </c>
      <c r="H10" s="11">
        <v>7.6700000000000008</v>
      </c>
    </row>
    <row r="11" spans="1:8" ht="12" x14ac:dyDescent="0.2">
      <c r="A11" s="5"/>
      <c r="B11" s="12">
        <v>7.9799999999999996E-2</v>
      </c>
      <c r="C11" s="5" t="s">
        <v>187</v>
      </c>
      <c r="D11" s="5" t="s">
        <v>2531</v>
      </c>
      <c r="E11" s="5" t="s">
        <v>179</v>
      </c>
      <c r="F11" s="5">
        <v>50</v>
      </c>
      <c r="G11" s="10">
        <v>506.17</v>
      </c>
      <c r="H11" s="11">
        <v>7.5200000000000005</v>
      </c>
    </row>
    <row r="12" spans="1:8" ht="12" x14ac:dyDescent="0.2">
      <c r="A12" s="5"/>
      <c r="B12" s="12">
        <v>7.5999999999999998E-2</v>
      </c>
      <c r="C12" s="5" t="s">
        <v>67</v>
      </c>
      <c r="D12" s="5" t="s">
        <v>2532</v>
      </c>
      <c r="E12" s="5" t="s">
        <v>179</v>
      </c>
      <c r="F12" s="5">
        <v>5</v>
      </c>
      <c r="G12" s="10">
        <v>502.1</v>
      </c>
      <c r="H12" s="11">
        <v>7.46</v>
      </c>
    </row>
    <row r="13" spans="1:8" ht="12" x14ac:dyDescent="0.2">
      <c r="A13" s="5"/>
      <c r="B13" s="12">
        <v>6.54E-2</v>
      </c>
      <c r="C13" s="5" t="s">
        <v>378</v>
      </c>
      <c r="D13" s="5" t="s">
        <v>1016</v>
      </c>
      <c r="E13" s="5" t="s">
        <v>179</v>
      </c>
      <c r="F13" s="5">
        <v>40</v>
      </c>
      <c r="G13" s="10">
        <v>397.1</v>
      </c>
      <c r="H13" s="11">
        <v>5.9</v>
      </c>
    </row>
    <row r="14" spans="1:8" ht="12" x14ac:dyDescent="0.2">
      <c r="A14" s="5"/>
      <c r="B14" s="12">
        <v>8.6999999999999994E-2</v>
      </c>
      <c r="C14" s="5" t="s">
        <v>347</v>
      </c>
      <c r="D14" s="5" t="s">
        <v>2533</v>
      </c>
      <c r="E14" s="5" t="s">
        <v>179</v>
      </c>
      <c r="F14" s="5">
        <v>36</v>
      </c>
      <c r="G14" s="10">
        <v>372.89</v>
      </c>
      <c r="H14" s="11">
        <v>5.5400000000000009</v>
      </c>
    </row>
    <row r="15" spans="1:8" ht="12" x14ac:dyDescent="0.2">
      <c r="A15" s="5"/>
      <c r="B15" s="12">
        <v>6.83E-2</v>
      </c>
      <c r="C15" s="5" t="s">
        <v>347</v>
      </c>
      <c r="D15" s="5" t="s">
        <v>1040</v>
      </c>
      <c r="E15" s="5" t="s">
        <v>179</v>
      </c>
      <c r="F15" s="5">
        <v>25</v>
      </c>
      <c r="G15" s="10">
        <v>248.20000000000002</v>
      </c>
      <c r="H15" s="11">
        <v>3.6900000000000004</v>
      </c>
    </row>
    <row r="16" spans="1:8" ht="12" x14ac:dyDescent="0.2">
      <c r="A16" s="5"/>
      <c r="B16" s="12">
        <v>8.3799999999999999E-2</v>
      </c>
      <c r="C16" s="5" t="s">
        <v>347</v>
      </c>
      <c r="D16" s="5" t="s">
        <v>2134</v>
      </c>
      <c r="E16" s="5" t="s">
        <v>179</v>
      </c>
      <c r="F16" s="5">
        <v>10</v>
      </c>
      <c r="G16" s="10">
        <v>102.8</v>
      </c>
      <c r="H16" s="11">
        <v>1.53</v>
      </c>
    </row>
    <row r="17" spans="1:8" ht="12" x14ac:dyDescent="0.2">
      <c r="A17" s="5"/>
      <c r="B17" s="12">
        <v>8.6599999999999996E-2</v>
      </c>
      <c r="C17" s="5" t="s">
        <v>340</v>
      </c>
      <c r="D17" s="5" t="s">
        <v>2125</v>
      </c>
      <c r="E17" s="5" t="s">
        <v>179</v>
      </c>
      <c r="F17" s="5">
        <v>10</v>
      </c>
      <c r="G17" s="10">
        <v>102.47</v>
      </c>
      <c r="H17" s="11">
        <v>1.52</v>
      </c>
    </row>
    <row r="18" spans="1:8" ht="12.75" thickBot="1" x14ac:dyDescent="0.25">
      <c r="A18" s="5"/>
      <c r="B18" s="5"/>
      <c r="C18" s="5"/>
      <c r="D18" s="5"/>
      <c r="E18" s="13" t="s">
        <v>151</v>
      </c>
      <c r="F18" s="5"/>
      <c r="G18" s="14">
        <v>5416.08</v>
      </c>
      <c r="H18" s="15">
        <v>80.44</v>
      </c>
    </row>
    <row r="19" spans="1:8" ht="12.75" thickTop="1" x14ac:dyDescent="0.2">
      <c r="A19" s="5"/>
      <c r="B19" s="98" t="s">
        <v>189</v>
      </c>
      <c r="C19" s="95"/>
      <c r="D19" s="5"/>
      <c r="E19" s="5"/>
      <c r="F19" s="5"/>
      <c r="G19" s="10"/>
      <c r="H19" s="11"/>
    </row>
    <row r="20" spans="1:8" ht="12" x14ac:dyDescent="0.2">
      <c r="A20" s="5"/>
      <c r="B20" s="94" t="s">
        <v>8</v>
      </c>
      <c r="C20" s="95"/>
      <c r="D20" s="5"/>
      <c r="E20" s="5"/>
      <c r="F20" s="5"/>
      <c r="G20" s="10"/>
      <c r="H20" s="11"/>
    </row>
    <row r="21" spans="1:8" ht="12" x14ac:dyDescent="0.2">
      <c r="A21" s="5"/>
      <c r="B21" s="12">
        <v>8.0299999999999996E-2</v>
      </c>
      <c r="C21" s="5" t="s">
        <v>1766</v>
      </c>
      <c r="D21" s="5" t="s">
        <v>2534</v>
      </c>
      <c r="E21" s="5" t="s">
        <v>192</v>
      </c>
      <c r="F21" s="5">
        <v>1000000</v>
      </c>
      <c r="G21" s="10">
        <v>1026.3700000000001</v>
      </c>
      <c r="H21" s="11">
        <v>15.24</v>
      </c>
    </row>
    <row r="22" spans="1:8" ht="12.75" thickBot="1" x14ac:dyDescent="0.25">
      <c r="A22" s="5"/>
      <c r="B22" s="5"/>
      <c r="C22" s="5"/>
      <c r="D22" s="5"/>
      <c r="E22" s="13" t="s">
        <v>151</v>
      </c>
      <c r="F22" s="5"/>
      <c r="G22" s="14">
        <v>1026.3699999999999</v>
      </c>
      <c r="H22" s="15">
        <v>15.24</v>
      </c>
    </row>
    <row r="23" spans="1:8" ht="12.75" thickTop="1" x14ac:dyDescent="0.2">
      <c r="A23" s="5"/>
      <c r="B23" s="5"/>
      <c r="C23" s="5"/>
      <c r="D23" s="5"/>
      <c r="E23" s="5"/>
      <c r="F23" s="5"/>
      <c r="G23" s="10"/>
      <c r="H23" s="11"/>
    </row>
    <row r="24" spans="1:8" ht="12" x14ac:dyDescent="0.2">
      <c r="A24" s="5"/>
      <c r="B24" s="16" t="s">
        <v>9</v>
      </c>
      <c r="C24" s="5"/>
      <c r="D24" s="5"/>
      <c r="E24" s="5"/>
      <c r="F24" s="5"/>
      <c r="G24" s="10"/>
      <c r="H24" s="11"/>
    </row>
    <row r="25" spans="1:8" ht="12" x14ac:dyDescent="0.2">
      <c r="A25" s="5"/>
      <c r="B25" s="5"/>
      <c r="C25" s="5" t="s">
        <v>217</v>
      </c>
      <c r="D25" s="5"/>
      <c r="E25" s="5" t="s">
        <v>9</v>
      </c>
      <c r="F25" s="5"/>
      <c r="G25" s="10">
        <v>70.98</v>
      </c>
      <c r="H25" s="11">
        <v>1.05</v>
      </c>
    </row>
    <row r="26" spans="1:8" ht="12" x14ac:dyDescent="0.2">
      <c r="A26" s="5"/>
      <c r="B26" s="5"/>
      <c r="C26" s="5"/>
      <c r="D26" s="5"/>
      <c r="E26" s="5"/>
      <c r="F26" s="5"/>
      <c r="G26" s="10"/>
      <c r="H26" s="11"/>
    </row>
    <row r="27" spans="1:8" ht="12" x14ac:dyDescent="0.2">
      <c r="A27" s="17" t="s">
        <v>218</v>
      </c>
      <c r="B27" s="5"/>
      <c r="C27" s="5"/>
      <c r="D27" s="5"/>
      <c r="E27" s="5"/>
      <c r="F27" s="5"/>
      <c r="G27" s="18">
        <v>221.4</v>
      </c>
      <c r="H27" s="19">
        <v>3.27</v>
      </c>
    </row>
    <row r="28" spans="1:8" ht="12" x14ac:dyDescent="0.2">
      <c r="A28" s="5"/>
      <c r="B28" s="5"/>
      <c r="C28" s="5"/>
      <c r="D28" s="5"/>
      <c r="E28" s="5"/>
      <c r="F28" s="5"/>
      <c r="G28" s="10"/>
      <c r="H28" s="11"/>
    </row>
    <row r="29" spans="1:8" ht="12.75" thickBot="1" x14ac:dyDescent="0.25">
      <c r="A29" s="5"/>
      <c r="B29" s="5"/>
      <c r="C29" s="5"/>
      <c r="D29" s="5"/>
      <c r="E29" s="13" t="s">
        <v>219</v>
      </c>
      <c r="F29" s="5"/>
      <c r="G29" s="14">
        <v>6734.83</v>
      </c>
      <c r="H29" s="15">
        <v>100</v>
      </c>
    </row>
    <row r="30" spans="1:8" ht="12.75" thickTop="1" x14ac:dyDescent="0.2">
      <c r="A30" s="5"/>
      <c r="B30" s="5"/>
      <c r="C30" s="5"/>
      <c r="D30" s="5"/>
      <c r="E30" s="5"/>
      <c r="F30" s="5"/>
      <c r="G30" s="10"/>
      <c r="H30" s="11"/>
    </row>
    <row r="31" spans="1:8" ht="12" x14ac:dyDescent="0.2">
      <c r="A31" s="13" t="s">
        <v>220</v>
      </c>
      <c r="B31" s="5"/>
      <c r="C31" s="5"/>
      <c r="D31" s="5"/>
      <c r="E31" s="5"/>
      <c r="F31" s="5"/>
      <c r="G31" s="10"/>
      <c r="H31" s="11"/>
    </row>
    <row r="32" spans="1:8" ht="12" x14ac:dyDescent="0.2">
      <c r="A32" s="5">
        <v>1</v>
      </c>
      <c r="B32" s="5" t="s">
        <v>2535</v>
      </c>
      <c r="C32" s="5"/>
      <c r="D32" s="5"/>
      <c r="E32" s="5"/>
      <c r="F32" s="5"/>
      <c r="G32" s="10"/>
      <c r="H32" s="11"/>
    </row>
    <row r="33" spans="1:8" ht="12" x14ac:dyDescent="0.2">
      <c r="A33" s="5"/>
      <c r="B33" s="5"/>
      <c r="C33" s="5"/>
      <c r="D33" s="5"/>
      <c r="E33" s="5"/>
      <c r="F33" s="5"/>
      <c r="G33" s="10"/>
      <c r="H33" s="11"/>
    </row>
    <row r="34" spans="1:8" ht="12" x14ac:dyDescent="0.2">
      <c r="A34" s="5">
        <v>2</v>
      </c>
      <c r="B34" s="5" t="s">
        <v>222</v>
      </c>
      <c r="C34" s="5"/>
      <c r="D34" s="5"/>
      <c r="E34" s="5"/>
      <c r="F34" s="5"/>
      <c r="G34" s="10"/>
      <c r="H34" s="11"/>
    </row>
    <row r="35" spans="1:8" ht="12" x14ac:dyDescent="0.2">
      <c r="A35" s="5"/>
      <c r="B35" s="5"/>
      <c r="C35" s="5"/>
      <c r="D35" s="5"/>
      <c r="E35" s="5"/>
      <c r="F35" s="5"/>
      <c r="G35" s="10"/>
      <c r="H35" s="11"/>
    </row>
    <row r="36" spans="1:8" ht="12" x14ac:dyDescent="0.2">
      <c r="A36" s="5">
        <v>3</v>
      </c>
      <c r="B36" s="5" t="s">
        <v>224</v>
      </c>
      <c r="C36" s="5"/>
      <c r="D36" s="5"/>
      <c r="E36" s="5"/>
      <c r="F36" s="5"/>
      <c r="G36" s="10"/>
      <c r="H36" s="11"/>
    </row>
    <row r="37" spans="1:8" ht="12" x14ac:dyDescent="0.2">
      <c r="A37" s="5"/>
      <c r="B37" s="5" t="s">
        <v>225</v>
      </c>
      <c r="C37" s="5"/>
      <c r="D37" s="5"/>
      <c r="E37" s="5"/>
      <c r="F37" s="5"/>
      <c r="G37" s="10"/>
      <c r="H37" s="11"/>
    </row>
    <row r="38" spans="1:8" ht="12" x14ac:dyDescent="0.2">
      <c r="A38" s="5"/>
      <c r="B38" s="5" t="s">
        <v>226</v>
      </c>
      <c r="C38" s="5"/>
      <c r="D38" s="5"/>
      <c r="E38" s="5"/>
      <c r="F38" s="5"/>
      <c r="G38" s="10"/>
      <c r="H38" s="11"/>
    </row>
    <row r="39" spans="1:8" ht="12" x14ac:dyDescent="0.2">
      <c r="A39" s="1"/>
      <c r="B39" s="1"/>
      <c r="C39" s="1"/>
      <c r="D39" s="1"/>
      <c r="E39" s="1"/>
      <c r="F39" s="1"/>
      <c r="G39" s="3"/>
      <c r="H39" s="20"/>
    </row>
    <row r="40" spans="1:8" ht="12" x14ac:dyDescent="0.2">
      <c r="A40" s="5"/>
      <c r="B40" s="5"/>
      <c r="C40" s="5"/>
      <c r="D40" s="5"/>
      <c r="E40" s="5"/>
      <c r="F40" s="5"/>
      <c r="G40" s="10"/>
      <c r="H40" s="21"/>
    </row>
  </sheetData>
  <mergeCells count="6">
    <mergeCell ref="A2:C2"/>
    <mergeCell ref="A3:C3"/>
    <mergeCell ref="B4:C4"/>
    <mergeCell ref="B5:C5"/>
    <mergeCell ref="B19:C19"/>
    <mergeCell ref="B20:C20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7" workbookViewId="0">
      <selection activeCell="B32" sqref="B32"/>
    </sheetView>
  </sheetViews>
  <sheetFormatPr defaultRowHeight="12" x14ac:dyDescent="0.2"/>
  <cols>
    <col min="1" max="1" width="2.7109375" style="5" customWidth="1"/>
    <col min="2" max="2" width="7.42578125" style="5" customWidth="1"/>
    <col min="3" max="3" width="77.5703125" style="5" bestFit="1" customWidth="1"/>
    <col min="4" max="4" width="11.85546875" style="5" bestFit="1" customWidth="1"/>
    <col min="5" max="5" width="11.5703125" style="5" bestFit="1" customWidth="1"/>
    <col min="6" max="6" width="7.140625" style="5" bestFit="1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2">
      <c r="A1" s="1"/>
      <c r="B1" s="1"/>
      <c r="C1" s="2" t="s">
        <v>2040</v>
      </c>
      <c r="D1" s="1"/>
      <c r="E1" s="1"/>
      <c r="F1" s="1"/>
      <c r="G1" s="3"/>
      <c r="H1" s="4"/>
    </row>
    <row r="2" spans="1:8" ht="36" x14ac:dyDescent="0.2">
      <c r="A2" s="96" t="s">
        <v>1</v>
      </c>
      <c r="B2" s="97"/>
      <c r="C2" s="97"/>
      <c r="D2" s="6" t="s">
        <v>2</v>
      </c>
      <c r="E2" s="6" t="s">
        <v>936</v>
      </c>
      <c r="F2" s="7" t="s">
        <v>4</v>
      </c>
      <c r="G2" s="8" t="s">
        <v>5</v>
      </c>
      <c r="H2" s="9" t="s">
        <v>6</v>
      </c>
    </row>
    <row r="3" spans="1:8" x14ac:dyDescent="0.2">
      <c r="A3" s="94" t="s">
        <v>159</v>
      </c>
      <c r="B3" s="95"/>
      <c r="C3" s="95"/>
      <c r="H3" s="11"/>
    </row>
    <row r="4" spans="1:8" x14ac:dyDescent="0.2">
      <c r="B4" s="98" t="s">
        <v>160</v>
      </c>
      <c r="C4" s="95"/>
      <c r="H4" s="11"/>
    </row>
    <row r="5" spans="1:8" x14ac:dyDescent="0.2">
      <c r="B5" s="94" t="s">
        <v>8</v>
      </c>
      <c r="C5" s="95"/>
      <c r="H5" s="11"/>
    </row>
    <row r="6" spans="1:8" x14ac:dyDescent="0.2">
      <c r="B6" s="16" t="s">
        <v>375</v>
      </c>
      <c r="C6" s="5" t="s">
        <v>376</v>
      </c>
      <c r="D6" s="5" t="s">
        <v>2041</v>
      </c>
      <c r="E6" s="5" t="s">
        <v>400</v>
      </c>
      <c r="F6" s="5">
        <v>500</v>
      </c>
      <c r="G6" s="10">
        <v>2940.59</v>
      </c>
      <c r="H6" s="11">
        <v>14.84</v>
      </c>
    </row>
    <row r="7" spans="1:8" x14ac:dyDescent="0.2">
      <c r="B7" s="12">
        <v>8.2799999999999999E-2</v>
      </c>
      <c r="C7" s="5" t="s">
        <v>347</v>
      </c>
      <c r="D7" s="5" t="s">
        <v>348</v>
      </c>
      <c r="E7" s="5" t="s">
        <v>179</v>
      </c>
      <c r="F7" s="5">
        <v>240</v>
      </c>
      <c r="G7" s="10">
        <v>2429.81</v>
      </c>
      <c r="H7" s="11">
        <v>12.26</v>
      </c>
    </row>
    <row r="8" spans="1:8" x14ac:dyDescent="0.2">
      <c r="B8" s="12">
        <v>8.1799999999999998E-2</v>
      </c>
      <c r="C8" s="5" t="s">
        <v>1115</v>
      </c>
      <c r="D8" s="5" t="s">
        <v>1925</v>
      </c>
      <c r="E8" s="5" t="s">
        <v>1539</v>
      </c>
      <c r="F8" s="5">
        <v>240</v>
      </c>
      <c r="G8" s="10">
        <v>2408.0300000000002</v>
      </c>
      <c r="H8" s="11">
        <v>12.15</v>
      </c>
    </row>
    <row r="9" spans="1:8" x14ac:dyDescent="0.2">
      <c r="B9" s="12">
        <v>8.3199999999999996E-2</v>
      </c>
      <c r="C9" s="5" t="s">
        <v>344</v>
      </c>
      <c r="D9" s="5" t="s">
        <v>345</v>
      </c>
      <c r="E9" s="5" t="s">
        <v>346</v>
      </c>
      <c r="F9" s="5">
        <v>222</v>
      </c>
      <c r="G9" s="10">
        <v>2243.35</v>
      </c>
      <c r="H9" s="11">
        <v>11.32</v>
      </c>
    </row>
    <row r="10" spans="1:8" x14ac:dyDescent="0.2">
      <c r="B10" s="12">
        <v>8.2500000000000004E-2</v>
      </c>
      <c r="C10" s="5" t="s">
        <v>411</v>
      </c>
      <c r="D10" s="5" t="s">
        <v>1071</v>
      </c>
      <c r="E10" s="5" t="s">
        <v>179</v>
      </c>
      <c r="F10" s="5">
        <v>190</v>
      </c>
      <c r="G10" s="10">
        <v>1913.8</v>
      </c>
      <c r="H10" s="11">
        <v>9.66</v>
      </c>
    </row>
    <row r="11" spans="1:8" x14ac:dyDescent="0.2">
      <c r="B11" s="12">
        <v>8.4500000000000006E-2</v>
      </c>
      <c r="C11" s="5" t="s">
        <v>187</v>
      </c>
      <c r="D11" s="5" t="s">
        <v>2039</v>
      </c>
      <c r="E11" s="5" t="s">
        <v>179</v>
      </c>
      <c r="F11" s="5">
        <v>188</v>
      </c>
      <c r="G11" s="10">
        <v>1900.92</v>
      </c>
      <c r="H11" s="11">
        <v>9.59</v>
      </c>
    </row>
    <row r="12" spans="1:8" x14ac:dyDescent="0.2">
      <c r="B12" s="12">
        <v>0.11</v>
      </c>
      <c r="C12" s="5" t="s">
        <v>281</v>
      </c>
      <c r="D12" s="5" t="s">
        <v>2042</v>
      </c>
      <c r="E12" s="5" t="s">
        <v>346</v>
      </c>
      <c r="F12" s="5">
        <v>150</v>
      </c>
      <c r="G12" s="10">
        <v>1557.17</v>
      </c>
      <c r="H12" s="11">
        <v>7.86</v>
      </c>
    </row>
    <row r="13" spans="1:8" ht="12.75" thickBot="1" x14ac:dyDescent="0.25">
      <c r="E13" s="13" t="s">
        <v>151</v>
      </c>
      <c r="G13" s="14">
        <v>15393.67</v>
      </c>
      <c r="H13" s="15">
        <v>77.680000000000007</v>
      </c>
    </row>
    <row r="14" spans="1:8" ht="12.75" thickTop="1" x14ac:dyDescent="0.2">
      <c r="B14" s="98" t="s">
        <v>189</v>
      </c>
      <c r="C14" s="95"/>
      <c r="H14" s="11"/>
    </row>
    <row r="15" spans="1:8" x14ac:dyDescent="0.2">
      <c r="B15" s="94" t="s">
        <v>8</v>
      </c>
      <c r="C15" s="95"/>
      <c r="H15" s="11"/>
    </row>
    <row r="16" spans="1:8" x14ac:dyDescent="0.2">
      <c r="B16" s="12">
        <v>9.1999999999999998E-2</v>
      </c>
      <c r="C16" s="5" t="s">
        <v>355</v>
      </c>
      <c r="D16" s="5" t="s">
        <v>2043</v>
      </c>
      <c r="E16" s="5" t="s">
        <v>192</v>
      </c>
      <c r="F16" s="5">
        <v>3000000</v>
      </c>
      <c r="G16" s="10">
        <v>3081.2000000000003</v>
      </c>
      <c r="H16" s="11">
        <v>15.55</v>
      </c>
    </row>
    <row r="17" spans="1:8" ht="12.75" thickBot="1" x14ac:dyDescent="0.25">
      <c r="E17" s="13" t="s">
        <v>151</v>
      </c>
      <c r="G17" s="30">
        <v>3081.2</v>
      </c>
      <c r="H17" s="31">
        <v>15.55</v>
      </c>
    </row>
    <row r="18" spans="1:8" ht="12.75" thickTop="1" x14ac:dyDescent="0.2">
      <c r="H18" s="11"/>
    </row>
    <row r="19" spans="1:8" x14ac:dyDescent="0.2">
      <c r="C19" s="5" t="s">
        <v>2526</v>
      </c>
      <c r="G19" s="10">
        <v>945.81</v>
      </c>
      <c r="H19" s="11">
        <v>4.7728999999999999</v>
      </c>
    </row>
    <row r="20" spans="1:8" x14ac:dyDescent="0.2">
      <c r="B20" s="16" t="s">
        <v>9</v>
      </c>
      <c r="H20" s="11"/>
    </row>
    <row r="21" spans="1:8" x14ac:dyDescent="0.2">
      <c r="C21" s="5" t="s">
        <v>217</v>
      </c>
      <c r="E21" s="5" t="s">
        <v>9</v>
      </c>
      <c r="G21" s="10">
        <v>144.95000000000002</v>
      </c>
      <c r="H21" s="11">
        <v>0.73</v>
      </c>
    </row>
    <row r="22" spans="1:8" x14ac:dyDescent="0.2">
      <c r="H22" s="11"/>
    </row>
    <row r="23" spans="1:8" x14ac:dyDescent="0.2">
      <c r="A23" s="17" t="s">
        <v>218</v>
      </c>
      <c r="G23" s="18">
        <v>250.73</v>
      </c>
      <c r="H23" s="19">
        <v>1.27</v>
      </c>
    </row>
    <row r="24" spans="1:8" x14ac:dyDescent="0.2">
      <c r="H24" s="11"/>
    </row>
    <row r="25" spans="1:8" ht="12.75" thickBot="1" x14ac:dyDescent="0.25">
      <c r="E25" s="13" t="s">
        <v>219</v>
      </c>
      <c r="G25" s="14">
        <v>19816.36</v>
      </c>
      <c r="H25" s="15">
        <v>100</v>
      </c>
    </row>
    <row r="26" spans="1:8" ht="12.75" thickTop="1" x14ac:dyDescent="0.2">
      <c r="H26" s="11"/>
    </row>
    <row r="27" spans="1:8" x14ac:dyDescent="0.2">
      <c r="A27" s="13" t="s">
        <v>220</v>
      </c>
      <c r="H27" s="11"/>
    </row>
    <row r="28" spans="1:8" x14ac:dyDescent="0.2">
      <c r="A28" s="5">
        <v>1</v>
      </c>
      <c r="B28" s="5" t="s">
        <v>2044</v>
      </c>
      <c r="H28" s="11"/>
    </row>
    <row r="29" spans="1:8" x14ac:dyDescent="0.2">
      <c r="H29" s="11"/>
    </row>
    <row r="30" spans="1:8" x14ac:dyDescent="0.2">
      <c r="A30" s="5">
        <v>2</v>
      </c>
      <c r="B30" s="5" t="s">
        <v>222</v>
      </c>
      <c r="H30" s="11"/>
    </row>
    <row r="31" spans="1:8" x14ac:dyDescent="0.2">
      <c r="H31" s="11"/>
    </row>
    <row r="32" spans="1:8" x14ac:dyDescent="0.2">
      <c r="A32" s="5">
        <v>3</v>
      </c>
      <c r="B32" s="5" t="s">
        <v>2570</v>
      </c>
      <c r="H32" s="11"/>
    </row>
    <row r="33" spans="1:8" x14ac:dyDescent="0.2">
      <c r="H33" s="11"/>
    </row>
    <row r="34" spans="1:8" x14ac:dyDescent="0.2">
      <c r="A34" s="5">
        <v>4</v>
      </c>
      <c r="B34" s="5" t="s">
        <v>224</v>
      </c>
      <c r="H34" s="11"/>
    </row>
    <row r="35" spans="1:8" x14ac:dyDescent="0.2">
      <c r="B35" s="5" t="s">
        <v>225</v>
      </c>
      <c r="H35" s="11"/>
    </row>
    <row r="36" spans="1:8" x14ac:dyDescent="0.2">
      <c r="B36" s="5" t="s">
        <v>226</v>
      </c>
      <c r="H36" s="11"/>
    </row>
    <row r="37" spans="1:8" x14ac:dyDescent="0.2">
      <c r="A37" s="1"/>
      <c r="B37" s="1"/>
      <c r="C37" s="1"/>
      <c r="D37" s="1"/>
      <c r="E37" s="1"/>
      <c r="F37" s="1"/>
      <c r="G37" s="3"/>
      <c r="H37" s="20"/>
    </row>
  </sheetData>
  <mergeCells count="6">
    <mergeCell ref="A2:C2"/>
    <mergeCell ref="A3:C3"/>
    <mergeCell ref="B4:C4"/>
    <mergeCell ref="B5:C5"/>
    <mergeCell ref="B14:C14"/>
    <mergeCell ref="B15:C15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0" workbookViewId="0">
      <selection activeCell="B32" sqref="B32"/>
    </sheetView>
  </sheetViews>
  <sheetFormatPr defaultRowHeight="12" x14ac:dyDescent="0.2"/>
  <cols>
    <col min="1" max="1" width="2.7109375" style="5" customWidth="1"/>
    <col min="2" max="2" width="7.42578125" style="5" customWidth="1"/>
    <col min="3" max="3" width="77.5703125" style="5" bestFit="1" customWidth="1"/>
    <col min="4" max="4" width="11.85546875" style="5" bestFit="1" customWidth="1"/>
    <col min="5" max="5" width="12.140625" style="5" bestFit="1" customWidth="1"/>
    <col min="6" max="6" width="7.140625" style="5" bestFit="1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2">
      <c r="A1" s="1"/>
      <c r="B1" s="1"/>
      <c r="C1" s="2" t="s">
        <v>2035</v>
      </c>
      <c r="D1" s="1"/>
      <c r="E1" s="1"/>
      <c r="F1" s="1"/>
      <c r="G1" s="3"/>
      <c r="H1" s="4"/>
    </row>
    <row r="2" spans="1:8" ht="36" x14ac:dyDescent="0.2">
      <c r="A2" s="96" t="s">
        <v>1</v>
      </c>
      <c r="B2" s="97"/>
      <c r="C2" s="97"/>
      <c r="D2" s="6" t="s">
        <v>2</v>
      </c>
      <c r="E2" s="6" t="s">
        <v>936</v>
      </c>
      <c r="F2" s="7" t="s">
        <v>4</v>
      </c>
      <c r="G2" s="8" t="s">
        <v>5</v>
      </c>
      <c r="H2" s="9" t="s">
        <v>6</v>
      </c>
    </row>
    <row r="3" spans="1:8" x14ac:dyDescent="0.2">
      <c r="A3" s="94" t="s">
        <v>159</v>
      </c>
      <c r="B3" s="95"/>
      <c r="C3" s="95"/>
      <c r="H3" s="11"/>
    </row>
    <row r="4" spans="1:8" x14ac:dyDescent="0.2">
      <c r="B4" s="98" t="s">
        <v>160</v>
      </c>
      <c r="C4" s="95"/>
      <c r="H4" s="11"/>
    </row>
    <row r="5" spans="1:8" x14ac:dyDescent="0.2">
      <c r="B5" s="94" t="s">
        <v>8</v>
      </c>
      <c r="C5" s="95"/>
      <c r="H5" s="11"/>
    </row>
    <row r="6" spans="1:8" x14ac:dyDescent="0.2">
      <c r="B6" s="16" t="s">
        <v>375</v>
      </c>
      <c r="C6" s="5" t="s">
        <v>376</v>
      </c>
      <c r="D6" s="5" t="s">
        <v>2036</v>
      </c>
      <c r="E6" s="5" t="s">
        <v>346</v>
      </c>
      <c r="F6" s="5">
        <v>320</v>
      </c>
      <c r="G6" s="10">
        <v>1913.99</v>
      </c>
      <c r="H6" s="11">
        <v>15.17</v>
      </c>
    </row>
    <row r="7" spans="1:8" x14ac:dyDescent="0.2">
      <c r="B7" s="12">
        <v>8.2799999999999999E-2</v>
      </c>
      <c r="C7" s="5" t="s">
        <v>347</v>
      </c>
      <c r="D7" s="5" t="s">
        <v>348</v>
      </c>
      <c r="E7" s="5" t="s">
        <v>179</v>
      </c>
      <c r="F7" s="5">
        <v>150</v>
      </c>
      <c r="G7" s="10">
        <v>1518.63</v>
      </c>
      <c r="H7" s="11">
        <v>12.040000000000001</v>
      </c>
    </row>
    <row r="8" spans="1:8" x14ac:dyDescent="0.2">
      <c r="B8" s="12">
        <v>8.4000000000000005E-2</v>
      </c>
      <c r="C8" s="5" t="s">
        <v>15</v>
      </c>
      <c r="D8" s="5" t="s">
        <v>1943</v>
      </c>
      <c r="E8" s="5" t="s">
        <v>179</v>
      </c>
      <c r="F8" s="5">
        <v>150</v>
      </c>
      <c r="G8" s="10">
        <v>1517.69</v>
      </c>
      <c r="H8" s="11">
        <v>12.030000000000001</v>
      </c>
    </row>
    <row r="9" spans="1:8" x14ac:dyDescent="0.2">
      <c r="B9" s="12">
        <v>8.3199999999999996E-2</v>
      </c>
      <c r="C9" s="5" t="s">
        <v>344</v>
      </c>
      <c r="D9" s="5" t="s">
        <v>345</v>
      </c>
      <c r="E9" s="5" t="s">
        <v>346</v>
      </c>
      <c r="F9" s="5">
        <v>150</v>
      </c>
      <c r="G9" s="10">
        <v>1515.78</v>
      </c>
      <c r="H9" s="11">
        <v>12.02</v>
      </c>
    </row>
    <row r="10" spans="1:8" x14ac:dyDescent="0.2">
      <c r="B10" s="12">
        <v>8.2500000000000004E-2</v>
      </c>
      <c r="C10" s="5" t="s">
        <v>1115</v>
      </c>
      <c r="D10" s="5" t="s">
        <v>2037</v>
      </c>
      <c r="E10" s="5" t="s">
        <v>1539</v>
      </c>
      <c r="F10" s="5">
        <v>150</v>
      </c>
      <c r="G10" s="10">
        <v>1505.32</v>
      </c>
      <c r="H10" s="11">
        <v>11.93</v>
      </c>
    </row>
    <row r="11" spans="1:8" x14ac:dyDescent="0.2">
      <c r="B11" s="12">
        <v>8.3500000000000005E-2</v>
      </c>
      <c r="C11" s="5" t="s">
        <v>130</v>
      </c>
      <c r="D11" s="5" t="s">
        <v>1039</v>
      </c>
      <c r="E11" s="5" t="s">
        <v>170</v>
      </c>
      <c r="F11" s="5">
        <v>115</v>
      </c>
      <c r="G11" s="10">
        <v>1158.6400000000001</v>
      </c>
      <c r="H11" s="11">
        <v>9.1800000000000015</v>
      </c>
    </row>
    <row r="12" spans="1:8" x14ac:dyDescent="0.2">
      <c r="B12" s="12">
        <v>8.2500000000000004E-2</v>
      </c>
      <c r="C12" s="5" t="s">
        <v>411</v>
      </c>
      <c r="D12" s="5" t="s">
        <v>1071</v>
      </c>
      <c r="E12" s="5" t="s">
        <v>179</v>
      </c>
      <c r="F12" s="5">
        <v>100</v>
      </c>
      <c r="G12" s="10">
        <v>1007.27</v>
      </c>
      <c r="H12" s="11">
        <v>7.9800000000000013</v>
      </c>
    </row>
    <row r="13" spans="1:8" x14ac:dyDescent="0.2">
      <c r="B13" s="12">
        <v>8.2500000000000004E-2</v>
      </c>
      <c r="C13" s="5" t="s">
        <v>1019</v>
      </c>
      <c r="D13" s="5" t="s">
        <v>1783</v>
      </c>
      <c r="E13" s="5" t="s">
        <v>179</v>
      </c>
      <c r="F13" s="5">
        <v>90</v>
      </c>
      <c r="G13" s="10">
        <v>909.7</v>
      </c>
      <c r="H13" s="11">
        <v>7.21</v>
      </c>
    </row>
    <row r="14" spans="1:8" x14ac:dyDescent="0.2">
      <c r="B14" s="12">
        <v>9.8430000000000004E-2</v>
      </c>
      <c r="C14" s="5" t="s">
        <v>1049</v>
      </c>
      <c r="D14" s="5" t="s">
        <v>2038</v>
      </c>
      <c r="E14" s="5" t="s">
        <v>951</v>
      </c>
      <c r="F14" s="5">
        <v>170</v>
      </c>
      <c r="G14" s="10">
        <v>176.55</v>
      </c>
      <c r="H14" s="11">
        <v>1.4000000000000001</v>
      </c>
    </row>
    <row r="15" spans="1:8" x14ac:dyDescent="0.2">
      <c r="B15" s="12">
        <v>8.4500000000000006E-2</v>
      </c>
      <c r="C15" s="5" t="s">
        <v>187</v>
      </c>
      <c r="D15" s="5" t="s">
        <v>2039</v>
      </c>
      <c r="E15" s="5" t="s">
        <v>179</v>
      </c>
      <c r="F15" s="5">
        <v>12</v>
      </c>
      <c r="G15" s="10">
        <v>121.34</v>
      </c>
      <c r="H15" s="11">
        <v>0.96000000000000008</v>
      </c>
    </row>
    <row r="16" spans="1:8" x14ac:dyDescent="0.2">
      <c r="B16" s="16" t="s">
        <v>375</v>
      </c>
      <c r="C16" s="5" t="s">
        <v>1019</v>
      </c>
      <c r="D16" s="5" t="s">
        <v>1758</v>
      </c>
      <c r="E16" s="5" t="s">
        <v>179</v>
      </c>
      <c r="F16" s="5">
        <v>500</v>
      </c>
      <c r="G16" s="10">
        <v>94.710000000000008</v>
      </c>
      <c r="H16" s="11">
        <v>0.75000000000000011</v>
      </c>
    </row>
    <row r="17" spans="1:8" ht="12.75" thickBot="1" x14ac:dyDescent="0.25">
      <c r="E17" s="13" t="s">
        <v>151</v>
      </c>
      <c r="G17" s="30">
        <v>11439.62</v>
      </c>
      <c r="H17" s="31">
        <v>90.67</v>
      </c>
    </row>
    <row r="18" spans="1:8" ht="12.75" thickTop="1" x14ac:dyDescent="0.2">
      <c r="H18" s="11"/>
    </row>
    <row r="19" spans="1:8" x14ac:dyDescent="0.2">
      <c r="C19" s="5" t="s">
        <v>2526</v>
      </c>
      <c r="G19" s="10">
        <v>571.54999999999995</v>
      </c>
      <c r="H19" s="11">
        <v>4.5305</v>
      </c>
    </row>
    <row r="20" spans="1:8" x14ac:dyDescent="0.2">
      <c r="B20" s="16" t="s">
        <v>9</v>
      </c>
      <c r="H20" s="11"/>
    </row>
    <row r="21" spans="1:8" x14ac:dyDescent="0.2">
      <c r="C21" s="5" t="s">
        <v>217</v>
      </c>
      <c r="E21" s="5" t="s">
        <v>9</v>
      </c>
      <c r="G21" s="10">
        <v>174.94</v>
      </c>
      <c r="H21" s="11">
        <v>1.3900000000000001</v>
      </c>
    </row>
    <row r="22" spans="1:8" x14ac:dyDescent="0.2">
      <c r="H22" s="11"/>
    </row>
    <row r="23" spans="1:8" x14ac:dyDescent="0.2">
      <c r="A23" s="17" t="s">
        <v>218</v>
      </c>
      <c r="G23" s="18">
        <v>429.55</v>
      </c>
      <c r="H23" s="19">
        <v>3.41</v>
      </c>
    </row>
    <row r="24" spans="1:8" x14ac:dyDescent="0.2">
      <c r="H24" s="11"/>
    </row>
    <row r="25" spans="1:8" ht="12.75" thickBot="1" x14ac:dyDescent="0.25">
      <c r="E25" s="13" t="s">
        <v>219</v>
      </c>
      <c r="G25" s="14">
        <v>12615.66</v>
      </c>
      <c r="H25" s="15">
        <v>100</v>
      </c>
    </row>
    <row r="26" spans="1:8" ht="12.75" thickTop="1" x14ac:dyDescent="0.2">
      <c r="H26" s="11"/>
    </row>
    <row r="27" spans="1:8" x14ac:dyDescent="0.2">
      <c r="A27" s="13" t="s">
        <v>220</v>
      </c>
      <c r="H27" s="11"/>
    </row>
    <row r="28" spans="1:8" x14ac:dyDescent="0.2">
      <c r="A28" s="5">
        <v>1</v>
      </c>
      <c r="B28" s="5" t="s">
        <v>383</v>
      </c>
      <c r="H28" s="11"/>
    </row>
    <row r="29" spans="1:8" x14ac:dyDescent="0.2">
      <c r="H29" s="11"/>
    </row>
    <row r="30" spans="1:8" x14ac:dyDescent="0.2">
      <c r="A30" s="5">
        <v>2</v>
      </c>
      <c r="B30" s="5" t="s">
        <v>222</v>
      </c>
      <c r="H30" s="11"/>
    </row>
    <row r="31" spans="1:8" x14ac:dyDescent="0.2">
      <c r="H31" s="11"/>
    </row>
    <row r="32" spans="1:8" x14ac:dyDescent="0.2">
      <c r="A32" s="5">
        <v>3</v>
      </c>
      <c r="B32" s="5" t="s">
        <v>2570</v>
      </c>
      <c r="H32" s="11"/>
    </row>
    <row r="33" spans="1:8" x14ac:dyDescent="0.2">
      <c r="H33" s="11"/>
    </row>
    <row r="34" spans="1:8" x14ac:dyDescent="0.2">
      <c r="A34" s="5">
        <v>3</v>
      </c>
      <c r="B34" s="5" t="s">
        <v>224</v>
      </c>
      <c r="H34" s="11"/>
    </row>
    <row r="35" spans="1:8" x14ac:dyDescent="0.2">
      <c r="B35" s="5" t="s">
        <v>225</v>
      </c>
      <c r="H35" s="11"/>
    </row>
    <row r="36" spans="1:8" x14ac:dyDescent="0.2">
      <c r="B36" s="5" t="s">
        <v>226</v>
      </c>
      <c r="H36" s="11"/>
    </row>
    <row r="37" spans="1:8" x14ac:dyDescent="0.2">
      <c r="A37" s="1"/>
      <c r="B37" s="1"/>
      <c r="C37" s="1"/>
      <c r="D37" s="1"/>
      <c r="E37" s="1"/>
      <c r="F37" s="1"/>
      <c r="G37" s="3"/>
      <c r="H37" s="20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13" workbookViewId="0">
      <selection activeCell="B37" sqref="B37"/>
    </sheetView>
  </sheetViews>
  <sheetFormatPr defaultRowHeight="12" x14ac:dyDescent="0.2"/>
  <cols>
    <col min="1" max="1" width="2.7109375" style="5" customWidth="1"/>
    <col min="2" max="2" width="7.42578125" style="5" customWidth="1"/>
    <col min="3" max="3" width="77.5703125" style="5" bestFit="1" customWidth="1"/>
    <col min="4" max="4" width="12.28515625" style="5" bestFit="1" customWidth="1"/>
    <col min="5" max="5" width="12.140625" style="5" bestFit="1" customWidth="1"/>
    <col min="6" max="6" width="7.140625" style="5" bestFit="1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2">
      <c r="A1" s="1"/>
      <c r="B1" s="1"/>
      <c r="C1" s="2" t="s">
        <v>2027</v>
      </c>
      <c r="D1" s="1"/>
      <c r="E1" s="1"/>
      <c r="F1" s="1"/>
      <c r="G1" s="3"/>
      <c r="H1" s="4"/>
    </row>
    <row r="2" spans="1:8" ht="36" x14ac:dyDescent="0.2">
      <c r="A2" s="96" t="s">
        <v>1</v>
      </c>
      <c r="B2" s="97"/>
      <c r="C2" s="97"/>
      <c r="D2" s="6" t="s">
        <v>2</v>
      </c>
      <c r="E2" s="6" t="s">
        <v>936</v>
      </c>
      <c r="F2" s="7" t="s">
        <v>4</v>
      </c>
      <c r="G2" s="8" t="s">
        <v>5</v>
      </c>
      <c r="H2" s="9" t="s">
        <v>6</v>
      </c>
    </row>
    <row r="3" spans="1:8" x14ac:dyDescent="0.2">
      <c r="A3" s="94" t="s">
        <v>159</v>
      </c>
      <c r="B3" s="95"/>
      <c r="C3" s="95"/>
      <c r="H3" s="11"/>
    </row>
    <row r="4" spans="1:8" x14ac:dyDescent="0.2">
      <c r="B4" s="98" t="s">
        <v>160</v>
      </c>
      <c r="C4" s="95"/>
      <c r="H4" s="11"/>
    </row>
    <row r="5" spans="1:8" x14ac:dyDescent="0.2">
      <c r="B5" s="94" t="s">
        <v>8</v>
      </c>
      <c r="C5" s="95"/>
      <c r="H5" s="11"/>
    </row>
    <row r="6" spans="1:8" x14ac:dyDescent="0.2">
      <c r="B6" s="12">
        <v>8.1799999999999998E-2</v>
      </c>
      <c r="C6" s="5" t="s">
        <v>1115</v>
      </c>
      <c r="D6" s="5" t="s">
        <v>1925</v>
      </c>
      <c r="E6" s="5" t="s">
        <v>1539</v>
      </c>
      <c r="F6" s="5">
        <v>500</v>
      </c>
      <c r="G6" s="10">
        <v>5016.72</v>
      </c>
      <c r="H6" s="11">
        <v>12.629999999999999</v>
      </c>
    </row>
    <row r="7" spans="1:8" x14ac:dyDescent="0.2">
      <c r="B7" s="12">
        <v>8.6699999999999999E-2</v>
      </c>
      <c r="C7" s="5" t="s">
        <v>130</v>
      </c>
      <c r="D7" s="5" t="s">
        <v>2028</v>
      </c>
      <c r="E7" s="5" t="s">
        <v>170</v>
      </c>
      <c r="F7" s="5">
        <v>480</v>
      </c>
      <c r="G7" s="10">
        <v>4861.6400000000003</v>
      </c>
      <c r="H7" s="11">
        <v>12.23</v>
      </c>
    </row>
    <row r="8" spans="1:8" x14ac:dyDescent="0.2">
      <c r="B8" s="12">
        <v>8.1699999999999995E-2</v>
      </c>
      <c r="C8" s="5" t="s">
        <v>347</v>
      </c>
      <c r="D8" s="5" t="s">
        <v>353</v>
      </c>
      <c r="E8" s="5" t="s">
        <v>179</v>
      </c>
      <c r="F8" s="5">
        <v>480</v>
      </c>
      <c r="G8" s="10">
        <v>4852.68</v>
      </c>
      <c r="H8" s="11">
        <v>12.21</v>
      </c>
    </row>
    <row r="9" spans="1:8" x14ac:dyDescent="0.2">
      <c r="B9" s="12">
        <v>8.3199999999999996E-2</v>
      </c>
      <c r="C9" s="5" t="s">
        <v>344</v>
      </c>
      <c r="D9" s="5" t="s">
        <v>345</v>
      </c>
      <c r="E9" s="5" t="s">
        <v>346</v>
      </c>
      <c r="F9" s="5">
        <v>460</v>
      </c>
      <c r="G9" s="10">
        <v>4648.38</v>
      </c>
      <c r="H9" s="11">
        <v>11.700000000000001</v>
      </c>
    </row>
    <row r="10" spans="1:8" x14ac:dyDescent="0.2">
      <c r="B10" s="12">
        <v>8.7999999999999995E-2</v>
      </c>
      <c r="C10" s="5" t="s">
        <v>1987</v>
      </c>
      <c r="D10" s="5" t="s">
        <v>2029</v>
      </c>
      <c r="E10" s="5" t="s">
        <v>162</v>
      </c>
      <c r="F10" s="5">
        <v>350</v>
      </c>
      <c r="G10" s="10">
        <v>3538.13</v>
      </c>
      <c r="H10" s="11">
        <v>8.9</v>
      </c>
    </row>
    <row r="11" spans="1:8" x14ac:dyDescent="0.2">
      <c r="B11" s="12">
        <v>8.1900000000000001E-2</v>
      </c>
      <c r="C11" s="5" t="s">
        <v>1019</v>
      </c>
      <c r="D11" s="5" t="s">
        <v>1685</v>
      </c>
      <c r="E11" s="5" t="s">
        <v>179</v>
      </c>
      <c r="F11" s="5">
        <v>340</v>
      </c>
      <c r="G11" s="10">
        <v>3433.39</v>
      </c>
      <c r="H11" s="11">
        <v>8.64</v>
      </c>
    </row>
    <row r="12" spans="1:8" x14ac:dyDescent="0.2">
      <c r="B12" s="12">
        <v>8.8099999999999998E-2</v>
      </c>
      <c r="C12" s="5" t="s">
        <v>2014</v>
      </c>
      <c r="D12" s="5" t="s">
        <v>2030</v>
      </c>
      <c r="E12" s="5" t="s">
        <v>1448</v>
      </c>
      <c r="F12" s="5">
        <v>120</v>
      </c>
      <c r="G12" s="10">
        <v>3038.28</v>
      </c>
      <c r="H12" s="11">
        <v>7.6499999999999995</v>
      </c>
    </row>
    <row r="13" spans="1:8" x14ac:dyDescent="0.2">
      <c r="B13" s="12">
        <v>8.77E-2</v>
      </c>
      <c r="C13" s="5" t="s">
        <v>340</v>
      </c>
      <c r="D13" s="5" t="s">
        <v>2031</v>
      </c>
      <c r="E13" s="5" t="s">
        <v>179</v>
      </c>
      <c r="F13" s="5">
        <v>200</v>
      </c>
      <c r="G13" s="10">
        <v>2017.3600000000001</v>
      </c>
      <c r="H13" s="11">
        <v>5.08</v>
      </c>
    </row>
    <row r="14" spans="1:8" x14ac:dyDescent="0.2">
      <c r="B14" s="12">
        <v>6.9800000000000001E-2</v>
      </c>
      <c r="C14" s="5" t="s">
        <v>187</v>
      </c>
      <c r="D14" s="5" t="s">
        <v>1737</v>
      </c>
      <c r="E14" s="5" t="s">
        <v>400</v>
      </c>
      <c r="F14" s="5">
        <v>120</v>
      </c>
      <c r="G14" s="10">
        <v>1198.05</v>
      </c>
      <c r="H14" s="11">
        <v>3.02</v>
      </c>
    </row>
    <row r="15" spans="1:8" x14ac:dyDescent="0.2">
      <c r="B15" s="12">
        <v>8.4000000000000005E-2</v>
      </c>
      <c r="C15" s="5" t="s">
        <v>15</v>
      </c>
      <c r="D15" s="5" t="s">
        <v>1943</v>
      </c>
      <c r="E15" s="5" t="s">
        <v>179</v>
      </c>
      <c r="F15" s="5">
        <v>20</v>
      </c>
      <c r="G15" s="10">
        <v>202.36</v>
      </c>
      <c r="H15" s="11">
        <v>0.51</v>
      </c>
    </row>
    <row r="16" spans="1:8" x14ac:dyDescent="0.2">
      <c r="B16" s="12">
        <v>9.8430000000000004E-2</v>
      </c>
      <c r="C16" s="5" t="s">
        <v>1049</v>
      </c>
      <c r="D16" s="5" t="s">
        <v>2032</v>
      </c>
      <c r="E16" s="5" t="s">
        <v>951</v>
      </c>
      <c r="F16" s="5">
        <v>170</v>
      </c>
      <c r="G16" s="10">
        <v>176.06</v>
      </c>
      <c r="H16" s="11">
        <v>0.44</v>
      </c>
    </row>
    <row r="17" spans="1:8" ht="12.75" thickBot="1" x14ac:dyDescent="0.25">
      <c r="E17" s="13" t="s">
        <v>151</v>
      </c>
      <c r="G17" s="14">
        <v>32983.050000000003</v>
      </c>
      <c r="H17" s="15">
        <v>83.01</v>
      </c>
    </row>
    <row r="18" spans="1:8" ht="12.75" thickTop="1" x14ac:dyDescent="0.2">
      <c r="B18" s="98" t="s">
        <v>189</v>
      </c>
      <c r="C18" s="95"/>
      <c r="H18" s="11"/>
    </row>
    <row r="19" spans="1:8" x14ac:dyDescent="0.2">
      <c r="B19" s="94" t="s">
        <v>8</v>
      </c>
      <c r="C19" s="95"/>
      <c r="H19" s="11"/>
    </row>
    <row r="20" spans="1:8" x14ac:dyDescent="0.2">
      <c r="B20" s="12">
        <v>9.5899999999999999E-2</v>
      </c>
      <c r="C20" s="5" t="s">
        <v>355</v>
      </c>
      <c r="D20" s="5" t="s">
        <v>2033</v>
      </c>
      <c r="E20" s="5" t="s">
        <v>192</v>
      </c>
      <c r="F20" s="5">
        <v>2500000</v>
      </c>
      <c r="G20" s="10">
        <v>2555.44</v>
      </c>
      <c r="H20" s="11">
        <v>6.4300000000000006</v>
      </c>
    </row>
    <row r="21" spans="1:8" x14ac:dyDescent="0.2">
      <c r="B21" s="12">
        <v>9.4E-2</v>
      </c>
      <c r="C21" s="5" t="s">
        <v>355</v>
      </c>
      <c r="D21" s="5" t="s">
        <v>2025</v>
      </c>
      <c r="E21" s="5" t="s">
        <v>192</v>
      </c>
      <c r="F21" s="5">
        <v>780000</v>
      </c>
      <c r="G21" s="10">
        <v>796.45</v>
      </c>
      <c r="H21" s="11">
        <v>2</v>
      </c>
    </row>
    <row r="22" spans="1:8" ht="12.75" thickBot="1" x14ac:dyDescent="0.25">
      <c r="E22" s="13" t="s">
        <v>151</v>
      </c>
      <c r="G22" s="30">
        <v>3351.89</v>
      </c>
      <c r="H22" s="31">
        <v>8.43</v>
      </c>
    </row>
    <row r="23" spans="1:8" ht="12.75" thickTop="1" x14ac:dyDescent="0.2">
      <c r="H23" s="11"/>
    </row>
    <row r="24" spans="1:8" x14ac:dyDescent="0.2">
      <c r="C24" s="5" t="s">
        <v>2526</v>
      </c>
      <c r="G24" s="10">
        <v>1235.4100000000001</v>
      </c>
      <c r="H24" s="11">
        <v>3.109</v>
      </c>
    </row>
    <row r="25" spans="1:8" x14ac:dyDescent="0.2">
      <c r="B25" s="16" t="s">
        <v>9</v>
      </c>
      <c r="H25" s="11"/>
    </row>
    <row r="26" spans="1:8" x14ac:dyDescent="0.2">
      <c r="C26" s="5" t="s">
        <v>217</v>
      </c>
      <c r="E26" s="5" t="s">
        <v>9</v>
      </c>
      <c r="G26" s="10">
        <v>54.980000000000004</v>
      </c>
      <c r="H26" s="11">
        <v>0.13999999999999999</v>
      </c>
    </row>
    <row r="27" spans="1:8" x14ac:dyDescent="0.2">
      <c r="H27" s="11"/>
    </row>
    <row r="28" spans="1:8" x14ac:dyDescent="0.2">
      <c r="A28" s="17" t="s">
        <v>218</v>
      </c>
      <c r="G28" s="18">
        <v>2110.4899999999998</v>
      </c>
      <c r="H28" s="19">
        <v>5.31</v>
      </c>
    </row>
    <row r="29" spans="1:8" x14ac:dyDescent="0.2">
      <c r="H29" s="11"/>
    </row>
    <row r="30" spans="1:8" ht="12.75" thickBot="1" x14ac:dyDescent="0.25">
      <c r="E30" s="13" t="s">
        <v>219</v>
      </c>
      <c r="G30" s="14">
        <v>39735.82</v>
      </c>
      <c r="H30" s="15">
        <v>100</v>
      </c>
    </row>
    <row r="31" spans="1:8" ht="12.75" thickTop="1" x14ac:dyDescent="0.2">
      <c r="H31" s="11"/>
    </row>
    <row r="32" spans="1:8" x14ac:dyDescent="0.2">
      <c r="A32" s="13" t="s">
        <v>220</v>
      </c>
      <c r="H32" s="11"/>
    </row>
    <row r="33" spans="1:8" x14ac:dyDescent="0.2">
      <c r="A33" s="5">
        <v>1</v>
      </c>
      <c r="B33" s="5" t="s">
        <v>2034</v>
      </c>
      <c r="H33" s="11"/>
    </row>
    <row r="34" spans="1:8" x14ac:dyDescent="0.2">
      <c r="H34" s="11"/>
    </row>
    <row r="35" spans="1:8" x14ac:dyDescent="0.2">
      <c r="A35" s="5">
        <v>2</v>
      </c>
      <c r="B35" s="5" t="s">
        <v>222</v>
      </c>
      <c r="H35" s="11"/>
    </row>
    <row r="36" spans="1:8" x14ac:dyDescent="0.2">
      <c r="H36" s="11"/>
    </row>
    <row r="37" spans="1:8" x14ac:dyDescent="0.2">
      <c r="A37" s="5">
        <v>3</v>
      </c>
      <c r="B37" s="5" t="s">
        <v>2570</v>
      </c>
      <c r="H37" s="11"/>
    </row>
    <row r="38" spans="1:8" x14ac:dyDescent="0.2">
      <c r="H38" s="11"/>
    </row>
    <row r="39" spans="1:8" x14ac:dyDescent="0.2">
      <c r="A39" s="5">
        <v>4</v>
      </c>
      <c r="B39" s="5" t="s">
        <v>224</v>
      </c>
      <c r="H39" s="11"/>
    </row>
    <row r="40" spans="1:8" x14ac:dyDescent="0.2">
      <c r="B40" s="5" t="s">
        <v>225</v>
      </c>
      <c r="H40" s="11"/>
    </row>
    <row r="41" spans="1:8" x14ac:dyDescent="0.2">
      <c r="B41" s="5" t="s">
        <v>226</v>
      </c>
      <c r="H41" s="11"/>
    </row>
    <row r="42" spans="1:8" x14ac:dyDescent="0.2">
      <c r="A42" s="1"/>
      <c r="B42" s="1"/>
      <c r="C42" s="1"/>
      <c r="D42" s="1"/>
      <c r="E42" s="1"/>
      <c r="F42" s="1"/>
      <c r="G42" s="3"/>
      <c r="H42" s="20"/>
    </row>
  </sheetData>
  <mergeCells count="6">
    <mergeCell ref="A2:C2"/>
    <mergeCell ref="A3:C3"/>
    <mergeCell ref="B4:C4"/>
    <mergeCell ref="B5:C5"/>
    <mergeCell ref="B18:C18"/>
    <mergeCell ref="B19:C19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13" workbookViewId="0">
      <selection activeCell="B37" sqref="B37"/>
    </sheetView>
  </sheetViews>
  <sheetFormatPr defaultRowHeight="12" x14ac:dyDescent="0.2"/>
  <cols>
    <col min="1" max="1" width="2.7109375" style="5" customWidth="1"/>
    <col min="2" max="2" width="7.42578125" style="5" customWidth="1"/>
    <col min="3" max="3" width="41.5703125" style="5" bestFit="1" customWidth="1"/>
    <col min="4" max="4" width="12.140625" style="5" bestFit="1" customWidth="1"/>
    <col min="5" max="5" width="12" style="5" bestFit="1" customWidth="1"/>
    <col min="6" max="6" width="7.140625" style="5" bestFit="1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2">
      <c r="A1" s="1"/>
      <c r="B1" s="1"/>
      <c r="C1" s="2" t="s">
        <v>2020</v>
      </c>
      <c r="D1" s="1"/>
      <c r="E1" s="1"/>
      <c r="F1" s="1"/>
      <c r="G1" s="3"/>
      <c r="H1" s="4"/>
    </row>
    <row r="2" spans="1:8" ht="36" x14ac:dyDescent="0.2">
      <c r="A2" s="96" t="s">
        <v>1</v>
      </c>
      <c r="B2" s="97"/>
      <c r="C2" s="97"/>
      <c r="D2" s="6" t="s">
        <v>2</v>
      </c>
      <c r="E2" s="6" t="s">
        <v>936</v>
      </c>
      <c r="F2" s="7" t="s">
        <v>4</v>
      </c>
      <c r="G2" s="8" t="s">
        <v>5</v>
      </c>
      <c r="H2" s="9" t="s">
        <v>6</v>
      </c>
    </row>
    <row r="3" spans="1:8" x14ac:dyDescent="0.2">
      <c r="A3" s="94" t="s">
        <v>159</v>
      </c>
      <c r="B3" s="95"/>
      <c r="C3" s="95"/>
      <c r="H3" s="11"/>
    </row>
    <row r="4" spans="1:8" x14ac:dyDescent="0.2">
      <c r="B4" s="98" t="s">
        <v>160</v>
      </c>
      <c r="C4" s="95"/>
      <c r="H4" s="11"/>
    </row>
    <row r="5" spans="1:8" x14ac:dyDescent="0.2">
      <c r="B5" s="94" t="s">
        <v>8</v>
      </c>
      <c r="C5" s="95"/>
      <c r="H5" s="11"/>
    </row>
    <row r="6" spans="1:8" x14ac:dyDescent="0.2">
      <c r="B6" s="12">
        <v>8.4000000000000005E-2</v>
      </c>
      <c r="C6" s="5" t="s">
        <v>347</v>
      </c>
      <c r="D6" s="5" t="s">
        <v>1043</v>
      </c>
      <c r="E6" s="5" t="s">
        <v>179</v>
      </c>
      <c r="F6" s="5">
        <v>370</v>
      </c>
      <c r="G6" s="10">
        <v>3739.42</v>
      </c>
      <c r="H6" s="11">
        <v>12.31</v>
      </c>
    </row>
    <row r="7" spans="1:8" x14ac:dyDescent="0.2">
      <c r="B7" s="12">
        <v>8.8999999999999996E-2</v>
      </c>
      <c r="C7" s="5" t="s">
        <v>1698</v>
      </c>
      <c r="D7" s="5" t="s">
        <v>1942</v>
      </c>
      <c r="E7" s="5" t="s">
        <v>162</v>
      </c>
      <c r="F7" s="5">
        <v>370</v>
      </c>
      <c r="G7" s="10">
        <v>3734.92</v>
      </c>
      <c r="H7" s="11">
        <v>12.3</v>
      </c>
    </row>
    <row r="8" spans="1:8" x14ac:dyDescent="0.2">
      <c r="B8" s="12">
        <v>7.9500000000000001E-2</v>
      </c>
      <c r="C8" s="5" t="s">
        <v>1115</v>
      </c>
      <c r="D8" s="5" t="s">
        <v>1789</v>
      </c>
      <c r="E8" s="5" t="s">
        <v>1539</v>
      </c>
      <c r="F8" s="5">
        <v>370</v>
      </c>
      <c r="G8" s="10">
        <v>3702.88</v>
      </c>
      <c r="H8" s="11">
        <v>12.190000000000001</v>
      </c>
    </row>
    <row r="9" spans="1:8" x14ac:dyDescent="0.2">
      <c r="B9" s="12">
        <v>8.6999999999999994E-2</v>
      </c>
      <c r="C9" s="5" t="s">
        <v>187</v>
      </c>
      <c r="D9" s="5" t="s">
        <v>2021</v>
      </c>
      <c r="E9" s="5" t="s">
        <v>179</v>
      </c>
      <c r="F9" s="5">
        <v>320</v>
      </c>
      <c r="G9" s="10">
        <v>3241.25</v>
      </c>
      <c r="H9" s="11">
        <v>10.67</v>
      </c>
    </row>
    <row r="10" spans="1:8" x14ac:dyDescent="0.2">
      <c r="B10" s="12">
        <v>8.4000000000000005E-2</v>
      </c>
      <c r="C10" s="5" t="s">
        <v>15</v>
      </c>
      <c r="D10" s="5" t="s">
        <v>1943</v>
      </c>
      <c r="E10" s="5" t="s">
        <v>179</v>
      </c>
      <c r="F10" s="5">
        <v>310</v>
      </c>
      <c r="G10" s="10">
        <v>3136.56</v>
      </c>
      <c r="H10" s="11">
        <v>10.33</v>
      </c>
    </row>
    <row r="11" spans="1:8" x14ac:dyDescent="0.2">
      <c r="B11" s="12">
        <v>8.6999999999999994E-2</v>
      </c>
      <c r="C11" s="5" t="s">
        <v>87</v>
      </c>
      <c r="D11" s="5" t="s">
        <v>2022</v>
      </c>
      <c r="E11" s="5" t="s">
        <v>179</v>
      </c>
      <c r="F11" s="5">
        <v>300</v>
      </c>
      <c r="G11" s="10">
        <v>3042.26</v>
      </c>
      <c r="H11" s="11">
        <v>10.020000000000001</v>
      </c>
    </row>
    <row r="12" spans="1:8" x14ac:dyDescent="0.2">
      <c r="B12" s="12">
        <v>8.2500000000000004E-2</v>
      </c>
      <c r="C12" s="5" t="s">
        <v>1019</v>
      </c>
      <c r="D12" s="5" t="s">
        <v>1783</v>
      </c>
      <c r="E12" s="5" t="s">
        <v>179</v>
      </c>
      <c r="F12" s="5">
        <v>200</v>
      </c>
      <c r="G12" s="10">
        <v>2021.56</v>
      </c>
      <c r="H12" s="11">
        <v>6.660000000000001</v>
      </c>
    </row>
    <row r="13" spans="1:8" x14ac:dyDescent="0.2">
      <c r="B13" s="16" t="s">
        <v>375</v>
      </c>
      <c r="C13" s="5" t="s">
        <v>255</v>
      </c>
      <c r="D13" s="5" t="s">
        <v>2023</v>
      </c>
      <c r="E13" s="5" t="s">
        <v>346</v>
      </c>
      <c r="F13" s="5">
        <v>130</v>
      </c>
      <c r="G13" s="10">
        <v>1585.32</v>
      </c>
      <c r="H13" s="11">
        <v>5.2200000000000006</v>
      </c>
    </row>
    <row r="14" spans="1:8" x14ac:dyDescent="0.2">
      <c r="B14" s="12">
        <v>8.6999999999999994E-2</v>
      </c>
      <c r="C14" s="5" t="s">
        <v>130</v>
      </c>
      <c r="D14" s="5" t="s">
        <v>1753</v>
      </c>
      <c r="E14" s="5" t="s">
        <v>170</v>
      </c>
      <c r="F14" s="5">
        <v>140</v>
      </c>
      <c r="G14" s="10">
        <v>1407.95</v>
      </c>
      <c r="H14" s="11">
        <v>4.6400000000000006</v>
      </c>
    </row>
    <row r="15" spans="1:8" x14ac:dyDescent="0.2">
      <c r="B15" s="12">
        <v>8.1900000000000001E-2</v>
      </c>
      <c r="C15" s="5" t="s">
        <v>1019</v>
      </c>
      <c r="D15" s="5" t="s">
        <v>1685</v>
      </c>
      <c r="E15" s="5" t="s">
        <v>179</v>
      </c>
      <c r="F15" s="5">
        <v>90</v>
      </c>
      <c r="G15" s="10">
        <v>908.84</v>
      </c>
      <c r="H15" s="11">
        <v>2.99</v>
      </c>
    </row>
    <row r="16" spans="1:8" x14ac:dyDescent="0.2">
      <c r="B16" s="12">
        <v>8.4000000000000005E-2</v>
      </c>
      <c r="C16" s="5" t="s">
        <v>187</v>
      </c>
      <c r="D16" s="5" t="s">
        <v>2024</v>
      </c>
      <c r="E16" s="5" t="s">
        <v>179</v>
      </c>
      <c r="F16" s="5">
        <v>30</v>
      </c>
      <c r="G16" s="10">
        <v>302.24</v>
      </c>
      <c r="H16" s="11">
        <v>1</v>
      </c>
    </row>
    <row r="17" spans="1:8" ht="12.75" thickBot="1" x14ac:dyDescent="0.25">
      <c r="E17" s="13" t="s">
        <v>151</v>
      </c>
      <c r="G17" s="14">
        <v>26823.200000000001</v>
      </c>
      <c r="H17" s="15">
        <v>88.33</v>
      </c>
    </row>
    <row r="18" spans="1:8" ht="12.75" thickTop="1" x14ac:dyDescent="0.2">
      <c r="B18" s="98" t="s">
        <v>189</v>
      </c>
      <c r="C18" s="95"/>
      <c r="H18" s="11"/>
    </row>
    <row r="19" spans="1:8" x14ac:dyDescent="0.2">
      <c r="B19" s="94" t="s">
        <v>8</v>
      </c>
      <c r="C19" s="95"/>
      <c r="H19" s="11"/>
    </row>
    <row r="20" spans="1:8" x14ac:dyDescent="0.2">
      <c r="B20" s="12">
        <v>7.7499999999999999E-2</v>
      </c>
      <c r="C20" s="5" t="s">
        <v>355</v>
      </c>
      <c r="D20" s="5" t="s">
        <v>1692</v>
      </c>
      <c r="E20" s="5" t="s">
        <v>192</v>
      </c>
      <c r="F20" s="5">
        <v>500000</v>
      </c>
      <c r="G20" s="10">
        <v>504.03000000000003</v>
      </c>
      <c r="H20" s="11">
        <v>1.66</v>
      </c>
    </row>
    <row r="21" spans="1:8" x14ac:dyDescent="0.2">
      <c r="B21" s="12">
        <v>9.4E-2</v>
      </c>
      <c r="C21" s="5" t="s">
        <v>355</v>
      </c>
      <c r="D21" s="5" t="s">
        <v>2025</v>
      </c>
      <c r="E21" s="5" t="s">
        <v>192</v>
      </c>
      <c r="F21" s="5">
        <v>20000</v>
      </c>
      <c r="G21" s="10">
        <v>20.420000000000002</v>
      </c>
      <c r="H21" s="11">
        <v>6.9999999999999993E-2</v>
      </c>
    </row>
    <row r="22" spans="1:8" ht="12.75" thickBot="1" x14ac:dyDescent="0.25">
      <c r="E22" s="13" t="s">
        <v>151</v>
      </c>
      <c r="G22" s="30">
        <v>524.45000000000005</v>
      </c>
      <c r="H22" s="31">
        <v>1.73</v>
      </c>
    </row>
    <row r="23" spans="1:8" ht="12.75" thickTop="1" x14ac:dyDescent="0.2">
      <c r="H23" s="11"/>
    </row>
    <row r="24" spans="1:8" x14ac:dyDescent="0.2">
      <c r="C24" s="5" t="s">
        <v>2526</v>
      </c>
      <c r="G24" s="10">
        <v>1047.43</v>
      </c>
      <c r="H24" s="11">
        <v>3.4489999999999998</v>
      </c>
    </row>
    <row r="25" spans="1:8" x14ac:dyDescent="0.2">
      <c r="B25" s="16" t="s">
        <v>9</v>
      </c>
      <c r="H25" s="11"/>
    </row>
    <row r="26" spans="1:8" x14ac:dyDescent="0.2">
      <c r="C26" s="5" t="s">
        <v>217</v>
      </c>
      <c r="E26" s="5" t="s">
        <v>9</v>
      </c>
      <c r="G26" s="10">
        <v>119.96000000000001</v>
      </c>
      <c r="H26" s="11">
        <v>0.4</v>
      </c>
    </row>
    <row r="27" spans="1:8" x14ac:dyDescent="0.2">
      <c r="H27" s="11"/>
    </row>
    <row r="28" spans="1:8" x14ac:dyDescent="0.2">
      <c r="A28" s="17" t="s">
        <v>218</v>
      </c>
      <c r="G28" s="18">
        <v>1854.22</v>
      </c>
      <c r="H28" s="19">
        <v>6.09</v>
      </c>
    </row>
    <row r="29" spans="1:8" x14ac:dyDescent="0.2">
      <c r="H29" s="11"/>
    </row>
    <row r="30" spans="1:8" ht="12.75" thickBot="1" x14ac:dyDescent="0.25">
      <c r="E30" s="13" t="s">
        <v>219</v>
      </c>
      <c r="G30" s="14">
        <v>30369.26</v>
      </c>
      <c r="H30" s="15">
        <v>100</v>
      </c>
    </row>
    <row r="31" spans="1:8" ht="12.75" thickTop="1" x14ac:dyDescent="0.2">
      <c r="H31" s="11"/>
    </row>
    <row r="32" spans="1:8" x14ac:dyDescent="0.2">
      <c r="A32" s="13" t="s">
        <v>220</v>
      </c>
      <c r="H32" s="11"/>
    </row>
    <row r="33" spans="1:8" x14ac:dyDescent="0.2">
      <c r="A33" s="5">
        <v>1</v>
      </c>
      <c r="B33" s="5" t="s">
        <v>2026</v>
      </c>
      <c r="H33" s="11"/>
    </row>
    <row r="34" spans="1:8" x14ac:dyDescent="0.2">
      <c r="H34" s="11"/>
    </row>
    <row r="35" spans="1:8" x14ac:dyDescent="0.2">
      <c r="A35" s="5">
        <v>2</v>
      </c>
      <c r="B35" s="5" t="s">
        <v>222</v>
      </c>
      <c r="H35" s="11"/>
    </row>
    <row r="36" spans="1:8" x14ac:dyDescent="0.2">
      <c r="H36" s="11"/>
    </row>
    <row r="37" spans="1:8" x14ac:dyDescent="0.2">
      <c r="A37" s="5">
        <v>3</v>
      </c>
      <c r="B37" s="5" t="s">
        <v>2570</v>
      </c>
      <c r="H37" s="11"/>
    </row>
    <row r="38" spans="1:8" x14ac:dyDescent="0.2">
      <c r="H38" s="11"/>
    </row>
    <row r="39" spans="1:8" x14ac:dyDescent="0.2">
      <c r="A39" s="5">
        <v>4</v>
      </c>
      <c r="B39" s="5" t="s">
        <v>224</v>
      </c>
      <c r="H39" s="11"/>
    </row>
    <row r="40" spans="1:8" x14ac:dyDescent="0.2">
      <c r="B40" s="5" t="s">
        <v>225</v>
      </c>
      <c r="H40" s="11"/>
    </row>
    <row r="41" spans="1:8" x14ac:dyDescent="0.2">
      <c r="B41" s="5" t="s">
        <v>226</v>
      </c>
      <c r="H41" s="11"/>
    </row>
    <row r="42" spans="1:8" x14ac:dyDescent="0.2">
      <c r="A42" s="1"/>
      <c r="B42" s="1"/>
      <c r="C42" s="1"/>
      <c r="D42" s="1"/>
      <c r="E42" s="1"/>
      <c r="F42" s="1"/>
      <c r="G42" s="3"/>
      <c r="H42" s="20"/>
    </row>
  </sheetData>
  <mergeCells count="6">
    <mergeCell ref="A2:C2"/>
    <mergeCell ref="A3:C3"/>
    <mergeCell ref="B4:C4"/>
    <mergeCell ref="B5:C5"/>
    <mergeCell ref="B18:C18"/>
    <mergeCell ref="B19:C19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16" workbookViewId="0">
      <selection activeCell="B39" sqref="B39"/>
    </sheetView>
  </sheetViews>
  <sheetFormatPr defaultRowHeight="12" x14ac:dyDescent="0.2"/>
  <cols>
    <col min="1" max="1" width="2.7109375" style="5" customWidth="1"/>
    <col min="2" max="2" width="7.42578125" style="5" customWidth="1"/>
    <col min="3" max="3" width="77.5703125" style="5" bestFit="1" customWidth="1"/>
    <col min="4" max="4" width="11.85546875" style="5" bestFit="1" customWidth="1"/>
    <col min="5" max="5" width="12.140625" style="5" bestFit="1" customWidth="1"/>
    <col min="6" max="6" width="7.140625" style="5" bestFit="1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2">
      <c r="A1" s="1"/>
      <c r="B1" s="1"/>
      <c r="C1" s="2" t="s">
        <v>2012</v>
      </c>
      <c r="D1" s="1"/>
      <c r="E1" s="1"/>
      <c r="F1" s="1"/>
      <c r="G1" s="3"/>
      <c r="H1" s="4"/>
    </row>
    <row r="2" spans="1:8" ht="36" x14ac:dyDescent="0.2">
      <c r="A2" s="96" t="s">
        <v>1</v>
      </c>
      <c r="B2" s="97"/>
      <c r="C2" s="97"/>
      <c r="D2" s="6" t="s">
        <v>2</v>
      </c>
      <c r="E2" s="6" t="s">
        <v>936</v>
      </c>
      <c r="F2" s="7" t="s">
        <v>4</v>
      </c>
      <c r="G2" s="8" t="s">
        <v>5</v>
      </c>
      <c r="H2" s="9" t="s">
        <v>6</v>
      </c>
    </row>
    <row r="3" spans="1:8" x14ac:dyDescent="0.2">
      <c r="A3" s="94" t="s">
        <v>159</v>
      </c>
      <c r="B3" s="95"/>
      <c r="C3" s="95"/>
      <c r="H3" s="11"/>
    </row>
    <row r="4" spans="1:8" x14ac:dyDescent="0.2">
      <c r="B4" s="98" t="s">
        <v>160</v>
      </c>
      <c r="C4" s="95"/>
      <c r="H4" s="11"/>
    </row>
    <row r="5" spans="1:8" x14ac:dyDescent="0.2">
      <c r="B5" s="94" t="s">
        <v>8</v>
      </c>
      <c r="C5" s="95"/>
      <c r="H5" s="11"/>
    </row>
    <row r="6" spans="1:8" x14ac:dyDescent="0.2">
      <c r="B6" s="12">
        <v>8.4000000000000005E-2</v>
      </c>
      <c r="C6" s="5" t="s">
        <v>347</v>
      </c>
      <c r="D6" s="5" t="s">
        <v>354</v>
      </c>
      <c r="E6" s="5" t="s">
        <v>179</v>
      </c>
      <c r="F6" s="5">
        <v>150</v>
      </c>
      <c r="G6" s="10">
        <v>1516.48</v>
      </c>
      <c r="H6" s="11">
        <v>12.02</v>
      </c>
    </row>
    <row r="7" spans="1:8" x14ac:dyDescent="0.2">
      <c r="B7" s="12">
        <v>8.9499999999999996E-2</v>
      </c>
      <c r="C7" s="5" t="s">
        <v>344</v>
      </c>
      <c r="D7" s="5" t="s">
        <v>1679</v>
      </c>
      <c r="E7" s="5" t="s">
        <v>346</v>
      </c>
      <c r="F7" s="5">
        <v>140</v>
      </c>
      <c r="G7" s="10">
        <v>1414.74</v>
      </c>
      <c r="H7" s="11">
        <v>11.21</v>
      </c>
    </row>
    <row r="8" spans="1:8" x14ac:dyDescent="0.2">
      <c r="B8" s="16" t="s">
        <v>375</v>
      </c>
      <c r="C8" s="5" t="s">
        <v>255</v>
      </c>
      <c r="D8" s="5" t="s">
        <v>2013</v>
      </c>
      <c r="E8" s="5" t="s">
        <v>346</v>
      </c>
      <c r="F8" s="5">
        <v>100</v>
      </c>
      <c r="G8" s="10">
        <v>1227</v>
      </c>
      <c r="H8" s="11">
        <v>9.73</v>
      </c>
    </row>
    <row r="9" spans="1:8" x14ac:dyDescent="0.2">
      <c r="B9" s="12">
        <v>8.9099999999999999E-2</v>
      </c>
      <c r="C9" s="5" t="s">
        <v>2014</v>
      </c>
      <c r="D9" s="5" t="s">
        <v>2015</v>
      </c>
      <c r="E9" s="5" t="s">
        <v>1448</v>
      </c>
      <c r="F9" s="5">
        <v>40</v>
      </c>
      <c r="G9" s="10">
        <v>1011.01</v>
      </c>
      <c r="H9" s="11">
        <v>8.01</v>
      </c>
    </row>
    <row r="10" spans="1:8" x14ac:dyDescent="0.2">
      <c r="B10" s="12">
        <v>8.2500000000000004E-2</v>
      </c>
      <c r="C10" s="5" t="s">
        <v>1019</v>
      </c>
      <c r="D10" s="5" t="s">
        <v>1783</v>
      </c>
      <c r="E10" s="5" t="s">
        <v>179</v>
      </c>
      <c r="F10" s="5">
        <v>100</v>
      </c>
      <c r="G10" s="10">
        <v>1010.78</v>
      </c>
      <c r="H10" s="11">
        <v>8.01</v>
      </c>
    </row>
    <row r="11" spans="1:8" x14ac:dyDescent="0.2">
      <c r="B11" s="12">
        <v>8.4099999999999994E-2</v>
      </c>
      <c r="C11" s="5" t="s">
        <v>67</v>
      </c>
      <c r="D11" s="5" t="s">
        <v>1974</v>
      </c>
      <c r="E11" s="5" t="s">
        <v>179</v>
      </c>
      <c r="F11" s="5">
        <v>200</v>
      </c>
      <c r="G11" s="10">
        <v>1006.25</v>
      </c>
      <c r="H11" s="11">
        <v>7.9800000000000013</v>
      </c>
    </row>
    <row r="12" spans="1:8" x14ac:dyDescent="0.2">
      <c r="B12" s="12">
        <v>8.6999999999999994E-2</v>
      </c>
      <c r="C12" s="5" t="s">
        <v>130</v>
      </c>
      <c r="D12" s="5" t="s">
        <v>1753</v>
      </c>
      <c r="E12" s="5" t="s">
        <v>170</v>
      </c>
      <c r="F12" s="5">
        <v>100</v>
      </c>
      <c r="G12" s="10">
        <v>1005.6800000000001</v>
      </c>
      <c r="H12" s="11">
        <v>7.9700000000000006</v>
      </c>
    </row>
    <row r="13" spans="1:8" x14ac:dyDescent="0.2">
      <c r="B13" s="12">
        <v>8.3500000000000005E-2</v>
      </c>
      <c r="C13" s="5" t="s">
        <v>1115</v>
      </c>
      <c r="D13" s="5" t="s">
        <v>2016</v>
      </c>
      <c r="E13" s="5" t="s">
        <v>1539</v>
      </c>
      <c r="F13" s="5">
        <v>100</v>
      </c>
      <c r="G13" s="10">
        <v>1003.91</v>
      </c>
      <c r="H13" s="11">
        <v>7.9600000000000009</v>
      </c>
    </row>
    <row r="14" spans="1:8" x14ac:dyDescent="0.2">
      <c r="B14" s="12">
        <v>8.1900000000000001E-2</v>
      </c>
      <c r="C14" s="5" t="s">
        <v>1019</v>
      </c>
      <c r="D14" s="5" t="s">
        <v>1685</v>
      </c>
      <c r="E14" s="5" t="s">
        <v>179</v>
      </c>
      <c r="F14" s="5">
        <v>50</v>
      </c>
      <c r="G14" s="10">
        <v>504.91</v>
      </c>
      <c r="H14" s="11">
        <v>4</v>
      </c>
    </row>
    <row r="15" spans="1:8" x14ac:dyDescent="0.2">
      <c r="B15" s="12">
        <v>8.5800000000000001E-2</v>
      </c>
      <c r="C15" s="5" t="s">
        <v>67</v>
      </c>
      <c r="D15" s="5" t="s">
        <v>1072</v>
      </c>
      <c r="E15" s="5" t="s">
        <v>179</v>
      </c>
      <c r="F15" s="5">
        <v>40</v>
      </c>
      <c r="G15" s="10">
        <v>402.91</v>
      </c>
      <c r="H15" s="11">
        <v>3.1900000000000004</v>
      </c>
    </row>
    <row r="16" spans="1:8" x14ac:dyDescent="0.2">
      <c r="B16" s="12">
        <v>9.8430000000000004E-2</v>
      </c>
      <c r="C16" s="5" t="s">
        <v>1049</v>
      </c>
      <c r="D16" s="5" t="s">
        <v>2017</v>
      </c>
      <c r="E16" s="5" t="s">
        <v>951</v>
      </c>
      <c r="F16" s="5">
        <v>187</v>
      </c>
      <c r="G16" s="10">
        <v>191.73000000000002</v>
      </c>
      <c r="H16" s="11">
        <v>1.52</v>
      </c>
    </row>
    <row r="17" spans="1:8" x14ac:dyDescent="0.2">
      <c r="B17" s="12">
        <v>9.8430000000000004E-2</v>
      </c>
      <c r="C17" s="5" t="s">
        <v>1049</v>
      </c>
      <c r="D17" s="5" t="s">
        <v>2018</v>
      </c>
      <c r="E17" s="5" t="s">
        <v>951</v>
      </c>
      <c r="F17" s="5">
        <v>187</v>
      </c>
      <c r="G17" s="10">
        <v>191.09</v>
      </c>
      <c r="H17" s="11">
        <v>1.51</v>
      </c>
    </row>
    <row r="18" spans="1:8" x14ac:dyDescent="0.2">
      <c r="B18" s="12">
        <v>9.8430000000000004E-2</v>
      </c>
      <c r="C18" s="5" t="s">
        <v>1049</v>
      </c>
      <c r="D18" s="5" t="s">
        <v>1756</v>
      </c>
      <c r="E18" s="5" t="s">
        <v>951</v>
      </c>
      <c r="F18" s="5">
        <v>130</v>
      </c>
      <c r="G18" s="10">
        <v>133.76</v>
      </c>
      <c r="H18" s="11">
        <v>1.06</v>
      </c>
    </row>
    <row r="19" spans="1:8" x14ac:dyDescent="0.2">
      <c r="B19" s="12">
        <v>8.72E-2</v>
      </c>
      <c r="C19" s="5" t="s">
        <v>344</v>
      </c>
      <c r="D19" s="5" t="s">
        <v>1991</v>
      </c>
      <c r="E19" s="5" t="s">
        <v>346</v>
      </c>
      <c r="F19" s="5">
        <v>10</v>
      </c>
      <c r="G19" s="10">
        <v>100.52</v>
      </c>
      <c r="H19" s="11">
        <v>0.8</v>
      </c>
    </row>
    <row r="20" spans="1:8" ht="12.75" thickBot="1" x14ac:dyDescent="0.25">
      <c r="E20" s="13" t="s">
        <v>151</v>
      </c>
      <c r="G20" s="14">
        <v>10720.77</v>
      </c>
      <c r="H20" s="15">
        <v>84.97</v>
      </c>
    </row>
    <row r="21" spans="1:8" ht="12.75" thickTop="1" x14ac:dyDescent="0.2">
      <c r="B21" s="98" t="s">
        <v>189</v>
      </c>
      <c r="C21" s="95"/>
      <c r="H21" s="11"/>
    </row>
    <row r="22" spans="1:8" x14ac:dyDescent="0.2">
      <c r="B22" s="94" t="s">
        <v>8</v>
      </c>
      <c r="C22" s="95"/>
      <c r="H22" s="11"/>
    </row>
    <row r="23" spans="1:8" x14ac:dyDescent="0.2">
      <c r="B23" s="12">
        <v>7.7499999999999999E-2</v>
      </c>
      <c r="C23" s="5" t="s">
        <v>355</v>
      </c>
      <c r="D23" s="5" t="s">
        <v>1692</v>
      </c>
      <c r="E23" s="5" t="s">
        <v>192</v>
      </c>
      <c r="F23" s="5">
        <v>500000</v>
      </c>
      <c r="G23" s="10">
        <v>504.03000000000003</v>
      </c>
      <c r="H23" s="11">
        <v>4</v>
      </c>
    </row>
    <row r="24" spans="1:8" ht="12.75" thickBot="1" x14ac:dyDescent="0.25">
      <c r="E24" s="13" t="s">
        <v>151</v>
      </c>
      <c r="G24" s="30">
        <v>504.03</v>
      </c>
      <c r="H24" s="31">
        <v>4</v>
      </c>
    </row>
    <row r="25" spans="1:8" ht="12.75" thickTop="1" x14ac:dyDescent="0.2">
      <c r="H25" s="11"/>
    </row>
    <row r="26" spans="1:8" x14ac:dyDescent="0.2">
      <c r="C26" s="5" t="s">
        <v>2526</v>
      </c>
      <c r="G26" s="10">
        <v>189.16</v>
      </c>
      <c r="H26" s="11">
        <v>1.4993999999999998</v>
      </c>
    </row>
    <row r="27" spans="1:8" x14ac:dyDescent="0.2">
      <c r="B27" s="16" t="s">
        <v>9</v>
      </c>
      <c r="H27" s="11"/>
    </row>
    <row r="28" spans="1:8" x14ac:dyDescent="0.2">
      <c r="C28" s="5" t="s">
        <v>217</v>
      </c>
      <c r="E28" s="5" t="s">
        <v>9</v>
      </c>
      <c r="G28" s="10">
        <v>29.990000000000002</v>
      </c>
      <c r="H28" s="11">
        <v>0.24000000000000002</v>
      </c>
    </row>
    <row r="29" spans="1:8" x14ac:dyDescent="0.2">
      <c r="H29" s="11"/>
    </row>
    <row r="30" spans="1:8" x14ac:dyDescent="0.2">
      <c r="A30" s="17" t="s">
        <v>218</v>
      </c>
      <c r="G30" s="18">
        <v>1171.51</v>
      </c>
      <c r="H30" s="19">
        <v>9.2899999999999991</v>
      </c>
    </row>
    <row r="31" spans="1:8" x14ac:dyDescent="0.2">
      <c r="H31" s="11"/>
    </row>
    <row r="32" spans="1:8" ht="12.75" thickBot="1" x14ac:dyDescent="0.25">
      <c r="E32" s="13" t="s">
        <v>219</v>
      </c>
      <c r="G32" s="14">
        <v>12615.46</v>
      </c>
      <c r="H32" s="15">
        <v>100</v>
      </c>
    </row>
    <row r="33" spans="1:8" ht="12.75" thickTop="1" x14ac:dyDescent="0.2">
      <c r="H33" s="11"/>
    </row>
    <row r="34" spans="1:8" x14ac:dyDescent="0.2">
      <c r="A34" s="13" t="s">
        <v>220</v>
      </c>
      <c r="H34" s="11"/>
    </row>
    <row r="35" spans="1:8" x14ac:dyDescent="0.2">
      <c r="A35" s="5">
        <v>1</v>
      </c>
      <c r="B35" s="5" t="s">
        <v>2019</v>
      </c>
      <c r="H35" s="11"/>
    </row>
    <row r="36" spans="1:8" x14ac:dyDescent="0.2">
      <c r="H36" s="11"/>
    </row>
    <row r="37" spans="1:8" x14ac:dyDescent="0.2">
      <c r="A37" s="5">
        <v>2</v>
      </c>
      <c r="B37" s="5" t="s">
        <v>222</v>
      </c>
      <c r="H37" s="11"/>
    </row>
    <row r="38" spans="1:8" x14ac:dyDescent="0.2">
      <c r="H38" s="11"/>
    </row>
    <row r="39" spans="1:8" x14ac:dyDescent="0.2">
      <c r="A39" s="5">
        <v>3</v>
      </c>
      <c r="B39" s="5" t="s">
        <v>2570</v>
      </c>
      <c r="H39" s="11"/>
    </row>
    <row r="40" spans="1:8" x14ac:dyDescent="0.2">
      <c r="H40" s="11"/>
    </row>
    <row r="41" spans="1:8" x14ac:dyDescent="0.2">
      <c r="A41" s="5">
        <v>4</v>
      </c>
      <c r="B41" s="5" t="s">
        <v>224</v>
      </c>
      <c r="H41" s="11"/>
    </row>
    <row r="42" spans="1:8" x14ac:dyDescent="0.2">
      <c r="B42" s="5" t="s">
        <v>225</v>
      </c>
      <c r="H42" s="11"/>
    </row>
    <row r="43" spans="1:8" x14ac:dyDescent="0.2">
      <c r="B43" s="5" t="s">
        <v>226</v>
      </c>
      <c r="H43" s="11"/>
    </row>
    <row r="44" spans="1:8" x14ac:dyDescent="0.2">
      <c r="A44" s="1"/>
      <c r="B44" s="1"/>
      <c r="C44" s="1"/>
      <c r="D44" s="1"/>
      <c r="E44" s="1"/>
      <c r="F44" s="1"/>
      <c r="G44" s="3"/>
      <c r="H44" s="20"/>
    </row>
  </sheetData>
  <mergeCells count="6">
    <mergeCell ref="A2:C2"/>
    <mergeCell ref="A3:C3"/>
    <mergeCell ref="B4:C4"/>
    <mergeCell ref="B5:C5"/>
    <mergeCell ref="B21:C21"/>
    <mergeCell ref="B22:C22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22" workbookViewId="0">
      <selection activeCell="B41" sqref="B41"/>
    </sheetView>
  </sheetViews>
  <sheetFormatPr defaultRowHeight="12" x14ac:dyDescent="0.2"/>
  <cols>
    <col min="1" max="1" width="2.7109375" style="5" customWidth="1"/>
    <col min="2" max="2" width="7.42578125" style="5" customWidth="1"/>
    <col min="3" max="3" width="93.5703125" style="5" bestFit="1" customWidth="1"/>
    <col min="4" max="4" width="11.85546875" style="5" bestFit="1" customWidth="1"/>
    <col min="5" max="5" width="17" style="5" bestFit="1" customWidth="1"/>
    <col min="6" max="6" width="7.140625" style="5" bestFit="1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2">
      <c r="A1" s="1"/>
      <c r="B1" s="1"/>
      <c r="C1" s="2" t="s">
        <v>1998</v>
      </c>
      <c r="D1" s="1"/>
      <c r="E1" s="1"/>
      <c r="F1" s="1"/>
      <c r="G1" s="3"/>
      <c r="H1" s="4"/>
    </row>
    <row r="2" spans="1:8" ht="36" x14ac:dyDescent="0.2">
      <c r="A2" s="96" t="s">
        <v>1</v>
      </c>
      <c r="B2" s="97"/>
      <c r="C2" s="97"/>
      <c r="D2" s="6" t="s">
        <v>2</v>
      </c>
      <c r="E2" s="6" t="s">
        <v>936</v>
      </c>
      <c r="F2" s="7" t="s">
        <v>4</v>
      </c>
      <c r="G2" s="8" t="s">
        <v>5</v>
      </c>
      <c r="H2" s="9" t="s">
        <v>6</v>
      </c>
    </row>
    <row r="3" spans="1:8" x14ac:dyDescent="0.2">
      <c r="A3" s="94" t="s">
        <v>159</v>
      </c>
      <c r="B3" s="95"/>
      <c r="C3" s="95"/>
      <c r="H3" s="11"/>
    </row>
    <row r="4" spans="1:8" x14ac:dyDescent="0.2">
      <c r="B4" s="98" t="s">
        <v>160</v>
      </c>
      <c r="C4" s="95"/>
      <c r="H4" s="11"/>
    </row>
    <row r="5" spans="1:8" x14ac:dyDescent="0.2">
      <c r="B5" s="94" t="s">
        <v>8</v>
      </c>
      <c r="C5" s="95"/>
      <c r="H5" s="11"/>
    </row>
    <row r="6" spans="1:8" x14ac:dyDescent="0.2">
      <c r="B6" s="12">
        <v>0.1135</v>
      </c>
      <c r="C6" s="5" t="s">
        <v>1469</v>
      </c>
      <c r="D6" s="5" t="s">
        <v>1999</v>
      </c>
      <c r="E6" s="5" t="s">
        <v>185</v>
      </c>
      <c r="F6" s="5">
        <v>50</v>
      </c>
      <c r="G6" s="10">
        <v>5038.24</v>
      </c>
      <c r="H6" s="11">
        <v>10.8</v>
      </c>
    </row>
    <row r="7" spans="1:8" x14ac:dyDescent="0.2">
      <c r="B7" s="12">
        <v>0.1045</v>
      </c>
      <c r="C7" s="5" t="s">
        <v>1480</v>
      </c>
      <c r="D7" s="5" t="s">
        <v>1507</v>
      </c>
      <c r="E7" s="5" t="s">
        <v>1476</v>
      </c>
      <c r="F7" s="5">
        <v>330000</v>
      </c>
      <c r="G7" s="10">
        <v>3329.09</v>
      </c>
      <c r="H7" s="11">
        <v>7.1400000000000006</v>
      </c>
    </row>
    <row r="8" spans="1:8" x14ac:dyDescent="0.2">
      <c r="B8" s="16" t="s">
        <v>375</v>
      </c>
      <c r="C8" s="5" t="s">
        <v>1449</v>
      </c>
      <c r="D8" s="5" t="s">
        <v>2000</v>
      </c>
      <c r="E8" s="5" t="s">
        <v>462</v>
      </c>
      <c r="F8" s="5">
        <v>250</v>
      </c>
      <c r="G8" s="10">
        <v>3273.7200000000003</v>
      </c>
      <c r="H8" s="11">
        <v>7.02</v>
      </c>
    </row>
    <row r="9" spans="1:8" x14ac:dyDescent="0.2">
      <c r="B9" s="12">
        <v>0.115</v>
      </c>
      <c r="C9" s="5" t="s">
        <v>680</v>
      </c>
      <c r="D9" s="5" t="s">
        <v>1512</v>
      </c>
      <c r="E9" s="5" t="s">
        <v>910</v>
      </c>
      <c r="F9" s="5">
        <v>250000</v>
      </c>
      <c r="G9" s="10">
        <v>2504.9900000000002</v>
      </c>
      <c r="H9" s="11">
        <v>5.37</v>
      </c>
    </row>
    <row r="10" spans="1:8" x14ac:dyDescent="0.2">
      <c r="B10" s="12">
        <v>0.1255</v>
      </c>
      <c r="C10" s="5" t="s">
        <v>680</v>
      </c>
      <c r="D10" s="5" t="s">
        <v>2001</v>
      </c>
      <c r="E10" s="5" t="s">
        <v>1482</v>
      </c>
      <c r="F10" s="5">
        <v>150</v>
      </c>
      <c r="G10" s="10">
        <v>1514.6100000000001</v>
      </c>
      <c r="H10" s="11">
        <v>3.25</v>
      </c>
    </row>
    <row r="11" spans="1:8" x14ac:dyDescent="0.2">
      <c r="B11" s="12">
        <v>0.1225</v>
      </c>
      <c r="C11" s="5" t="s">
        <v>1510</v>
      </c>
      <c r="D11" s="5" t="s">
        <v>1511</v>
      </c>
      <c r="E11" s="5" t="s">
        <v>173</v>
      </c>
      <c r="F11" s="5">
        <v>150</v>
      </c>
      <c r="G11" s="10">
        <v>1506.39</v>
      </c>
      <c r="H11" s="11">
        <v>3.2300000000000004</v>
      </c>
    </row>
    <row r="12" spans="1:8" x14ac:dyDescent="0.2">
      <c r="B12" s="12">
        <v>7.9500000000000001E-2</v>
      </c>
      <c r="C12" s="5" t="s">
        <v>1115</v>
      </c>
      <c r="D12" s="5" t="s">
        <v>1789</v>
      </c>
      <c r="E12" s="5" t="s">
        <v>1539</v>
      </c>
      <c r="F12" s="5">
        <v>5</v>
      </c>
      <c r="G12" s="10">
        <v>50.04</v>
      </c>
      <c r="H12" s="11">
        <v>0.11</v>
      </c>
    </row>
    <row r="13" spans="1:8" ht="12.75" thickBot="1" x14ac:dyDescent="0.25">
      <c r="E13" s="13" t="s">
        <v>151</v>
      </c>
      <c r="G13" s="14">
        <v>17217.080000000002</v>
      </c>
      <c r="H13" s="15">
        <v>36.92</v>
      </c>
    </row>
    <row r="14" spans="1:8" ht="12.75" thickTop="1" x14ac:dyDescent="0.2">
      <c r="B14" s="94" t="s">
        <v>405</v>
      </c>
      <c r="C14" s="95"/>
      <c r="H14" s="11"/>
    </row>
    <row r="15" spans="1:8" x14ac:dyDescent="0.2">
      <c r="B15" s="12">
        <v>0.11799999999999999</v>
      </c>
      <c r="C15" s="5" t="s">
        <v>2002</v>
      </c>
      <c r="D15" s="5" t="s">
        <v>2003</v>
      </c>
      <c r="E15" s="5" t="s">
        <v>185</v>
      </c>
      <c r="F15" s="5">
        <v>496</v>
      </c>
      <c r="G15" s="10">
        <v>5006.9000000000005</v>
      </c>
      <c r="H15" s="11">
        <v>10.74</v>
      </c>
    </row>
    <row r="16" spans="1:8" x14ac:dyDescent="0.2">
      <c r="B16" s="16" t="s">
        <v>375</v>
      </c>
      <c r="C16" s="5" t="s">
        <v>2004</v>
      </c>
      <c r="D16" s="5" t="s">
        <v>2005</v>
      </c>
      <c r="E16" s="5" t="s">
        <v>1531</v>
      </c>
      <c r="F16" s="5">
        <v>380</v>
      </c>
      <c r="G16" s="10">
        <v>4999.7</v>
      </c>
      <c r="H16" s="11">
        <v>10.72</v>
      </c>
    </row>
    <row r="17" spans="1:8" x14ac:dyDescent="0.2">
      <c r="B17" s="16" t="s">
        <v>375</v>
      </c>
      <c r="C17" s="5" t="s">
        <v>2006</v>
      </c>
      <c r="D17" s="5" t="s">
        <v>2007</v>
      </c>
      <c r="E17" s="5" t="s">
        <v>2008</v>
      </c>
      <c r="F17" s="5">
        <v>300</v>
      </c>
      <c r="G17" s="10">
        <v>3942.77</v>
      </c>
      <c r="H17" s="11">
        <v>8.4500000000000011</v>
      </c>
    </row>
    <row r="18" spans="1:8" x14ac:dyDescent="0.2">
      <c r="B18" s="12">
        <v>0.10050000000000001</v>
      </c>
      <c r="C18" s="5" t="s">
        <v>1840</v>
      </c>
      <c r="D18" s="5" t="s">
        <v>1841</v>
      </c>
      <c r="E18" s="5" t="s">
        <v>462</v>
      </c>
      <c r="F18" s="5">
        <v>39</v>
      </c>
      <c r="G18" s="10">
        <v>3929.4700000000003</v>
      </c>
      <c r="H18" s="11">
        <v>8.43</v>
      </c>
    </row>
    <row r="19" spans="1:8" x14ac:dyDescent="0.2">
      <c r="B19" s="16" t="s">
        <v>375</v>
      </c>
      <c r="C19" s="5" t="s">
        <v>2009</v>
      </c>
      <c r="D19" s="5" t="s">
        <v>2010</v>
      </c>
      <c r="E19" s="5" t="s">
        <v>2008</v>
      </c>
      <c r="F19" s="5">
        <v>180</v>
      </c>
      <c r="G19" s="10">
        <v>2365.66</v>
      </c>
      <c r="H19" s="11">
        <v>5.07</v>
      </c>
    </row>
    <row r="20" spans="1:8" ht="12.75" thickBot="1" x14ac:dyDescent="0.25">
      <c r="E20" s="13" t="s">
        <v>151</v>
      </c>
      <c r="G20" s="14">
        <v>20244.5</v>
      </c>
      <c r="H20" s="15">
        <v>43.41</v>
      </c>
    </row>
    <row r="21" spans="1:8" ht="12.75" thickTop="1" x14ac:dyDescent="0.2">
      <c r="H21" s="11"/>
    </row>
    <row r="22" spans="1:8" x14ac:dyDescent="0.2">
      <c r="A22" s="94" t="s">
        <v>974</v>
      </c>
      <c r="B22" s="95"/>
      <c r="C22" s="95"/>
      <c r="H22" s="11"/>
    </row>
    <row r="23" spans="1:8" x14ac:dyDescent="0.2">
      <c r="B23" s="98" t="s">
        <v>975</v>
      </c>
      <c r="C23" s="95"/>
      <c r="H23" s="11"/>
    </row>
    <row r="24" spans="1:8" x14ac:dyDescent="0.2">
      <c r="B24" s="16" t="s">
        <v>979</v>
      </c>
      <c r="C24" s="5" t="s">
        <v>1863</v>
      </c>
      <c r="D24" s="5" t="s">
        <v>2011</v>
      </c>
      <c r="E24" s="5" t="s">
        <v>982</v>
      </c>
      <c r="F24" s="5">
        <v>900</v>
      </c>
      <c r="G24" s="10">
        <v>4307.58</v>
      </c>
      <c r="H24" s="11">
        <v>9.24</v>
      </c>
    </row>
    <row r="25" spans="1:8" x14ac:dyDescent="0.2">
      <c r="B25" s="16" t="s">
        <v>979</v>
      </c>
      <c r="C25" s="5" t="s">
        <v>1563</v>
      </c>
      <c r="D25" s="5" t="s">
        <v>1564</v>
      </c>
      <c r="E25" s="5" t="s">
        <v>984</v>
      </c>
      <c r="F25" s="5">
        <v>480</v>
      </c>
      <c r="G25" s="10">
        <v>2321.0500000000002</v>
      </c>
      <c r="H25" s="11">
        <v>4.9800000000000004</v>
      </c>
    </row>
    <row r="26" spans="1:8" ht="12.75" thickBot="1" x14ac:dyDescent="0.25">
      <c r="E26" s="13" t="s">
        <v>151</v>
      </c>
      <c r="G26" s="30">
        <v>6628.63</v>
      </c>
      <c r="H26" s="31">
        <v>14.22</v>
      </c>
    </row>
    <row r="27" spans="1:8" ht="12.75" thickTop="1" x14ac:dyDescent="0.2">
      <c r="H27" s="11"/>
    </row>
    <row r="28" spans="1:8" x14ac:dyDescent="0.2">
      <c r="C28" s="5" t="s">
        <v>2526</v>
      </c>
      <c r="G28" s="10">
        <v>1905.69</v>
      </c>
      <c r="H28" s="11">
        <v>4.0861000000000001</v>
      </c>
    </row>
    <row r="29" spans="1:8" x14ac:dyDescent="0.2">
      <c r="B29" s="16" t="s">
        <v>9</v>
      </c>
      <c r="H29" s="11"/>
    </row>
    <row r="30" spans="1:8" x14ac:dyDescent="0.2">
      <c r="C30" s="5" t="s">
        <v>217</v>
      </c>
      <c r="E30" s="5" t="s">
        <v>9</v>
      </c>
      <c r="G30" s="10">
        <v>61.980000000000004</v>
      </c>
      <c r="H30" s="11">
        <v>0.13</v>
      </c>
    </row>
    <row r="31" spans="1:8" x14ac:dyDescent="0.2">
      <c r="H31" s="11"/>
    </row>
    <row r="32" spans="1:8" x14ac:dyDescent="0.2">
      <c r="A32" s="17" t="s">
        <v>218</v>
      </c>
      <c r="G32" s="18">
        <v>580.52</v>
      </c>
      <c r="H32" s="19">
        <v>1.23</v>
      </c>
    </row>
    <row r="33" spans="1:8" x14ac:dyDescent="0.2">
      <c r="H33" s="11"/>
    </row>
    <row r="34" spans="1:8" ht="12.75" thickBot="1" x14ac:dyDescent="0.25">
      <c r="E34" s="13" t="s">
        <v>219</v>
      </c>
      <c r="G34" s="14">
        <v>46638.400000000001</v>
      </c>
      <c r="H34" s="15">
        <v>100</v>
      </c>
    </row>
    <row r="35" spans="1:8" ht="12.75" thickTop="1" x14ac:dyDescent="0.2">
      <c r="H35" s="11"/>
    </row>
    <row r="36" spans="1:8" x14ac:dyDescent="0.2">
      <c r="A36" s="13" t="s">
        <v>220</v>
      </c>
      <c r="H36" s="11"/>
    </row>
    <row r="37" spans="1:8" x14ac:dyDescent="0.2">
      <c r="A37" s="5">
        <v>1</v>
      </c>
      <c r="B37" s="5" t="s">
        <v>1989</v>
      </c>
      <c r="H37" s="11"/>
    </row>
    <row r="38" spans="1:8" x14ac:dyDescent="0.2">
      <c r="H38" s="11"/>
    </row>
    <row r="39" spans="1:8" x14ac:dyDescent="0.2">
      <c r="A39" s="5">
        <v>2</v>
      </c>
      <c r="B39" s="5" t="s">
        <v>222</v>
      </c>
      <c r="H39" s="11"/>
    </row>
    <row r="40" spans="1:8" x14ac:dyDescent="0.2">
      <c r="H40" s="11"/>
    </row>
    <row r="41" spans="1:8" x14ac:dyDescent="0.2">
      <c r="A41" s="5">
        <v>3</v>
      </c>
      <c r="B41" s="5" t="s">
        <v>2570</v>
      </c>
      <c r="H41" s="11"/>
    </row>
    <row r="42" spans="1:8" x14ac:dyDescent="0.2">
      <c r="H42" s="11"/>
    </row>
    <row r="43" spans="1:8" x14ac:dyDescent="0.2">
      <c r="A43" s="5">
        <v>4</v>
      </c>
      <c r="B43" s="5" t="s">
        <v>224</v>
      </c>
      <c r="H43" s="11"/>
    </row>
    <row r="44" spans="1:8" x14ac:dyDescent="0.2">
      <c r="B44" s="5" t="s">
        <v>225</v>
      </c>
      <c r="H44" s="11"/>
    </row>
    <row r="45" spans="1:8" x14ac:dyDescent="0.2">
      <c r="B45" s="5" t="s">
        <v>226</v>
      </c>
      <c r="H45" s="11"/>
    </row>
    <row r="46" spans="1:8" x14ac:dyDescent="0.2">
      <c r="A46" s="1"/>
      <c r="B46" s="1"/>
      <c r="C46" s="1"/>
      <c r="D46" s="1"/>
      <c r="E46" s="1"/>
      <c r="F46" s="1"/>
      <c r="G46" s="3"/>
      <c r="H46" s="20"/>
    </row>
  </sheetData>
  <mergeCells count="7">
    <mergeCell ref="B23:C23"/>
    <mergeCell ref="A2:C2"/>
    <mergeCell ref="A3:C3"/>
    <mergeCell ref="B4:C4"/>
    <mergeCell ref="B5:C5"/>
    <mergeCell ref="B14:C14"/>
    <mergeCell ref="A22:C22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13" workbookViewId="0">
      <selection activeCell="B35" sqref="B35"/>
    </sheetView>
  </sheetViews>
  <sheetFormatPr defaultRowHeight="12" x14ac:dyDescent="0.2"/>
  <cols>
    <col min="1" max="1" width="2.7109375" style="5" customWidth="1"/>
    <col min="2" max="2" width="7.42578125" style="5" customWidth="1"/>
    <col min="3" max="3" width="77.5703125" style="5" bestFit="1" customWidth="1"/>
    <col min="4" max="5" width="11.5703125" style="5" bestFit="1" customWidth="1"/>
    <col min="6" max="6" width="7.140625" style="5" bestFit="1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2">
      <c r="A1" s="1"/>
      <c r="B1" s="1"/>
      <c r="C1" s="2" t="s">
        <v>1990</v>
      </c>
      <c r="D1" s="1"/>
      <c r="E1" s="1"/>
      <c r="F1" s="1"/>
      <c r="G1" s="3"/>
      <c r="H1" s="4"/>
    </row>
    <row r="2" spans="1:8" ht="36" x14ac:dyDescent="0.2">
      <c r="A2" s="96" t="s">
        <v>1</v>
      </c>
      <c r="B2" s="97"/>
      <c r="C2" s="97"/>
      <c r="D2" s="6" t="s">
        <v>2</v>
      </c>
      <c r="E2" s="6" t="s">
        <v>936</v>
      </c>
      <c r="F2" s="7" t="s">
        <v>4</v>
      </c>
      <c r="G2" s="8" t="s">
        <v>5</v>
      </c>
      <c r="H2" s="9" t="s">
        <v>6</v>
      </c>
    </row>
    <row r="3" spans="1:8" x14ac:dyDescent="0.2">
      <c r="A3" s="94" t="s">
        <v>159</v>
      </c>
      <c r="B3" s="95"/>
      <c r="C3" s="95"/>
      <c r="H3" s="11"/>
    </row>
    <row r="4" spans="1:8" x14ac:dyDescent="0.2">
      <c r="B4" s="98" t="s">
        <v>160</v>
      </c>
      <c r="C4" s="95"/>
      <c r="H4" s="11"/>
    </row>
    <row r="5" spans="1:8" x14ac:dyDescent="0.2">
      <c r="B5" s="94" t="s">
        <v>8</v>
      </c>
      <c r="C5" s="95"/>
      <c r="H5" s="11"/>
    </row>
    <row r="6" spans="1:8" x14ac:dyDescent="0.2">
      <c r="B6" s="12">
        <v>8.6999999999999994E-2</v>
      </c>
      <c r="C6" s="5" t="s">
        <v>373</v>
      </c>
      <c r="D6" s="5" t="s">
        <v>1686</v>
      </c>
      <c r="E6" s="5" t="s">
        <v>179</v>
      </c>
      <c r="F6" s="5">
        <v>240</v>
      </c>
      <c r="G6" s="10">
        <v>2414.87</v>
      </c>
      <c r="H6" s="11">
        <v>11.850000000000001</v>
      </c>
    </row>
    <row r="7" spans="1:8" x14ac:dyDescent="0.2">
      <c r="B7" s="12">
        <v>8.5999999999999993E-2</v>
      </c>
      <c r="C7" s="5" t="s">
        <v>1754</v>
      </c>
      <c r="D7" s="5" t="s">
        <v>1755</v>
      </c>
      <c r="E7" s="5" t="s">
        <v>179</v>
      </c>
      <c r="F7" s="5">
        <v>240</v>
      </c>
      <c r="G7" s="10">
        <v>2412.9299999999998</v>
      </c>
      <c r="H7" s="11">
        <v>11.84</v>
      </c>
    </row>
    <row r="8" spans="1:8" x14ac:dyDescent="0.2">
      <c r="B8" s="12">
        <v>8.72E-2</v>
      </c>
      <c r="C8" s="5" t="s">
        <v>344</v>
      </c>
      <c r="D8" s="5" t="s">
        <v>1991</v>
      </c>
      <c r="E8" s="5" t="s">
        <v>346</v>
      </c>
      <c r="F8" s="5">
        <v>240</v>
      </c>
      <c r="G8" s="10">
        <v>2412.4299999999998</v>
      </c>
      <c r="H8" s="11">
        <v>11.84</v>
      </c>
    </row>
    <row r="9" spans="1:8" x14ac:dyDescent="0.2">
      <c r="B9" s="16" t="s">
        <v>375</v>
      </c>
      <c r="C9" s="5" t="s">
        <v>255</v>
      </c>
      <c r="D9" s="5" t="s">
        <v>1992</v>
      </c>
      <c r="E9" s="5" t="s">
        <v>179</v>
      </c>
      <c r="F9" s="5">
        <v>150</v>
      </c>
      <c r="G9" s="10">
        <v>1892</v>
      </c>
      <c r="H9" s="11">
        <v>9.2800000000000011</v>
      </c>
    </row>
    <row r="10" spans="1:8" x14ac:dyDescent="0.2">
      <c r="B10" s="12">
        <v>9.0499999999999997E-2</v>
      </c>
      <c r="C10" s="5" t="s">
        <v>67</v>
      </c>
      <c r="D10" s="5" t="s">
        <v>1993</v>
      </c>
      <c r="E10" s="5" t="s">
        <v>179</v>
      </c>
      <c r="F10" s="5">
        <v>150</v>
      </c>
      <c r="G10" s="10">
        <v>1509.21</v>
      </c>
      <c r="H10" s="11">
        <v>7.41</v>
      </c>
    </row>
    <row r="11" spans="1:8" x14ac:dyDescent="0.2">
      <c r="B11" s="12">
        <v>8.8999999999999996E-2</v>
      </c>
      <c r="C11" s="5" t="s">
        <v>1987</v>
      </c>
      <c r="D11" s="5" t="s">
        <v>1994</v>
      </c>
      <c r="E11" s="5" t="s">
        <v>162</v>
      </c>
      <c r="F11" s="5">
        <v>150</v>
      </c>
      <c r="G11" s="10">
        <v>1506.58</v>
      </c>
      <c r="H11" s="11">
        <v>7.3900000000000006</v>
      </c>
    </row>
    <row r="12" spans="1:8" x14ac:dyDescent="0.2">
      <c r="B12" s="12">
        <v>8.5000000000000006E-2</v>
      </c>
      <c r="C12" s="5" t="s">
        <v>347</v>
      </c>
      <c r="D12" s="5" t="s">
        <v>1995</v>
      </c>
      <c r="E12" s="5" t="s">
        <v>179</v>
      </c>
      <c r="F12" s="5">
        <v>140</v>
      </c>
      <c r="G12" s="10">
        <v>1403.79</v>
      </c>
      <c r="H12" s="11">
        <v>6.8900000000000006</v>
      </c>
    </row>
    <row r="13" spans="1:8" x14ac:dyDescent="0.2">
      <c r="B13" s="12">
        <v>9.2799999999999994E-2</v>
      </c>
      <c r="C13" s="5" t="s">
        <v>347</v>
      </c>
      <c r="D13" s="5" t="s">
        <v>1051</v>
      </c>
      <c r="E13" s="5" t="s">
        <v>179</v>
      </c>
      <c r="F13" s="5">
        <v>100</v>
      </c>
      <c r="G13" s="10">
        <v>1005.96</v>
      </c>
      <c r="H13" s="11">
        <v>4.9399999999999995</v>
      </c>
    </row>
    <row r="14" spans="1:8" x14ac:dyDescent="0.2">
      <c r="B14" s="12">
        <v>9.2499999999999999E-2</v>
      </c>
      <c r="C14" s="5" t="s">
        <v>87</v>
      </c>
      <c r="D14" s="5" t="s">
        <v>1983</v>
      </c>
      <c r="E14" s="5" t="s">
        <v>179</v>
      </c>
      <c r="F14" s="5">
        <v>72</v>
      </c>
      <c r="G14" s="10">
        <v>905.27</v>
      </c>
      <c r="H14" s="11">
        <v>4.4400000000000004</v>
      </c>
    </row>
    <row r="15" spans="1:8" x14ac:dyDescent="0.2">
      <c r="B15" s="12">
        <v>8.0500000000000002E-2</v>
      </c>
      <c r="C15" s="5" t="s">
        <v>187</v>
      </c>
      <c r="D15" s="5" t="s">
        <v>1671</v>
      </c>
      <c r="E15" s="5" t="s">
        <v>179</v>
      </c>
      <c r="F15" s="5">
        <v>85</v>
      </c>
      <c r="G15" s="10">
        <v>853.14</v>
      </c>
      <c r="H15" s="11">
        <v>4.1900000000000004</v>
      </c>
    </row>
    <row r="16" spans="1:8" x14ac:dyDescent="0.2">
      <c r="B16" s="12">
        <v>8.3799999999999999E-2</v>
      </c>
      <c r="C16" s="5" t="s">
        <v>1115</v>
      </c>
      <c r="D16" s="5" t="s">
        <v>1788</v>
      </c>
      <c r="E16" s="5" t="s">
        <v>1539</v>
      </c>
      <c r="F16" s="5">
        <v>30</v>
      </c>
      <c r="G16" s="10">
        <v>300.5</v>
      </c>
      <c r="H16" s="11">
        <v>1.4700000000000002</v>
      </c>
    </row>
    <row r="17" spans="1:8" ht="12.75" thickBot="1" x14ac:dyDescent="0.25">
      <c r="E17" s="13" t="s">
        <v>151</v>
      </c>
      <c r="G17" s="14">
        <v>16616.68</v>
      </c>
      <c r="H17" s="15">
        <v>81.540000000000006</v>
      </c>
    </row>
    <row r="18" spans="1:8" ht="12.75" thickTop="1" x14ac:dyDescent="0.2">
      <c r="B18" s="94" t="s">
        <v>405</v>
      </c>
      <c r="C18" s="95"/>
      <c r="H18" s="11"/>
    </row>
    <row r="19" spans="1:8" x14ac:dyDescent="0.2">
      <c r="B19" s="12">
        <v>9.7699999999999995E-2</v>
      </c>
      <c r="C19" s="5" t="s">
        <v>406</v>
      </c>
      <c r="D19" s="5" t="s">
        <v>1996</v>
      </c>
      <c r="E19" s="5" t="s">
        <v>179</v>
      </c>
      <c r="F19" s="5">
        <v>200</v>
      </c>
      <c r="G19" s="10">
        <v>2013.14</v>
      </c>
      <c r="H19" s="11">
        <v>9.879999999999999</v>
      </c>
    </row>
    <row r="20" spans="1:8" ht="12.75" thickBot="1" x14ac:dyDescent="0.25">
      <c r="E20" s="13" t="s">
        <v>151</v>
      </c>
      <c r="G20" s="30">
        <v>2013.14</v>
      </c>
      <c r="H20" s="31">
        <v>9.8800000000000008</v>
      </c>
    </row>
    <row r="21" spans="1:8" ht="12.75" thickTop="1" x14ac:dyDescent="0.2">
      <c r="H21" s="11"/>
    </row>
    <row r="22" spans="1:8" x14ac:dyDescent="0.2">
      <c r="C22" s="5" t="s">
        <v>2526</v>
      </c>
      <c r="G22" s="10">
        <v>571.42999999999995</v>
      </c>
      <c r="H22" s="11">
        <v>2.8038999999999996</v>
      </c>
    </row>
    <row r="23" spans="1:8" x14ac:dyDescent="0.2">
      <c r="B23" s="16" t="s">
        <v>9</v>
      </c>
      <c r="H23" s="11"/>
    </row>
    <row r="24" spans="1:8" x14ac:dyDescent="0.2">
      <c r="C24" s="5" t="s">
        <v>217</v>
      </c>
      <c r="E24" s="5" t="s">
        <v>9</v>
      </c>
      <c r="G24" s="10">
        <v>151.95000000000002</v>
      </c>
      <c r="H24" s="11">
        <v>0.75000000000000011</v>
      </c>
    </row>
    <row r="25" spans="1:8" x14ac:dyDescent="0.2">
      <c r="H25" s="11"/>
    </row>
    <row r="26" spans="1:8" x14ac:dyDescent="0.2">
      <c r="A26" s="17" t="s">
        <v>218</v>
      </c>
      <c r="G26" s="18">
        <v>1026.49</v>
      </c>
      <c r="H26" s="19">
        <v>5.03</v>
      </c>
    </row>
    <row r="27" spans="1:8" x14ac:dyDescent="0.2">
      <c r="H27" s="11"/>
    </row>
    <row r="28" spans="1:8" ht="12.75" thickBot="1" x14ac:dyDescent="0.25">
      <c r="E28" s="13" t="s">
        <v>219</v>
      </c>
      <c r="G28" s="14">
        <v>20379.689999999999</v>
      </c>
      <c r="H28" s="15">
        <v>100</v>
      </c>
    </row>
    <row r="29" spans="1:8" ht="12.75" thickTop="1" x14ac:dyDescent="0.2">
      <c r="H29" s="11"/>
    </row>
    <row r="30" spans="1:8" x14ac:dyDescent="0.2">
      <c r="A30" s="13" t="s">
        <v>220</v>
      </c>
      <c r="H30" s="11"/>
    </row>
    <row r="31" spans="1:8" x14ac:dyDescent="0.2">
      <c r="A31" s="5">
        <v>1</v>
      </c>
      <c r="B31" s="5" t="s">
        <v>1997</v>
      </c>
      <c r="H31" s="11"/>
    </row>
    <row r="32" spans="1:8" x14ac:dyDescent="0.2">
      <c r="H32" s="11"/>
    </row>
    <row r="33" spans="1:8" x14ac:dyDescent="0.2">
      <c r="A33" s="5">
        <v>2</v>
      </c>
      <c r="B33" s="5" t="s">
        <v>222</v>
      </c>
      <c r="H33" s="11"/>
    </row>
    <row r="34" spans="1:8" x14ac:dyDescent="0.2">
      <c r="H34" s="11"/>
    </row>
    <row r="35" spans="1:8" x14ac:dyDescent="0.2">
      <c r="A35" s="5">
        <v>3</v>
      </c>
      <c r="B35" s="5" t="s">
        <v>2570</v>
      </c>
      <c r="H35" s="11"/>
    </row>
    <row r="36" spans="1:8" x14ac:dyDescent="0.2">
      <c r="H36" s="11"/>
    </row>
    <row r="37" spans="1:8" x14ac:dyDescent="0.2">
      <c r="A37" s="5">
        <v>4</v>
      </c>
      <c r="B37" s="5" t="s">
        <v>224</v>
      </c>
      <c r="H37" s="11"/>
    </row>
    <row r="38" spans="1:8" x14ac:dyDescent="0.2">
      <c r="B38" s="5" t="s">
        <v>225</v>
      </c>
      <c r="H38" s="11"/>
    </row>
    <row r="39" spans="1:8" x14ac:dyDescent="0.2">
      <c r="B39" s="5" t="s">
        <v>226</v>
      </c>
      <c r="H39" s="11"/>
    </row>
    <row r="40" spans="1:8" x14ac:dyDescent="0.2">
      <c r="A40" s="1"/>
      <c r="B40" s="1"/>
      <c r="C40" s="1"/>
      <c r="D40" s="1"/>
      <c r="E40" s="1"/>
      <c r="F40" s="1"/>
      <c r="G40" s="3"/>
      <c r="H40" s="20"/>
    </row>
  </sheetData>
  <mergeCells count="5">
    <mergeCell ref="A2:C2"/>
    <mergeCell ref="A3:C3"/>
    <mergeCell ref="B4:C4"/>
    <mergeCell ref="B5:C5"/>
    <mergeCell ref="B18:C18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16" workbookViewId="0">
      <selection activeCell="B35" sqref="B35"/>
    </sheetView>
  </sheetViews>
  <sheetFormatPr defaultRowHeight="12" x14ac:dyDescent="0.2"/>
  <cols>
    <col min="1" max="1" width="2.7109375" style="5" customWidth="1"/>
    <col min="2" max="2" width="7.42578125" style="5" customWidth="1"/>
    <col min="3" max="3" width="77.5703125" style="5" bestFit="1" customWidth="1"/>
    <col min="4" max="5" width="12" style="5" bestFit="1" customWidth="1"/>
    <col min="6" max="6" width="7.140625" style="5" bestFit="1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2">
      <c r="A1" s="1"/>
      <c r="B1" s="1"/>
      <c r="C1" s="2" t="s">
        <v>1986</v>
      </c>
      <c r="D1" s="1"/>
      <c r="E1" s="1"/>
      <c r="F1" s="1"/>
      <c r="G1" s="3"/>
      <c r="H1" s="4"/>
    </row>
    <row r="2" spans="1:8" ht="36" x14ac:dyDescent="0.2">
      <c r="A2" s="96" t="s">
        <v>1</v>
      </c>
      <c r="B2" s="97"/>
      <c r="C2" s="97"/>
      <c r="D2" s="6" t="s">
        <v>2</v>
      </c>
      <c r="E2" s="6" t="s">
        <v>936</v>
      </c>
      <c r="F2" s="7" t="s">
        <v>4</v>
      </c>
      <c r="G2" s="8" t="s">
        <v>5</v>
      </c>
      <c r="H2" s="9" t="s">
        <v>6</v>
      </c>
    </row>
    <row r="3" spans="1:8" x14ac:dyDescent="0.2">
      <c r="A3" s="94" t="s">
        <v>159</v>
      </c>
      <c r="B3" s="95"/>
      <c r="C3" s="95"/>
      <c r="H3" s="11"/>
    </row>
    <row r="4" spans="1:8" x14ac:dyDescent="0.2">
      <c r="B4" s="98" t="s">
        <v>160</v>
      </c>
      <c r="C4" s="95"/>
      <c r="H4" s="11"/>
    </row>
    <row r="5" spans="1:8" x14ac:dyDescent="0.2">
      <c r="B5" s="94" t="s">
        <v>8</v>
      </c>
      <c r="C5" s="95"/>
      <c r="H5" s="11"/>
    </row>
    <row r="6" spans="1:8" x14ac:dyDescent="0.2">
      <c r="B6" s="16" t="s">
        <v>375</v>
      </c>
      <c r="C6" s="5" t="s">
        <v>255</v>
      </c>
      <c r="D6" s="5" t="s">
        <v>1968</v>
      </c>
      <c r="E6" s="5" t="s">
        <v>346</v>
      </c>
      <c r="F6" s="5">
        <v>245</v>
      </c>
      <c r="G6" s="10">
        <v>3048.96</v>
      </c>
      <c r="H6" s="11">
        <v>14.860000000000001</v>
      </c>
    </row>
    <row r="7" spans="1:8" x14ac:dyDescent="0.2">
      <c r="B7" s="12">
        <v>0.08</v>
      </c>
      <c r="C7" s="5" t="s">
        <v>350</v>
      </c>
      <c r="D7" s="5" t="s">
        <v>351</v>
      </c>
      <c r="E7" s="5" t="s">
        <v>179</v>
      </c>
      <c r="F7" s="5">
        <v>250</v>
      </c>
      <c r="G7" s="10">
        <v>2514.67</v>
      </c>
      <c r="H7" s="11">
        <v>12.250000000000002</v>
      </c>
    </row>
    <row r="8" spans="1:8" x14ac:dyDescent="0.2">
      <c r="B8" s="12">
        <v>8.6999999999999994E-2</v>
      </c>
      <c r="C8" s="5" t="s">
        <v>130</v>
      </c>
      <c r="D8" s="5" t="s">
        <v>1753</v>
      </c>
      <c r="E8" s="5" t="s">
        <v>170</v>
      </c>
      <c r="F8" s="5">
        <v>250</v>
      </c>
      <c r="G8" s="10">
        <v>2514.21</v>
      </c>
      <c r="H8" s="11">
        <v>12.250000000000002</v>
      </c>
    </row>
    <row r="9" spans="1:8" x14ac:dyDescent="0.2">
      <c r="B9" s="12">
        <v>8.6999999999999994E-2</v>
      </c>
      <c r="C9" s="5" t="s">
        <v>373</v>
      </c>
      <c r="D9" s="5" t="s">
        <v>1686</v>
      </c>
      <c r="E9" s="5" t="s">
        <v>179</v>
      </c>
      <c r="F9" s="5">
        <v>240</v>
      </c>
      <c r="G9" s="10">
        <v>2414.87</v>
      </c>
      <c r="H9" s="11">
        <v>11.77</v>
      </c>
    </row>
    <row r="10" spans="1:8" x14ac:dyDescent="0.2">
      <c r="B10" s="12">
        <v>8.9499999999999996E-2</v>
      </c>
      <c r="C10" s="5" t="s">
        <v>344</v>
      </c>
      <c r="D10" s="5" t="s">
        <v>1679</v>
      </c>
      <c r="E10" s="5" t="s">
        <v>346</v>
      </c>
      <c r="F10" s="5">
        <v>235</v>
      </c>
      <c r="G10" s="10">
        <v>2374.7400000000002</v>
      </c>
      <c r="H10" s="11">
        <v>11.57</v>
      </c>
    </row>
    <row r="11" spans="1:8" x14ac:dyDescent="0.2">
      <c r="B11" s="12">
        <v>7.9500000000000001E-2</v>
      </c>
      <c r="C11" s="5" t="s">
        <v>1115</v>
      </c>
      <c r="D11" s="5" t="s">
        <v>1789</v>
      </c>
      <c r="E11" s="5" t="s">
        <v>1539</v>
      </c>
      <c r="F11" s="5">
        <v>145</v>
      </c>
      <c r="G11" s="10">
        <v>1451.13</v>
      </c>
      <c r="H11" s="11">
        <v>7.07</v>
      </c>
    </row>
    <row r="12" spans="1:8" x14ac:dyDescent="0.2">
      <c r="B12" s="12">
        <v>8.8499999999999995E-2</v>
      </c>
      <c r="C12" s="5" t="s">
        <v>1987</v>
      </c>
      <c r="D12" s="5" t="s">
        <v>1988</v>
      </c>
      <c r="E12" s="5" t="s">
        <v>162</v>
      </c>
      <c r="F12" s="5">
        <v>90</v>
      </c>
      <c r="G12" s="10">
        <v>905.36</v>
      </c>
      <c r="H12" s="11">
        <v>4.41</v>
      </c>
    </row>
    <row r="13" spans="1:8" x14ac:dyDescent="0.2">
      <c r="B13" s="12">
        <v>8.4099999999999994E-2</v>
      </c>
      <c r="C13" s="5" t="s">
        <v>67</v>
      </c>
      <c r="D13" s="5" t="s">
        <v>1974</v>
      </c>
      <c r="E13" s="5" t="s">
        <v>179</v>
      </c>
      <c r="F13" s="5">
        <v>160</v>
      </c>
      <c r="G13" s="10">
        <v>805</v>
      </c>
      <c r="H13" s="11">
        <v>3.92</v>
      </c>
    </row>
    <row r="14" spans="1:8" ht="12.75" thickBot="1" x14ac:dyDescent="0.25">
      <c r="E14" s="13" t="s">
        <v>151</v>
      </c>
      <c r="G14" s="14">
        <v>16028.94</v>
      </c>
      <c r="H14" s="15">
        <v>78.099999999999994</v>
      </c>
    </row>
    <row r="15" spans="1:8" ht="12.75" thickTop="1" x14ac:dyDescent="0.2">
      <c r="B15" s="98" t="s">
        <v>189</v>
      </c>
      <c r="C15" s="95"/>
      <c r="H15" s="11"/>
    </row>
    <row r="16" spans="1:8" x14ac:dyDescent="0.2">
      <c r="B16" s="94" t="s">
        <v>8</v>
      </c>
      <c r="C16" s="95"/>
      <c r="H16" s="11"/>
    </row>
    <row r="17" spans="1:8" x14ac:dyDescent="0.2">
      <c r="B17" s="12">
        <v>9.6000000000000002E-2</v>
      </c>
      <c r="C17" s="5" t="s">
        <v>355</v>
      </c>
      <c r="D17" s="5" t="s">
        <v>1975</v>
      </c>
      <c r="E17" s="5" t="s">
        <v>192</v>
      </c>
      <c r="F17" s="5">
        <v>1800000</v>
      </c>
      <c r="G17" s="10">
        <v>1825.22</v>
      </c>
      <c r="H17" s="11">
        <v>8.89</v>
      </c>
    </row>
    <row r="18" spans="1:8" x14ac:dyDescent="0.2">
      <c r="B18" s="12">
        <v>8.3900000000000002E-2</v>
      </c>
      <c r="C18" s="5" t="s">
        <v>355</v>
      </c>
      <c r="D18" s="5" t="s">
        <v>356</v>
      </c>
      <c r="E18" s="5" t="s">
        <v>192</v>
      </c>
      <c r="F18" s="5">
        <v>500000</v>
      </c>
      <c r="G18" s="10">
        <v>504.28000000000003</v>
      </c>
      <c r="H18" s="11">
        <v>2.46</v>
      </c>
    </row>
    <row r="19" spans="1:8" x14ac:dyDescent="0.2">
      <c r="B19" s="12">
        <v>8.2500000000000004E-2</v>
      </c>
      <c r="C19" s="5" t="s">
        <v>355</v>
      </c>
      <c r="D19" s="5" t="s">
        <v>1984</v>
      </c>
      <c r="E19" s="5" t="s">
        <v>192</v>
      </c>
      <c r="F19" s="5">
        <v>500000</v>
      </c>
      <c r="G19" s="10">
        <v>503.28000000000003</v>
      </c>
      <c r="H19" s="11">
        <v>2.4500000000000002</v>
      </c>
    </row>
    <row r="20" spans="1:8" ht="12.75" thickBot="1" x14ac:dyDescent="0.25">
      <c r="E20" s="13" t="s">
        <v>151</v>
      </c>
      <c r="G20" s="30">
        <v>2832.78</v>
      </c>
      <c r="H20" s="31">
        <v>13.8</v>
      </c>
    </row>
    <row r="21" spans="1:8" ht="12.75" thickTop="1" x14ac:dyDescent="0.2">
      <c r="H21" s="11"/>
    </row>
    <row r="22" spans="1:8" x14ac:dyDescent="0.2">
      <c r="C22" s="5" t="s">
        <v>2526</v>
      </c>
      <c r="G22" s="10">
        <v>476.35</v>
      </c>
      <c r="H22" s="11">
        <v>2.3210999999999999</v>
      </c>
    </row>
    <row r="23" spans="1:8" x14ac:dyDescent="0.2">
      <c r="B23" s="16" t="s">
        <v>9</v>
      </c>
      <c r="H23" s="11"/>
    </row>
    <row r="24" spans="1:8" x14ac:dyDescent="0.2">
      <c r="C24" s="5" t="s">
        <v>217</v>
      </c>
      <c r="E24" s="5" t="s">
        <v>9</v>
      </c>
      <c r="G24" s="10">
        <v>372.88</v>
      </c>
      <c r="H24" s="11">
        <v>1.82</v>
      </c>
    </row>
    <row r="25" spans="1:8" x14ac:dyDescent="0.2">
      <c r="H25" s="11"/>
    </row>
    <row r="26" spans="1:8" x14ac:dyDescent="0.2">
      <c r="A26" s="17" t="s">
        <v>218</v>
      </c>
      <c r="G26" s="18">
        <v>811.34</v>
      </c>
      <c r="H26" s="19">
        <v>3.96</v>
      </c>
    </row>
    <row r="27" spans="1:8" x14ac:dyDescent="0.2">
      <c r="H27" s="11"/>
    </row>
    <row r="28" spans="1:8" ht="12.75" thickBot="1" x14ac:dyDescent="0.25">
      <c r="E28" s="13" t="s">
        <v>219</v>
      </c>
      <c r="G28" s="14">
        <v>20522.29</v>
      </c>
      <c r="H28" s="15">
        <v>100</v>
      </c>
    </row>
    <row r="29" spans="1:8" ht="12.75" thickTop="1" x14ac:dyDescent="0.2">
      <c r="H29" s="11"/>
    </row>
    <row r="30" spans="1:8" x14ac:dyDescent="0.2">
      <c r="A30" s="13" t="s">
        <v>220</v>
      </c>
      <c r="H30" s="11"/>
    </row>
    <row r="31" spans="1:8" x14ac:dyDescent="0.2">
      <c r="A31" s="5">
        <v>1</v>
      </c>
      <c r="B31" s="5" t="s">
        <v>1989</v>
      </c>
      <c r="H31" s="11"/>
    </row>
    <row r="32" spans="1:8" x14ac:dyDescent="0.2">
      <c r="H32" s="11"/>
    </row>
    <row r="33" spans="1:8" x14ac:dyDescent="0.2">
      <c r="A33" s="5">
        <v>2</v>
      </c>
      <c r="B33" s="5" t="s">
        <v>222</v>
      </c>
      <c r="H33" s="11"/>
    </row>
    <row r="34" spans="1:8" x14ac:dyDescent="0.2">
      <c r="H34" s="11"/>
    </row>
    <row r="35" spans="1:8" x14ac:dyDescent="0.2">
      <c r="A35" s="5">
        <v>3</v>
      </c>
      <c r="B35" s="5" t="s">
        <v>2570</v>
      </c>
      <c r="H35" s="11"/>
    </row>
    <row r="36" spans="1:8" x14ac:dyDescent="0.2">
      <c r="H36" s="11"/>
    </row>
    <row r="37" spans="1:8" x14ac:dyDescent="0.2">
      <c r="A37" s="5">
        <v>4</v>
      </c>
      <c r="B37" s="5" t="s">
        <v>224</v>
      </c>
      <c r="H37" s="11"/>
    </row>
    <row r="38" spans="1:8" x14ac:dyDescent="0.2">
      <c r="B38" s="5" t="s">
        <v>225</v>
      </c>
      <c r="H38" s="11"/>
    </row>
    <row r="39" spans="1:8" x14ac:dyDescent="0.2">
      <c r="B39" s="5" t="s">
        <v>226</v>
      </c>
      <c r="H39" s="11"/>
    </row>
    <row r="40" spans="1:8" x14ac:dyDescent="0.2">
      <c r="A40" s="1"/>
      <c r="B40" s="1"/>
      <c r="C40" s="1"/>
      <c r="D40" s="1"/>
      <c r="E40" s="1"/>
      <c r="F40" s="1"/>
      <c r="G40" s="3"/>
      <c r="H40" s="20"/>
    </row>
  </sheetData>
  <mergeCells count="6">
    <mergeCell ref="A2:C2"/>
    <mergeCell ref="A3:C3"/>
    <mergeCell ref="B4:C4"/>
    <mergeCell ref="B5:C5"/>
    <mergeCell ref="B15:C15"/>
    <mergeCell ref="B16:C1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20" workbookViewId="0">
      <selection activeCell="B40" sqref="B40"/>
    </sheetView>
  </sheetViews>
  <sheetFormatPr defaultRowHeight="12" x14ac:dyDescent="0.2"/>
  <cols>
    <col min="1" max="1" width="2.7109375" style="5" customWidth="1"/>
    <col min="2" max="2" width="7.42578125" style="5" customWidth="1"/>
    <col min="3" max="3" width="77.5703125" style="5" bestFit="1" customWidth="1"/>
    <col min="4" max="4" width="12" style="5" bestFit="1" customWidth="1"/>
    <col min="5" max="5" width="12.140625" style="5" bestFit="1" customWidth="1"/>
    <col min="6" max="6" width="7.140625" style="5" bestFit="1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2">
      <c r="A1" s="1"/>
      <c r="B1" s="1"/>
      <c r="C1" s="2" t="s">
        <v>1977</v>
      </c>
      <c r="D1" s="1"/>
      <c r="E1" s="1"/>
      <c r="F1" s="1"/>
      <c r="G1" s="3"/>
      <c r="H1" s="4"/>
    </row>
    <row r="2" spans="1:8" ht="36" x14ac:dyDescent="0.2">
      <c r="A2" s="96" t="s">
        <v>1</v>
      </c>
      <c r="B2" s="97"/>
      <c r="C2" s="97"/>
      <c r="D2" s="6" t="s">
        <v>2</v>
      </c>
      <c r="E2" s="6" t="s">
        <v>936</v>
      </c>
      <c r="F2" s="7" t="s">
        <v>4</v>
      </c>
      <c r="G2" s="8" t="s">
        <v>5</v>
      </c>
      <c r="H2" s="9" t="s">
        <v>6</v>
      </c>
    </row>
    <row r="3" spans="1:8" x14ac:dyDescent="0.2">
      <c r="A3" s="94" t="s">
        <v>159</v>
      </c>
      <c r="B3" s="95"/>
      <c r="C3" s="95"/>
      <c r="H3" s="11"/>
    </row>
    <row r="4" spans="1:8" x14ac:dyDescent="0.2">
      <c r="B4" s="98" t="s">
        <v>160</v>
      </c>
      <c r="C4" s="95"/>
      <c r="H4" s="11"/>
    </row>
    <row r="5" spans="1:8" x14ac:dyDescent="0.2">
      <c r="B5" s="94" t="s">
        <v>8</v>
      </c>
      <c r="C5" s="95"/>
      <c r="H5" s="11"/>
    </row>
    <row r="6" spans="1:8" x14ac:dyDescent="0.2">
      <c r="B6" s="16" t="s">
        <v>375</v>
      </c>
      <c r="C6" s="5" t="s">
        <v>255</v>
      </c>
      <c r="D6" s="5" t="s">
        <v>1968</v>
      </c>
      <c r="E6" s="5" t="s">
        <v>346</v>
      </c>
      <c r="F6" s="5">
        <v>155</v>
      </c>
      <c r="G6" s="10">
        <v>1928.94</v>
      </c>
      <c r="H6" s="11">
        <v>14.550000000000002</v>
      </c>
    </row>
    <row r="7" spans="1:8" x14ac:dyDescent="0.2">
      <c r="B7" s="12">
        <v>8.9499999999999996E-2</v>
      </c>
      <c r="C7" s="5" t="s">
        <v>344</v>
      </c>
      <c r="D7" s="5" t="s">
        <v>1679</v>
      </c>
      <c r="E7" s="5" t="s">
        <v>346</v>
      </c>
      <c r="F7" s="5">
        <v>155</v>
      </c>
      <c r="G7" s="10">
        <v>1566.32</v>
      </c>
      <c r="H7" s="11">
        <v>11.81</v>
      </c>
    </row>
    <row r="8" spans="1:8" x14ac:dyDescent="0.2">
      <c r="B8" s="12">
        <v>8.7099999999999997E-2</v>
      </c>
      <c r="C8" s="5" t="s">
        <v>130</v>
      </c>
      <c r="D8" s="5" t="s">
        <v>1969</v>
      </c>
      <c r="E8" s="5" t="s">
        <v>170</v>
      </c>
      <c r="F8" s="5">
        <v>150</v>
      </c>
      <c r="G8" s="10">
        <v>1510.1100000000001</v>
      </c>
      <c r="H8" s="11">
        <v>11.39</v>
      </c>
    </row>
    <row r="9" spans="1:8" x14ac:dyDescent="0.2">
      <c r="B9" s="12">
        <v>0.08</v>
      </c>
      <c r="C9" s="5" t="s">
        <v>350</v>
      </c>
      <c r="D9" s="5" t="s">
        <v>351</v>
      </c>
      <c r="E9" s="5" t="s">
        <v>179</v>
      </c>
      <c r="F9" s="5">
        <v>150</v>
      </c>
      <c r="G9" s="10">
        <v>1508.8</v>
      </c>
      <c r="H9" s="11">
        <v>11.38</v>
      </c>
    </row>
    <row r="10" spans="1:8" x14ac:dyDescent="0.2">
      <c r="B10" s="16" t="s">
        <v>375</v>
      </c>
      <c r="C10" s="5" t="s">
        <v>1970</v>
      </c>
      <c r="D10" s="5" t="s">
        <v>1971</v>
      </c>
      <c r="E10" s="5" t="s">
        <v>1972</v>
      </c>
      <c r="F10" s="5">
        <v>60</v>
      </c>
      <c r="G10" s="10">
        <v>746.69</v>
      </c>
      <c r="H10" s="11">
        <v>5.63</v>
      </c>
    </row>
    <row r="11" spans="1:8" x14ac:dyDescent="0.2">
      <c r="B11" s="12">
        <v>9.11E-2</v>
      </c>
      <c r="C11" s="5" t="s">
        <v>187</v>
      </c>
      <c r="D11" s="5" t="s">
        <v>1973</v>
      </c>
      <c r="E11" s="5" t="s">
        <v>179</v>
      </c>
      <c r="F11" s="5">
        <v>50</v>
      </c>
      <c r="G11" s="10">
        <v>504.31</v>
      </c>
      <c r="H11" s="11">
        <v>3.8</v>
      </c>
    </row>
    <row r="12" spans="1:8" x14ac:dyDescent="0.2">
      <c r="B12" s="12">
        <v>9.8430000000000004E-2</v>
      </c>
      <c r="C12" s="5" t="s">
        <v>1049</v>
      </c>
      <c r="D12" s="5" t="s">
        <v>1978</v>
      </c>
      <c r="E12" s="5" t="s">
        <v>951</v>
      </c>
      <c r="F12" s="5">
        <v>221</v>
      </c>
      <c r="G12" s="10">
        <v>223.82</v>
      </c>
      <c r="H12" s="11">
        <v>1.6900000000000002</v>
      </c>
    </row>
    <row r="13" spans="1:8" x14ac:dyDescent="0.2">
      <c r="B13" s="12">
        <v>9.8430000000000004E-2</v>
      </c>
      <c r="C13" s="5" t="s">
        <v>1049</v>
      </c>
      <c r="D13" s="5" t="s">
        <v>1979</v>
      </c>
      <c r="E13" s="5" t="s">
        <v>951</v>
      </c>
      <c r="F13" s="5">
        <v>221</v>
      </c>
      <c r="G13" s="10">
        <v>223.18</v>
      </c>
      <c r="H13" s="11">
        <v>1.6800000000000002</v>
      </c>
    </row>
    <row r="14" spans="1:8" x14ac:dyDescent="0.2">
      <c r="B14" s="12">
        <v>9.8430000000000004E-2</v>
      </c>
      <c r="C14" s="5" t="s">
        <v>1049</v>
      </c>
      <c r="D14" s="5" t="s">
        <v>1980</v>
      </c>
      <c r="E14" s="5" t="s">
        <v>951</v>
      </c>
      <c r="F14" s="5">
        <v>221</v>
      </c>
      <c r="G14" s="10">
        <v>222.36</v>
      </c>
      <c r="H14" s="11">
        <v>1.6800000000000002</v>
      </c>
    </row>
    <row r="15" spans="1:8" x14ac:dyDescent="0.2">
      <c r="B15" s="12">
        <v>9.8430000000000004E-2</v>
      </c>
      <c r="C15" s="5" t="s">
        <v>1049</v>
      </c>
      <c r="D15" s="5" t="s">
        <v>1981</v>
      </c>
      <c r="E15" s="5" t="s">
        <v>951</v>
      </c>
      <c r="F15" s="5">
        <v>204</v>
      </c>
      <c r="G15" s="10">
        <v>207.94</v>
      </c>
      <c r="H15" s="11">
        <v>1.5700000000000003</v>
      </c>
    </row>
    <row r="16" spans="1:8" x14ac:dyDescent="0.2">
      <c r="B16" s="12">
        <v>9.8430000000000004E-2</v>
      </c>
      <c r="C16" s="5" t="s">
        <v>1049</v>
      </c>
      <c r="D16" s="5" t="s">
        <v>1982</v>
      </c>
      <c r="E16" s="5" t="s">
        <v>951</v>
      </c>
      <c r="F16" s="5">
        <v>204</v>
      </c>
      <c r="G16" s="10">
        <v>207.32</v>
      </c>
      <c r="H16" s="11">
        <v>1.56</v>
      </c>
    </row>
    <row r="17" spans="1:8" x14ac:dyDescent="0.2">
      <c r="B17" s="12">
        <v>8.6999999999999994E-2</v>
      </c>
      <c r="C17" s="5" t="s">
        <v>373</v>
      </c>
      <c r="D17" s="5" t="s">
        <v>1686</v>
      </c>
      <c r="E17" s="5" t="s">
        <v>179</v>
      </c>
      <c r="F17" s="5">
        <v>10</v>
      </c>
      <c r="G17" s="10">
        <v>100.62</v>
      </c>
      <c r="H17" s="11">
        <v>0.76</v>
      </c>
    </row>
    <row r="18" spans="1:8" x14ac:dyDescent="0.2">
      <c r="B18" s="12">
        <v>9.2499999999999999E-2</v>
      </c>
      <c r="C18" s="5" t="s">
        <v>87</v>
      </c>
      <c r="D18" s="5" t="s">
        <v>1983</v>
      </c>
      <c r="E18" s="5" t="s">
        <v>179</v>
      </c>
      <c r="F18" s="5">
        <v>8</v>
      </c>
      <c r="G18" s="10">
        <v>100.59</v>
      </c>
      <c r="H18" s="11">
        <v>0.76</v>
      </c>
    </row>
    <row r="19" spans="1:8" x14ac:dyDescent="0.2">
      <c r="B19" s="12">
        <v>7.9500000000000001E-2</v>
      </c>
      <c r="C19" s="5" t="s">
        <v>1115</v>
      </c>
      <c r="D19" s="5" t="s">
        <v>1789</v>
      </c>
      <c r="E19" s="5" t="s">
        <v>1539</v>
      </c>
      <c r="F19" s="5">
        <v>5</v>
      </c>
      <c r="G19" s="10">
        <v>50.04</v>
      </c>
      <c r="H19" s="11">
        <v>0.38</v>
      </c>
    </row>
    <row r="20" spans="1:8" ht="12.75" thickBot="1" x14ac:dyDescent="0.25">
      <c r="E20" s="13" t="s">
        <v>151</v>
      </c>
      <c r="G20" s="14">
        <v>9101.0400000000009</v>
      </c>
      <c r="H20" s="15">
        <v>68.64</v>
      </c>
    </row>
    <row r="21" spans="1:8" ht="12.75" thickTop="1" x14ac:dyDescent="0.2">
      <c r="B21" s="98" t="s">
        <v>189</v>
      </c>
      <c r="C21" s="95"/>
      <c r="H21" s="11"/>
    </row>
    <row r="22" spans="1:8" x14ac:dyDescent="0.2">
      <c r="B22" s="94" t="s">
        <v>8</v>
      </c>
      <c r="C22" s="95"/>
      <c r="H22" s="11"/>
    </row>
    <row r="23" spans="1:8" x14ac:dyDescent="0.2">
      <c r="B23" s="12">
        <v>8.2500000000000004E-2</v>
      </c>
      <c r="C23" s="5" t="s">
        <v>355</v>
      </c>
      <c r="D23" s="5" t="s">
        <v>1984</v>
      </c>
      <c r="E23" s="5" t="s">
        <v>192</v>
      </c>
      <c r="F23" s="5">
        <v>2000000</v>
      </c>
      <c r="G23" s="10">
        <v>2013.13</v>
      </c>
      <c r="H23" s="11">
        <v>15.180000000000001</v>
      </c>
    </row>
    <row r="24" spans="1:8" x14ac:dyDescent="0.2">
      <c r="B24" s="12">
        <v>9.6000000000000002E-2</v>
      </c>
      <c r="C24" s="5" t="s">
        <v>355</v>
      </c>
      <c r="D24" s="5" t="s">
        <v>1975</v>
      </c>
      <c r="E24" s="5" t="s">
        <v>192</v>
      </c>
      <c r="F24" s="5">
        <v>100000</v>
      </c>
      <c r="G24" s="10">
        <v>101.4</v>
      </c>
      <c r="H24" s="11">
        <v>0.76</v>
      </c>
    </row>
    <row r="25" spans="1:8" ht="12.75" thickBot="1" x14ac:dyDescent="0.25">
      <c r="E25" s="13" t="s">
        <v>151</v>
      </c>
      <c r="G25" s="30">
        <v>2114.5300000000002</v>
      </c>
      <c r="H25" s="31">
        <v>15.94</v>
      </c>
    </row>
    <row r="26" spans="1:8" ht="12.75" thickTop="1" x14ac:dyDescent="0.2">
      <c r="H26" s="11"/>
    </row>
    <row r="27" spans="1:8" x14ac:dyDescent="0.2">
      <c r="C27" s="5" t="s">
        <v>2526</v>
      </c>
      <c r="G27" s="10">
        <v>857.36</v>
      </c>
      <c r="H27" s="11">
        <v>6.4667000000000003</v>
      </c>
    </row>
    <row r="28" spans="1:8" x14ac:dyDescent="0.2">
      <c r="B28" s="16" t="s">
        <v>9</v>
      </c>
      <c r="H28" s="11"/>
    </row>
    <row r="29" spans="1:8" x14ac:dyDescent="0.2">
      <c r="C29" s="5" t="s">
        <v>217</v>
      </c>
      <c r="E29" s="5" t="s">
        <v>9</v>
      </c>
      <c r="G29" s="10">
        <v>160.95000000000002</v>
      </c>
      <c r="H29" s="11">
        <v>1.2100000000000002</v>
      </c>
    </row>
    <row r="30" spans="1:8" x14ac:dyDescent="0.2">
      <c r="H30" s="11"/>
    </row>
    <row r="31" spans="1:8" x14ac:dyDescent="0.2">
      <c r="A31" s="17" t="s">
        <v>218</v>
      </c>
      <c r="G31" s="18">
        <v>1024.03</v>
      </c>
      <c r="H31" s="19">
        <v>7.74</v>
      </c>
    </row>
    <row r="32" spans="1:8" x14ac:dyDescent="0.2">
      <c r="H32" s="11"/>
    </row>
    <row r="33" spans="1:8" ht="12.75" thickBot="1" x14ac:dyDescent="0.25">
      <c r="E33" s="13" t="s">
        <v>219</v>
      </c>
      <c r="G33" s="14">
        <v>13257.91</v>
      </c>
      <c r="H33" s="15">
        <v>100</v>
      </c>
    </row>
    <row r="34" spans="1:8" ht="12.75" thickTop="1" x14ac:dyDescent="0.2">
      <c r="H34" s="11"/>
    </row>
    <row r="35" spans="1:8" x14ac:dyDescent="0.2">
      <c r="A35" s="13" t="s">
        <v>220</v>
      </c>
      <c r="H35" s="11"/>
    </row>
    <row r="36" spans="1:8" x14ac:dyDescent="0.2">
      <c r="A36" s="5">
        <v>1</v>
      </c>
      <c r="B36" s="5" t="s">
        <v>1985</v>
      </c>
      <c r="H36" s="11"/>
    </row>
    <row r="37" spans="1:8" x14ac:dyDescent="0.2">
      <c r="H37" s="11"/>
    </row>
    <row r="38" spans="1:8" x14ac:dyDescent="0.2">
      <c r="A38" s="5">
        <v>2</v>
      </c>
      <c r="B38" s="5" t="s">
        <v>222</v>
      </c>
      <c r="H38" s="11"/>
    </row>
    <row r="39" spans="1:8" x14ac:dyDescent="0.2">
      <c r="H39" s="11"/>
    </row>
    <row r="40" spans="1:8" x14ac:dyDescent="0.2">
      <c r="A40" s="5">
        <v>3</v>
      </c>
      <c r="B40" s="5" t="s">
        <v>2570</v>
      </c>
      <c r="H40" s="11"/>
    </row>
    <row r="41" spans="1:8" x14ac:dyDescent="0.2">
      <c r="H41" s="11"/>
    </row>
    <row r="42" spans="1:8" x14ac:dyDescent="0.2">
      <c r="A42" s="5">
        <v>4</v>
      </c>
      <c r="B42" s="5" t="s">
        <v>224</v>
      </c>
      <c r="H42" s="11"/>
    </row>
    <row r="43" spans="1:8" x14ac:dyDescent="0.2">
      <c r="B43" s="5" t="s">
        <v>225</v>
      </c>
      <c r="H43" s="11"/>
    </row>
    <row r="44" spans="1:8" x14ac:dyDescent="0.2">
      <c r="B44" s="5" t="s">
        <v>226</v>
      </c>
      <c r="H44" s="11"/>
    </row>
    <row r="45" spans="1:8" x14ac:dyDescent="0.2">
      <c r="A45" s="1"/>
      <c r="B45" s="1"/>
      <c r="C45" s="1"/>
      <c r="D45" s="1"/>
      <c r="E45" s="1"/>
      <c r="F45" s="1"/>
      <c r="G45" s="3"/>
      <c r="H45" s="20"/>
    </row>
  </sheetData>
  <mergeCells count="6">
    <mergeCell ref="A2:C2"/>
    <mergeCell ref="A3:C3"/>
    <mergeCell ref="B4:C4"/>
    <mergeCell ref="B5:C5"/>
    <mergeCell ref="B21:C21"/>
    <mergeCell ref="B22:C22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19" workbookViewId="0">
      <selection activeCell="A45" sqref="A45"/>
    </sheetView>
  </sheetViews>
  <sheetFormatPr defaultRowHeight="12" x14ac:dyDescent="0.2"/>
  <cols>
    <col min="1" max="1" width="2.7109375" style="5" customWidth="1"/>
    <col min="2" max="2" width="7.42578125" style="5" customWidth="1"/>
    <col min="3" max="3" width="77.5703125" style="5" bestFit="1" customWidth="1"/>
    <col min="4" max="5" width="12" style="5" bestFit="1" customWidth="1"/>
    <col min="6" max="6" width="7.140625" style="5" bestFit="1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2">
      <c r="A1" s="1"/>
      <c r="B1" s="1"/>
      <c r="C1" s="2" t="s">
        <v>1967</v>
      </c>
      <c r="D1" s="1"/>
      <c r="E1" s="1"/>
      <c r="F1" s="1"/>
      <c r="G1" s="3"/>
      <c r="H1" s="4"/>
    </row>
    <row r="2" spans="1:8" ht="36" x14ac:dyDescent="0.2">
      <c r="A2" s="96" t="s">
        <v>1</v>
      </c>
      <c r="B2" s="97"/>
      <c r="C2" s="97"/>
      <c r="D2" s="6" t="s">
        <v>2</v>
      </c>
      <c r="E2" s="6" t="s">
        <v>936</v>
      </c>
      <c r="F2" s="7" t="s">
        <v>4</v>
      </c>
      <c r="G2" s="8" t="s">
        <v>5</v>
      </c>
      <c r="H2" s="9" t="s">
        <v>6</v>
      </c>
    </row>
    <row r="3" spans="1:8" x14ac:dyDescent="0.2">
      <c r="A3" s="94" t="s">
        <v>159</v>
      </c>
      <c r="B3" s="95"/>
      <c r="C3" s="95"/>
      <c r="H3" s="11"/>
    </row>
    <row r="4" spans="1:8" x14ac:dyDescent="0.2">
      <c r="B4" s="98" t="s">
        <v>160</v>
      </c>
      <c r="C4" s="95"/>
      <c r="H4" s="11"/>
    </row>
    <row r="5" spans="1:8" x14ac:dyDescent="0.2">
      <c r="B5" s="94" t="s">
        <v>8</v>
      </c>
      <c r="C5" s="95"/>
      <c r="H5" s="11"/>
    </row>
    <row r="6" spans="1:8" x14ac:dyDescent="0.2">
      <c r="B6" s="16" t="s">
        <v>375</v>
      </c>
      <c r="C6" s="5" t="s">
        <v>255</v>
      </c>
      <c r="D6" s="5" t="s">
        <v>1968</v>
      </c>
      <c r="E6" s="5" t="s">
        <v>346</v>
      </c>
      <c r="F6" s="5">
        <v>530</v>
      </c>
      <c r="G6" s="10">
        <v>6595.72</v>
      </c>
      <c r="H6" s="11">
        <v>12.370000000000001</v>
      </c>
    </row>
    <row r="7" spans="1:8" x14ac:dyDescent="0.2">
      <c r="B7" s="12">
        <v>0.08</v>
      </c>
      <c r="C7" s="5" t="s">
        <v>350</v>
      </c>
      <c r="D7" s="5" t="s">
        <v>351</v>
      </c>
      <c r="E7" s="5" t="s">
        <v>179</v>
      </c>
      <c r="F7" s="5">
        <v>650</v>
      </c>
      <c r="G7" s="10">
        <v>6538.14</v>
      </c>
      <c r="H7" s="11">
        <v>12.26</v>
      </c>
    </row>
    <row r="8" spans="1:8" x14ac:dyDescent="0.2">
      <c r="B8" s="12">
        <v>8.9499999999999996E-2</v>
      </c>
      <c r="C8" s="5" t="s">
        <v>344</v>
      </c>
      <c r="D8" s="5" t="s">
        <v>1679</v>
      </c>
      <c r="E8" s="5" t="s">
        <v>346</v>
      </c>
      <c r="F8" s="5">
        <v>630</v>
      </c>
      <c r="G8" s="10">
        <v>6366.33</v>
      </c>
      <c r="H8" s="11">
        <v>11.940000000000001</v>
      </c>
    </row>
    <row r="9" spans="1:8" x14ac:dyDescent="0.2">
      <c r="B9" s="12">
        <v>8.7099999999999997E-2</v>
      </c>
      <c r="C9" s="5" t="s">
        <v>130</v>
      </c>
      <c r="D9" s="5" t="s">
        <v>1969</v>
      </c>
      <c r="E9" s="5" t="s">
        <v>170</v>
      </c>
      <c r="F9" s="5">
        <v>600</v>
      </c>
      <c r="G9" s="10">
        <v>6040.46</v>
      </c>
      <c r="H9" s="11">
        <v>11.330000000000002</v>
      </c>
    </row>
    <row r="10" spans="1:8" x14ac:dyDescent="0.2">
      <c r="B10" s="12">
        <v>8.9499999999999996E-2</v>
      </c>
      <c r="C10" s="5" t="s">
        <v>347</v>
      </c>
      <c r="D10" s="5" t="s">
        <v>1073</v>
      </c>
      <c r="E10" s="5" t="s">
        <v>179</v>
      </c>
      <c r="F10" s="5">
        <v>450</v>
      </c>
      <c r="G10" s="10">
        <v>4539.2700000000004</v>
      </c>
      <c r="H10" s="11">
        <v>8.5100000000000016</v>
      </c>
    </row>
    <row r="11" spans="1:8" x14ac:dyDescent="0.2">
      <c r="B11" s="16" t="s">
        <v>375</v>
      </c>
      <c r="C11" s="5" t="s">
        <v>1970</v>
      </c>
      <c r="D11" s="5" t="s">
        <v>1971</v>
      </c>
      <c r="E11" s="5" t="s">
        <v>1972</v>
      </c>
      <c r="F11" s="5">
        <v>340</v>
      </c>
      <c r="G11" s="10">
        <v>4231.26</v>
      </c>
      <c r="H11" s="11">
        <v>7.9399999999999995</v>
      </c>
    </row>
    <row r="12" spans="1:8" x14ac:dyDescent="0.2">
      <c r="B12" s="12">
        <v>8.6999999999999994E-2</v>
      </c>
      <c r="C12" s="5" t="s">
        <v>373</v>
      </c>
      <c r="D12" s="5" t="s">
        <v>1686</v>
      </c>
      <c r="E12" s="5" t="s">
        <v>179</v>
      </c>
      <c r="F12" s="5">
        <v>340</v>
      </c>
      <c r="G12" s="10">
        <v>3421.06</v>
      </c>
      <c r="H12" s="11">
        <v>6.4200000000000008</v>
      </c>
    </row>
    <row r="13" spans="1:8" x14ac:dyDescent="0.2">
      <c r="B13" s="12">
        <v>7.9500000000000001E-2</v>
      </c>
      <c r="C13" s="5" t="s">
        <v>1115</v>
      </c>
      <c r="D13" s="5" t="s">
        <v>1789</v>
      </c>
      <c r="E13" s="5" t="s">
        <v>1539</v>
      </c>
      <c r="F13" s="5">
        <v>275</v>
      </c>
      <c r="G13" s="10">
        <v>2752.14</v>
      </c>
      <c r="H13" s="11">
        <v>5.16</v>
      </c>
    </row>
    <row r="14" spans="1:8" x14ac:dyDescent="0.2">
      <c r="B14" s="12">
        <v>9.11E-2</v>
      </c>
      <c r="C14" s="5" t="s">
        <v>187</v>
      </c>
      <c r="D14" s="5" t="s">
        <v>1973</v>
      </c>
      <c r="E14" s="5" t="s">
        <v>179</v>
      </c>
      <c r="F14" s="5">
        <v>200</v>
      </c>
      <c r="G14" s="10">
        <v>2017.23</v>
      </c>
      <c r="H14" s="11">
        <v>3.7800000000000002</v>
      </c>
    </row>
    <row r="15" spans="1:8" x14ac:dyDescent="0.2">
      <c r="B15" s="12">
        <v>8.4099999999999994E-2</v>
      </c>
      <c r="C15" s="5" t="s">
        <v>67</v>
      </c>
      <c r="D15" s="5" t="s">
        <v>1974</v>
      </c>
      <c r="E15" s="5" t="s">
        <v>179</v>
      </c>
      <c r="F15" s="5">
        <v>170</v>
      </c>
      <c r="G15" s="10">
        <v>855.31000000000006</v>
      </c>
      <c r="H15" s="11">
        <v>1.6</v>
      </c>
    </row>
    <row r="16" spans="1:8" x14ac:dyDescent="0.2">
      <c r="B16" s="12">
        <v>8.5000000000000006E-2</v>
      </c>
      <c r="C16" s="5" t="s">
        <v>233</v>
      </c>
      <c r="D16" s="5" t="s">
        <v>1680</v>
      </c>
      <c r="E16" s="5" t="s">
        <v>346</v>
      </c>
      <c r="F16" s="5">
        <v>40</v>
      </c>
      <c r="G16" s="10">
        <v>402.96000000000004</v>
      </c>
      <c r="H16" s="11">
        <v>0.76</v>
      </c>
    </row>
    <row r="17" spans="1:8" ht="12.75" thickBot="1" x14ac:dyDescent="0.25">
      <c r="E17" s="13" t="s">
        <v>151</v>
      </c>
      <c r="G17" s="14">
        <v>43759.88</v>
      </c>
      <c r="H17" s="15">
        <v>82.07</v>
      </c>
    </row>
    <row r="18" spans="1:8" ht="12.75" thickTop="1" x14ac:dyDescent="0.2">
      <c r="B18" s="98" t="s">
        <v>189</v>
      </c>
      <c r="C18" s="95"/>
      <c r="H18" s="11"/>
    </row>
    <row r="19" spans="1:8" x14ac:dyDescent="0.2">
      <c r="B19" s="94" t="s">
        <v>8</v>
      </c>
      <c r="C19" s="95"/>
      <c r="H19" s="11"/>
    </row>
    <row r="20" spans="1:8" x14ac:dyDescent="0.2">
      <c r="B20" s="12">
        <v>8.3900000000000002E-2</v>
      </c>
      <c r="C20" s="5" t="s">
        <v>355</v>
      </c>
      <c r="D20" s="5" t="s">
        <v>356</v>
      </c>
      <c r="E20" s="5" t="s">
        <v>192</v>
      </c>
      <c r="F20" s="5">
        <v>4550000</v>
      </c>
      <c r="G20" s="10">
        <v>4588.96</v>
      </c>
      <c r="H20" s="11">
        <v>8.6100000000000012</v>
      </c>
    </row>
    <row r="21" spans="1:8" x14ac:dyDescent="0.2">
      <c r="B21" s="12">
        <v>9.6000000000000002E-2</v>
      </c>
      <c r="C21" s="5" t="s">
        <v>355</v>
      </c>
      <c r="D21" s="5" t="s">
        <v>1975</v>
      </c>
      <c r="E21" s="5" t="s">
        <v>192</v>
      </c>
      <c r="F21" s="5">
        <v>600000</v>
      </c>
      <c r="G21" s="10">
        <v>608.41</v>
      </c>
      <c r="H21" s="11">
        <v>1.1400000000000001</v>
      </c>
    </row>
    <row r="22" spans="1:8" x14ac:dyDescent="0.2">
      <c r="B22" s="12">
        <v>0.08</v>
      </c>
      <c r="C22" s="5" t="s">
        <v>355</v>
      </c>
      <c r="D22" s="5" t="s">
        <v>1693</v>
      </c>
      <c r="E22" s="5" t="s">
        <v>192</v>
      </c>
      <c r="F22" s="5">
        <v>250000</v>
      </c>
      <c r="G22" s="10">
        <v>251.39000000000001</v>
      </c>
      <c r="H22" s="11">
        <v>0.47000000000000003</v>
      </c>
    </row>
    <row r="23" spans="1:8" ht="12.75" thickBot="1" x14ac:dyDescent="0.25">
      <c r="E23" s="13" t="s">
        <v>151</v>
      </c>
      <c r="G23" s="14">
        <v>5448.76</v>
      </c>
      <c r="H23" s="15">
        <v>10.220000000000001</v>
      </c>
    </row>
    <row r="24" spans="1:8" ht="12.75" thickTop="1" x14ac:dyDescent="0.2">
      <c r="H24" s="11"/>
    </row>
    <row r="25" spans="1:8" x14ac:dyDescent="0.2">
      <c r="A25" s="94" t="s">
        <v>974</v>
      </c>
      <c r="B25" s="95"/>
      <c r="C25" s="95"/>
      <c r="H25" s="11"/>
    </row>
    <row r="26" spans="1:8" x14ac:dyDescent="0.2">
      <c r="B26" s="98" t="s">
        <v>975</v>
      </c>
      <c r="C26" s="95"/>
      <c r="H26" s="11"/>
    </row>
    <row r="27" spans="1:8" x14ac:dyDescent="0.2">
      <c r="B27" s="16" t="s">
        <v>979</v>
      </c>
      <c r="C27" s="5" t="s">
        <v>1007</v>
      </c>
      <c r="D27" s="5" t="s">
        <v>1842</v>
      </c>
      <c r="E27" s="5" t="s">
        <v>984</v>
      </c>
      <c r="F27" s="5">
        <v>100</v>
      </c>
      <c r="G27" s="10">
        <v>484.81</v>
      </c>
      <c r="H27" s="11">
        <v>0.91</v>
      </c>
    </row>
    <row r="28" spans="1:8" ht="12.75" thickBot="1" x14ac:dyDescent="0.25">
      <c r="E28" s="13" t="s">
        <v>151</v>
      </c>
      <c r="G28" s="30">
        <v>484.81</v>
      </c>
      <c r="H28" s="31">
        <v>0.91</v>
      </c>
    </row>
    <row r="29" spans="1:8" ht="12.75" thickTop="1" x14ac:dyDescent="0.2">
      <c r="H29" s="11"/>
    </row>
    <row r="30" spans="1:8" x14ac:dyDescent="0.2">
      <c r="C30" s="5" t="s">
        <v>2526</v>
      </c>
      <c r="G30" s="10">
        <v>474.78</v>
      </c>
      <c r="H30" s="11">
        <v>0.89049999999999996</v>
      </c>
    </row>
    <row r="31" spans="1:8" x14ac:dyDescent="0.2">
      <c r="B31" s="16" t="s">
        <v>9</v>
      </c>
      <c r="H31" s="11"/>
    </row>
    <row r="32" spans="1:8" x14ac:dyDescent="0.2">
      <c r="C32" s="5" t="s">
        <v>217</v>
      </c>
      <c r="E32" s="5" t="s">
        <v>9</v>
      </c>
      <c r="G32" s="10">
        <v>111.96000000000001</v>
      </c>
      <c r="H32" s="11">
        <v>0.21000000000000002</v>
      </c>
    </row>
    <row r="33" spans="1:8" x14ac:dyDescent="0.2">
      <c r="H33" s="11"/>
    </row>
    <row r="34" spans="1:8" x14ac:dyDescent="0.2">
      <c r="A34" s="17" t="s">
        <v>218</v>
      </c>
      <c r="G34" s="18">
        <v>3037.6</v>
      </c>
      <c r="H34" s="19">
        <v>5.7</v>
      </c>
    </row>
    <row r="35" spans="1:8" x14ac:dyDescent="0.2">
      <c r="H35" s="11"/>
    </row>
    <row r="36" spans="1:8" ht="12.75" thickBot="1" x14ac:dyDescent="0.25">
      <c r="E36" s="13" t="s">
        <v>219</v>
      </c>
      <c r="G36" s="14">
        <v>53317.79</v>
      </c>
      <c r="H36" s="15">
        <v>100</v>
      </c>
    </row>
    <row r="37" spans="1:8" ht="12.75" thickTop="1" x14ac:dyDescent="0.2">
      <c r="H37" s="11"/>
    </row>
    <row r="38" spans="1:8" x14ac:dyDescent="0.2">
      <c r="A38" s="13" t="s">
        <v>220</v>
      </c>
      <c r="H38" s="11"/>
    </row>
    <row r="39" spans="1:8" x14ac:dyDescent="0.2">
      <c r="A39" s="5">
        <v>1</v>
      </c>
      <c r="B39" s="5" t="s">
        <v>1976</v>
      </c>
      <c r="H39" s="11"/>
    </row>
    <row r="40" spans="1:8" x14ac:dyDescent="0.2">
      <c r="H40" s="11"/>
    </row>
    <row r="41" spans="1:8" x14ac:dyDescent="0.2">
      <c r="A41" s="5">
        <v>2</v>
      </c>
      <c r="B41" s="5" t="s">
        <v>222</v>
      </c>
      <c r="H41" s="11"/>
    </row>
    <row r="42" spans="1:8" x14ac:dyDescent="0.2">
      <c r="H42" s="11"/>
    </row>
    <row r="43" spans="1:8" x14ac:dyDescent="0.2">
      <c r="A43" s="5">
        <v>3</v>
      </c>
      <c r="B43" s="5" t="s">
        <v>2570</v>
      </c>
      <c r="H43" s="11"/>
    </row>
    <row r="44" spans="1:8" x14ac:dyDescent="0.2">
      <c r="H44" s="11"/>
    </row>
    <row r="45" spans="1:8" x14ac:dyDescent="0.2">
      <c r="A45" s="5">
        <v>4</v>
      </c>
      <c r="B45" s="5" t="s">
        <v>224</v>
      </c>
      <c r="H45" s="11"/>
    </row>
    <row r="46" spans="1:8" x14ac:dyDescent="0.2">
      <c r="B46" s="5" t="s">
        <v>225</v>
      </c>
      <c r="H46" s="11"/>
    </row>
    <row r="47" spans="1:8" x14ac:dyDescent="0.2">
      <c r="B47" s="5" t="s">
        <v>226</v>
      </c>
      <c r="H47" s="11"/>
    </row>
    <row r="48" spans="1:8" x14ac:dyDescent="0.2">
      <c r="A48" s="1"/>
      <c r="B48" s="1"/>
      <c r="C48" s="1"/>
      <c r="D48" s="1"/>
      <c r="E48" s="1"/>
      <c r="F48" s="1"/>
      <c r="G48" s="3"/>
      <c r="H48" s="20"/>
    </row>
  </sheetData>
  <mergeCells count="8">
    <mergeCell ref="A25:C25"/>
    <mergeCell ref="B26:C26"/>
    <mergeCell ref="A2:C2"/>
    <mergeCell ref="A3:C3"/>
    <mergeCell ref="B4:C4"/>
    <mergeCell ref="B5:C5"/>
    <mergeCell ref="B18:C18"/>
    <mergeCell ref="B19:C1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/>
  </sheetViews>
  <sheetFormatPr defaultRowHeight="12" x14ac:dyDescent="0.2"/>
  <cols>
    <col min="1" max="1" width="2.7109375" style="5" customWidth="1"/>
    <col min="2" max="2" width="7.42578125" style="5" customWidth="1"/>
    <col min="3" max="3" width="39.140625" style="5" bestFit="1" customWidth="1"/>
    <col min="4" max="4" width="12" style="5" bestFit="1" customWidth="1"/>
    <col min="5" max="5" width="9.28515625" style="5" bestFit="1" customWidth="1"/>
    <col min="6" max="6" width="7.140625" style="5" bestFit="1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2">
      <c r="A1" s="1"/>
      <c r="B1" s="1"/>
      <c r="C1" s="2" t="s">
        <v>2144</v>
      </c>
      <c r="D1" s="1"/>
      <c r="E1" s="1"/>
      <c r="F1" s="1"/>
      <c r="G1" s="3"/>
      <c r="H1" s="4"/>
    </row>
    <row r="2" spans="1:8" ht="36" x14ac:dyDescent="0.2">
      <c r="A2" s="96" t="s">
        <v>1</v>
      </c>
      <c r="B2" s="97"/>
      <c r="C2" s="97"/>
      <c r="D2" s="6" t="s">
        <v>2</v>
      </c>
      <c r="E2" s="6" t="s">
        <v>936</v>
      </c>
      <c r="F2" s="7" t="s">
        <v>4</v>
      </c>
      <c r="G2" s="8" t="s">
        <v>5</v>
      </c>
      <c r="H2" s="9" t="s">
        <v>6</v>
      </c>
    </row>
    <row r="3" spans="1:8" x14ac:dyDescent="0.2">
      <c r="A3" s="94" t="s">
        <v>159</v>
      </c>
      <c r="B3" s="95"/>
      <c r="C3" s="95"/>
      <c r="H3" s="11"/>
    </row>
    <row r="4" spans="1:8" x14ac:dyDescent="0.2">
      <c r="B4" s="98" t="s">
        <v>160</v>
      </c>
      <c r="C4" s="95"/>
      <c r="H4" s="11"/>
    </row>
    <row r="5" spans="1:8" x14ac:dyDescent="0.2">
      <c r="B5" s="94" t="s">
        <v>8</v>
      </c>
      <c r="C5" s="95"/>
      <c r="H5" s="11"/>
    </row>
    <row r="6" spans="1:8" x14ac:dyDescent="0.2">
      <c r="B6" s="16" t="s">
        <v>375</v>
      </c>
      <c r="C6" s="5" t="s">
        <v>411</v>
      </c>
      <c r="D6" s="5" t="s">
        <v>2145</v>
      </c>
      <c r="E6" s="5" t="s">
        <v>179</v>
      </c>
      <c r="F6" s="5">
        <v>150</v>
      </c>
      <c r="G6" s="10">
        <v>1243.47</v>
      </c>
      <c r="H6" s="11">
        <v>11.5</v>
      </c>
    </row>
    <row r="7" spans="1:8" x14ac:dyDescent="0.2">
      <c r="B7" s="16" t="s">
        <v>375</v>
      </c>
      <c r="C7" s="5" t="s">
        <v>255</v>
      </c>
      <c r="D7" s="5" t="s">
        <v>2146</v>
      </c>
      <c r="E7" s="5" t="s">
        <v>179</v>
      </c>
      <c r="F7" s="5">
        <v>120</v>
      </c>
      <c r="G7" s="10">
        <v>1243.25</v>
      </c>
      <c r="H7" s="11">
        <v>11.49</v>
      </c>
    </row>
    <row r="8" spans="1:8" x14ac:dyDescent="0.2">
      <c r="B8" s="12">
        <v>8.1500000000000003E-2</v>
      </c>
      <c r="C8" s="5" t="s">
        <v>87</v>
      </c>
      <c r="D8" s="5" t="s">
        <v>2136</v>
      </c>
      <c r="E8" s="5" t="s">
        <v>179</v>
      </c>
      <c r="F8" s="5">
        <v>110</v>
      </c>
      <c r="G8" s="10">
        <v>1127.2</v>
      </c>
      <c r="H8" s="11">
        <v>10.42</v>
      </c>
    </row>
    <row r="9" spans="1:8" x14ac:dyDescent="0.2">
      <c r="B9" s="12">
        <v>7.8E-2</v>
      </c>
      <c r="C9" s="5" t="s">
        <v>187</v>
      </c>
      <c r="D9" s="5" t="s">
        <v>1821</v>
      </c>
      <c r="E9" s="5" t="s">
        <v>179</v>
      </c>
      <c r="F9" s="5">
        <v>110</v>
      </c>
      <c r="G9" s="10">
        <v>1108.49</v>
      </c>
      <c r="H9" s="11">
        <v>10.25</v>
      </c>
    </row>
    <row r="10" spans="1:8" x14ac:dyDescent="0.2">
      <c r="B10" s="12">
        <v>6.83E-2</v>
      </c>
      <c r="C10" s="5" t="s">
        <v>347</v>
      </c>
      <c r="D10" s="5" t="s">
        <v>1040</v>
      </c>
      <c r="E10" s="5" t="s">
        <v>179</v>
      </c>
      <c r="F10" s="5">
        <v>110</v>
      </c>
      <c r="G10" s="10">
        <v>1092.07</v>
      </c>
      <c r="H10" s="11">
        <v>10.100000000000001</v>
      </c>
    </row>
    <row r="11" spans="1:8" x14ac:dyDescent="0.2">
      <c r="B11" s="12">
        <v>8.8700000000000001E-2</v>
      </c>
      <c r="C11" s="5" t="s">
        <v>373</v>
      </c>
      <c r="D11" s="5" t="s">
        <v>2123</v>
      </c>
      <c r="E11" s="5" t="s">
        <v>179</v>
      </c>
      <c r="F11" s="5">
        <v>100</v>
      </c>
      <c r="G11" s="10">
        <v>1039.47</v>
      </c>
      <c r="H11" s="11">
        <v>9.6100000000000012</v>
      </c>
    </row>
    <row r="12" spans="1:8" x14ac:dyDescent="0.2">
      <c r="B12" s="12">
        <v>7.2499999999999995E-2</v>
      </c>
      <c r="C12" s="5" t="s">
        <v>398</v>
      </c>
      <c r="D12" s="5" t="s">
        <v>1036</v>
      </c>
      <c r="E12" s="5" t="s">
        <v>400</v>
      </c>
      <c r="F12" s="5">
        <v>100</v>
      </c>
      <c r="G12" s="10">
        <v>1006.13</v>
      </c>
      <c r="H12" s="11">
        <v>9.3000000000000007</v>
      </c>
    </row>
    <row r="13" spans="1:8" x14ac:dyDescent="0.2">
      <c r="B13" s="12">
        <v>6.54E-2</v>
      </c>
      <c r="C13" s="5" t="s">
        <v>378</v>
      </c>
      <c r="D13" s="5" t="s">
        <v>1016</v>
      </c>
      <c r="E13" s="5" t="s">
        <v>179</v>
      </c>
      <c r="F13" s="5">
        <v>70</v>
      </c>
      <c r="G13" s="10">
        <v>694.93000000000006</v>
      </c>
      <c r="H13" s="11">
        <v>6.4200000000000008</v>
      </c>
    </row>
    <row r="14" spans="1:8" x14ac:dyDescent="0.2">
      <c r="B14" s="12">
        <v>7.4899999999999994E-2</v>
      </c>
      <c r="C14" s="5" t="s">
        <v>67</v>
      </c>
      <c r="D14" s="5" t="s">
        <v>2049</v>
      </c>
      <c r="E14" s="5" t="s">
        <v>179</v>
      </c>
      <c r="F14" s="5">
        <v>4</v>
      </c>
      <c r="G14" s="10">
        <v>400.77</v>
      </c>
      <c r="H14" s="11">
        <v>3.7000000000000006</v>
      </c>
    </row>
    <row r="15" spans="1:8" x14ac:dyDescent="0.2">
      <c r="B15" s="12">
        <v>8.6599999999999996E-2</v>
      </c>
      <c r="C15" s="5" t="s">
        <v>340</v>
      </c>
      <c r="D15" s="5" t="s">
        <v>2125</v>
      </c>
      <c r="E15" s="5" t="s">
        <v>179</v>
      </c>
      <c r="F15" s="5">
        <v>20</v>
      </c>
      <c r="G15" s="10">
        <v>204.93</v>
      </c>
      <c r="H15" s="11">
        <v>1.8900000000000001</v>
      </c>
    </row>
    <row r="16" spans="1:8" x14ac:dyDescent="0.2">
      <c r="B16" s="12">
        <v>8.3599999999999994E-2</v>
      </c>
      <c r="C16" s="5" t="s">
        <v>347</v>
      </c>
      <c r="D16" s="5" t="s">
        <v>1009</v>
      </c>
      <c r="E16" s="5" t="s">
        <v>179</v>
      </c>
      <c r="F16" s="5">
        <v>10</v>
      </c>
      <c r="G16" s="10">
        <v>102.59</v>
      </c>
      <c r="H16" s="11">
        <v>0.95</v>
      </c>
    </row>
    <row r="17" spans="1:8" x14ac:dyDescent="0.2">
      <c r="B17" s="12">
        <v>8.2000000000000003E-2</v>
      </c>
      <c r="C17" s="5" t="s">
        <v>87</v>
      </c>
      <c r="D17" s="5" t="s">
        <v>2122</v>
      </c>
      <c r="E17" s="5" t="s">
        <v>179</v>
      </c>
      <c r="F17" s="5">
        <v>10</v>
      </c>
      <c r="G17" s="10">
        <v>102.47</v>
      </c>
      <c r="H17" s="11">
        <v>0.95</v>
      </c>
    </row>
    <row r="18" spans="1:8" ht="12.75" thickBot="1" x14ac:dyDescent="0.25">
      <c r="E18" s="13" t="s">
        <v>151</v>
      </c>
      <c r="G18" s="14">
        <v>9365.77</v>
      </c>
      <c r="H18" s="15">
        <v>86.579999999999899</v>
      </c>
    </row>
    <row r="19" spans="1:8" ht="12.75" thickTop="1" x14ac:dyDescent="0.2">
      <c r="B19" s="98" t="s">
        <v>189</v>
      </c>
      <c r="C19" s="95"/>
      <c r="H19" s="11"/>
    </row>
    <row r="20" spans="1:8" x14ac:dyDescent="0.2">
      <c r="B20" s="94" t="s">
        <v>8</v>
      </c>
      <c r="C20" s="95"/>
      <c r="H20" s="11"/>
    </row>
    <row r="21" spans="1:8" x14ac:dyDescent="0.2">
      <c r="B21" s="12">
        <v>8.3900000000000002E-2</v>
      </c>
      <c r="C21" s="5" t="s">
        <v>1766</v>
      </c>
      <c r="D21" s="5" t="s">
        <v>2128</v>
      </c>
      <c r="E21" s="5" t="s">
        <v>192</v>
      </c>
      <c r="F21" s="5">
        <v>1000000</v>
      </c>
      <c r="G21" s="10">
        <v>1032.8499999999999</v>
      </c>
      <c r="H21" s="11">
        <v>9.5500000000000007</v>
      </c>
    </row>
    <row r="22" spans="1:8" ht="12.75" thickBot="1" x14ac:dyDescent="0.25">
      <c r="E22" s="13" t="s">
        <v>151</v>
      </c>
      <c r="G22" s="14">
        <v>1032.8499999999999</v>
      </c>
      <c r="H22" s="15">
        <v>9.5500000000000007</v>
      </c>
    </row>
    <row r="23" spans="1:8" ht="12.75" thickTop="1" x14ac:dyDescent="0.2">
      <c r="H23" s="11"/>
    </row>
    <row r="24" spans="1:8" x14ac:dyDescent="0.2">
      <c r="B24" s="16" t="s">
        <v>9</v>
      </c>
      <c r="H24" s="11"/>
    </row>
    <row r="25" spans="1:8" x14ac:dyDescent="0.2">
      <c r="C25" s="5" t="s">
        <v>217</v>
      </c>
      <c r="E25" s="5" t="s">
        <v>9</v>
      </c>
      <c r="G25" s="10">
        <v>108.97</v>
      </c>
      <c r="H25" s="11">
        <v>1.0100000000000002</v>
      </c>
    </row>
    <row r="26" spans="1:8" x14ac:dyDescent="0.2">
      <c r="H26" s="11"/>
    </row>
    <row r="27" spans="1:8" x14ac:dyDescent="0.2">
      <c r="A27" s="17" t="s">
        <v>218</v>
      </c>
      <c r="G27" s="18">
        <v>309.5</v>
      </c>
      <c r="H27" s="19">
        <v>2.86</v>
      </c>
    </row>
    <row r="28" spans="1:8" x14ac:dyDescent="0.2">
      <c r="H28" s="11"/>
    </row>
    <row r="29" spans="1:8" ht="12.75" thickBot="1" x14ac:dyDescent="0.25">
      <c r="E29" s="13" t="s">
        <v>219</v>
      </c>
      <c r="G29" s="14">
        <v>10817.09</v>
      </c>
      <c r="H29" s="15">
        <v>100</v>
      </c>
    </row>
    <row r="30" spans="1:8" ht="12.75" thickTop="1" x14ac:dyDescent="0.2">
      <c r="H30" s="11"/>
    </row>
    <row r="31" spans="1:8" x14ac:dyDescent="0.2">
      <c r="A31" s="13" t="s">
        <v>220</v>
      </c>
      <c r="H31" s="11"/>
    </row>
    <row r="32" spans="1:8" x14ac:dyDescent="0.2">
      <c r="A32" s="5">
        <v>1</v>
      </c>
      <c r="B32" s="5" t="s">
        <v>2147</v>
      </c>
      <c r="H32" s="11"/>
    </row>
    <row r="33" spans="1:8" x14ac:dyDescent="0.2">
      <c r="H33" s="11"/>
    </row>
    <row r="34" spans="1:8" x14ac:dyDescent="0.2">
      <c r="A34" s="5">
        <v>2</v>
      </c>
      <c r="B34" s="5" t="s">
        <v>222</v>
      </c>
      <c r="H34" s="11"/>
    </row>
    <row r="35" spans="1:8" x14ac:dyDescent="0.2">
      <c r="H35" s="11"/>
    </row>
    <row r="36" spans="1:8" x14ac:dyDescent="0.2">
      <c r="A36" s="5">
        <v>3</v>
      </c>
      <c r="B36" s="5" t="s">
        <v>224</v>
      </c>
      <c r="H36" s="11"/>
    </row>
    <row r="37" spans="1:8" x14ac:dyDescent="0.2">
      <c r="B37" s="5" t="s">
        <v>225</v>
      </c>
      <c r="H37" s="11"/>
    </row>
    <row r="38" spans="1:8" x14ac:dyDescent="0.2">
      <c r="B38" s="5" t="s">
        <v>226</v>
      </c>
      <c r="H38" s="11"/>
    </row>
    <row r="39" spans="1:8" x14ac:dyDescent="0.2">
      <c r="A39" s="1"/>
      <c r="B39" s="1"/>
      <c r="C39" s="1"/>
      <c r="D39" s="1"/>
      <c r="E39" s="1"/>
      <c r="F39" s="1"/>
      <c r="G39" s="3"/>
      <c r="H39" s="20"/>
    </row>
  </sheetData>
  <mergeCells count="6">
    <mergeCell ref="A2:C2"/>
    <mergeCell ref="A3:C3"/>
    <mergeCell ref="B4:C4"/>
    <mergeCell ref="B5:C5"/>
    <mergeCell ref="B19:C19"/>
    <mergeCell ref="B20:C20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13" workbookViewId="0">
      <selection activeCell="D6" sqref="D6:D7"/>
    </sheetView>
  </sheetViews>
  <sheetFormatPr defaultRowHeight="12" x14ac:dyDescent="0.2"/>
  <cols>
    <col min="1" max="1" width="2.7109375" style="5" customWidth="1"/>
    <col min="2" max="2" width="7.42578125" style="5" customWidth="1"/>
    <col min="3" max="3" width="96.140625" style="5" bestFit="1" customWidth="1"/>
    <col min="4" max="4" width="12" style="5" bestFit="1" customWidth="1"/>
    <col min="5" max="5" width="19.5703125" style="5" bestFit="1" customWidth="1"/>
    <col min="6" max="6" width="7.140625" style="5" bestFit="1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2">
      <c r="A1" s="1"/>
      <c r="B1" s="1"/>
      <c r="C1" s="2" t="s">
        <v>1952</v>
      </c>
      <c r="D1" s="1"/>
      <c r="E1" s="1"/>
      <c r="F1" s="1"/>
      <c r="G1" s="3"/>
      <c r="H1" s="4"/>
    </row>
    <row r="2" spans="1:8" ht="36" x14ac:dyDescent="0.2">
      <c r="A2" s="96" t="s">
        <v>1</v>
      </c>
      <c r="B2" s="97"/>
      <c r="C2" s="97"/>
      <c r="D2" s="6" t="s">
        <v>2</v>
      </c>
      <c r="E2" s="6" t="s">
        <v>936</v>
      </c>
      <c r="F2" s="7" t="s">
        <v>4</v>
      </c>
      <c r="G2" s="8" t="s">
        <v>5</v>
      </c>
      <c r="H2" s="9" t="s">
        <v>6</v>
      </c>
    </row>
    <row r="3" spans="1:8" x14ac:dyDescent="0.2">
      <c r="A3" s="94" t="s">
        <v>159</v>
      </c>
      <c r="B3" s="95"/>
      <c r="C3" s="95"/>
      <c r="H3" s="11"/>
    </row>
    <row r="4" spans="1:8" x14ac:dyDescent="0.2">
      <c r="B4" s="98" t="s">
        <v>160</v>
      </c>
      <c r="C4" s="95"/>
      <c r="H4" s="11"/>
    </row>
    <row r="5" spans="1:8" x14ac:dyDescent="0.2">
      <c r="B5" s="94" t="s">
        <v>8</v>
      </c>
      <c r="C5" s="95"/>
      <c r="H5" s="11"/>
    </row>
    <row r="6" spans="1:8" x14ac:dyDescent="0.2">
      <c r="B6" s="12">
        <v>8.5999999999999993E-2</v>
      </c>
      <c r="C6" s="5" t="s">
        <v>1863</v>
      </c>
      <c r="D6" s="5" t="s">
        <v>1953</v>
      </c>
      <c r="E6" s="5" t="s">
        <v>462</v>
      </c>
      <c r="F6" s="5">
        <v>390</v>
      </c>
      <c r="G6" s="10">
        <v>3906.86</v>
      </c>
      <c r="H6" s="11">
        <v>9.73</v>
      </c>
    </row>
    <row r="7" spans="1:8" x14ac:dyDescent="0.2">
      <c r="B7" s="12">
        <v>9.8199999999999996E-2</v>
      </c>
      <c r="C7" s="5" t="s">
        <v>1488</v>
      </c>
      <c r="D7" s="5" t="s">
        <v>1906</v>
      </c>
      <c r="E7" s="5" t="s">
        <v>1458</v>
      </c>
      <c r="F7" s="5">
        <v>375</v>
      </c>
      <c r="G7" s="10">
        <v>3791.9</v>
      </c>
      <c r="H7" s="11">
        <v>9.44</v>
      </c>
    </row>
    <row r="8" spans="1:8" x14ac:dyDescent="0.2">
      <c r="B8" s="12">
        <v>0.105</v>
      </c>
      <c r="C8" s="5" t="s">
        <v>680</v>
      </c>
      <c r="D8" s="5" t="s">
        <v>1954</v>
      </c>
      <c r="E8" s="5" t="s">
        <v>1476</v>
      </c>
      <c r="F8" s="5">
        <v>350</v>
      </c>
      <c r="G8" s="10">
        <v>3582.4500000000003</v>
      </c>
      <c r="H8" s="11">
        <v>8.92</v>
      </c>
    </row>
    <row r="9" spans="1:8" x14ac:dyDescent="0.2">
      <c r="B9" s="12">
        <v>9.9000000000000005E-2</v>
      </c>
      <c r="C9" s="5" t="s">
        <v>1534</v>
      </c>
      <c r="D9" s="5" t="s">
        <v>1535</v>
      </c>
      <c r="E9" s="5" t="s">
        <v>168</v>
      </c>
      <c r="F9" s="5">
        <v>25</v>
      </c>
      <c r="G9" s="10">
        <v>2523.17</v>
      </c>
      <c r="H9" s="11">
        <v>6.2800000000000011</v>
      </c>
    </row>
    <row r="10" spans="1:8" x14ac:dyDescent="0.2">
      <c r="B10" s="12">
        <v>9.9099999999999994E-2</v>
      </c>
      <c r="C10" s="5" t="s">
        <v>547</v>
      </c>
      <c r="D10" s="5" t="s">
        <v>1922</v>
      </c>
      <c r="E10" s="5" t="s">
        <v>462</v>
      </c>
      <c r="F10" s="5">
        <v>150</v>
      </c>
      <c r="G10" s="10">
        <v>1537.74</v>
      </c>
      <c r="H10" s="11">
        <v>3.83</v>
      </c>
    </row>
    <row r="11" spans="1:8" ht="12.75" thickBot="1" x14ac:dyDescent="0.25">
      <c r="E11" s="13" t="s">
        <v>151</v>
      </c>
      <c r="G11" s="14">
        <v>15342.12</v>
      </c>
      <c r="H11" s="15">
        <v>38.200000000000003</v>
      </c>
    </row>
    <row r="12" spans="1:8" ht="12.75" thickTop="1" x14ac:dyDescent="0.2">
      <c r="B12" s="94" t="s">
        <v>405</v>
      </c>
      <c r="C12" s="95"/>
      <c r="H12" s="11"/>
    </row>
    <row r="13" spans="1:8" x14ac:dyDescent="0.2">
      <c r="B13" s="16" t="s">
        <v>375</v>
      </c>
      <c r="C13" s="5" t="s">
        <v>1558</v>
      </c>
      <c r="D13" s="5" t="s">
        <v>1559</v>
      </c>
      <c r="E13" s="5" t="s">
        <v>1560</v>
      </c>
      <c r="F13" s="5">
        <v>35</v>
      </c>
      <c r="G13" s="10">
        <v>4087.35</v>
      </c>
      <c r="H13" s="11">
        <v>10.18</v>
      </c>
    </row>
    <row r="14" spans="1:8" x14ac:dyDescent="0.2">
      <c r="B14" s="12">
        <v>9.5699999999999993E-2</v>
      </c>
      <c r="C14" s="5" t="s">
        <v>1836</v>
      </c>
      <c r="D14" s="5" t="s">
        <v>1555</v>
      </c>
      <c r="E14" s="5" t="s">
        <v>462</v>
      </c>
      <c r="F14" s="5">
        <v>350</v>
      </c>
      <c r="G14" s="10">
        <v>3558.03</v>
      </c>
      <c r="H14" s="11">
        <v>8.86</v>
      </c>
    </row>
    <row r="15" spans="1:8" x14ac:dyDescent="0.2">
      <c r="B15" s="12">
        <v>8.5000000000000006E-2</v>
      </c>
      <c r="C15" s="5" t="s">
        <v>1837</v>
      </c>
      <c r="D15" s="5" t="s">
        <v>1838</v>
      </c>
      <c r="E15" s="5" t="s">
        <v>1839</v>
      </c>
      <c r="F15" s="5">
        <v>32</v>
      </c>
      <c r="G15" s="10">
        <v>3201.36</v>
      </c>
      <c r="H15" s="11">
        <v>7.9700000000000006</v>
      </c>
    </row>
    <row r="16" spans="1:8" x14ac:dyDescent="0.2">
      <c r="B16" s="16" t="s">
        <v>375</v>
      </c>
      <c r="C16" s="5" t="s">
        <v>1955</v>
      </c>
      <c r="D16" s="5" t="s">
        <v>1956</v>
      </c>
      <c r="E16" s="5" t="s">
        <v>1957</v>
      </c>
      <c r="F16" s="5">
        <v>25</v>
      </c>
      <c r="G16" s="10">
        <v>2969.65</v>
      </c>
      <c r="H16" s="11">
        <v>7.3900000000000006</v>
      </c>
    </row>
    <row r="17" spans="1:8" x14ac:dyDescent="0.2">
      <c r="B17" s="12">
        <v>0.10050000000000001</v>
      </c>
      <c r="C17" s="5" t="s">
        <v>1958</v>
      </c>
      <c r="D17" s="5" t="s">
        <v>1959</v>
      </c>
      <c r="E17" s="5" t="s">
        <v>1960</v>
      </c>
      <c r="F17" s="5">
        <v>28</v>
      </c>
      <c r="G17" s="10">
        <v>2824.18</v>
      </c>
      <c r="H17" s="11">
        <v>7.03</v>
      </c>
    </row>
    <row r="18" spans="1:8" x14ac:dyDescent="0.2">
      <c r="B18" s="12">
        <v>0.113</v>
      </c>
      <c r="C18" s="5" t="s">
        <v>1961</v>
      </c>
      <c r="D18" s="5" t="s">
        <v>1962</v>
      </c>
      <c r="E18" s="5" t="s">
        <v>1957</v>
      </c>
      <c r="F18" s="5">
        <v>210</v>
      </c>
      <c r="G18" s="10">
        <v>2147.69</v>
      </c>
      <c r="H18" s="11">
        <v>5.3500000000000005</v>
      </c>
    </row>
    <row r="19" spans="1:8" x14ac:dyDescent="0.2">
      <c r="B19" s="12">
        <v>0.113</v>
      </c>
      <c r="C19" s="5" t="s">
        <v>1963</v>
      </c>
      <c r="D19" s="5" t="s">
        <v>1964</v>
      </c>
      <c r="E19" s="5" t="s">
        <v>1957</v>
      </c>
      <c r="F19" s="5">
        <v>198</v>
      </c>
      <c r="G19" s="10">
        <v>2017.4</v>
      </c>
      <c r="H19" s="11">
        <v>5.0200000000000005</v>
      </c>
    </row>
    <row r="20" spans="1:8" x14ac:dyDescent="0.2">
      <c r="B20" s="12">
        <v>0.1032</v>
      </c>
      <c r="C20" s="5" t="s">
        <v>1840</v>
      </c>
      <c r="D20" s="5" t="s">
        <v>1965</v>
      </c>
      <c r="E20" s="5" t="s">
        <v>1960</v>
      </c>
      <c r="F20" s="5">
        <v>17</v>
      </c>
      <c r="G20" s="10">
        <v>1730.38</v>
      </c>
      <c r="H20" s="11">
        <v>4.3099999999999996</v>
      </c>
    </row>
    <row r="21" spans="1:8" x14ac:dyDescent="0.2">
      <c r="B21" s="12">
        <v>0.10050000000000001</v>
      </c>
      <c r="C21" s="5" t="s">
        <v>1840</v>
      </c>
      <c r="D21" s="5" t="s">
        <v>1841</v>
      </c>
      <c r="E21" s="5" t="s">
        <v>462</v>
      </c>
      <c r="F21" s="5">
        <v>12</v>
      </c>
      <c r="G21" s="10">
        <v>1209.07</v>
      </c>
      <c r="H21" s="11">
        <v>3.0100000000000002</v>
      </c>
    </row>
    <row r="22" spans="1:8" ht="12.75" thickBot="1" x14ac:dyDescent="0.25">
      <c r="E22" s="13" t="s">
        <v>151</v>
      </c>
      <c r="G22" s="14">
        <v>23745.11</v>
      </c>
      <c r="H22" s="15">
        <v>59.12</v>
      </c>
    </row>
    <row r="23" spans="1:8" ht="12.75" thickTop="1" x14ac:dyDescent="0.2">
      <c r="H23" s="11"/>
    </row>
    <row r="24" spans="1:8" x14ac:dyDescent="0.2">
      <c r="B24" s="16" t="s">
        <v>9</v>
      </c>
      <c r="H24" s="11"/>
    </row>
    <row r="25" spans="1:8" x14ac:dyDescent="0.2">
      <c r="C25" s="5" t="s">
        <v>217</v>
      </c>
      <c r="E25" s="5" t="s">
        <v>9</v>
      </c>
      <c r="G25" s="10">
        <v>29.990000000000002</v>
      </c>
      <c r="H25" s="11">
        <v>6.9999999999999993E-2</v>
      </c>
    </row>
    <row r="26" spans="1:8" x14ac:dyDescent="0.2">
      <c r="H26" s="11"/>
    </row>
    <row r="27" spans="1:8" x14ac:dyDescent="0.2">
      <c r="A27" s="17" t="s">
        <v>218</v>
      </c>
      <c r="G27" s="18">
        <v>1047.49</v>
      </c>
      <c r="H27" s="19">
        <v>2.61</v>
      </c>
    </row>
    <row r="28" spans="1:8" x14ac:dyDescent="0.2">
      <c r="H28" s="11"/>
    </row>
    <row r="29" spans="1:8" ht="12.75" thickBot="1" x14ac:dyDescent="0.25">
      <c r="E29" s="13" t="s">
        <v>219</v>
      </c>
      <c r="G29" s="14">
        <v>40164.71</v>
      </c>
      <c r="H29" s="15">
        <v>100</v>
      </c>
    </row>
    <row r="30" spans="1:8" ht="12.75" thickTop="1" x14ac:dyDescent="0.2">
      <c r="H30" s="11"/>
    </row>
    <row r="31" spans="1:8" x14ac:dyDescent="0.2">
      <c r="A31" s="13" t="s">
        <v>220</v>
      </c>
      <c r="H31" s="11"/>
    </row>
    <row r="32" spans="1:8" x14ac:dyDescent="0.2">
      <c r="A32" s="5">
        <v>1</v>
      </c>
      <c r="B32" s="5" t="s">
        <v>1966</v>
      </c>
      <c r="H32" s="11"/>
    </row>
    <row r="33" spans="1:8" x14ac:dyDescent="0.2">
      <c r="H33" s="11"/>
    </row>
    <row r="34" spans="1:8" x14ac:dyDescent="0.2">
      <c r="A34" s="5">
        <v>2</v>
      </c>
      <c r="B34" s="5" t="s">
        <v>222</v>
      </c>
      <c r="H34" s="11"/>
    </row>
    <row r="35" spans="1:8" x14ac:dyDescent="0.2">
      <c r="H35" s="11"/>
    </row>
    <row r="36" spans="1:8" x14ac:dyDescent="0.2">
      <c r="A36" s="5">
        <v>3</v>
      </c>
      <c r="B36" s="5" t="s">
        <v>224</v>
      </c>
      <c r="H36" s="11"/>
    </row>
    <row r="37" spans="1:8" x14ac:dyDescent="0.2">
      <c r="B37" s="5" t="s">
        <v>225</v>
      </c>
      <c r="H37" s="11"/>
    </row>
    <row r="38" spans="1:8" x14ac:dyDescent="0.2">
      <c r="B38" s="5" t="s">
        <v>226</v>
      </c>
      <c r="H38" s="11"/>
    </row>
    <row r="39" spans="1:8" x14ac:dyDescent="0.2">
      <c r="A39" s="1"/>
      <c r="B39" s="1"/>
      <c r="C39" s="1"/>
      <c r="D39" s="1"/>
      <c r="E39" s="1"/>
      <c r="F39" s="1"/>
      <c r="G39" s="3"/>
      <c r="H39" s="20"/>
    </row>
  </sheetData>
  <mergeCells count="5">
    <mergeCell ref="A2:C2"/>
    <mergeCell ref="A3:C3"/>
    <mergeCell ref="B4:C4"/>
    <mergeCell ref="B5:C5"/>
    <mergeCell ref="B12:C12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B22" sqref="B22"/>
    </sheetView>
  </sheetViews>
  <sheetFormatPr defaultRowHeight="12" x14ac:dyDescent="0.2"/>
  <cols>
    <col min="1" max="1" width="2.7109375" style="5" customWidth="1"/>
    <col min="2" max="2" width="7.42578125" style="5" customWidth="1"/>
    <col min="3" max="3" width="47.5703125" style="5" bestFit="1" customWidth="1"/>
    <col min="4" max="4" width="11.28515625" style="5" bestFit="1" customWidth="1"/>
    <col min="5" max="5" width="9.28515625" style="5" bestFit="1" customWidth="1"/>
    <col min="6" max="6" width="7.140625" style="5" bestFit="1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2">
      <c r="A1" s="1"/>
      <c r="B1" s="1"/>
      <c r="C1" s="2" t="s">
        <v>1951</v>
      </c>
      <c r="D1" s="1"/>
      <c r="E1" s="1"/>
      <c r="F1" s="1"/>
      <c r="G1" s="3"/>
      <c r="H1" s="4"/>
    </row>
    <row r="2" spans="1:8" ht="36" x14ac:dyDescent="0.2">
      <c r="A2" s="96" t="s">
        <v>1</v>
      </c>
      <c r="B2" s="97"/>
      <c r="C2" s="97"/>
      <c r="D2" s="6" t="s">
        <v>2</v>
      </c>
      <c r="E2" s="6" t="s">
        <v>936</v>
      </c>
      <c r="F2" s="7" t="s">
        <v>4</v>
      </c>
      <c r="G2" s="8" t="s">
        <v>5</v>
      </c>
      <c r="H2" s="9" t="s">
        <v>6</v>
      </c>
    </row>
    <row r="3" spans="1:8" x14ac:dyDescent="0.2">
      <c r="A3" s="94" t="s">
        <v>159</v>
      </c>
      <c r="B3" s="95"/>
      <c r="C3" s="95"/>
      <c r="H3" s="11"/>
    </row>
    <row r="4" spans="1:8" x14ac:dyDescent="0.2">
      <c r="B4" s="98" t="s">
        <v>189</v>
      </c>
      <c r="C4" s="95"/>
      <c r="H4" s="11"/>
    </row>
    <row r="5" spans="1:8" x14ac:dyDescent="0.2">
      <c r="B5" s="94" t="s">
        <v>8</v>
      </c>
      <c r="C5" s="95"/>
      <c r="H5" s="11"/>
    </row>
    <row r="6" spans="1:8" x14ac:dyDescent="0.2">
      <c r="B6" s="12">
        <v>8.7499999999999994E-2</v>
      </c>
      <c r="C6" s="5" t="s">
        <v>1689</v>
      </c>
      <c r="D6" s="5" t="s">
        <v>1690</v>
      </c>
      <c r="E6" s="5" t="s">
        <v>192</v>
      </c>
      <c r="F6" s="5">
        <v>200000</v>
      </c>
      <c r="G6" s="10">
        <v>200.02</v>
      </c>
      <c r="H6" s="11">
        <v>20.05</v>
      </c>
    </row>
    <row r="7" spans="1:8" ht="12.75" thickBot="1" x14ac:dyDescent="0.25">
      <c r="E7" s="13" t="s">
        <v>151</v>
      </c>
      <c r="G7" s="30">
        <v>200.02</v>
      </c>
      <c r="H7" s="31">
        <v>20.05</v>
      </c>
    </row>
    <row r="8" spans="1:8" ht="12.75" thickTop="1" x14ac:dyDescent="0.2">
      <c r="H8" s="11"/>
    </row>
    <row r="9" spans="1:8" x14ac:dyDescent="0.2">
      <c r="C9" s="5" t="s">
        <v>2526</v>
      </c>
      <c r="G9" s="10">
        <v>92.01</v>
      </c>
      <c r="H9" s="11">
        <v>9.2238000000000007</v>
      </c>
    </row>
    <row r="10" spans="1:8" x14ac:dyDescent="0.2">
      <c r="B10" s="16" t="s">
        <v>9</v>
      </c>
      <c r="H10" s="11"/>
    </row>
    <row r="11" spans="1:8" x14ac:dyDescent="0.2">
      <c r="C11" s="5" t="s">
        <v>217</v>
      </c>
      <c r="E11" s="5" t="s">
        <v>9</v>
      </c>
      <c r="G11" s="10">
        <v>680.78</v>
      </c>
      <c r="H11" s="11">
        <v>68.25</v>
      </c>
    </row>
    <row r="12" spans="1:8" x14ac:dyDescent="0.2">
      <c r="H12" s="11"/>
    </row>
    <row r="13" spans="1:8" x14ac:dyDescent="0.2">
      <c r="A13" s="17" t="s">
        <v>218</v>
      </c>
      <c r="G13" s="18">
        <v>24.72</v>
      </c>
      <c r="H13" s="19">
        <v>2.48</v>
      </c>
    </row>
    <row r="14" spans="1:8" x14ac:dyDescent="0.2">
      <c r="H14" s="11"/>
    </row>
    <row r="15" spans="1:8" ht="12.75" thickBot="1" x14ac:dyDescent="0.25">
      <c r="E15" s="13" t="s">
        <v>219</v>
      </c>
      <c r="G15" s="14">
        <v>997.53</v>
      </c>
      <c r="H15" s="15">
        <v>100</v>
      </c>
    </row>
    <row r="16" spans="1:8" ht="12.75" thickTop="1" x14ac:dyDescent="0.2">
      <c r="H16" s="11"/>
    </row>
    <row r="17" spans="1:8" x14ac:dyDescent="0.2">
      <c r="A17" s="13" t="s">
        <v>220</v>
      </c>
      <c r="H17" s="11"/>
    </row>
    <row r="18" spans="1:8" x14ac:dyDescent="0.2">
      <c r="A18" s="5">
        <v>1</v>
      </c>
      <c r="B18" s="5" t="s">
        <v>1949</v>
      </c>
      <c r="H18" s="11"/>
    </row>
    <row r="19" spans="1:8" x14ac:dyDescent="0.2">
      <c r="H19" s="11"/>
    </row>
    <row r="20" spans="1:8" x14ac:dyDescent="0.2">
      <c r="A20" s="5">
        <v>2</v>
      </c>
      <c r="B20" s="5" t="s">
        <v>222</v>
      </c>
      <c r="H20" s="11"/>
    </row>
    <row r="21" spans="1:8" x14ac:dyDescent="0.2">
      <c r="H21" s="11"/>
    </row>
    <row r="22" spans="1:8" x14ac:dyDescent="0.2">
      <c r="A22" s="5">
        <v>3</v>
      </c>
      <c r="B22" s="5" t="s">
        <v>2570</v>
      </c>
      <c r="H22" s="11"/>
    </row>
    <row r="23" spans="1:8" x14ac:dyDescent="0.2">
      <c r="H23" s="11"/>
    </row>
    <row r="24" spans="1:8" x14ac:dyDescent="0.2">
      <c r="A24" s="1"/>
      <c r="B24" s="1"/>
      <c r="C24" s="1"/>
      <c r="D24" s="1"/>
      <c r="E24" s="1"/>
      <c r="F24" s="1"/>
      <c r="G24" s="3"/>
      <c r="H24" s="20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D6" sqref="D6:D7"/>
    </sheetView>
  </sheetViews>
  <sheetFormatPr defaultRowHeight="12" x14ac:dyDescent="0.2"/>
  <cols>
    <col min="1" max="1" width="2.7109375" style="5" customWidth="1"/>
    <col min="2" max="2" width="7.42578125" style="5" customWidth="1"/>
    <col min="3" max="3" width="47.5703125" style="5" bestFit="1" customWidth="1"/>
    <col min="4" max="4" width="7.7109375" style="5" bestFit="1" customWidth="1"/>
    <col min="5" max="5" width="9.28515625" style="5" bestFit="1" customWidth="1"/>
    <col min="6" max="6" width="7.140625" style="5" bestFit="1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2">
      <c r="A1" s="1"/>
      <c r="B1" s="1"/>
      <c r="C1" s="2" t="s">
        <v>1950</v>
      </c>
      <c r="D1" s="1"/>
      <c r="E1" s="1"/>
      <c r="F1" s="1"/>
      <c r="G1" s="3"/>
      <c r="H1" s="4"/>
    </row>
    <row r="2" spans="1:8" ht="36" x14ac:dyDescent="0.2">
      <c r="A2" s="96" t="s">
        <v>1</v>
      </c>
      <c r="B2" s="97"/>
      <c r="C2" s="97"/>
      <c r="D2" s="6" t="s">
        <v>2</v>
      </c>
      <c r="E2" s="6"/>
      <c r="F2" s="7" t="s">
        <v>4</v>
      </c>
      <c r="G2" s="8" t="s">
        <v>5</v>
      </c>
      <c r="H2" s="9" t="s">
        <v>6</v>
      </c>
    </row>
    <row r="3" spans="1:8" x14ac:dyDescent="0.2">
      <c r="B3" s="16" t="s">
        <v>9</v>
      </c>
      <c r="H3" s="11"/>
    </row>
    <row r="4" spans="1:8" x14ac:dyDescent="0.2">
      <c r="C4" s="5" t="s">
        <v>217</v>
      </c>
      <c r="E4" s="5" t="s">
        <v>9</v>
      </c>
      <c r="G4" s="10">
        <v>274.91000000000003</v>
      </c>
      <c r="H4" s="11">
        <v>94.51</v>
      </c>
    </row>
    <row r="5" spans="1:8" x14ac:dyDescent="0.2">
      <c r="H5" s="11"/>
    </row>
    <row r="6" spans="1:8" x14ac:dyDescent="0.2">
      <c r="A6" s="17" t="s">
        <v>218</v>
      </c>
      <c r="G6" s="18">
        <v>15.98</v>
      </c>
      <c r="H6" s="19">
        <v>5.49</v>
      </c>
    </row>
    <row r="7" spans="1:8" x14ac:dyDescent="0.2">
      <c r="H7" s="11"/>
    </row>
    <row r="8" spans="1:8" ht="12.75" thickBot="1" x14ac:dyDescent="0.25">
      <c r="E8" s="13" t="s">
        <v>219</v>
      </c>
      <c r="G8" s="14">
        <v>290.89</v>
      </c>
      <c r="H8" s="15">
        <v>100</v>
      </c>
    </row>
    <row r="9" spans="1:8" ht="12.75" thickTop="1" x14ac:dyDescent="0.2">
      <c r="H9" s="11"/>
    </row>
    <row r="10" spans="1:8" x14ac:dyDescent="0.2">
      <c r="A10" s="13" t="s">
        <v>220</v>
      </c>
      <c r="H10" s="11"/>
    </row>
    <row r="11" spans="1:8" x14ac:dyDescent="0.2">
      <c r="A11" s="5">
        <v>1</v>
      </c>
      <c r="B11" s="5" t="s">
        <v>1949</v>
      </c>
      <c r="H11" s="11"/>
    </row>
    <row r="12" spans="1:8" x14ac:dyDescent="0.2">
      <c r="H12" s="11"/>
    </row>
    <row r="13" spans="1:8" x14ac:dyDescent="0.2">
      <c r="A13" s="5">
        <v>2</v>
      </c>
      <c r="B13" s="5" t="s">
        <v>222</v>
      </c>
      <c r="H13" s="11"/>
    </row>
    <row r="14" spans="1:8" x14ac:dyDescent="0.2">
      <c r="H14" s="11"/>
    </row>
    <row r="15" spans="1:8" x14ac:dyDescent="0.2">
      <c r="H15" s="11"/>
    </row>
    <row r="16" spans="1:8" x14ac:dyDescent="0.2">
      <c r="A16" s="1"/>
      <c r="B16" s="1"/>
      <c r="C16" s="1"/>
      <c r="D16" s="1"/>
      <c r="E16" s="1"/>
      <c r="F16" s="1"/>
      <c r="G16" s="3"/>
      <c r="H16" s="20"/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D6" sqref="D6:D7"/>
    </sheetView>
  </sheetViews>
  <sheetFormatPr defaultRowHeight="12" x14ac:dyDescent="0.2"/>
  <cols>
    <col min="1" max="1" width="2.7109375" style="5" customWidth="1"/>
    <col min="2" max="2" width="7.42578125" style="5" customWidth="1"/>
    <col min="3" max="3" width="48.42578125" style="5" bestFit="1" customWidth="1"/>
    <col min="4" max="4" width="7.7109375" style="5" bestFit="1" customWidth="1"/>
    <col min="5" max="5" width="9.28515625" style="5" bestFit="1" customWidth="1"/>
    <col min="6" max="6" width="7.140625" style="5" bestFit="1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2">
      <c r="A1" s="1"/>
      <c r="B1" s="1"/>
      <c r="C1" s="2" t="s">
        <v>1948</v>
      </c>
      <c r="D1" s="1"/>
      <c r="E1" s="1"/>
      <c r="F1" s="1"/>
      <c r="G1" s="3"/>
      <c r="H1" s="4"/>
    </row>
    <row r="2" spans="1:8" ht="36" x14ac:dyDescent="0.2">
      <c r="A2" s="96" t="s">
        <v>1</v>
      </c>
      <c r="B2" s="97"/>
      <c r="C2" s="97"/>
      <c r="D2" s="6" t="s">
        <v>2</v>
      </c>
      <c r="E2" s="6"/>
      <c r="F2" s="7" t="s">
        <v>4</v>
      </c>
      <c r="G2" s="8" t="s">
        <v>5</v>
      </c>
      <c r="H2" s="9" t="s">
        <v>6</v>
      </c>
    </row>
    <row r="3" spans="1:8" x14ac:dyDescent="0.2">
      <c r="B3" s="16" t="s">
        <v>9</v>
      </c>
      <c r="H3" s="11"/>
    </row>
    <row r="4" spans="1:8" x14ac:dyDescent="0.2">
      <c r="C4" s="5" t="s">
        <v>217</v>
      </c>
      <c r="E4" s="5" t="s">
        <v>9</v>
      </c>
      <c r="G4" s="10">
        <v>345.89</v>
      </c>
      <c r="H4" s="11">
        <v>94.2</v>
      </c>
    </row>
    <row r="5" spans="1:8" x14ac:dyDescent="0.2">
      <c r="H5" s="11"/>
    </row>
    <row r="6" spans="1:8" x14ac:dyDescent="0.2">
      <c r="A6" s="17" t="s">
        <v>218</v>
      </c>
      <c r="G6" s="18">
        <v>21.28</v>
      </c>
      <c r="H6" s="19">
        <v>5.8</v>
      </c>
    </row>
    <row r="7" spans="1:8" x14ac:dyDescent="0.2">
      <c r="H7" s="11"/>
    </row>
    <row r="8" spans="1:8" ht="12.75" thickBot="1" x14ac:dyDescent="0.25">
      <c r="E8" s="13" t="s">
        <v>219</v>
      </c>
      <c r="G8" s="14">
        <v>367.17</v>
      </c>
      <c r="H8" s="15">
        <v>100</v>
      </c>
    </row>
    <row r="9" spans="1:8" ht="12.75" thickTop="1" x14ac:dyDescent="0.2">
      <c r="H9" s="11"/>
    </row>
    <row r="10" spans="1:8" x14ac:dyDescent="0.2">
      <c r="A10" s="13" t="s">
        <v>220</v>
      </c>
      <c r="H10" s="11"/>
    </row>
    <row r="11" spans="1:8" x14ac:dyDescent="0.2">
      <c r="A11" s="5">
        <v>1</v>
      </c>
      <c r="B11" s="5" t="s">
        <v>1949</v>
      </c>
      <c r="H11" s="11"/>
    </row>
    <row r="12" spans="1:8" x14ac:dyDescent="0.2">
      <c r="H12" s="11"/>
    </row>
    <row r="13" spans="1:8" x14ac:dyDescent="0.2">
      <c r="A13" s="5">
        <v>2</v>
      </c>
      <c r="B13" s="5" t="s">
        <v>222</v>
      </c>
      <c r="H13" s="11"/>
    </row>
    <row r="14" spans="1:8" x14ac:dyDescent="0.2">
      <c r="H14" s="11"/>
    </row>
    <row r="15" spans="1:8" x14ac:dyDescent="0.2">
      <c r="H15" s="11"/>
    </row>
    <row r="16" spans="1:8" x14ac:dyDescent="0.2">
      <c r="A16" s="1"/>
      <c r="B16" s="1"/>
      <c r="C16" s="1"/>
      <c r="D16" s="1"/>
      <c r="E16" s="1"/>
      <c r="F16" s="1"/>
      <c r="G16" s="3"/>
      <c r="H16" s="20"/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16" workbookViewId="0">
      <selection activeCell="A38" sqref="A38"/>
    </sheetView>
  </sheetViews>
  <sheetFormatPr defaultRowHeight="12" x14ac:dyDescent="0.2"/>
  <cols>
    <col min="1" max="1" width="2.7109375" style="5" customWidth="1"/>
    <col min="2" max="2" width="7.42578125" style="5" customWidth="1"/>
    <col min="3" max="3" width="77.5703125" style="5" bestFit="1" customWidth="1"/>
    <col min="4" max="4" width="12.28515625" style="5" bestFit="1" customWidth="1"/>
    <col min="5" max="5" width="12.140625" style="5" bestFit="1" customWidth="1"/>
    <col min="6" max="6" width="7.140625" style="5" bestFit="1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2">
      <c r="A1" s="1"/>
      <c r="B1" s="1"/>
      <c r="C1" s="2" t="s">
        <v>1941</v>
      </c>
      <c r="D1" s="1"/>
      <c r="E1" s="1"/>
      <c r="F1" s="1"/>
      <c r="G1" s="3"/>
      <c r="H1" s="4"/>
    </row>
    <row r="2" spans="1:8" ht="36" x14ac:dyDescent="0.2">
      <c r="A2" s="96" t="s">
        <v>1</v>
      </c>
      <c r="B2" s="97"/>
      <c r="C2" s="97"/>
      <c r="D2" s="6" t="s">
        <v>2</v>
      </c>
      <c r="E2" s="6" t="s">
        <v>936</v>
      </c>
      <c r="F2" s="7" t="s">
        <v>4</v>
      </c>
      <c r="G2" s="8" t="s">
        <v>5</v>
      </c>
      <c r="H2" s="9" t="s">
        <v>6</v>
      </c>
    </row>
    <row r="3" spans="1:8" x14ac:dyDescent="0.2">
      <c r="A3" s="94" t="s">
        <v>159</v>
      </c>
      <c r="B3" s="95"/>
      <c r="C3" s="95"/>
      <c r="H3" s="11"/>
    </row>
    <row r="4" spans="1:8" x14ac:dyDescent="0.2">
      <c r="B4" s="98" t="s">
        <v>160</v>
      </c>
      <c r="C4" s="95"/>
      <c r="H4" s="11"/>
    </row>
    <row r="5" spans="1:8" x14ac:dyDescent="0.2">
      <c r="B5" s="94" t="s">
        <v>8</v>
      </c>
      <c r="C5" s="95"/>
      <c r="H5" s="11"/>
    </row>
    <row r="6" spans="1:8" x14ac:dyDescent="0.2">
      <c r="B6" s="12">
        <v>8.3199999999999996E-2</v>
      </c>
      <c r="C6" s="5" t="s">
        <v>344</v>
      </c>
      <c r="D6" s="5" t="s">
        <v>345</v>
      </c>
      <c r="E6" s="5" t="s">
        <v>346</v>
      </c>
      <c r="F6" s="5">
        <v>85</v>
      </c>
      <c r="G6" s="10">
        <v>858.94</v>
      </c>
      <c r="H6" s="11">
        <v>12.57</v>
      </c>
    </row>
    <row r="7" spans="1:8" x14ac:dyDescent="0.2">
      <c r="B7" s="12">
        <v>8.4000000000000005E-2</v>
      </c>
      <c r="C7" s="5" t="s">
        <v>347</v>
      </c>
      <c r="D7" s="5" t="s">
        <v>354</v>
      </c>
      <c r="E7" s="5" t="s">
        <v>179</v>
      </c>
      <c r="F7" s="5">
        <v>80</v>
      </c>
      <c r="G7" s="10">
        <v>808.79</v>
      </c>
      <c r="H7" s="11">
        <v>11.83</v>
      </c>
    </row>
    <row r="8" spans="1:8" x14ac:dyDescent="0.2">
      <c r="B8" s="12">
        <v>8.8999999999999996E-2</v>
      </c>
      <c r="C8" s="5" t="s">
        <v>1698</v>
      </c>
      <c r="D8" s="5" t="s">
        <v>1942</v>
      </c>
      <c r="E8" s="5" t="s">
        <v>162</v>
      </c>
      <c r="F8" s="5">
        <v>80</v>
      </c>
      <c r="G8" s="10">
        <v>807.55000000000007</v>
      </c>
      <c r="H8" s="11">
        <v>11.81</v>
      </c>
    </row>
    <row r="9" spans="1:8" x14ac:dyDescent="0.2">
      <c r="B9" s="12">
        <v>8.2500000000000004E-2</v>
      </c>
      <c r="C9" s="5" t="s">
        <v>376</v>
      </c>
      <c r="D9" s="5" t="s">
        <v>1661</v>
      </c>
      <c r="E9" s="5" t="s">
        <v>346</v>
      </c>
      <c r="F9" s="5">
        <v>146</v>
      </c>
      <c r="G9" s="10">
        <v>735.7</v>
      </c>
      <c r="H9" s="11">
        <v>10.76</v>
      </c>
    </row>
    <row r="10" spans="1:8" x14ac:dyDescent="0.2">
      <c r="B10" s="12">
        <v>7.9500000000000001E-2</v>
      </c>
      <c r="C10" s="5" t="s">
        <v>1115</v>
      </c>
      <c r="D10" s="5" t="s">
        <v>1789</v>
      </c>
      <c r="E10" s="5" t="s">
        <v>1539</v>
      </c>
      <c r="F10" s="5">
        <v>70</v>
      </c>
      <c r="G10" s="10">
        <v>700.55000000000007</v>
      </c>
      <c r="H10" s="11">
        <v>10.25</v>
      </c>
    </row>
    <row r="11" spans="1:8" x14ac:dyDescent="0.2">
      <c r="B11" s="12">
        <v>8.6499999999999994E-2</v>
      </c>
      <c r="C11" s="5" t="s">
        <v>411</v>
      </c>
      <c r="D11" s="5" t="s">
        <v>848</v>
      </c>
      <c r="E11" s="5" t="s">
        <v>179</v>
      </c>
      <c r="F11" s="5">
        <v>50</v>
      </c>
      <c r="G11" s="10">
        <v>504.29</v>
      </c>
      <c r="H11" s="11">
        <v>7.3800000000000008</v>
      </c>
    </row>
    <row r="12" spans="1:8" x14ac:dyDescent="0.2">
      <c r="B12" s="12">
        <v>6.9800000000000001E-2</v>
      </c>
      <c r="C12" s="5" t="s">
        <v>187</v>
      </c>
      <c r="D12" s="5" t="s">
        <v>1737</v>
      </c>
      <c r="E12" s="5" t="s">
        <v>400</v>
      </c>
      <c r="F12" s="5">
        <v>30</v>
      </c>
      <c r="G12" s="10">
        <v>299.51</v>
      </c>
      <c r="H12" s="11">
        <v>4.38</v>
      </c>
    </row>
    <row r="13" spans="1:8" x14ac:dyDescent="0.2">
      <c r="B13" s="12">
        <v>8.4000000000000005E-2</v>
      </c>
      <c r="C13" s="5" t="s">
        <v>15</v>
      </c>
      <c r="D13" s="5" t="s">
        <v>1943</v>
      </c>
      <c r="E13" s="5" t="s">
        <v>179</v>
      </c>
      <c r="F13" s="5">
        <v>20</v>
      </c>
      <c r="G13" s="10">
        <v>202.36</v>
      </c>
      <c r="H13" s="11">
        <v>2.96</v>
      </c>
    </row>
    <row r="14" spans="1:8" x14ac:dyDescent="0.2">
      <c r="B14" s="12">
        <v>8.9700000000000002E-2</v>
      </c>
      <c r="C14" s="5" t="s">
        <v>340</v>
      </c>
      <c r="D14" s="5" t="s">
        <v>1744</v>
      </c>
      <c r="E14" s="5" t="s">
        <v>179</v>
      </c>
      <c r="F14" s="5">
        <v>20</v>
      </c>
      <c r="G14" s="10">
        <v>201.24</v>
      </c>
      <c r="H14" s="11">
        <v>2.9400000000000004</v>
      </c>
    </row>
    <row r="15" spans="1:8" x14ac:dyDescent="0.2">
      <c r="B15" s="12">
        <v>9.8430000000000004E-2</v>
      </c>
      <c r="C15" s="5" t="s">
        <v>1049</v>
      </c>
      <c r="D15" s="5" t="s">
        <v>1944</v>
      </c>
      <c r="E15" s="5" t="s">
        <v>951</v>
      </c>
      <c r="F15" s="5">
        <v>170</v>
      </c>
      <c r="G15" s="10">
        <v>175.44</v>
      </c>
      <c r="H15" s="11">
        <v>2.5700000000000003</v>
      </c>
    </row>
    <row r="16" spans="1:8" x14ac:dyDescent="0.2">
      <c r="B16" s="12">
        <v>6.6799999999999998E-2</v>
      </c>
      <c r="C16" s="5" t="s">
        <v>87</v>
      </c>
      <c r="D16" s="5" t="s">
        <v>1945</v>
      </c>
      <c r="E16" s="5" t="s">
        <v>179</v>
      </c>
      <c r="F16" s="5">
        <v>1</v>
      </c>
      <c r="G16" s="10">
        <v>12.5</v>
      </c>
      <c r="H16" s="11">
        <v>0.18000000000000002</v>
      </c>
    </row>
    <row r="17" spans="1:8" ht="12.75" thickBot="1" x14ac:dyDescent="0.25">
      <c r="E17" s="13" t="s">
        <v>151</v>
      </c>
      <c r="G17" s="14">
        <v>5306.87</v>
      </c>
      <c r="H17" s="15">
        <v>77.63</v>
      </c>
    </row>
    <row r="18" spans="1:8" ht="12.75" thickTop="1" x14ac:dyDescent="0.2">
      <c r="B18" s="98" t="s">
        <v>189</v>
      </c>
      <c r="C18" s="95"/>
      <c r="H18" s="11"/>
    </row>
    <row r="19" spans="1:8" x14ac:dyDescent="0.2">
      <c r="B19" s="94" t="s">
        <v>8</v>
      </c>
      <c r="C19" s="95"/>
      <c r="H19" s="11"/>
    </row>
    <row r="20" spans="1:8" x14ac:dyDescent="0.2">
      <c r="B20" s="12">
        <v>9.8900000000000002E-2</v>
      </c>
      <c r="C20" s="5" t="s">
        <v>355</v>
      </c>
      <c r="D20" s="5" t="s">
        <v>1946</v>
      </c>
      <c r="E20" s="5" t="s">
        <v>192</v>
      </c>
      <c r="F20" s="5">
        <v>1000000</v>
      </c>
      <c r="G20" s="10">
        <v>1027.4100000000001</v>
      </c>
      <c r="H20" s="11">
        <v>15.030000000000001</v>
      </c>
    </row>
    <row r="21" spans="1:8" ht="12.75" thickBot="1" x14ac:dyDescent="0.25">
      <c r="E21" s="13" t="s">
        <v>151</v>
      </c>
      <c r="G21" s="30">
        <v>1027.4100000000001</v>
      </c>
      <c r="H21" s="31">
        <v>15.03</v>
      </c>
    </row>
    <row r="22" spans="1:8" ht="12.75" thickTop="1" x14ac:dyDescent="0.2">
      <c r="H22" s="11"/>
    </row>
    <row r="23" spans="1:8" x14ac:dyDescent="0.2">
      <c r="C23" s="5" t="s">
        <v>2526</v>
      </c>
      <c r="G23" s="10">
        <v>184.01</v>
      </c>
      <c r="H23" s="11">
        <v>2.6920999999999999</v>
      </c>
    </row>
    <row r="24" spans="1:8" x14ac:dyDescent="0.2">
      <c r="B24" s="16" t="s">
        <v>9</v>
      </c>
      <c r="H24" s="11"/>
    </row>
    <row r="25" spans="1:8" x14ac:dyDescent="0.2">
      <c r="C25" s="5" t="s">
        <v>217</v>
      </c>
      <c r="E25" s="5" t="s">
        <v>9</v>
      </c>
      <c r="G25" s="10">
        <v>78.97</v>
      </c>
      <c r="H25" s="11">
        <v>1.1600000000000001</v>
      </c>
    </row>
    <row r="26" spans="1:8" x14ac:dyDescent="0.2">
      <c r="H26" s="11"/>
    </row>
    <row r="27" spans="1:8" x14ac:dyDescent="0.2">
      <c r="A27" s="17" t="s">
        <v>218</v>
      </c>
      <c r="G27" s="18">
        <v>237.86</v>
      </c>
      <c r="H27" s="19">
        <v>3.49</v>
      </c>
    </row>
    <row r="28" spans="1:8" x14ac:dyDescent="0.2">
      <c r="H28" s="11"/>
    </row>
    <row r="29" spans="1:8" ht="12.75" thickBot="1" x14ac:dyDescent="0.25">
      <c r="E29" s="13" t="s">
        <v>219</v>
      </c>
      <c r="G29" s="14">
        <v>6835.12</v>
      </c>
      <c r="H29" s="15">
        <v>100</v>
      </c>
    </row>
    <row r="30" spans="1:8" ht="12.75" thickTop="1" x14ac:dyDescent="0.2">
      <c r="H30" s="11"/>
    </row>
    <row r="31" spans="1:8" x14ac:dyDescent="0.2">
      <c r="A31" s="13" t="s">
        <v>220</v>
      </c>
      <c r="H31" s="11"/>
    </row>
    <row r="32" spans="1:8" x14ac:dyDescent="0.2">
      <c r="A32" s="5">
        <v>1</v>
      </c>
      <c r="B32" s="5" t="s">
        <v>1947</v>
      </c>
      <c r="H32" s="11"/>
    </row>
    <row r="33" spans="1:8" x14ac:dyDescent="0.2">
      <c r="H33" s="11"/>
    </row>
    <row r="34" spans="1:8" x14ac:dyDescent="0.2">
      <c r="A34" s="5">
        <v>2</v>
      </c>
      <c r="B34" s="5" t="s">
        <v>222</v>
      </c>
      <c r="H34" s="11"/>
    </row>
    <row r="35" spans="1:8" x14ac:dyDescent="0.2">
      <c r="H35" s="11"/>
    </row>
    <row r="36" spans="1:8" x14ac:dyDescent="0.2">
      <c r="A36" s="5">
        <v>3</v>
      </c>
      <c r="B36" s="5" t="s">
        <v>2570</v>
      </c>
      <c r="H36" s="11"/>
    </row>
    <row r="37" spans="1:8" x14ac:dyDescent="0.2">
      <c r="H37" s="11"/>
    </row>
    <row r="38" spans="1:8" x14ac:dyDescent="0.2">
      <c r="A38" s="5">
        <v>4</v>
      </c>
      <c r="B38" s="5" t="s">
        <v>224</v>
      </c>
      <c r="H38" s="11"/>
    </row>
    <row r="39" spans="1:8" x14ac:dyDescent="0.2">
      <c r="B39" s="5" t="s">
        <v>225</v>
      </c>
      <c r="H39" s="11"/>
    </row>
    <row r="40" spans="1:8" x14ac:dyDescent="0.2">
      <c r="B40" s="5" t="s">
        <v>226</v>
      </c>
      <c r="H40" s="11"/>
    </row>
    <row r="41" spans="1:8" x14ac:dyDescent="0.2">
      <c r="A41" s="1"/>
      <c r="B41" s="1"/>
      <c r="C41" s="1"/>
      <c r="D41" s="1"/>
      <c r="E41" s="1"/>
      <c r="F41" s="1"/>
      <c r="G41" s="3"/>
      <c r="H41" s="20"/>
    </row>
  </sheetData>
  <mergeCells count="6">
    <mergeCell ref="A2:C2"/>
    <mergeCell ref="A3:C3"/>
    <mergeCell ref="B4:C4"/>
    <mergeCell ref="B5:C5"/>
    <mergeCell ref="B18:C18"/>
    <mergeCell ref="B19:C19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opLeftCell="A103" workbookViewId="0">
      <selection activeCell="B115" sqref="B115:C115"/>
    </sheetView>
  </sheetViews>
  <sheetFormatPr defaultRowHeight="12.75" x14ac:dyDescent="0.2"/>
  <cols>
    <col min="1" max="1" width="2.7109375" style="40" customWidth="1"/>
    <col min="2" max="2" width="8" style="40" customWidth="1"/>
    <col min="3" max="3" width="56.140625" style="40" customWidth="1"/>
    <col min="4" max="4" width="13.28515625" style="40" bestFit="1" customWidth="1"/>
    <col min="5" max="5" width="18" style="40" bestFit="1" customWidth="1"/>
    <col min="6" max="6" width="8.7109375" style="40" customWidth="1"/>
    <col min="7" max="7" width="9.85546875" style="49" bestFit="1" customWidth="1"/>
    <col min="8" max="8" width="7.7109375" style="68" customWidth="1"/>
    <col min="9" max="16384" width="9.140625" style="40"/>
  </cols>
  <sheetData>
    <row r="1" spans="1:8" x14ac:dyDescent="0.2">
      <c r="A1" s="41"/>
      <c r="B1" s="42"/>
      <c r="C1" s="43" t="s">
        <v>1893</v>
      </c>
      <c r="D1" s="42"/>
      <c r="E1" s="42"/>
      <c r="F1" s="42"/>
      <c r="G1" s="44"/>
      <c r="H1" s="45"/>
    </row>
    <row r="2" spans="1:8" ht="38.25" x14ac:dyDescent="0.2">
      <c r="A2" s="102" t="s">
        <v>1</v>
      </c>
      <c r="B2" s="103"/>
      <c r="C2" s="103"/>
      <c r="D2" s="46" t="s">
        <v>2</v>
      </c>
      <c r="E2" s="46" t="s">
        <v>936</v>
      </c>
      <c r="F2" s="46" t="s">
        <v>4</v>
      </c>
      <c r="G2" s="47" t="s">
        <v>5</v>
      </c>
      <c r="H2" s="48" t="s">
        <v>6</v>
      </c>
    </row>
    <row r="3" spans="1:8" x14ac:dyDescent="0.2">
      <c r="A3" s="104" t="s">
        <v>159</v>
      </c>
      <c r="B3" s="100"/>
      <c r="C3" s="100"/>
      <c r="H3" s="50"/>
    </row>
    <row r="4" spans="1:8" x14ac:dyDescent="0.2">
      <c r="A4" s="51"/>
      <c r="B4" s="99" t="s">
        <v>160</v>
      </c>
      <c r="C4" s="100"/>
      <c r="H4" s="50"/>
    </row>
    <row r="5" spans="1:8" x14ac:dyDescent="0.2">
      <c r="A5" s="51"/>
      <c r="B5" s="101" t="s">
        <v>8</v>
      </c>
      <c r="C5" s="100"/>
      <c r="H5" s="50"/>
    </row>
    <row r="6" spans="1:8" x14ac:dyDescent="0.2">
      <c r="A6" s="51"/>
      <c r="B6" s="52">
        <v>8.3199999999999996E-2</v>
      </c>
      <c r="C6" s="40" t="s">
        <v>342</v>
      </c>
      <c r="D6" s="40" t="s">
        <v>1017</v>
      </c>
      <c r="E6" s="40" t="s">
        <v>179</v>
      </c>
      <c r="F6" s="40">
        <v>2400</v>
      </c>
      <c r="G6" s="49">
        <v>24768.7</v>
      </c>
      <c r="H6" s="50">
        <v>5.36</v>
      </c>
    </row>
    <row r="7" spans="1:8" x14ac:dyDescent="0.2">
      <c r="A7" s="51"/>
      <c r="B7" s="52">
        <v>8.9700000000000002E-2</v>
      </c>
      <c r="C7" s="40" t="s">
        <v>163</v>
      </c>
      <c r="D7" s="40" t="s">
        <v>958</v>
      </c>
      <c r="E7" s="40" t="s">
        <v>165</v>
      </c>
      <c r="F7" s="40">
        <v>1700</v>
      </c>
      <c r="G7" s="49">
        <v>17514</v>
      </c>
      <c r="H7" s="50">
        <v>3.7900000000000005</v>
      </c>
    </row>
    <row r="8" spans="1:8" x14ac:dyDescent="0.2">
      <c r="A8" s="51"/>
      <c r="B8" s="52">
        <v>8.9700000000000002E-2</v>
      </c>
      <c r="C8" s="40" t="s">
        <v>163</v>
      </c>
      <c r="D8" s="40" t="s">
        <v>1453</v>
      </c>
      <c r="E8" s="40" t="s">
        <v>165</v>
      </c>
      <c r="F8" s="40">
        <v>1350</v>
      </c>
      <c r="G8" s="49">
        <v>13876.06</v>
      </c>
      <c r="H8" s="50">
        <v>3</v>
      </c>
    </row>
    <row r="9" spans="1:8" ht="25.5" x14ac:dyDescent="0.2">
      <c r="A9" s="51"/>
      <c r="B9" s="52">
        <v>8.2500000000000004E-2</v>
      </c>
      <c r="C9" s="53" t="s">
        <v>1462</v>
      </c>
      <c r="D9" s="40" t="s">
        <v>1463</v>
      </c>
      <c r="E9" s="40" t="s">
        <v>1464</v>
      </c>
      <c r="F9" s="40">
        <v>1350</v>
      </c>
      <c r="G9" s="49">
        <v>13602.56</v>
      </c>
      <c r="H9" s="50">
        <v>2.95</v>
      </c>
    </row>
    <row r="10" spans="1:8" x14ac:dyDescent="0.2">
      <c r="A10" s="51"/>
      <c r="B10" s="52">
        <v>8.4699999999999998E-2</v>
      </c>
      <c r="C10" s="40" t="s">
        <v>1007</v>
      </c>
      <c r="D10" s="40" t="s">
        <v>1041</v>
      </c>
      <c r="E10" s="40" t="s">
        <v>400</v>
      </c>
      <c r="F10" s="40">
        <v>1300</v>
      </c>
      <c r="G10" s="49">
        <v>13419.84</v>
      </c>
      <c r="H10" s="50">
        <v>2.91</v>
      </c>
    </row>
    <row r="11" spans="1:8" x14ac:dyDescent="0.2">
      <c r="A11" s="51"/>
      <c r="B11" s="52">
        <v>7.85E-2</v>
      </c>
      <c r="C11" s="40" t="s">
        <v>1518</v>
      </c>
      <c r="D11" s="40" t="s">
        <v>1519</v>
      </c>
      <c r="E11" s="40" t="s">
        <v>179</v>
      </c>
      <c r="F11" s="40">
        <v>1320</v>
      </c>
      <c r="G11" s="49">
        <v>13295.04</v>
      </c>
      <c r="H11" s="50">
        <v>2.8800000000000003</v>
      </c>
    </row>
    <row r="12" spans="1:8" x14ac:dyDescent="0.2">
      <c r="A12" s="51"/>
      <c r="B12" s="52">
        <v>9.2499999999999999E-2</v>
      </c>
      <c r="C12" s="40" t="s">
        <v>1808</v>
      </c>
      <c r="D12" s="40" t="s">
        <v>1815</v>
      </c>
      <c r="E12" s="40" t="s">
        <v>462</v>
      </c>
      <c r="F12" s="40">
        <v>1310</v>
      </c>
      <c r="G12" s="49">
        <v>13253.44</v>
      </c>
      <c r="H12" s="50">
        <v>2.87</v>
      </c>
    </row>
    <row r="13" spans="1:8" x14ac:dyDescent="0.2">
      <c r="A13" s="51"/>
      <c r="B13" s="52">
        <v>9.9099999999999994E-2</v>
      </c>
      <c r="C13" s="40" t="s">
        <v>1894</v>
      </c>
      <c r="D13" s="40" t="s">
        <v>1895</v>
      </c>
      <c r="E13" s="40" t="s">
        <v>462</v>
      </c>
      <c r="F13" s="40">
        <v>1230</v>
      </c>
      <c r="G13" s="49">
        <v>12979.02</v>
      </c>
      <c r="H13" s="50">
        <v>2.81</v>
      </c>
    </row>
    <row r="14" spans="1:8" x14ac:dyDescent="0.2">
      <c r="A14" s="51"/>
      <c r="B14" s="52">
        <v>8.7499999999999994E-2</v>
      </c>
      <c r="C14" s="40" t="s">
        <v>43</v>
      </c>
      <c r="D14" s="40" t="s">
        <v>846</v>
      </c>
      <c r="E14" s="40" t="s">
        <v>162</v>
      </c>
      <c r="F14" s="40">
        <v>1150</v>
      </c>
      <c r="G14" s="49">
        <v>11460.77</v>
      </c>
      <c r="H14" s="50">
        <v>2.4800000000000004</v>
      </c>
    </row>
    <row r="15" spans="1:8" x14ac:dyDescent="0.2">
      <c r="A15" s="51"/>
      <c r="B15" s="52">
        <v>0.1075</v>
      </c>
      <c r="C15" s="40" t="s">
        <v>1896</v>
      </c>
      <c r="D15" s="40" t="s">
        <v>1467</v>
      </c>
      <c r="E15" s="40" t="s">
        <v>938</v>
      </c>
      <c r="F15" s="40">
        <v>1027</v>
      </c>
      <c r="G15" s="49">
        <v>11157.960000000001</v>
      </c>
      <c r="H15" s="50">
        <v>2.4200000000000004</v>
      </c>
    </row>
    <row r="16" spans="1:8" x14ac:dyDescent="0.2">
      <c r="A16" s="51"/>
      <c r="B16" s="52">
        <v>8.4699999999999998E-2</v>
      </c>
      <c r="C16" s="40" t="s">
        <v>1465</v>
      </c>
      <c r="D16" s="40" t="s">
        <v>1801</v>
      </c>
      <c r="E16" s="40" t="s">
        <v>910</v>
      </c>
      <c r="F16" s="40">
        <v>1050</v>
      </c>
      <c r="G16" s="49">
        <v>10671.42</v>
      </c>
      <c r="H16" s="50">
        <v>2.31</v>
      </c>
    </row>
    <row r="17" spans="1:8" x14ac:dyDescent="0.2">
      <c r="A17" s="51"/>
      <c r="B17" s="52">
        <v>9.2499999999999999E-2</v>
      </c>
      <c r="C17" s="40" t="s">
        <v>1445</v>
      </c>
      <c r="D17" s="40" t="s">
        <v>1446</v>
      </c>
      <c r="E17" s="40" t="s">
        <v>179</v>
      </c>
      <c r="F17" s="40">
        <v>980</v>
      </c>
      <c r="G17" s="49">
        <v>10534.83</v>
      </c>
      <c r="H17" s="50">
        <v>2.2800000000000002</v>
      </c>
    </row>
    <row r="18" spans="1:8" x14ac:dyDescent="0.2">
      <c r="A18" s="51"/>
      <c r="B18" s="52">
        <v>8.6599999999999996E-2</v>
      </c>
      <c r="C18" s="40" t="s">
        <v>1465</v>
      </c>
      <c r="D18" s="40" t="s">
        <v>1897</v>
      </c>
      <c r="E18" s="40" t="s">
        <v>910</v>
      </c>
      <c r="F18" s="40">
        <v>900</v>
      </c>
      <c r="G18" s="49">
        <v>9246.49</v>
      </c>
      <c r="H18" s="50">
        <v>2</v>
      </c>
    </row>
    <row r="19" spans="1:8" x14ac:dyDescent="0.2">
      <c r="A19" s="51"/>
      <c r="B19" s="52">
        <v>7.9000000000000001E-2</v>
      </c>
      <c r="C19" s="40" t="s">
        <v>1536</v>
      </c>
      <c r="D19" s="40" t="s">
        <v>1460</v>
      </c>
      <c r="E19" s="40" t="s">
        <v>910</v>
      </c>
      <c r="F19" s="40">
        <v>850</v>
      </c>
      <c r="G19" s="49">
        <v>8549.32</v>
      </c>
      <c r="H19" s="50">
        <v>1.8500000000000003</v>
      </c>
    </row>
    <row r="20" spans="1:8" x14ac:dyDescent="0.2">
      <c r="A20" s="51"/>
      <c r="B20" s="52">
        <v>8.7800000000000003E-2</v>
      </c>
      <c r="C20" s="40" t="s">
        <v>918</v>
      </c>
      <c r="D20" s="40" t="s">
        <v>1004</v>
      </c>
      <c r="E20" s="40" t="s">
        <v>400</v>
      </c>
      <c r="F20" s="40">
        <v>800</v>
      </c>
      <c r="G20" s="49">
        <v>8145.78</v>
      </c>
      <c r="H20" s="50">
        <v>1.76</v>
      </c>
    </row>
    <row r="21" spans="1:8" x14ac:dyDescent="0.2">
      <c r="A21" s="51"/>
      <c r="B21" s="52">
        <v>9.4799999999999995E-2</v>
      </c>
      <c r="C21" s="40" t="s">
        <v>112</v>
      </c>
      <c r="D21" s="40" t="s">
        <v>1498</v>
      </c>
      <c r="E21" s="40" t="s">
        <v>1476</v>
      </c>
      <c r="F21" s="40">
        <v>750</v>
      </c>
      <c r="G21" s="49">
        <v>7587.21</v>
      </c>
      <c r="H21" s="50">
        <v>1.6400000000000001</v>
      </c>
    </row>
    <row r="22" spans="1:8" x14ac:dyDescent="0.2">
      <c r="A22" s="51"/>
      <c r="B22" s="52">
        <v>0.114</v>
      </c>
      <c r="C22" s="40" t="s">
        <v>1469</v>
      </c>
      <c r="D22" s="40" t="s">
        <v>1470</v>
      </c>
      <c r="E22" s="40" t="s">
        <v>185</v>
      </c>
      <c r="F22" s="40">
        <v>75</v>
      </c>
      <c r="G22" s="49">
        <v>7581.22</v>
      </c>
      <c r="H22" s="50">
        <v>1.6400000000000001</v>
      </c>
    </row>
    <row r="23" spans="1:8" x14ac:dyDescent="0.2">
      <c r="A23" s="51"/>
      <c r="B23" s="52">
        <v>7.0000000000000007E-2</v>
      </c>
      <c r="C23" s="40" t="s">
        <v>64</v>
      </c>
      <c r="D23" s="40" t="s">
        <v>1492</v>
      </c>
      <c r="E23" s="40" t="s">
        <v>179</v>
      </c>
      <c r="F23" s="40">
        <v>750</v>
      </c>
      <c r="G23" s="49">
        <v>7463.3</v>
      </c>
      <c r="H23" s="50">
        <v>1.6199999999999999</v>
      </c>
    </row>
    <row r="24" spans="1:8" x14ac:dyDescent="0.2">
      <c r="A24" s="51"/>
      <c r="B24" s="52">
        <v>0.1099</v>
      </c>
      <c r="C24" s="40" t="s">
        <v>1802</v>
      </c>
      <c r="D24" s="40" t="s">
        <v>937</v>
      </c>
      <c r="E24" s="40" t="s">
        <v>938</v>
      </c>
      <c r="F24" s="40">
        <v>700</v>
      </c>
      <c r="G24" s="49">
        <v>7179.31</v>
      </c>
      <c r="H24" s="50">
        <v>1.55</v>
      </c>
    </row>
    <row r="25" spans="1:8" x14ac:dyDescent="0.2">
      <c r="A25" s="51"/>
      <c r="B25" s="52">
        <v>9.1499999999999998E-2</v>
      </c>
      <c r="C25" s="40" t="s">
        <v>1898</v>
      </c>
      <c r="D25" s="40" t="s">
        <v>1899</v>
      </c>
      <c r="E25" s="40" t="s">
        <v>1476</v>
      </c>
      <c r="F25" s="40">
        <v>650</v>
      </c>
      <c r="G25" s="49">
        <v>6660.59</v>
      </c>
      <c r="H25" s="50">
        <v>1.4400000000000002</v>
      </c>
    </row>
    <row r="26" spans="1:8" x14ac:dyDescent="0.2">
      <c r="A26" s="51"/>
      <c r="B26" s="52">
        <v>7.85E-2</v>
      </c>
      <c r="C26" s="40" t="s">
        <v>1900</v>
      </c>
      <c r="D26" s="40" t="s">
        <v>1901</v>
      </c>
      <c r="E26" s="40" t="s">
        <v>1448</v>
      </c>
      <c r="F26" s="40">
        <v>650</v>
      </c>
      <c r="G26" s="49">
        <v>6526.14</v>
      </c>
      <c r="H26" s="50">
        <v>1.4100000000000001</v>
      </c>
    </row>
    <row r="27" spans="1:8" x14ac:dyDescent="0.2">
      <c r="A27" s="51"/>
      <c r="B27" s="52">
        <v>9.5000000000000001E-2</v>
      </c>
      <c r="C27" s="40" t="s">
        <v>239</v>
      </c>
      <c r="D27" s="40" t="s">
        <v>1475</v>
      </c>
      <c r="E27" s="40" t="s">
        <v>1476</v>
      </c>
      <c r="F27" s="40">
        <v>600</v>
      </c>
      <c r="G27" s="49">
        <v>6042.01</v>
      </c>
      <c r="H27" s="50">
        <v>1.31</v>
      </c>
    </row>
    <row r="28" spans="1:8" x14ac:dyDescent="0.2">
      <c r="A28" s="51"/>
      <c r="B28" s="52">
        <v>0.04</v>
      </c>
      <c r="C28" s="40" t="s">
        <v>1443</v>
      </c>
      <c r="D28" s="40" t="s">
        <v>1520</v>
      </c>
      <c r="E28" s="40" t="s">
        <v>462</v>
      </c>
      <c r="F28" s="40">
        <v>350</v>
      </c>
      <c r="G28" s="49">
        <v>5542.56</v>
      </c>
      <c r="H28" s="50">
        <v>1.2</v>
      </c>
    </row>
    <row r="29" spans="1:8" x14ac:dyDescent="0.2">
      <c r="A29" s="51"/>
      <c r="B29" s="52">
        <v>0.09</v>
      </c>
      <c r="C29" s="40" t="s">
        <v>342</v>
      </c>
      <c r="D29" s="40" t="s">
        <v>1521</v>
      </c>
      <c r="E29" s="40" t="s">
        <v>179</v>
      </c>
      <c r="F29" s="40">
        <v>500</v>
      </c>
      <c r="G29" s="49">
        <v>5318.6500000000005</v>
      </c>
      <c r="H29" s="50">
        <v>1.1499999999999999</v>
      </c>
    </row>
    <row r="30" spans="1:8" x14ac:dyDescent="0.2">
      <c r="A30" s="51"/>
      <c r="B30" s="52">
        <v>0.115</v>
      </c>
      <c r="C30" s="40" t="s">
        <v>171</v>
      </c>
      <c r="D30" s="40" t="s">
        <v>1493</v>
      </c>
      <c r="E30" s="40" t="s">
        <v>173</v>
      </c>
      <c r="F30" s="40">
        <v>500</v>
      </c>
      <c r="G30" s="49">
        <v>5157.3500000000004</v>
      </c>
      <c r="H30" s="50">
        <v>1.1199999999999999</v>
      </c>
    </row>
    <row r="31" spans="1:8" x14ac:dyDescent="0.2">
      <c r="A31" s="51"/>
      <c r="B31" s="52">
        <v>0.11700000000000001</v>
      </c>
      <c r="C31" s="40" t="s">
        <v>2538</v>
      </c>
      <c r="D31" s="40" t="s">
        <v>2539</v>
      </c>
      <c r="E31" s="40" t="s">
        <v>2541</v>
      </c>
      <c r="F31" s="40">
        <v>500</v>
      </c>
      <c r="G31" s="49">
        <v>5051.79</v>
      </c>
      <c r="H31" s="50">
        <v>1.0900000000000001</v>
      </c>
    </row>
    <row r="32" spans="1:8" x14ac:dyDescent="0.2">
      <c r="A32" s="51"/>
      <c r="B32" s="52">
        <v>0.1095</v>
      </c>
      <c r="C32" s="40" t="s">
        <v>244</v>
      </c>
      <c r="D32" s="40" t="s">
        <v>1819</v>
      </c>
      <c r="E32" s="40" t="s">
        <v>1474</v>
      </c>
      <c r="F32" s="40">
        <v>500</v>
      </c>
      <c r="G32" s="49">
        <v>4949.16</v>
      </c>
      <c r="H32" s="50">
        <v>1.07</v>
      </c>
    </row>
    <row r="33" spans="1:8" x14ac:dyDescent="0.2">
      <c r="A33" s="51"/>
      <c r="B33" s="52">
        <v>9.8000000000000004E-2</v>
      </c>
      <c r="C33" s="40" t="s">
        <v>166</v>
      </c>
      <c r="D33" s="40" t="s">
        <v>1902</v>
      </c>
      <c r="E33" s="40" t="s">
        <v>168</v>
      </c>
      <c r="F33" s="40">
        <v>500</v>
      </c>
      <c r="G33" s="49">
        <v>4948.72</v>
      </c>
      <c r="H33" s="50">
        <v>1.07</v>
      </c>
    </row>
    <row r="34" spans="1:8" x14ac:dyDescent="0.2">
      <c r="A34" s="51"/>
      <c r="B34" s="52">
        <v>0.109</v>
      </c>
      <c r="C34" s="40" t="s">
        <v>183</v>
      </c>
      <c r="D34" s="40" t="s">
        <v>184</v>
      </c>
      <c r="E34" s="40" t="s">
        <v>185</v>
      </c>
      <c r="F34" s="40">
        <v>500</v>
      </c>
      <c r="G34" s="49">
        <v>4940.93</v>
      </c>
      <c r="H34" s="50">
        <v>1.07</v>
      </c>
    </row>
    <row r="35" spans="1:8" x14ac:dyDescent="0.2">
      <c r="A35" s="51"/>
      <c r="B35" s="52">
        <v>8.9499999999999996E-2</v>
      </c>
      <c r="C35" s="40" t="s">
        <v>1903</v>
      </c>
      <c r="D35" s="40" t="s">
        <v>1904</v>
      </c>
      <c r="E35" s="40" t="s">
        <v>179</v>
      </c>
      <c r="F35" s="40">
        <v>450</v>
      </c>
      <c r="G35" s="49">
        <v>4746.2</v>
      </c>
      <c r="H35" s="50">
        <v>1.03</v>
      </c>
    </row>
    <row r="36" spans="1:8" x14ac:dyDescent="0.2">
      <c r="A36" s="51"/>
      <c r="B36" s="52">
        <v>9.8000000000000004E-2</v>
      </c>
      <c r="C36" s="40" t="s">
        <v>1480</v>
      </c>
      <c r="D36" s="40" t="s">
        <v>1487</v>
      </c>
      <c r="E36" s="40" t="s">
        <v>462</v>
      </c>
      <c r="F36" s="40">
        <v>450</v>
      </c>
      <c r="G36" s="49">
        <v>4608.84</v>
      </c>
      <c r="H36" s="50">
        <v>1</v>
      </c>
    </row>
    <row r="37" spans="1:8" x14ac:dyDescent="0.2">
      <c r="A37" s="51"/>
      <c r="B37" s="52">
        <v>9.5100000000000004E-2</v>
      </c>
      <c r="C37" s="40" t="s">
        <v>1483</v>
      </c>
      <c r="D37" s="40" t="s">
        <v>1484</v>
      </c>
      <c r="E37" s="40" t="s">
        <v>1485</v>
      </c>
      <c r="F37" s="40">
        <v>450</v>
      </c>
      <c r="G37" s="49">
        <v>4400.93</v>
      </c>
      <c r="H37" s="50">
        <v>0.95</v>
      </c>
    </row>
    <row r="38" spans="1:8" x14ac:dyDescent="0.2">
      <c r="A38" s="51"/>
      <c r="B38" s="52">
        <v>8.4500000000000006E-2</v>
      </c>
      <c r="C38" s="40" t="s">
        <v>1712</v>
      </c>
      <c r="D38" s="40" t="s">
        <v>1713</v>
      </c>
      <c r="E38" s="40" t="s">
        <v>179</v>
      </c>
      <c r="F38" s="40">
        <v>400</v>
      </c>
      <c r="G38" s="49">
        <v>4151.8500000000004</v>
      </c>
      <c r="H38" s="50">
        <v>0.90000000000000013</v>
      </c>
    </row>
    <row r="39" spans="1:8" x14ac:dyDescent="0.2">
      <c r="A39" s="51"/>
      <c r="B39" s="52">
        <v>0.1125</v>
      </c>
      <c r="C39" s="40" t="s">
        <v>166</v>
      </c>
      <c r="D39" s="40" t="s">
        <v>167</v>
      </c>
      <c r="E39" s="40" t="s">
        <v>168</v>
      </c>
      <c r="F39" s="40">
        <v>400</v>
      </c>
      <c r="G39" s="49">
        <v>4143.53</v>
      </c>
      <c r="H39" s="50">
        <v>0.90000000000000013</v>
      </c>
    </row>
    <row r="40" spans="1:8" x14ac:dyDescent="0.2">
      <c r="A40" s="51"/>
      <c r="B40" s="52">
        <v>0.09</v>
      </c>
      <c r="C40" s="40" t="s">
        <v>692</v>
      </c>
      <c r="D40" s="40" t="s">
        <v>1905</v>
      </c>
      <c r="E40" s="40" t="s">
        <v>910</v>
      </c>
      <c r="F40" s="40">
        <v>400000</v>
      </c>
      <c r="G40" s="49">
        <v>4057.23</v>
      </c>
      <c r="H40" s="50">
        <v>0.88</v>
      </c>
    </row>
    <row r="41" spans="1:8" ht="25.5" x14ac:dyDescent="0.2">
      <c r="A41" s="51"/>
      <c r="B41" s="52">
        <v>9.8199999999999996E-2</v>
      </c>
      <c r="C41" s="53" t="s">
        <v>1488</v>
      </c>
      <c r="D41" s="40" t="s">
        <v>1906</v>
      </c>
      <c r="E41" s="40" t="s">
        <v>1458</v>
      </c>
      <c r="F41" s="40">
        <v>395</v>
      </c>
      <c r="G41" s="49">
        <v>3994.13</v>
      </c>
      <c r="H41" s="50">
        <v>0.86</v>
      </c>
    </row>
    <row r="42" spans="1:8" x14ac:dyDescent="0.2">
      <c r="A42" s="51"/>
      <c r="B42" s="52">
        <v>0.1109</v>
      </c>
      <c r="C42" s="40" t="s">
        <v>241</v>
      </c>
      <c r="D42" s="40" t="s">
        <v>1907</v>
      </c>
      <c r="E42" s="40" t="s">
        <v>1908</v>
      </c>
      <c r="F42" s="40">
        <v>380</v>
      </c>
      <c r="G42" s="49">
        <v>3590.59</v>
      </c>
      <c r="H42" s="50">
        <v>0.78</v>
      </c>
    </row>
    <row r="43" spans="1:8" x14ac:dyDescent="0.2">
      <c r="A43" s="51"/>
      <c r="B43" s="52">
        <v>9.8000000000000004E-2</v>
      </c>
      <c r="C43" s="40" t="s">
        <v>1480</v>
      </c>
      <c r="D43" s="40" t="s">
        <v>1504</v>
      </c>
      <c r="E43" s="40" t="s">
        <v>462</v>
      </c>
      <c r="F43" s="40">
        <v>350</v>
      </c>
      <c r="G43" s="49">
        <v>3551.92</v>
      </c>
      <c r="H43" s="50">
        <v>0.77</v>
      </c>
    </row>
    <row r="44" spans="1:8" x14ac:dyDescent="0.2">
      <c r="A44" s="51"/>
      <c r="B44" s="52">
        <v>9.4799999999999995E-2</v>
      </c>
      <c r="C44" s="40" t="s">
        <v>244</v>
      </c>
      <c r="D44" s="40" t="s">
        <v>1506</v>
      </c>
      <c r="E44" s="40" t="s">
        <v>1474</v>
      </c>
      <c r="F44" s="40">
        <v>350</v>
      </c>
      <c r="G44" s="49">
        <v>3382.94</v>
      </c>
      <c r="H44" s="50">
        <v>0.73</v>
      </c>
    </row>
    <row r="45" spans="1:8" ht="25.5" x14ac:dyDescent="0.2">
      <c r="A45" s="51"/>
      <c r="B45" s="52">
        <v>9.0499999999999997E-2</v>
      </c>
      <c r="C45" s="53" t="s">
        <v>1523</v>
      </c>
      <c r="D45" s="40" t="s">
        <v>1909</v>
      </c>
      <c r="E45" s="40" t="s">
        <v>400</v>
      </c>
      <c r="F45" s="40">
        <v>276</v>
      </c>
      <c r="G45" s="49">
        <v>2875.18</v>
      </c>
      <c r="H45" s="50">
        <v>0.62000000000000011</v>
      </c>
    </row>
    <row r="46" spans="1:8" x14ac:dyDescent="0.2">
      <c r="A46" s="51"/>
      <c r="B46" s="52">
        <v>0.1225</v>
      </c>
      <c r="C46" s="40" t="s">
        <v>149</v>
      </c>
      <c r="D46" s="40" t="s">
        <v>1910</v>
      </c>
      <c r="E46" s="40" t="s">
        <v>1455</v>
      </c>
      <c r="F46" s="40">
        <v>250</v>
      </c>
      <c r="G46" s="49">
        <v>2687.19</v>
      </c>
      <c r="H46" s="50">
        <v>0.58000000000000007</v>
      </c>
    </row>
    <row r="47" spans="1:8" x14ac:dyDescent="0.2">
      <c r="A47" s="51"/>
      <c r="B47" s="52">
        <v>8.4500000000000006E-2</v>
      </c>
      <c r="C47" s="40" t="s">
        <v>255</v>
      </c>
      <c r="D47" s="40" t="s">
        <v>1711</v>
      </c>
      <c r="E47" s="40" t="s">
        <v>400</v>
      </c>
      <c r="F47" s="40">
        <v>250</v>
      </c>
      <c r="G47" s="49">
        <v>2550.0100000000002</v>
      </c>
      <c r="H47" s="50">
        <v>0.55000000000000004</v>
      </c>
    </row>
    <row r="48" spans="1:8" x14ac:dyDescent="0.2">
      <c r="A48" s="51"/>
      <c r="B48" s="52">
        <v>9.0800000000000006E-2</v>
      </c>
      <c r="C48" s="40" t="s">
        <v>187</v>
      </c>
      <c r="D48" s="40" t="s">
        <v>1509</v>
      </c>
      <c r="E48" s="40" t="s">
        <v>179</v>
      </c>
      <c r="F48" s="40">
        <v>250</v>
      </c>
      <c r="G48" s="49">
        <v>2518.81</v>
      </c>
      <c r="H48" s="50">
        <v>0.55000000000000004</v>
      </c>
    </row>
    <row r="49" spans="1:8" x14ac:dyDescent="0.2">
      <c r="A49" s="51"/>
      <c r="B49" s="52">
        <v>7.9000000000000001E-2</v>
      </c>
      <c r="C49" s="40" t="s">
        <v>1712</v>
      </c>
      <c r="D49" s="40" t="s">
        <v>1716</v>
      </c>
      <c r="E49" s="40" t="s">
        <v>179</v>
      </c>
      <c r="F49" s="40">
        <v>250</v>
      </c>
      <c r="G49" s="49">
        <v>2508.2800000000002</v>
      </c>
      <c r="H49" s="50">
        <v>0.54</v>
      </c>
    </row>
    <row r="50" spans="1:8" x14ac:dyDescent="0.2">
      <c r="A50" s="51"/>
      <c r="B50" s="52">
        <v>7.8E-2</v>
      </c>
      <c r="C50" s="40" t="s">
        <v>1911</v>
      </c>
      <c r="D50" s="40" t="s">
        <v>1912</v>
      </c>
      <c r="E50" s="40" t="s">
        <v>1448</v>
      </c>
      <c r="F50" s="40">
        <v>100</v>
      </c>
      <c r="G50" s="49">
        <v>2508.2600000000002</v>
      </c>
      <c r="H50" s="50">
        <v>0.54</v>
      </c>
    </row>
    <row r="51" spans="1:8" x14ac:dyDescent="0.2">
      <c r="A51" s="51"/>
      <c r="B51" s="52">
        <v>0.1265</v>
      </c>
      <c r="C51" s="40" t="s">
        <v>1501</v>
      </c>
      <c r="D51" s="40" t="s">
        <v>1473</v>
      </c>
      <c r="E51" s="40" t="s">
        <v>1474</v>
      </c>
      <c r="F51" s="40">
        <v>250</v>
      </c>
      <c r="G51" s="49">
        <v>2475.31</v>
      </c>
      <c r="H51" s="50">
        <v>0.54</v>
      </c>
    </row>
    <row r="52" spans="1:8" x14ac:dyDescent="0.2">
      <c r="A52" s="51"/>
      <c r="B52" s="52">
        <v>9.0999999999999998E-2</v>
      </c>
      <c r="C52" s="40" t="s">
        <v>239</v>
      </c>
      <c r="D52" s="40" t="s">
        <v>1913</v>
      </c>
      <c r="E52" s="40" t="s">
        <v>1914</v>
      </c>
      <c r="F52" s="40">
        <v>250</v>
      </c>
      <c r="G52" s="49">
        <v>2474.2000000000003</v>
      </c>
      <c r="H52" s="50">
        <v>0.54</v>
      </c>
    </row>
    <row r="53" spans="1:8" x14ac:dyDescent="0.2">
      <c r="A53" s="51"/>
      <c r="B53" s="52">
        <v>0.11</v>
      </c>
      <c r="C53" s="40" t="s">
        <v>171</v>
      </c>
      <c r="D53" s="40" t="s">
        <v>1530</v>
      </c>
      <c r="E53" s="40" t="s">
        <v>1531</v>
      </c>
      <c r="F53" s="40">
        <v>220</v>
      </c>
      <c r="G53" s="49">
        <v>2256.98</v>
      </c>
      <c r="H53" s="50">
        <v>0.49</v>
      </c>
    </row>
    <row r="54" spans="1:8" x14ac:dyDescent="0.2">
      <c r="A54" s="51"/>
      <c r="B54" s="52">
        <v>9.4799999999999995E-2</v>
      </c>
      <c r="C54" s="40" t="s">
        <v>1915</v>
      </c>
      <c r="D54" s="40" t="s">
        <v>1916</v>
      </c>
      <c r="E54" s="40" t="s">
        <v>1917</v>
      </c>
      <c r="F54" s="40">
        <v>228</v>
      </c>
      <c r="G54" s="49">
        <v>2147.98</v>
      </c>
      <c r="H54" s="50">
        <v>0.47000000000000003</v>
      </c>
    </row>
    <row r="55" spans="1:8" x14ac:dyDescent="0.2">
      <c r="A55" s="51"/>
      <c r="B55" s="52">
        <v>0.10249999999999999</v>
      </c>
      <c r="C55" s="40" t="s">
        <v>1480</v>
      </c>
      <c r="D55" s="40" t="s">
        <v>1918</v>
      </c>
      <c r="E55" s="40" t="s">
        <v>1482</v>
      </c>
      <c r="F55" s="40">
        <v>200</v>
      </c>
      <c r="G55" s="49">
        <v>2001.19</v>
      </c>
      <c r="H55" s="50">
        <v>0.43</v>
      </c>
    </row>
    <row r="56" spans="1:8" x14ac:dyDescent="0.2">
      <c r="A56" s="51"/>
      <c r="B56" s="52">
        <v>8.9700000000000002E-2</v>
      </c>
      <c r="C56" s="40" t="s">
        <v>163</v>
      </c>
      <c r="D56" s="40" t="s">
        <v>164</v>
      </c>
      <c r="E56" s="40" t="s">
        <v>165</v>
      </c>
      <c r="F56" s="40">
        <v>150</v>
      </c>
      <c r="G56" s="49">
        <v>1555.83</v>
      </c>
      <c r="H56" s="50">
        <v>0.34</v>
      </c>
    </row>
    <row r="57" spans="1:8" x14ac:dyDescent="0.2">
      <c r="A57" s="51"/>
      <c r="B57" s="52">
        <v>0.13500000000000001</v>
      </c>
      <c r="C57" s="40" t="s">
        <v>1501</v>
      </c>
      <c r="D57" s="40" t="s">
        <v>1502</v>
      </c>
      <c r="E57" s="40" t="s">
        <v>1474</v>
      </c>
      <c r="F57" s="40">
        <v>150</v>
      </c>
      <c r="G57" s="49">
        <v>1498.49</v>
      </c>
      <c r="H57" s="50">
        <v>0.32</v>
      </c>
    </row>
    <row r="58" spans="1:8" x14ac:dyDescent="0.2">
      <c r="A58" s="51"/>
      <c r="B58" s="52">
        <v>8.4500000000000006E-2</v>
      </c>
      <c r="C58" s="40" t="s">
        <v>1771</v>
      </c>
      <c r="D58" s="40" t="s">
        <v>1772</v>
      </c>
      <c r="E58" s="40" t="s">
        <v>179</v>
      </c>
      <c r="F58" s="40">
        <v>110</v>
      </c>
      <c r="G58" s="49">
        <v>1139.69</v>
      </c>
      <c r="H58" s="50">
        <v>0.25</v>
      </c>
    </row>
    <row r="59" spans="1:8" ht="25.5" x14ac:dyDescent="0.2">
      <c r="A59" s="51"/>
      <c r="B59" s="52">
        <v>9.0999999999999998E-2</v>
      </c>
      <c r="C59" s="53" t="s">
        <v>1044</v>
      </c>
      <c r="D59" s="40" t="s">
        <v>1919</v>
      </c>
      <c r="E59" s="40" t="s">
        <v>951</v>
      </c>
      <c r="F59" s="40">
        <v>100</v>
      </c>
      <c r="G59" s="49">
        <v>1026.26</v>
      </c>
      <c r="H59" s="50">
        <v>0.22</v>
      </c>
    </row>
    <row r="60" spans="1:8" x14ac:dyDescent="0.2">
      <c r="A60" s="51"/>
      <c r="B60" s="52">
        <v>9.4500000000000001E-2</v>
      </c>
      <c r="C60" s="40" t="s">
        <v>662</v>
      </c>
      <c r="D60" s="40" t="s">
        <v>1031</v>
      </c>
      <c r="E60" s="40" t="s">
        <v>400</v>
      </c>
      <c r="F60" s="40">
        <v>100</v>
      </c>
      <c r="G60" s="49">
        <v>1010.57</v>
      </c>
      <c r="H60" s="50">
        <v>0.22</v>
      </c>
    </row>
    <row r="61" spans="1:8" x14ac:dyDescent="0.2">
      <c r="A61" s="51"/>
      <c r="B61" s="52">
        <v>8.5500000000000007E-2</v>
      </c>
      <c r="C61" s="40" t="s">
        <v>13</v>
      </c>
      <c r="D61" s="40" t="s">
        <v>1522</v>
      </c>
      <c r="E61" s="40" t="s">
        <v>1448</v>
      </c>
      <c r="F61" s="40">
        <v>100</v>
      </c>
      <c r="G61" s="49">
        <v>998.63</v>
      </c>
      <c r="H61" s="50">
        <v>0.22</v>
      </c>
    </row>
    <row r="62" spans="1:8" x14ac:dyDescent="0.2">
      <c r="A62" s="51"/>
      <c r="B62" s="52">
        <v>7.0000000000000007E-2</v>
      </c>
      <c r="C62" s="40" t="s">
        <v>67</v>
      </c>
      <c r="D62" s="40" t="s">
        <v>1022</v>
      </c>
      <c r="E62" s="40" t="s">
        <v>179</v>
      </c>
      <c r="F62" s="40">
        <v>10</v>
      </c>
      <c r="G62" s="49">
        <v>994.44</v>
      </c>
      <c r="H62" s="50">
        <v>0.22</v>
      </c>
    </row>
    <row r="63" spans="1:8" x14ac:dyDescent="0.2">
      <c r="A63" s="51"/>
      <c r="B63" s="52">
        <v>8.1500000000000003E-2</v>
      </c>
      <c r="C63" s="40" t="s">
        <v>15</v>
      </c>
      <c r="D63" s="40" t="s">
        <v>1497</v>
      </c>
      <c r="E63" s="40" t="s">
        <v>162</v>
      </c>
      <c r="F63" s="40">
        <v>100</v>
      </c>
      <c r="G63" s="49">
        <v>990.9</v>
      </c>
      <c r="H63" s="50">
        <v>0.21000000000000002</v>
      </c>
    </row>
    <row r="64" spans="1:8" x14ac:dyDescent="0.2">
      <c r="A64" s="51"/>
      <c r="B64" s="52">
        <v>9.1700000000000004E-2</v>
      </c>
      <c r="C64" s="40" t="s">
        <v>269</v>
      </c>
      <c r="D64" s="40" t="s">
        <v>1920</v>
      </c>
      <c r="E64" s="40" t="s">
        <v>910</v>
      </c>
      <c r="F64" s="40">
        <v>80</v>
      </c>
      <c r="G64" s="49">
        <v>810.34</v>
      </c>
      <c r="H64" s="50">
        <v>0.18000000000000002</v>
      </c>
    </row>
    <row r="65" spans="1:8" ht="25.5" x14ac:dyDescent="0.2">
      <c r="A65" s="51"/>
      <c r="B65" s="52">
        <v>9.0499999999999997E-2</v>
      </c>
      <c r="C65" s="53" t="s">
        <v>1523</v>
      </c>
      <c r="D65" s="40" t="s">
        <v>1921</v>
      </c>
      <c r="E65" s="40" t="s">
        <v>400</v>
      </c>
      <c r="F65" s="40">
        <v>67</v>
      </c>
      <c r="G65" s="49">
        <v>697.75</v>
      </c>
      <c r="H65" s="50">
        <v>0.15</v>
      </c>
    </row>
    <row r="66" spans="1:8" x14ac:dyDescent="0.2">
      <c r="A66" s="51"/>
      <c r="B66" s="52">
        <v>9.9099999999999994E-2</v>
      </c>
      <c r="C66" s="40" t="s">
        <v>547</v>
      </c>
      <c r="D66" s="40" t="s">
        <v>1922</v>
      </c>
      <c r="E66" s="40" t="s">
        <v>462</v>
      </c>
      <c r="F66" s="40">
        <v>50</v>
      </c>
      <c r="G66" s="49">
        <v>512.58000000000004</v>
      </c>
      <c r="H66" s="50">
        <v>0.11</v>
      </c>
    </row>
    <row r="67" spans="1:8" ht="25.5" x14ac:dyDescent="0.2">
      <c r="A67" s="51"/>
      <c r="B67" s="52">
        <v>8.8499999999999995E-2</v>
      </c>
      <c r="C67" s="53" t="s">
        <v>1044</v>
      </c>
      <c r="D67" s="40" t="s">
        <v>1923</v>
      </c>
      <c r="E67" s="40" t="s">
        <v>951</v>
      </c>
      <c r="F67" s="40">
        <v>50</v>
      </c>
      <c r="G67" s="49">
        <v>508.16</v>
      </c>
      <c r="H67" s="50">
        <v>0.11</v>
      </c>
    </row>
    <row r="68" spans="1:8" ht="25.5" x14ac:dyDescent="0.2">
      <c r="A68" s="51"/>
      <c r="B68" s="52">
        <v>8.8499999999999995E-2</v>
      </c>
      <c r="C68" s="53" t="s">
        <v>1044</v>
      </c>
      <c r="D68" s="40" t="s">
        <v>1924</v>
      </c>
      <c r="E68" s="40" t="s">
        <v>951</v>
      </c>
      <c r="F68" s="40">
        <v>50</v>
      </c>
      <c r="G68" s="49">
        <v>507.38</v>
      </c>
      <c r="H68" s="50">
        <v>0.11</v>
      </c>
    </row>
    <row r="69" spans="1:8" ht="25.5" x14ac:dyDescent="0.2">
      <c r="A69" s="51"/>
      <c r="B69" s="52">
        <v>0.11749999999999999</v>
      </c>
      <c r="C69" s="53" t="s">
        <v>1499</v>
      </c>
      <c r="D69" s="40" t="s">
        <v>1500</v>
      </c>
      <c r="E69" s="40" t="s">
        <v>173</v>
      </c>
      <c r="F69" s="40">
        <v>50</v>
      </c>
      <c r="G69" s="49">
        <v>505.73</v>
      </c>
      <c r="H69" s="50">
        <v>0.11</v>
      </c>
    </row>
    <row r="70" spans="1:8" x14ac:dyDescent="0.2">
      <c r="A70" s="51"/>
      <c r="B70" s="52">
        <v>7.8E-2</v>
      </c>
      <c r="C70" s="40" t="s">
        <v>187</v>
      </c>
      <c r="D70" s="40" t="s">
        <v>1821</v>
      </c>
      <c r="E70" s="40" t="s">
        <v>179</v>
      </c>
      <c r="F70" s="40">
        <v>50</v>
      </c>
      <c r="G70" s="49">
        <v>503.86</v>
      </c>
      <c r="H70" s="50">
        <v>0.11</v>
      </c>
    </row>
    <row r="71" spans="1:8" x14ac:dyDescent="0.2">
      <c r="A71" s="51"/>
      <c r="B71" s="52">
        <v>7.9500000000000001E-2</v>
      </c>
      <c r="C71" s="40" t="s">
        <v>1536</v>
      </c>
      <c r="D71" s="40" t="s">
        <v>1537</v>
      </c>
      <c r="E71" s="40" t="s">
        <v>910</v>
      </c>
      <c r="F71" s="40">
        <v>50</v>
      </c>
      <c r="G71" s="49">
        <v>503.28000000000003</v>
      </c>
      <c r="H71" s="50">
        <v>0.11</v>
      </c>
    </row>
    <row r="72" spans="1:8" x14ac:dyDescent="0.2">
      <c r="A72" s="51"/>
      <c r="B72" s="52">
        <v>8.7999999999999995E-2</v>
      </c>
      <c r="C72" s="40" t="s">
        <v>918</v>
      </c>
      <c r="D72" s="40" t="s">
        <v>1012</v>
      </c>
      <c r="E72" s="40" t="s">
        <v>400</v>
      </c>
      <c r="F72" s="40">
        <v>40</v>
      </c>
      <c r="G72" s="49">
        <v>403.8</v>
      </c>
      <c r="H72" s="50">
        <v>9.0000000000000011E-2</v>
      </c>
    </row>
    <row r="73" spans="1:8" x14ac:dyDescent="0.2">
      <c r="A73" s="51"/>
      <c r="B73" s="52">
        <v>8.1799999999999998E-2</v>
      </c>
      <c r="C73" s="40" t="s">
        <v>1115</v>
      </c>
      <c r="D73" s="40" t="s">
        <v>1925</v>
      </c>
      <c r="E73" s="40" t="s">
        <v>1539</v>
      </c>
      <c r="F73" s="40">
        <v>20</v>
      </c>
      <c r="G73" s="49">
        <v>200.67000000000002</v>
      </c>
      <c r="H73" s="50">
        <v>0.04</v>
      </c>
    </row>
    <row r="74" spans="1:8" x14ac:dyDescent="0.2">
      <c r="A74" s="51"/>
      <c r="B74" s="52">
        <v>9.8430000000000004E-2</v>
      </c>
      <c r="C74" s="40" t="s">
        <v>1049</v>
      </c>
      <c r="D74" s="40" t="s">
        <v>1926</v>
      </c>
      <c r="E74" s="40" t="s">
        <v>951</v>
      </c>
      <c r="F74" s="40">
        <v>170</v>
      </c>
      <c r="G74" s="49">
        <v>178.01</v>
      </c>
      <c r="H74" s="50">
        <v>0.04</v>
      </c>
    </row>
    <row r="75" spans="1:8" x14ac:dyDescent="0.2">
      <c r="A75" s="51"/>
      <c r="B75" s="52">
        <v>9.8430000000000004E-2</v>
      </c>
      <c r="C75" s="40" t="s">
        <v>1049</v>
      </c>
      <c r="D75" s="40" t="s">
        <v>1927</v>
      </c>
      <c r="E75" s="40" t="s">
        <v>951</v>
      </c>
      <c r="F75" s="40">
        <v>170</v>
      </c>
      <c r="G75" s="49">
        <v>177.47</v>
      </c>
      <c r="H75" s="50">
        <v>0.04</v>
      </c>
    </row>
    <row r="76" spans="1:8" x14ac:dyDescent="0.2">
      <c r="A76" s="51"/>
      <c r="B76" s="52">
        <v>9.8430000000000004E-2</v>
      </c>
      <c r="C76" s="40" t="s">
        <v>1049</v>
      </c>
      <c r="D76" s="40" t="s">
        <v>1928</v>
      </c>
      <c r="E76" s="40" t="s">
        <v>951</v>
      </c>
      <c r="F76" s="40">
        <v>170</v>
      </c>
      <c r="G76" s="49">
        <v>176.9</v>
      </c>
      <c r="H76" s="50">
        <v>0.04</v>
      </c>
    </row>
    <row r="77" spans="1:8" x14ac:dyDescent="0.2">
      <c r="A77" s="51"/>
      <c r="B77" s="52">
        <v>9.8430000000000004E-2</v>
      </c>
      <c r="C77" s="40" t="s">
        <v>1049</v>
      </c>
      <c r="D77" s="40" t="s">
        <v>1929</v>
      </c>
      <c r="E77" s="40" t="s">
        <v>951</v>
      </c>
      <c r="F77" s="40">
        <v>153</v>
      </c>
      <c r="G77" s="49">
        <v>168.07</v>
      </c>
      <c r="H77" s="50">
        <v>0.04</v>
      </c>
    </row>
    <row r="78" spans="1:8" x14ac:dyDescent="0.2">
      <c r="A78" s="51"/>
      <c r="B78" s="52">
        <v>9.8430000000000004E-2</v>
      </c>
      <c r="C78" s="40" t="s">
        <v>1049</v>
      </c>
      <c r="D78" s="40" t="s">
        <v>1930</v>
      </c>
      <c r="E78" s="40" t="s">
        <v>951</v>
      </c>
      <c r="F78" s="40">
        <v>153</v>
      </c>
      <c r="G78" s="49">
        <v>167.58</v>
      </c>
      <c r="H78" s="50">
        <v>0.04</v>
      </c>
    </row>
    <row r="79" spans="1:8" x14ac:dyDescent="0.2">
      <c r="A79" s="51"/>
      <c r="B79" s="52">
        <v>0.04</v>
      </c>
      <c r="C79" s="40" t="s">
        <v>1443</v>
      </c>
      <c r="D79" s="40" t="s">
        <v>1444</v>
      </c>
      <c r="E79" s="40" t="s">
        <v>462</v>
      </c>
      <c r="F79" s="40">
        <v>10</v>
      </c>
      <c r="G79" s="49">
        <v>162.1</v>
      </c>
      <c r="H79" s="50">
        <v>0.04</v>
      </c>
    </row>
    <row r="80" spans="1:8" x14ac:dyDescent="0.2">
      <c r="A80" s="51"/>
      <c r="B80" s="52">
        <v>9.8430000000000004E-2</v>
      </c>
      <c r="C80" s="40" t="s">
        <v>1049</v>
      </c>
      <c r="D80" s="40" t="s">
        <v>1931</v>
      </c>
      <c r="E80" s="40" t="s">
        <v>951</v>
      </c>
      <c r="F80" s="40">
        <v>136</v>
      </c>
      <c r="G80" s="49">
        <v>148.51</v>
      </c>
      <c r="H80" s="50">
        <v>3.0000000000000002E-2</v>
      </c>
    </row>
    <row r="81" spans="1:8" x14ac:dyDescent="0.2">
      <c r="A81" s="51"/>
      <c r="B81" s="52">
        <v>0.09</v>
      </c>
      <c r="C81" s="40" t="s">
        <v>1115</v>
      </c>
      <c r="D81" s="40" t="s">
        <v>1932</v>
      </c>
      <c r="E81" s="40" t="s">
        <v>1539</v>
      </c>
      <c r="F81" s="40">
        <v>7</v>
      </c>
      <c r="G81" s="49">
        <v>72.08</v>
      </c>
      <c r="H81" s="50">
        <v>0.02</v>
      </c>
    </row>
    <row r="82" spans="1:8" x14ac:dyDescent="0.2">
      <c r="A82" s="51"/>
      <c r="B82" s="52">
        <v>8.72E-2</v>
      </c>
      <c r="C82" s="40" t="s">
        <v>1115</v>
      </c>
      <c r="D82" s="40" t="s">
        <v>1538</v>
      </c>
      <c r="E82" s="40" t="s">
        <v>1539</v>
      </c>
      <c r="F82" s="40">
        <v>2</v>
      </c>
      <c r="G82" s="49">
        <v>20.2</v>
      </c>
      <c r="H82" s="50">
        <v>0</v>
      </c>
    </row>
    <row r="83" spans="1:8" x14ac:dyDescent="0.2">
      <c r="A83" s="51"/>
      <c r="B83" s="52">
        <v>0.10630000000000001</v>
      </c>
      <c r="C83" s="40" t="s">
        <v>1049</v>
      </c>
      <c r="D83" s="40" t="s">
        <v>1933</v>
      </c>
      <c r="E83" s="40" t="s">
        <v>179</v>
      </c>
      <c r="F83" s="40">
        <v>15</v>
      </c>
      <c r="G83" s="49">
        <v>15.47</v>
      </c>
      <c r="H83" s="50">
        <v>0</v>
      </c>
    </row>
    <row r="84" spans="1:8" x14ac:dyDescent="0.2">
      <c r="A84" s="51"/>
      <c r="B84" s="52">
        <v>8.6499999999999994E-2</v>
      </c>
      <c r="C84" s="40" t="s">
        <v>1115</v>
      </c>
      <c r="D84" s="40" t="s">
        <v>1934</v>
      </c>
      <c r="E84" s="40" t="s">
        <v>1539</v>
      </c>
      <c r="F84" s="40">
        <v>1</v>
      </c>
      <c r="G84" s="49">
        <v>10.09</v>
      </c>
      <c r="H84" s="50">
        <v>0</v>
      </c>
    </row>
    <row r="85" spans="1:8" x14ac:dyDescent="0.2">
      <c r="A85" s="51"/>
      <c r="B85" s="52">
        <v>0.10630000000000001</v>
      </c>
      <c r="C85" s="40" t="s">
        <v>1049</v>
      </c>
      <c r="D85" s="40" t="s">
        <v>1935</v>
      </c>
      <c r="E85" s="40" t="s">
        <v>179</v>
      </c>
      <c r="F85" s="40">
        <v>8</v>
      </c>
      <c r="G85" s="49">
        <v>8.2200000000000006</v>
      </c>
      <c r="H85" s="50">
        <v>0</v>
      </c>
    </row>
    <row r="86" spans="1:8" x14ac:dyDescent="0.2">
      <c r="A86" s="51"/>
      <c r="B86" s="52">
        <v>0.10630000000000001</v>
      </c>
      <c r="C86" s="40" t="s">
        <v>1049</v>
      </c>
      <c r="D86" s="40" t="s">
        <v>1936</v>
      </c>
      <c r="E86" s="40" t="s">
        <v>179</v>
      </c>
      <c r="F86" s="40">
        <v>2</v>
      </c>
      <c r="G86" s="49">
        <v>2.06</v>
      </c>
      <c r="H86" s="50">
        <v>0</v>
      </c>
    </row>
    <row r="87" spans="1:8" ht="13.5" thickBot="1" x14ac:dyDescent="0.25">
      <c r="A87" s="51"/>
      <c r="E87" s="54" t="s">
        <v>151</v>
      </c>
      <c r="G87" s="55">
        <f>SUM(G6:G86)</f>
        <v>360730.84</v>
      </c>
      <c r="H87" s="56">
        <f>SUM(H6:H86)</f>
        <v>78.11000000000007</v>
      </c>
    </row>
    <row r="88" spans="1:8" ht="13.5" thickTop="1" x14ac:dyDescent="0.2">
      <c r="A88" s="51"/>
      <c r="B88" s="101" t="s">
        <v>405</v>
      </c>
      <c r="C88" s="100"/>
      <c r="H88" s="50"/>
    </row>
    <row r="89" spans="1:8" ht="25.5" x14ac:dyDescent="0.2">
      <c r="A89" s="51"/>
      <c r="B89" s="52">
        <v>7.9500000000000001E-2</v>
      </c>
      <c r="C89" s="53" t="s">
        <v>1547</v>
      </c>
      <c r="D89" s="40" t="s">
        <v>1548</v>
      </c>
      <c r="E89" s="40" t="s">
        <v>1549</v>
      </c>
      <c r="F89" s="40">
        <v>2000</v>
      </c>
      <c r="G89" s="49">
        <v>20042.48</v>
      </c>
      <c r="H89" s="50">
        <v>4.34</v>
      </c>
    </row>
    <row r="90" spans="1:8" x14ac:dyDescent="0.2">
      <c r="A90" s="51"/>
      <c r="B90" s="52">
        <v>9.5699999999999993E-2</v>
      </c>
      <c r="C90" s="40" t="s">
        <v>1836</v>
      </c>
      <c r="D90" s="40" t="s">
        <v>1555</v>
      </c>
      <c r="E90" s="40" t="s">
        <v>462</v>
      </c>
      <c r="F90" s="40">
        <v>1330</v>
      </c>
      <c r="G90" s="49">
        <v>13520.5</v>
      </c>
      <c r="H90" s="50">
        <v>2.93</v>
      </c>
    </row>
    <row r="91" spans="1:8" x14ac:dyDescent="0.2">
      <c r="A91" s="51"/>
      <c r="B91" s="52">
        <v>0.04</v>
      </c>
      <c r="C91" s="40" t="s">
        <v>1551</v>
      </c>
      <c r="D91" s="40" t="s">
        <v>1937</v>
      </c>
      <c r="E91" s="40" t="s">
        <v>462</v>
      </c>
      <c r="F91" s="40">
        <v>700</v>
      </c>
      <c r="G91" s="49">
        <v>10941.51</v>
      </c>
      <c r="H91" s="50">
        <v>2.37</v>
      </c>
    </row>
    <row r="92" spans="1:8" ht="25.5" x14ac:dyDescent="0.2">
      <c r="A92" s="51"/>
      <c r="B92" s="52">
        <v>8.09E-2</v>
      </c>
      <c r="C92" s="57" t="s">
        <v>1938</v>
      </c>
      <c r="D92" s="40" t="s">
        <v>1939</v>
      </c>
      <c r="E92" s="40" t="s">
        <v>1839</v>
      </c>
      <c r="F92" s="40">
        <v>600</v>
      </c>
      <c r="G92" s="49">
        <v>5989.67</v>
      </c>
      <c r="H92" s="50">
        <v>1.3</v>
      </c>
    </row>
    <row r="93" spans="1:8" ht="38.25" x14ac:dyDescent="0.2">
      <c r="A93" s="51"/>
      <c r="B93" s="52">
        <v>0.09</v>
      </c>
      <c r="C93" s="57" t="s">
        <v>1545</v>
      </c>
      <c r="D93" s="40" t="s">
        <v>2536</v>
      </c>
      <c r="E93" s="40" t="s">
        <v>1544</v>
      </c>
      <c r="F93" s="40">
        <v>10000</v>
      </c>
      <c r="G93" s="49">
        <v>9847.32</v>
      </c>
      <c r="H93" s="50">
        <v>2.14</v>
      </c>
    </row>
    <row r="94" spans="1:8" ht="38.25" x14ac:dyDescent="0.2">
      <c r="A94" s="51"/>
      <c r="B94" s="52">
        <v>8.5000000000000006E-2</v>
      </c>
      <c r="C94" s="57" t="s">
        <v>1545</v>
      </c>
      <c r="D94" s="40" t="s">
        <v>1546</v>
      </c>
      <c r="E94" s="40" t="s">
        <v>1544</v>
      </c>
      <c r="F94" s="40">
        <v>5000</v>
      </c>
      <c r="G94" s="49">
        <v>4528.3900000000003</v>
      </c>
      <c r="H94" s="50">
        <v>0.98</v>
      </c>
    </row>
    <row r="95" spans="1:8" x14ac:dyDescent="0.2">
      <c r="A95" s="51"/>
      <c r="B95" s="58" t="s">
        <v>375</v>
      </c>
      <c r="C95" s="53" t="s">
        <v>1556</v>
      </c>
      <c r="D95" s="40" t="s">
        <v>1557</v>
      </c>
      <c r="E95" s="40" t="s">
        <v>176</v>
      </c>
      <c r="F95" s="40">
        <v>200</v>
      </c>
      <c r="G95" s="49">
        <v>2783.43</v>
      </c>
      <c r="H95" s="50">
        <v>0.6</v>
      </c>
    </row>
    <row r="96" spans="1:8" x14ac:dyDescent="0.2">
      <c r="A96" s="51"/>
      <c r="B96" s="52">
        <v>0.04</v>
      </c>
      <c r="C96" s="40" t="s">
        <v>1551</v>
      </c>
      <c r="D96" s="40" t="s">
        <v>1553</v>
      </c>
      <c r="E96" s="40" t="s">
        <v>462</v>
      </c>
      <c r="F96" s="40">
        <v>140</v>
      </c>
      <c r="G96" s="49">
        <v>2292.3200000000002</v>
      </c>
      <c r="H96" s="50">
        <v>0.5</v>
      </c>
    </row>
    <row r="97" spans="1:8" x14ac:dyDescent="0.2">
      <c r="A97" s="51"/>
      <c r="B97" s="52">
        <v>0.04</v>
      </c>
      <c r="C97" s="40" t="s">
        <v>1551</v>
      </c>
      <c r="D97" s="40" t="s">
        <v>1552</v>
      </c>
      <c r="E97" s="40" t="s">
        <v>462</v>
      </c>
      <c r="F97" s="40">
        <v>100</v>
      </c>
      <c r="G97" s="49">
        <v>1598.28</v>
      </c>
      <c r="H97" s="50">
        <v>0.35000000000000003</v>
      </c>
    </row>
    <row r="98" spans="1:8" x14ac:dyDescent="0.2">
      <c r="A98" s="51"/>
      <c r="B98" s="52">
        <v>9.9500000000000005E-2</v>
      </c>
      <c r="C98" s="40" t="s">
        <v>1834</v>
      </c>
      <c r="D98" s="40" t="s">
        <v>1835</v>
      </c>
      <c r="E98" s="40" t="s">
        <v>170</v>
      </c>
      <c r="F98" s="40">
        <v>162</v>
      </c>
      <c r="G98" s="49">
        <v>1430.08</v>
      </c>
      <c r="H98" s="50">
        <v>0.31000000000000005</v>
      </c>
    </row>
    <row r="99" spans="1:8" ht="25.5" x14ac:dyDescent="0.2">
      <c r="A99" s="51"/>
      <c r="B99" s="52">
        <v>0.10349999999999999</v>
      </c>
      <c r="C99" s="53" t="s">
        <v>1561</v>
      </c>
      <c r="D99" s="40" t="s">
        <v>1562</v>
      </c>
      <c r="E99" s="40" t="s">
        <v>346</v>
      </c>
      <c r="F99" s="40">
        <v>10</v>
      </c>
      <c r="G99" s="49">
        <v>786.36</v>
      </c>
      <c r="H99" s="50">
        <v>0.17</v>
      </c>
    </row>
    <row r="100" spans="1:8" ht="13.5" thickBot="1" x14ac:dyDescent="0.25">
      <c r="A100" s="51"/>
      <c r="C100" s="57"/>
      <c r="E100" s="54" t="s">
        <v>151</v>
      </c>
      <c r="G100" s="55">
        <v>73760.34</v>
      </c>
      <c r="H100" s="56">
        <v>15.99</v>
      </c>
    </row>
    <row r="101" spans="1:8" ht="13.5" thickTop="1" x14ac:dyDescent="0.2">
      <c r="A101" s="51"/>
      <c r="B101" s="99" t="s">
        <v>189</v>
      </c>
      <c r="C101" s="100"/>
      <c r="H101" s="50"/>
    </row>
    <row r="102" spans="1:8" x14ac:dyDescent="0.2">
      <c r="A102" s="51"/>
      <c r="B102" s="101" t="s">
        <v>8</v>
      </c>
      <c r="C102" s="100"/>
      <c r="H102" s="50"/>
    </row>
    <row r="103" spans="1:8" x14ac:dyDescent="0.2">
      <c r="A103" s="51"/>
      <c r="B103" s="58">
        <v>1.44</v>
      </c>
      <c r="C103" s="40" t="s">
        <v>199</v>
      </c>
      <c r="D103" s="40" t="s">
        <v>964</v>
      </c>
      <c r="E103" s="40" t="s">
        <v>192</v>
      </c>
      <c r="F103" s="40">
        <v>1500000</v>
      </c>
      <c r="G103" s="49">
        <v>1511.91</v>
      </c>
      <c r="H103" s="50">
        <v>0.33</v>
      </c>
    </row>
    <row r="104" spans="1:8" ht="13.5" thickBot="1" x14ac:dyDescent="0.25">
      <c r="A104" s="51"/>
      <c r="E104" s="54" t="s">
        <v>151</v>
      </c>
      <c r="G104" s="55">
        <v>1511.91</v>
      </c>
      <c r="H104" s="56">
        <v>0.33</v>
      </c>
    </row>
    <row r="105" spans="1:8" ht="13.5" thickTop="1" x14ac:dyDescent="0.2">
      <c r="A105" s="104" t="s">
        <v>974</v>
      </c>
      <c r="B105" s="100"/>
      <c r="C105" s="100"/>
      <c r="H105" s="50"/>
    </row>
    <row r="106" spans="1:8" x14ac:dyDescent="0.2">
      <c r="A106" s="51"/>
      <c r="B106" s="99" t="s">
        <v>975</v>
      </c>
      <c r="C106" s="100"/>
      <c r="H106" s="50"/>
    </row>
    <row r="107" spans="1:8" x14ac:dyDescent="0.2">
      <c r="A107" s="51"/>
      <c r="B107" s="58" t="s">
        <v>979</v>
      </c>
      <c r="C107" s="40" t="s">
        <v>67</v>
      </c>
      <c r="D107" s="40" t="s">
        <v>1940</v>
      </c>
      <c r="E107" s="40" t="s">
        <v>982</v>
      </c>
      <c r="F107" s="40">
        <v>2000</v>
      </c>
      <c r="G107" s="49">
        <v>9732.0400000000009</v>
      </c>
      <c r="H107" s="50">
        <v>2.11</v>
      </c>
    </row>
    <row r="108" spans="1:8" ht="13.5" thickBot="1" x14ac:dyDescent="0.25">
      <c r="A108" s="51"/>
      <c r="E108" s="54" t="s">
        <v>151</v>
      </c>
      <c r="G108" s="55">
        <v>9732.0400000000009</v>
      </c>
      <c r="H108" s="56">
        <v>2.11</v>
      </c>
    </row>
    <row r="109" spans="1:8" ht="13.5" thickTop="1" x14ac:dyDescent="0.2">
      <c r="A109" s="51"/>
      <c r="C109" s="40" t="s">
        <v>217</v>
      </c>
      <c r="E109" s="40" t="s">
        <v>9</v>
      </c>
      <c r="G109" s="49">
        <v>4398.6400000000003</v>
      </c>
      <c r="H109" s="50">
        <v>0.95</v>
      </c>
    </row>
    <row r="110" spans="1:8" x14ac:dyDescent="0.2">
      <c r="A110" s="59" t="s">
        <v>218</v>
      </c>
      <c r="G110" s="60">
        <v>11675.71</v>
      </c>
      <c r="H110" s="61">
        <v>2.5099999999999998</v>
      </c>
    </row>
    <row r="111" spans="1:8" ht="13.5" thickBot="1" x14ac:dyDescent="0.25">
      <c r="A111" s="51"/>
      <c r="E111" s="54" t="s">
        <v>219</v>
      </c>
      <c r="G111" s="55">
        <v>461809.48</v>
      </c>
      <c r="H111" s="56">
        <v>100</v>
      </c>
    </row>
    <row r="112" spans="1:8" ht="13.5" thickTop="1" x14ac:dyDescent="0.2">
      <c r="A112" s="62" t="s">
        <v>220</v>
      </c>
      <c r="H112" s="50"/>
    </row>
    <row r="113" spans="1:8" x14ac:dyDescent="0.2">
      <c r="A113" s="51">
        <v>1</v>
      </c>
      <c r="B113" s="40" t="s">
        <v>2542</v>
      </c>
      <c r="H113" s="50"/>
    </row>
    <row r="114" spans="1:8" x14ac:dyDescent="0.2">
      <c r="A114" s="51"/>
      <c r="H114" s="50"/>
    </row>
    <row r="115" spans="1:8" x14ac:dyDescent="0.2">
      <c r="A115" s="51">
        <v>2</v>
      </c>
      <c r="B115" s="5" t="s">
        <v>222</v>
      </c>
      <c r="C115" s="5" t="s">
        <v>222</v>
      </c>
      <c r="H115" s="50"/>
    </row>
    <row r="116" spans="1:8" x14ac:dyDescent="0.2">
      <c r="A116" s="51"/>
      <c r="H116" s="50"/>
    </row>
    <row r="117" spans="1:8" x14ac:dyDescent="0.2">
      <c r="A117" s="51">
        <v>3</v>
      </c>
      <c r="B117" s="40" t="s">
        <v>1095</v>
      </c>
      <c r="H117" s="50"/>
    </row>
    <row r="118" spans="1:8" x14ac:dyDescent="0.2">
      <c r="A118" s="51"/>
      <c r="H118" s="50"/>
    </row>
    <row r="119" spans="1:8" x14ac:dyDescent="0.2">
      <c r="A119" s="51">
        <v>4</v>
      </c>
      <c r="B119" s="63" t="s">
        <v>2543</v>
      </c>
      <c r="C119" s="64"/>
      <c r="D119" s="64"/>
      <c r="E119" s="64"/>
      <c r="F119" s="64"/>
      <c r="G119" s="65"/>
      <c r="H119" s="50"/>
    </row>
    <row r="120" spans="1:8" x14ac:dyDescent="0.2">
      <c r="A120" s="51"/>
      <c r="B120" s="66" t="s">
        <v>2544</v>
      </c>
      <c r="H120" s="50"/>
    </row>
    <row r="121" spans="1:8" x14ac:dyDescent="0.2">
      <c r="A121" s="51"/>
      <c r="B121" s="66"/>
      <c r="H121" s="50"/>
    </row>
    <row r="122" spans="1:8" x14ac:dyDescent="0.2">
      <c r="A122" s="51">
        <v>5</v>
      </c>
      <c r="B122" s="66" t="s">
        <v>2545</v>
      </c>
      <c r="H122" s="50"/>
    </row>
    <row r="123" spans="1:8" x14ac:dyDescent="0.2">
      <c r="A123" s="51"/>
      <c r="B123" s="66" t="s">
        <v>2546</v>
      </c>
      <c r="H123" s="50"/>
    </row>
    <row r="124" spans="1:8" x14ac:dyDescent="0.2">
      <c r="A124" s="51"/>
      <c r="B124" s="66" t="s">
        <v>2547</v>
      </c>
      <c r="H124" s="50"/>
    </row>
    <row r="125" spans="1:8" x14ac:dyDescent="0.2">
      <c r="A125" s="51"/>
      <c r="H125" s="50"/>
    </row>
    <row r="126" spans="1:8" x14ac:dyDescent="0.2">
      <c r="A126" s="51">
        <v>6</v>
      </c>
      <c r="B126" s="40" t="s">
        <v>224</v>
      </c>
      <c r="H126" s="50"/>
    </row>
    <row r="127" spans="1:8" x14ac:dyDescent="0.2">
      <c r="A127" s="51"/>
      <c r="B127" s="40" t="s">
        <v>225</v>
      </c>
      <c r="H127" s="50"/>
    </row>
    <row r="128" spans="1:8" x14ac:dyDescent="0.2">
      <c r="A128" s="51"/>
      <c r="B128" s="40" t="s">
        <v>226</v>
      </c>
      <c r="H128" s="50"/>
    </row>
    <row r="129" spans="1:8" x14ac:dyDescent="0.2">
      <c r="A129" s="42"/>
      <c r="B129" s="42"/>
      <c r="C129" s="42"/>
      <c r="D129" s="42"/>
      <c r="E129" s="42"/>
      <c r="F129" s="42"/>
      <c r="G129" s="44"/>
      <c r="H129" s="67"/>
    </row>
  </sheetData>
  <mergeCells count="9">
    <mergeCell ref="B106:C106"/>
    <mergeCell ref="B102:C102"/>
    <mergeCell ref="A2:C2"/>
    <mergeCell ref="A3:C3"/>
    <mergeCell ref="B4:C4"/>
    <mergeCell ref="B5:C5"/>
    <mergeCell ref="B88:C88"/>
    <mergeCell ref="B101:C101"/>
    <mergeCell ref="A105:C105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49" workbookViewId="0">
      <selection activeCell="B63" sqref="B63"/>
    </sheetView>
  </sheetViews>
  <sheetFormatPr defaultRowHeight="12" x14ac:dyDescent="0.2"/>
  <cols>
    <col min="1" max="1" width="2.7109375" style="5" customWidth="1"/>
    <col min="2" max="2" width="7.42578125" style="5" customWidth="1"/>
    <col min="3" max="3" width="76.28515625" style="5" bestFit="1" customWidth="1"/>
    <col min="4" max="4" width="12.28515625" style="5" bestFit="1" customWidth="1"/>
    <col min="5" max="5" width="11.7109375" style="5" bestFit="1" customWidth="1"/>
    <col min="6" max="6" width="8.7109375" style="5" customWidth="1"/>
    <col min="7" max="7" width="10" style="10" customWidth="1"/>
    <col min="8" max="8" width="7.7109375" style="21" customWidth="1"/>
    <col min="9" max="16384" width="9.140625" style="5"/>
  </cols>
  <sheetData>
    <row r="1" spans="1:8" x14ac:dyDescent="0.2">
      <c r="A1" s="1"/>
      <c r="B1" s="1"/>
      <c r="C1" s="2" t="s">
        <v>1854</v>
      </c>
      <c r="D1" s="1"/>
      <c r="E1" s="1"/>
      <c r="F1" s="1"/>
      <c r="G1" s="3"/>
      <c r="H1" s="4"/>
    </row>
    <row r="2" spans="1:8" ht="36" x14ac:dyDescent="0.2">
      <c r="A2" s="96" t="s">
        <v>1</v>
      </c>
      <c r="B2" s="97"/>
      <c r="C2" s="97"/>
      <c r="D2" s="6" t="s">
        <v>2</v>
      </c>
      <c r="E2" s="6" t="s">
        <v>936</v>
      </c>
      <c r="F2" s="7" t="s">
        <v>4</v>
      </c>
      <c r="G2" s="8" t="s">
        <v>5</v>
      </c>
      <c r="H2" s="9" t="s">
        <v>6</v>
      </c>
    </row>
    <row r="3" spans="1:8" x14ac:dyDescent="0.2">
      <c r="A3" s="94" t="s">
        <v>159</v>
      </c>
      <c r="B3" s="95"/>
      <c r="C3" s="95"/>
      <c r="H3" s="11"/>
    </row>
    <row r="4" spans="1:8" x14ac:dyDescent="0.2">
      <c r="B4" s="98" t="s">
        <v>160</v>
      </c>
      <c r="C4" s="95"/>
      <c r="H4" s="11"/>
    </row>
    <row r="5" spans="1:8" x14ac:dyDescent="0.2">
      <c r="B5" s="94" t="s">
        <v>8</v>
      </c>
      <c r="C5" s="95"/>
      <c r="H5" s="11"/>
    </row>
    <row r="6" spans="1:8" x14ac:dyDescent="0.2">
      <c r="B6" s="12">
        <v>8.43E-2</v>
      </c>
      <c r="C6" s="5" t="s">
        <v>233</v>
      </c>
      <c r="D6" s="5" t="s">
        <v>1855</v>
      </c>
      <c r="E6" s="5" t="s">
        <v>346</v>
      </c>
      <c r="F6" s="5">
        <v>630</v>
      </c>
      <c r="G6" s="10">
        <v>6317.13</v>
      </c>
      <c r="H6" s="11">
        <v>0.51</v>
      </c>
    </row>
    <row r="7" spans="1:8" x14ac:dyDescent="0.2">
      <c r="B7" s="16" t="s">
        <v>375</v>
      </c>
      <c r="C7" s="5" t="s">
        <v>187</v>
      </c>
      <c r="D7" s="5" t="s">
        <v>1856</v>
      </c>
      <c r="E7" s="5" t="s">
        <v>400</v>
      </c>
      <c r="F7" s="5">
        <v>500</v>
      </c>
      <c r="G7" s="10">
        <v>5368.81</v>
      </c>
      <c r="H7" s="11">
        <v>0.43</v>
      </c>
    </row>
    <row r="8" spans="1:8" ht="12.75" thickBot="1" x14ac:dyDescent="0.25">
      <c r="E8" s="13" t="s">
        <v>151</v>
      </c>
      <c r="G8" s="14">
        <v>11685.94</v>
      </c>
      <c r="H8" s="15">
        <v>0.94</v>
      </c>
    </row>
    <row r="9" spans="1:8" ht="12.75" thickTop="1" x14ac:dyDescent="0.2">
      <c r="H9" s="11"/>
    </row>
    <row r="10" spans="1:8" x14ac:dyDescent="0.2">
      <c r="A10" s="94" t="s">
        <v>974</v>
      </c>
      <c r="B10" s="95"/>
      <c r="C10" s="95"/>
      <c r="H10" s="11"/>
    </row>
    <row r="11" spans="1:8" x14ac:dyDescent="0.2">
      <c r="B11" s="98" t="s">
        <v>975</v>
      </c>
      <c r="C11" s="95"/>
      <c r="H11" s="11"/>
    </row>
    <row r="12" spans="1:8" x14ac:dyDescent="0.2">
      <c r="B12" s="16" t="s">
        <v>976</v>
      </c>
      <c r="C12" s="5" t="s">
        <v>10</v>
      </c>
      <c r="D12" s="5" t="s">
        <v>1577</v>
      </c>
      <c r="E12" s="5" t="s">
        <v>978</v>
      </c>
      <c r="F12" s="5">
        <v>149500</v>
      </c>
      <c r="G12" s="10">
        <v>149250.93</v>
      </c>
      <c r="H12" s="11">
        <v>11.950000000000001</v>
      </c>
    </row>
    <row r="13" spans="1:8" x14ac:dyDescent="0.2">
      <c r="B13" s="16" t="s">
        <v>979</v>
      </c>
      <c r="C13" s="5" t="s">
        <v>64</v>
      </c>
      <c r="D13" s="5" t="s">
        <v>1857</v>
      </c>
      <c r="E13" s="5" t="s">
        <v>984</v>
      </c>
      <c r="F13" s="5">
        <v>19900</v>
      </c>
      <c r="G13" s="10">
        <v>99416.94</v>
      </c>
      <c r="H13" s="11">
        <v>7.9600000000000009</v>
      </c>
    </row>
    <row r="14" spans="1:8" x14ac:dyDescent="0.2">
      <c r="B14" s="16" t="s">
        <v>979</v>
      </c>
      <c r="C14" s="5" t="s">
        <v>263</v>
      </c>
      <c r="D14" s="5" t="s">
        <v>1858</v>
      </c>
      <c r="E14" s="5" t="s">
        <v>1849</v>
      </c>
      <c r="F14" s="5">
        <v>18800</v>
      </c>
      <c r="G14" s="10">
        <v>93547.27</v>
      </c>
      <c r="H14" s="11">
        <v>7.4900000000000011</v>
      </c>
    </row>
    <row r="15" spans="1:8" x14ac:dyDescent="0.2">
      <c r="B15" s="16" t="s">
        <v>979</v>
      </c>
      <c r="C15" s="5" t="s">
        <v>347</v>
      </c>
      <c r="D15" s="5" t="s">
        <v>1573</v>
      </c>
      <c r="E15" s="5" t="s">
        <v>984</v>
      </c>
      <c r="F15" s="5">
        <v>15000</v>
      </c>
      <c r="G15" s="10">
        <v>74344.740000000005</v>
      </c>
      <c r="H15" s="11">
        <v>5.95</v>
      </c>
    </row>
    <row r="16" spans="1:8" x14ac:dyDescent="0.2">
      <c r="B16" s="16" t="s">
        <v>979</v>
      </c>
      <c r="C16" s="5" t="s">
        <v>67</v>
      </c>
      <c r="D16" s="5" t="s">
        <v>1616</v>
      </c>
      <c r="E16" s="5" t="s">
        <v>978</v>
      </c>
      <c r="F16" s="5">
        <v>12400</v>
      </c>
      <c r="G16" s="10">
        <v>61768.53</v>
      </c>
      <c r="H16" s="11">
        <v>4.95</v>
      </c>
    </row>
    <row r="17" spans="2:8" x14ac:dyDescent="0.2">
      <c r="B17" s="16" t="s">
        <v>976</v>
      </c>
      <c r="C17" s="5" t="s">
        <v>656</v>
      </c>
      <c r="D17" s="5" t="s">
        <v>1859</v>
      </c>
      <c r="E17" s="5" t="s">
        <v>978</v>
      </c>
      <c r="F17" s="5">
        <v>45000</v>
      </c>
      <c r="G17" s="10">
        <v>44491.05</v>
      </c>
      <c r="H17" s="11">
        <v>3.56</v>
      </c>
    </row>
    <row r="18" spans="2:8" x14ac:dyDescent="0.2">
      <c r="B18" s="16" t="s">
        <v>979</v>
      </c>
      <c r="C18" s="5" t="s">
        <v>1007</v>
      </c>
      <c r="D18" s="5" t="s">
        <v>1860</v>
      </c>
      <c r="E18" s="5" t="s">
        <v>984</v>
      </c>
      <c r="F18" s="5">
        <v>8000</v>
      </c>
      <c r="G18" s="10">
        <v>39565.040000000001</v>
      </c>
      <c r="H18" s="11">
        <v>3.17</v>
      </c>
    </row>
    <row r="19" spans="2:8" x14ac:dyDescent="0.2">
      <c r="B19" s="16" t="s">
        <v>979</v>
      </c>
      <c r="C19" s="5" t="s">
        <v>1103</v>
      </c>
      <c r="D19" s="5" t="s">
        <v>1861</v>
      </c>
      <c r="E19" s="5" t="s">
        <v>982</v>
      </c>
      <c r="F19" s="5">
        <v>7000</v>
      </c>
      <c r="G19" s="10">
        <v>34809.26</v>
      </c>
      <c r="H19" s="11">
        <v>2.79</v>
      </c>
    </row>
    <row r="20" spans="2:8" x14ac:dyDescent="0.2">
      <c r="B20" s="16" t="s">
        <v>979</v>
      </c>
      <c r="C20" s="5" t="s">
        <v>1662</v>
      </c>
      <c r="D20" s="5" t="s">
        <v>1862</v>
      </c>
      <c r="E20" s="5" t="s">
        <v>978</v>
      </c>
      <c r="F20" s="5">
        <v>6500</v>
      </c>
      <c r="G20" s="10">
        <v>32109.510000000002</v>
      </c>
      <c r="H20" s="11">
        <v>2.5700000000000003</v>
      </c>
    </row>
    <row r="21" spans="2:8" x14ac:dyDescent="0.2">
      <c r="B21" s="16" t="s">
        <v>979</v>
      </c>
      <c r="C21" s="5" t="s">
        <v>1019</v>
      </c>
      <c r="D21" s="5" t="s">
        <v>1585</v>
      </c>
      <c r="E21" s="5" t="s">
        <v>984</v>
      </c>
      <c r="F21" s="5">
        <v>5500</v>
      </c>
      <c r="G21" s="10">
        <v>27189.99</v>
      </c>
      <c r="H21" s="11">
        <v>2.1800000000000002</v>
      </c>
    </row>
    <row r="22" spans="2:8" x14ac:dyDescent="0.2">
      <c r="B22" s="16" t="s">
        <v>979</v>
      </c>
      <c r="C22" s="5" t="s">
        <v>1863</v>
      </c>
      <c r="D22" s="5" t="s">
        <v>1864</v>
      </c>
      <c r="E22" s="5" t="s">
        <v>984</v>
      </c>
      <c r="F22" s="5">
        <v>5000</v>
      </c>
      <c r="G22" s="10">
        <v>24977.43</v>
      </c>
      <c r="H22" s="11">
        <v>2</v>
      </c>
    </row>
    <row r="23" spans="2:8" x14ac:dyDescent="0.2">
      <c r="B23" s="16" t="s">
        <v>979</v>
      </c>
      <c r="C23" s="5" t="s">
        <v>1583</v>
      </c>
      <c r="D23" s="5" t="s">
        <v>1621</v>
      </c>
      <c r="E23" s="5" t="s">
        <v>982</v>
      </c>
      <c r="F23" s="5">
        <v>5000</v>
      </c>
      <c r="G23" s="10">
        <v>24697.7</v>
      </c>
      <c r="H23" s="11">
        <v>1.9800000000000002</v>
      </c>
    </row>
    <row r="24" spans="2:8" x14ac:dyDescent="0.2">
      <c r="B24" s="16" t="s">
        <v>979</v>
      </c>
      <c r="C24" s="5" t="s">
        <v>64</v>
      </c>
      <c r="D24" s="5" t="s">
        <v>1574</v>
      </c>
      <c r="E24" s="5" t="s">
        <v>984</v>
      </c>
      <c r="F24" s="5">
        <v>4500</v>
      </c>
      <c r="G24" s="10">
        <v>22443.34</v>
      </c>
      <c r="H24" s="11">
        <v>1.8000000000000003</v>
      </c>
    </row>
    <row r="25" spans="2:8" x14ac:dyDescent="0.2">
      <c r="B25" s="16" t="s">
        <v>979</v>
      </c>
      <c r="C25" s="5" t="s">
        <v>484</v>
      </c>
      <c r="D25" s="5" t="s">
        <v>1865</v>
      </c>
      <c r="E25" s="5" t="s">
        <v>978</v>
      </c>
      <c r="F25" s="5">
        <v>4400</v>
      </c>
      <c r="G25" s="10">
        <v>21730.98</v>
      </c>
      <c r="H25" s="11">
        <v>1.7400000000000002</v>
      </c>
    </row>
    <row r="26" spans="2:8" x14ac:dyDescent="0.2">
      <c r="B26" s="16" t="s">
        <v>979</v>
      </c>
      <c r="C26" s="5" t="s">
        <v>680</v>
      </c>
      <c r="D26" s="5" t="s">
        <v>1866</v>
      </c>
      <c r="E26" s="5" t="s">
        <v>982</v>
      </c>
      <c r="F26" s="5">
        <v>3800</v>
      </c>
      <c r="G26" s="10">
        <v>18799.010000000002</v>
      </c>
      <c r="H26" s="11">
        <v>1.51</v>
      </c>
    </row>
    <row r="27" spans="2:8" x14ac:dyDescent="0.2">
      <c r="B27" s="16" t="s">
        <v>979</v>
      </c>
      <c r="C27" s="5" t="s">
        <v>403</v>
      </c>
      <c r="D27" s="5" t="s">
        <v>1867</v>
      </c>
      <c r="E27" s="5" t="s">
        <v>982</v>
      </c>
      <c r="F27" s="5">
        <v>3500</v>
      </c>
      <c r="G27" s="10">
        <v>17452.920000000002</v>
      </c>
      <c r="H27" s="11">
        <v>1.4000000000000001</v>
      </c>
    </row>
    <row r="28" spans="2:8" x14ac:dyDescent="0.2">
      <c r="B28" s="16" t="s">
        <v>979</v>
      </c>
      <c r="C28" s="5" t="s">
        <v>342</v>
      </c>
      <c r="D28" s="5" t="s">
        <v>1607</v>
      </c>
      <c r="E28" s="5" t="s">
        <v>978</v>
      </c>
      <c r="F28" s="5">
        <v>3000</v>
      </c>
      <c r="G28" s="10">
        <v>14969.720000000001</v>
      </c>
      <c r="H28" s="11">
        <v>1.2</v>
      </c>
    </row>
    <row r="29" spans="2:8" x14ac:dyDescent="0.2">
      <c r="B29" s="16" t="s">
        <v>979</v>
      </c>
      <c r="C29" s="5" t="s">
        <v>1103</v>
      </c>
      <c r="D29" s="5" t="s">
        <v>1868</v>
      </c>
      <c r="E29" s="5" t="s">
        <v>982</v>
      </c>
      <c r="F29" s="5">
        <v>3000</v>
      </c>
      <c r="G29" s="10">
        <v>14898.99</v>
      </c>
      <c r="H29" s="11">
        <v>1.1900000000000002</v>
      </c>
    </row>
    <row r="30" spans="2:8" x14ac:dyDescent="0.2">
      <c r="B30" s="16" t="s">
        <v>979</v>
      </c>
      <c r="C30" s="5" t="s">
        <v>342</v>
      </c>
      <c r="D30" s="5" t="s">
        <v>1612</v>
      </c>
      <c r="E30" s="5" t="s">
        <v>978</v>
      </c>
      <c r="F30" s="5">
        <v>3000</v>
      </c>
      <c r="G30" s="10">
        <v>14795.91</v>
      </c>
      <c r="H30" s="11">
        <v>1.18</v>
      </c>
    </row>
    <row r="31" spans="2:8" x14ac:dyDescent="0.2">
      <c r="B31" s="16" t="s">
        <v>979</v>
      </c>
      <c r="C31" s="5" t="s">
        <v>692</v>
      </c>
      <c r="D31" s="5" t="s">
        <v>1869</v>
      </c>
      <c r="E31" s="5" t="s">
        <v>982</v>
      </c>
      <c r="F31" s="5">
        <v>2700</v>
      </c>
      <c r="G31" s="10">
        <v>13386.5</v>
      </c>
      <c r="H31" s="11">
        <v>1.07</v>
      </c>
    </row>
    <row r="32" spans="2:8" x14ac:dyDescent="0.2">
      <c r="B32" s="16" t="s">
        <v>979</v>
      </c>
      <c r="C32" s="5" t="s">
        <v>692</v>
      </c>
      <c r="D32" s="5" t="s">
        <v>1870</v>
      </c>
      <c r="E32" s="5" t="s">
        <v>984</v>
      </c>
      <c r="F32" s="5">
        <v>2000</v>
      </c>
      <c r="G32" s="10">
        <v>9973.19</v>
      </c>
      <c r="H32" s="11">
        <v>0.8</v>
      </c>
    </row>
    <row r="33" spans="2:8" x14ac:dyDescent="0.2">
      <c r="B33" s="16" t="s">
        <v>979</v>
      </c>
      <c r="C33" s="5" t="s">
        <v>261</v>
      </c>
      <c r="D33" s="5" t="s">
        <v>1871</v>
      </c>
      <c r="E33" s="5" t="s">
        <v>982</v>
      </c>
      <c r="F33" s="5">
        <v>2000</v>
      </c>
      <c r="G33" s="10">
        <v>9951.1200000000008</v>
      </c>
      <c r="H33" s="11">
        <v>0.8</v>
      </c>
    </row>
    <row r="34" spans="2:8" x14ac:dyDescent="0.2">
      <c r="B34" s="16" t="s">
        <v>979</v>
      </c>
      <c r="C34" s="5" t="s">
        <v>1872</v>
      </c>
      <c r="D34" s="5" t="s">
        <v>1873</v>
      </c>
      <c r="E34" s="5" t="s">
        <v>984</v>
      </c>
      <c r="F34" s="5">
        <v>2000</v>
      </c>
      <c r="G34" s="10">
        <v>9942.5400000000009</v>
      </c>
      <c r="H34" s="11">
        <v>0.8</v>
      </c>
    </row>
    <row r="35" spans="2:8" x14ac:dyDescent="0.2">
      <c r="B35" s="16" t="s">
        <v>979</v>
      </c>
      <c r="C35" s="5" t="s">
        <v>1874</v>
      </c>
      <c r="D35" s="5" t="s">
        <v>1875</v>
      </c>
      <c r="E35" s="5" t="s">
        <v>984</v>
      </c>
      <c r="F35" s="5">
        <v>2000</v>
      </c>
      <c r="G35" s="10">
        <v>9942.5400000000009</v>
      </c>
      <c r="H35" s="11">
        <v>0.8</v>
      </c>
    </row>
    <row r="36" spans="2:8" x14ac:dyDescent="0.2">
      <c r="B36" s="16" t="s">
        <v>976</v>
      </c>
      <c r="C36" s="5" t="s">
        <v>233</v>
      </c>
      <c r="D36" s="5" t="s">
        <v>1581</v>
      </c>
      <c r="E36" s="5" t="s">
        <v>982</v>
      </c>
      <c r="F36" s="5">
        <v>10000</v>
      </c>
      <c r="G36" s="10">
        <v>9934.32</v>
      </c>
      <c r="H36" s="11">
        <v>0.8</v>
      </c>
    </row>
    <row r="37" spans="2:8" x14ac:dyDescent="0.2">
      <c r="B37" s="16" t="s">
        <v>979</v>
      </c>
      <c r="C37" s="5" t="s">
        <v>1863</v>
      </c>
      <c r="D37" s="5" t="s">
        <v>1876</v>
      </c>
      <c r="E37" s="5" t="s">
        <v>984</v>
      </c>
      <c r="F37" s="5">
        <v>1500</v>
      </c>
      <c r="G37" s="10">
        <v>7463.81</v>
      </c>
      <c r="H37" s="11">
        <v>0.6</v>
      </c>
    </row>
    <row r="38" spans="2:8" x14ac:dyDescent="0.2">
      <c r="B38" s="16" t="s">
        <v>979</v>
      </c>
      <c r="C38" s="5" t="s">
        <v>1877</v>
      </c>
      <c r="D38" s="5" t="s">
        <v>1878</v>
      </c>
      <c r="E38" s="5" t="s">
        <v>984</v>
      </c>
      <c r="F38" s="5">
        <v>1200</v>
      </c>
      <c r="G38" s="10">
        <v>5967.42</v>
      </c>
      <c r="H38" s="11">
        <v>0.48000000000000004</v>
      </c>
    </row>
    <row r="39" spans="2:8" x14ac:dyDescent="0.2">
      <c r="B39" s="16" t="s">
        <v>979</v>
      </c>
      <c r="C39" s="5" t="s">
        <v>1536</v>
      </c>
      <c r="D39" s="5" t="s">
        <v>1879</v>
      </c>
      <c r="E39" s="5" t="s">
        <v>984</v>
      </c>
      <c r="F39" s="5">
        <v>1000</v>
      </c>
      <c r="G39" s="10">
        <v>4975.5</v>
      </c>
      <c r="H39" s="11">
        <v>0.4</v>
      </c>
    </row>
    <row r="40" spans="2:8" x14ac:dyDescent="0.2">
      <c r="B40" s="16" t="s">
        <v>979</v>
      </c>
      <c r="C40" s="5" t="s">
        <v>1880</v>
      </c>
      <c r="D40" s="5" t="s">
        <v>1881</v>
      </c>
      <c r="E40" s="5" t="s">
        <v>984</v>
      </c>
      <c r="F40" s="5">
        <v>1000</v>
      </c>
      <c r="G40" s="10">
        <v>4972.9000000000005</v>
      </c>
      <c r="H40" s="11">
        <v>0.4</v>
      </c>
    </row>
    <row r="41" spans="2:8" x14ac:dyDescent="0.2">
      <c r="B41" s="16" t="s">
        <v>979</v>
      </c>
      <c r="C41" s="5" t="s">
        <v>1882</v>
      </c>
      <c r="D41" s="5" t="s">
        <v>1883</v>
      </c>
      <c r="E41" s="5" t="s">
        <v>982</v>
      </c>
      <c r="F41" s="5">
        <v>1000</v>
      </c>
      <c r="G41" s="10">
        <v>4931.6000000000004</v>
      </c>
      <c r="H41" s="11">
        <v>0.39</v>
      </c>
    </row>
    <row r="42" spans="2:8" x14ac:dyDescent="0.2">
      <c r="B42" s="16" t="s">
        <v>979</v>
      </c>
      <c r="C42" s="5" t="s">
        <v>1622</v>
      </c>
      <c r="D42" s="5" t="s">
        <v>1623</v>
      </c>
      <c r="E42" s="5" t="s">
        <v>984</v>
      </c>
      <c r="F42" s="5">
        <v>1000</v>
      </c>
      <c r="G42" s="10">
        <v>4925.42</v>
      </c>
      <c r="H42" s="11">
        <v>0.39</v>
      </c>
    </row>
    <row r="43" spans="2:8" x14ac:dyDescent="0.2">
      <c r="B43" s="16" t="s">
        <v>979</v>
      </c>
      <c r="C43" s="5" t="s">
        <v>1078</v>
      </c>
      <c r="D43" s="5" t="s">
        <v>1884</v>
      </c>
      <c r="E43" s="5" t="s">
        <v>984</v>
      </c>
      <c r="F43" s="5">
        <v>900</v>
      </c>
      <c r="G43" s="10">
        <v>4480.16</v>
      </c>
      <c r="H43" s="11">
        <v>0.36000000000000004</v>
      </c>
    </row>
    <row r="44" spans="2:8" x14ac:dyDescent="0.2">
      <c r="B44" s="16" t="s">
        <v>976</v>
      </c>
      <c r="C44" s="5" t="s">
        <v>233</v>
      </c>
      <c r="D44" s="5" t="s">
        <v>1705</v>
      </c>
      <c r="E44" s="5" t="s">
        <v>982</v>
      </c>
      <c r="F44" s="5">
        <v>500</v>
      </c>
      <c r="G44" s="10">
        <v>499.59000000000003</v>
      </c>
      <c r="H44" s="11">
        <v>0.04</v>
      </c>
    </row>
    <row r="45" spans="2:8" x14ac:dyDescent="0.2">
      <c r="B45" s="16" t="s">
        <v>979</v>
      </c>
      <c r="C45" s="5" t="s">
        <v>1534</v>
      </c>
      <c r="D45" s="5" t="s">
        <v>1885</v>
      </c>
      <c r="E45" s="5" t="s">
        <v>984</v>
      </c>
      <c r="F45" s="5">
        <v>100</v>
      </c>
      <c r="G45" s="10">
        <v>495.79</v>
      </c>
      <c r="H45" s="11">
        <v>0.04</v>
      </c>
    </row>
    <row r="46" spans="2:8" ht="12.75" thickBot="1" x14ac:dyDescent="0.25">
      <c r="E46" s="13" t="s">
        <v>151</v>
      </c>
      <c r="G46" s="14">
        <v>933101.66</v>
      </c>
      <c r="H46" s="15">
        <v>74.739999999999995</v>
      </c>
    </row>
    <row r="47" spans="2:8" ht="12.75" thickTop="1" x14ac:dyDescent="0.2">
      <c r="B47" s="98" t="s">
        <v>1630</v>
      </c>
      <c r="C47" s="95"/>
      <c r="H47" s="11"/>
    </row>
    <row r="48" spans="2:8" x14ac:dyDescent="0.2">
      <c r="B48" s="16" t="s">
        <v>1631</v>
      </c>
      <c r="C48" s="5" t="s">
        <v>1886</v>
      </c>
      <c r="D48" s="5" t="s">
        <v>1887</v>
      </c>
      <c r="E48" s="5" t="s">
        <v>192</v>
      </c>
      <c r="F48" s="5">
        <v>156800000</v>
      </c>
      <c r="G48" s="10">
        <v>155073.63</v>
      </c>
      <c r="H48" s="11">
        <v>12.42</v>
      </c>
    </row>
    <row r="49" spans="1:8" x14ac:dyDescent="0.2">
      <c r="B49" s="16" t="s">
        <v>1631</v>
      </c>
      <c r="C49" s="5" t="s">
        <v>1888</v>
      </c>
      <c r="D49" s="5" t="s">
        <v>1889</v>
      </c>
      <c r="E49" s="5" t="s">
        <v>192</v>
      </c>
      <c r="F49" s="5">
        <v>113825700</v>
      </c>
      <c r="G49" s="10">
        <v>113355.6</v>
      </c>
      <c r="H49" s="11">
        <v>9.08</v>
      </c>
    </row>
    <row r="50" spans="1:8" x14ac:dyDescent="0.2">
      <c r="B50" s="16" t="s">
        <v>1631</v>
      </c>
      <c r="C50" s="5" t="s">
        <v>1890</v>
      </c>
      <c r="D50" s="5" t="s">
        <v>1891</v>
      </c>
      <c r="E50" s="5" t="s">
        <v>192</v>
      </c>
      <c r="F50" s="5">
        <v>25500000</v>
      </c>
      <c r="G50" s="10">
        <v>25483.200000000001</v>
      </c>
      <c r="H50" s="11">
        <v>2.04</v>
      </c>
    </row>
    <row r="51" spans="1:8" x14ac:dyDescent="0.2">
      <c r="B51" s="16" t="s">
        <v>1631</v>
      </c>
      <c r="C51" s="5" t="s">
        <v>1636</v>
      </c>
      <c r="D51" s="5" t="s">
        <v>1637</v>
      </c>
      <c r="E51" s="5" t="s">
        <v>192</v>
      </c>
      <c r="F51" s="5">
        <v>25000000</v>
      </c>
      <c r="G51" s="10">
        <v>24954.510000000002</v>
      </c>
      <c r="H51" s="11">
        <v>2</v>
      </c>
    </row>
    <row r="52" spans="1:8" ht="12.75" thickBot="1" x14ac:dyDescent="0.25">
      <c r="E52" s="13" t="s">
        <v>151</v>
      </c>
      <c r="G52" s="30">
        <v>318866.94</v>
      </c>
      <c r="H52" s="31">
        <v>25.54</v>
      </c>
    </row>
    <row r="53" spans="1:8" ht="12.75" thickTop="1" x14ac:dyDescent="0.2">
      <c r="H53" s="11"/>
    </row>
    <row r="54" spans="1:8" x14ac:dyDescent="0.2">
      <c r="C54" s="5" t="s">
        <v>2526</v>
      </c>
      <c r="G54" s="10">
        <v>14580.42</v>
      </c>
      <c r="H54" s="11">
        <v>1.1673999999999998</v>
      </c>
    </row>
    <row r="55" spans="1:8" x14ac:dyDescent="0.2">
      <c r="H55" s="11"/>
    </row>
    <row r="56" spans="1:8" x14ac:dyDescent="0.2">
      <c r="A56" s="17" t="s">
        <v>218</v>
      </c>
      <c r="G56" s="18">
        <v>-29202.99</v>
      </c>
      <c r="H56" s="19">
        <v>-2.39</v>
      </c>
    </row>
    <row r="57" spans="1:8" x14ac:dyDescent="0.2">
      <c r="H57" s="11"/>
    </row>
    <row r="58" spans="1:8" ht="12.75" thickBot="1" x14ac:dyDescent="0.25">
      <c r="E58" s="13" t="s">
        <v>219</v>
      </c>
      <c r="G58" s="14">
        <v>1249031.97</v>
      </c>
      <c r="H58" s="15">
        <v>100</v>
      </c>
    </row>
    <row r="59" spans="1:8" ht="12.75" thickTop="1" x14ac:dyDescent="0.2">
      <c r="H59" s="11"/>
    </row>
    <row r="60" spans="1:8" x14ac:dyDescent="0.2">
      <c r="A60" s="13" t="s">
        <v>220</v>
      </c>
      <c r="H60" s="11"/>
    </row>
    <row r="61" spans="1:8" x14ac:dyDescent="0.2">
      <c r="A61" s="5">
        <v>1</v>
      </c>
      <c r="B61" s="5" t="s">
        <v>1892</v>
      </c>
      <c r="H61" s="11"/>
    </row>
    <row r="62" spans="1:8" x14ac:dyDescent="0.2">
      <c r="H62" s="11"/>
    </row>
    <row r="63" spans="1:8" x14ac:dyDescent="0.2">
      <c r="A63" s="5">
        <v>2</v>
      </c>
      <c r="B63" s="5" t="s">
        <v>222</v>
      </c>
      <c r="H63" s="11"/>
    </row>
    <row r="64" spans="1:8" x14ac:dyDescent="0.2">
      <c r="H64" s="11"/>
    </row>
    <row r="65" spans="1:8" x14ac:dyDescent="0.2">
      <c r="A65" s="5">
        <v>3</v>
      </c>
      <c r="B65" s="5" t="s">
        <v>2570</v>
      </c>
      <c r="H65" s="11"/>
    </row>
    <row r="66" spans="1:8" x14ac:dyDescent="0.2">
      <c r="H66" s="11"/>
    </row>
    <row r="67" spans="1:8" x14ac:dyDescent="0.2">
      <c r="A67" s="5">
        <v>4</v>
      </c>
      <c r="B67" s="5" t="s">
        <v>224</v>
      </c>
      <c r="H67" s="11"/>
    </row>
    <row r="68" spans="1:8" x14ac:dyDescent="0.2">
      <c r="B68" s="5" t="s">
        <v>225</v>
      </c>
      <c r="H68" s="11"/>
    </row>
    <row r="69" spans="1:8" x14ac:dyDescent="0.2">
      <c r="B69" s="5" t="s">
        <v>226</v>
      </c>
      <c r="H69" s="11"/>
    </row>
    <row r="70" spans="1:8" x14ac:dyDescent="0.2">
      <c r="A70" s="1"/>
      <c r="B70" s="1"/>
      <c r="C70" s="1"/>
      <c r="D70" s="1"/>
      <c r="E70" s="1"/>
      <c r="F70" s="1"/>
      <c r="G70" s="3"/>
      <c r="H70" s="20"/>
    </row>
  </sheetData>
  <mergeCells count="7">
    <mergeCell ref="B47:C47"/>
    <mergeCell ref="A2:C2"/>
    <mergeCell ref="A3:C3"/>
    <mergeCell ref="B4:C4"/>
    <mergeCell ref="B5:C5"/>
    <mergeCell ref="A10:C10"/>
    <mergeCell ref="B11:C1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opLeftCell="A102" workbookViewId="0">
      <selection activeCell="B109" sqref="B109"/>
    </sheetView>
  </sheetViews>
  <sheetFormatPr defaultRowHeight="12.75" x14ac:dyDescent="0.2"/>
  <cols>
    <col min="1" max="1" width="2.7109375" style="40" customWidth="1"/>
    <col min="2" max="2" width="7.85546875" style="40" customWidth="1"/>
    <col min="3" max="3" width="68" style="40" customWidth="1"/>
    <col min="4" max="4" width="14" style="40" bestFit="1" customWidth="1"/>
    <col min="5" max="5" width="22.140625" style="40" bestFit="1" customWidth="1"/>
    <col min="6" max="6" width="8.7109375" style="40" customWidth="1"/>
    <col min="7" max="7" width="10.5703125" style="49" bestFit="1" customWidth="1"/>
    <col min="8" max="8" width="7.7109375" style="68" customWidth="1"/>
    <col min="9" max="16384" width="9.140625" style="40"/>
  </cols>
  <sheetData>
    <row r="1" spans="1:8" x14ac:dyDescent="0.2">
      <c r="A1" s="41"/>
      <c r="B1" s="42"/>
      <c r="C1" s="43" t="s">
        <v>1793</v>
      </c>
      <c r="D1" s="42"/>
      <c r="E1" s="42"/>
      <c r="F1" s="42"/>
      <c r="G1" s="44"/>
      <c r="H1" s="45"/>
    </row>
    <row r="2" spans="1:8" ht="38.25" x14ac:dyDescent="0.2">
      <c r="A2" s="102" t="s">
        <v>1</v>
      </c>
      <c r="B2" s="103"/>
      <c r="C2" s="103"/>
      <c r="D2" s="69" t="s">
        <v>2</v>
      </c>
      <c r="E2" s="69" t="s">
        <v>936</v>
      </c>
      <c r="F2" s="70" t="s">
        <v>4</v>
      </c>
      <c r="G2" s="71" t="s">
        <v>5</v>
      </c>
      <c r="H2" s="72" t="s">
        <v>6</v>
      </c>
    </row>
    <row r="3" spans="1:8" x14ac:dyDescent="0.2">
      <c r="A3" s="104" t="s">
        <v>159</v>
      </c>
      <c r="B3" s="100"/>
      <c r="C3" s="100"/>
      <c r="H3" s="50"/>
    </row>
    <row r="4" spans="1:8" x14ac:dyDescent="0.2">
      <c r="A4" s="51"/>
      <c r="B4" s="99" t="s">
        <v>160</v>
      </c>
      <c r="C4" s="100"/>
      <c r="H4" s="50"/>
    </row>
    <row r="5" spans="1:8" x14ac:dyDescent="0.2">
      <c r="A5" s="51"/>
      <c r="B5" s="101" t="s">
        <v>8</v>
      </c>
      <c r="C5" s="100"/>
      <c r="H5" s="50"/>
    </row>
    <row r="6" spans="1:8" x14ac:dyDescent="0.2">
      <c r="A6" s="51"/>
      <c r="B6" s="52">
        <v>8.7499999999999994E-2</v>
      </c>
      <c r="C6" s="40" t="s">
        <v>43</v>
      </c>
      <c r="D6" s="40" t="s">
        <v>846</v>
      </c>
      <c r="E6" s="40" t="s">
        <v>162</v>
      </c>
      <c r="F6" s="40">
        <v>3300</v>
      </c>
      <c r="G6" s="49">
        <v>32887.440000000002</v>
      </c>
      <c r="H6" s="50">
        <v>6.03</v>
      </c>
    </row>
    <row r="7" spans="1:8" x14ac:dyDescent="0.2">
      <c r="A7" s="51"/>
      <c r="B7" s="52">
        <v>9.0999999999999998E-2</v>
      </c>
      <c r="C7" s="40" t="s">
        <v>269</v>
      </c>
      <c r="D7" s="40" t="s">
        <v>961</v>
      </c>
      <c r="E7" s="40" t="s">
        <v>910</v>
      </c>
      <c r="F7" s="40">
        <v>2850</v>
      </c>
      <c r="G7" s="49">
        <v>28725.61</v>
      </c>
      <c r="H7" s="50">
        <v>5.2700000000000005</v>
      </c>
    </row>
    <row r="8" spans="1:8" x14ac:dyDescent="0.2">
      <c r="A8" s="51"/>
      <c r="B8" s="52">
        <v>9.9900000000000003E-2</v>
      </c>
      <c r="C8" s="40" t="s">
        <v>680</v>
      </c>
      <c r="D8" s="40" t="s">
        <v>1794</v>
      </c>
      <c r="E8" s="40" t="s">
        <v>462</v>
      </c>
      <c r="F8" s="40">
        <v>2500</v>
      </c>
      <c r="G8" s="49">
        <v>25559.45</v>
      </c>
      <c r="H8" s="50">
        <v>4.6900000000000004</v>
      </c>
    </row>
    <row r="9" spans="1:8" x14ac:dyDescent="0.2">
      <c r="A9" s="51"/>
      <c r="B9" s="52">
        <v>7.9500000000000001E-2</v>
      </c>
      <c r="C9" s="40" t="s">
        <v>1459</v>
      </c>
      <c r="D9" s="40" t="s">
        <v>1537</v>
      </c>
      <c r="E9" s="40" t="s">
        <v>910</v>
      </c>
      <c r="F9" s="40">
        <v>2300</v>
      </c>
      <c r="G9" s="49">
        <v>23150.95</v>
      </c>
      <c r="H9" s="50">
        <v>4.25</v>
      </c>
    </row>
    <row r="10" spans="1:8" x14ac:dyDescent="0.2">
      <c r="A10" s="51"/>
      <c r="B10" s="52">
        <v>8.7499999999999994E-2</v>
      </c>
      <c r="C10" s="40" t="s">
        <v>1795</v>
      </c>
      <c r="D10" s="40" t="s">
        <v>1479</v>
      </c>
      <c r="E10" s="40" t="s">
        <v>910</v>
      </c>
      <c r="F10" s="40">
        <v>1810000</v>
      </c>
      <c r="G10" s="49">
        <v>18195.62</v>
      </c>
      <c r="H10" s="50">
        <v>3.34</v>
      </c>
    </row>
    <row r="11" spans="1:8" x14ac:dyDescent="0.2">
      <c r="A11" s="51"/>
      <c r="B11" s="52">
        <v>7.6999999999999999E-2</v>
      </c>
      <c r="C11" s="40" t="s">
        <v>664</v>
      </c>
      <c r="D11" s="40" t="s">
        <v>1796</v>
      </c>
      <c r="E11" s="40" t="s">
        <v>938</v>
      </c>
      <c r="F11" s="40">
        <v>1500</v>
      </c>
      <c r="G11" s="49">
        <v>15014.85</v>
      </c>
      <c r="H11" s="50">
        <v>2.75</v>
      </c>
    </row>
    <row r="12" spans="1:8" x14ac:dyDescent="0.2">
      <c r="A12" s="51"/>
      <c r="B12" s="52">
        <v>7.0000000000000007E-2</v>
      </c>
      <c r="C12" s="40" t="s">
        <v>1651</v>
      </c>
      <c r="D12" s="40" t="s">
        <v>1652</v>
      </c>
      <c r="E12" s="40" t="s">
        <v>179</v>
      </c>
      <c r="F12" s="40">
        <v>1500</v>
      </c>
      <c r="G12" s="49">
        <v>15012.57</v>
      </c>
      <c r="H12" s="50">
        <v>2.75</v>
      </c>
    </row>
    <row r="13" spans="1:8" x14ac:dyDescent="0.2">
      <c r="A13" s="51"/>
      <c r="B13" s="52">
        <v>7.5999999999999998E-2</v>
      </c>
      <c r="C13" s="40" t="s">
        <v>662</v>
      </c>
      <c r="D13" s="40" t="s">
        <v>1797</v>
      </c>
      <c r="E13" s="40" t="s">
        <v>400</v>
      </c>
      <c r="F13" s="40">
        <v>1500</v>
      </c>
      <c r="G13" s="49">
        <v>14981.960000000001</v>
      </c>
      <c r="H13" s="50">
        <v>2.75</v>
      </c>
    </row>
    <row r="14" spans="1:8" x14ac:dyDescent="0.2">
      <c r="A14" s="51"/>
      <c r="B14" s="58" t="s">
        <v>375</v>
      </c>
      <c r="C14" s="40" t="s">
        <v>662</v>
      </c>
      <c r="D14" s="40" t="s">
        <v>1675</v>
      </c>
      <c r="E14" s="40" t="s">
        <v>400</v>
      </c>
      <c r="F14" s="40">
        <v>950</v>
      </c>
      <c r="G14" s="49">
        <v>14021.2</v>
      </c>
      <c r="H14" s="50">
        <v>2.5700000000000003</v>
      </c>
    </row>
    <row r="15" spans="1:8" x14ac:dyDescent="0.2">
      <c r="A15" s="51"/>
      <c r="B15" s="52">
        <v>9.2399999999999996E-2</v>
      </c>
      <c r="C15" s="40" t="s">
        <v>269</v>
      </c>
      <c r="D15" s="40" t="s">
        <v>1798</v>
      </c>
      <c r="E15" s="40" t="s">
        <v>910</v>
      </c>
      <c r="F15" s="40">
        <v>1150</v>
      </c>
      <c r="G15" s="49">
        <v>11540.02</v>
      </c>
      <c r="H15" s="50">
        <v>2.12</v>
      </c>
    </row>
    <row r="16" spans="1:8" x14ac:dyDescent="0.2">
      <c r="A16" s="51"/>
      <c r="B16" s="52">
        <v>9.4799999999999995E-2</v>
      </c>
      <c r="C16" s="40" t="s">
        <v>1799</v>
      </c>
      <c r="D16" s="40" t="s">
        <v>1498</v>
      </c>
      <c r="E16" s="40" t="s">
        <v>1476</v>
      </c>
      <c r="F16" s="40">
        <v>1050</v>
      </c>
      <c r="G16" s="49">
        <v>10622.09</v>
      </c>
      <c r="H16" s="50">
        <v>1.95</v>
      </c>
    </row>
    <row r="17" spans="1:8" x14ac:dyDescent="0.2">
      <c r="A17" s="51"/>
      <c r="B17" s="58" t="s">
        <v>375</v>
      </c>
      <c r="C17" s="40" t="s">
        <v>1622</v>
      </c>
      <c r="D17" s="40" t="s">
        <v>1800</v>
      </c>
      <c r="E17" s="40" t="s">
        <v>910</v>
      </c>
      <c r="F17" s="40">
        <v>1000</v>
      </c>
      <c r="G17" s="49">
        <v>10462.969999999999</v>
      </c>
      <c r="H17" s="50">
        <v>1.9200000000000002</v>
      </c>
    </row>
    <row r="18" spans="1:8" x14ac:dyDescent="0.2">
      <c r="A18" s="51"/>
      <c r="B18" s="52">
        <v>9.4799999999999995E-2</v>
      </c>
      <c r="C18" s="40" t="s">
        <v>244</v>
      </c>
      <c r="D18" s="40" t="s">
        <v>1506</v>
      </c>
      <c r="E18" s="40" t="s">
        <v>1474</v>
      </c>
      <c r="F18" s="40">
        <v>1000</v>
      </c>
      <c r="G18" s="49">
        <v>9665.5400000000009</v>
      </c>
      <c r="H18" s="50">
        <v>1.77</v>
      </c>
    </row>
    <row r="19" spans="1:8" x14ac:dyDescent="0.2">
      <c r="A19" s="51"/>
      <c r="B19" s="52">
        <v>9.4E-2</v>
      </c>
      <c r="C19" s="40" t="s">
        <v>269</v>
      </c>
      <c r="D19" s="40" t="s">
        <v>1505</v>
      </c>
      <c r="E19" s="40" t="s">
        <v>910</v>
      </c>
      <c r="F19" s="40">
        <v>950</v>
      </c>
      <c r="G19" s="49">
        <v>9531.18</v>
      </c>
      <c r="H19" s="50">
        <v>1.7500000000000002</v>
      </c>
    </row>
    <row r="20" spans="1:8" x14ac:dyDescent="0.2">
      <c r="A20" s="51"/>
      <c r="B20" s="52">
        <v>8.4699999999999998E-2</v>
      </c>
      <c r="C20" s="40" t="s">
        <v>1465</v>
      </c>
      <c r="D20" s="40" t="s">
        <v>1801</v>
      </c>
      <c r="E20" s="40" t="s">
        <v>910</v>
      </c>
      <c r="F20" s="40">
        <v>900</v>
      </c>
      <c r="G20" s="49">
        <v>9146.93</v>
      </c>
      <c r="H20" s="50">
        <v>1.6800000000000002</v>
      </c>
    </row>
    <row r="21" spans="1:8" x14ac:dyDescent="0.2">
      <c r="A21" s="51"/>
      <c r="B21" s="52">
        <v>9.5500000000000002E-2</v>
      </c>
      <c r="C21" s="40" t="s">
        <v>1802</v>
      </c>
      <c r="D21" s="40" t="s">
        <v>1514</v>
      </c>
      <c r="E21" s="40" t="s">
        <v>938</v>
      </c>
      <c r="F21" s="40">
        <v>700</v>
      </c>
      <c r="G21" s="49">
        <v>6919.05</v>
      </c>
      <c r="H21" s="50">
        <v>1.27</v>
      </c>
    </row>
    <row r="22" spans="1:8" x14ac:dyDescent="0.2">
      <c r="A22" s="51"/>
      <c r="B22" s="52">
        <v>0.1045</v>
      </c>
      <c r="C22" s="40" t="s">
        <v>1480</v>
      </c>
      <c r="D22" s="40" t="s">
        <v>1507</v>
      </c>
      <c r="E22" s="40" t="s">
        <v>1476</v>
      </c>
      <c r="F22" s="40">
        <v>660000</v>
      </c>
      <c r="G22" s="49">
        <v>6658.17</v>
      </c>
      <c r="H22" s="50">
        <v>1.22</v>
      </c>
    </row>
    <row r="23" spans="1:8" x14ac:dyDescent="0.2">
      <c r="A23" s="51"/>
      <c r="B23" s="52">
        <v>7.4999999999999997E-2</v>
      </c>
      <c r="C23" s="40" t="s">
        <v>1007</v>
      </c>
      <c r="D23" s="40" t="s">
        <v>1718</v>
      </c>
      <c r="E23" s="40" t="s">
        <v>400</v>
      </c>
      <c r="F23" s="40">
        <v>650</v>
      </c>
      <c r="G23" s="49">
        <v>6491.27</v>
      </c>
      <c r="H23" s="50">
        <v>1.1900000000000002</v>
      </c>
    </row>
    <row r="24" spans="1:8" x14ac:dyDescent="0.2">
      <c r="A24" s="51"/>
      <c r="B24" s="52">
        <v>9.4E-2</v>
      </c>
      <c r="C24" s="40" t="s">
        <v>269</v>
      </c>
      <c r="D24" s="40" t="s">
        <v>1803</v>
      </c>
      <c r="E24" s="40" t="s">
        <v>910</v>
      </c>
      <c r="F24" s="40">
        <v>500</v>
      </c>
      <c r="G24" s="49">
        <v>5006.53</v>
      </c>
      <c r="H24" s="50">
        <v>0.91999999999999993</v>
      </c>
    </row>
    <row r="25" spans="1:8" x14ac:dyDescent="0.2">
      <c r="A25" s="51"/>
      <c r="B25" s="52">
        <v>7.85E-2</v>
      </c>
      <c r="C25" s="40" t="s">
        <v>918</v>
      </c>
      <c r="D25" s="40" t="s">
        <v>1029</v>
      </c>
      <c r="E25" s="40" t="s">
        <v>346</v>
      </c>
      <c r="F25" s="40">
        <v>450</v>
      </c>
      <c r="G25" s="49">
        <v>4508.78</v>
      </c>
      <c r="H25" s="50">
        <v>0.83</v>
      </c>
    </row>
    <row r="26" spans="1:8" x14ac:dyDescent="0.2">
      <c r="A26" s="51"/>
      <c r="B26" s="52">
        <v>9.5000000000000001E-2</v>
      </c>
      <c r="C26" s="40" t="s">
        <v>1449</v>
      </c>
      <c r="D26" s="40" t="s">
        <v>1450</v>
      </c>
      <c r="E26" s="40" t="s">
        <v>462</v>
      </c>
      <c r="F26" s="40">
        <v>400</v>
      </c>
      <c r="G26" s="49">
        <v>4044.17</v>
      </c>
      <c r="H26" s="50">
        <v>0.74</v>
      </c>
    </row>
    <row r="27" spans="1:8" x14ac:dyDescent="0.2">
      <c r="A27" s="51"/>
      <c r="B27" s="52">
        <v>8.9499999999999996E-2</v>
      </c>
      <c r="C27" s="40" t="s">
        <v>1804</v>
      </c>
      <c r="D27" s="40" t="s">
        <v>1805</v>
      </c>
      <c r="E27" s="40" t="s">
        <v>1539</v>
      </c>
      <c r="F27" s="40">
        <v>350</v>
      </c>
      <c r="G27" s="49">
        <v>3495.21</v>
      </c>
      <c r="H27" s="50">
        <v>0.64</v>
      </c>
    </row>
    <row r="28" spans="1:8" x14ac:dyDescent="0.2">
      <c r="A28" s="51"/>
      <c r="B28" s="58" t="s">
        <v>1494</v>
      </c>
      <c r="C28" s="40" t="s">
        <v>1456</v>
      </c>
      <c r="D28" s="40" t="s">
        <v>1495</v>
      </c>
      <c r="E28" s="40" t="s">
        <v>1458</v>
      </c>
      <c r="F28" s="40">
        <v>340</v>
      </c>
      <c r="G28" s="49">
        <v>3392.23</v>
      </c>
      <c r="H28" s="50">
        <v>0.62000000000000011</v>
      </c>
    </row>
    <row r="29" spans="1:8" x14ac:dyDescent="0.2">
      <c r="A29" s="51"/>
      <c r="B29" s="52">
        <v>0.115</v>
      </c>
      <c r="C29" s="40" t="s">
        <v>1806</v>
      </c>
      <c r="D29" s="40" t="s">
        <v>1807</v>
      </c>
      <c r="E29" s="40" t="s">
        <v>1485</v>
      </c>
      <c r="F29" s="40">
        <v>300</v>
      </c>
      <c r="G29" s="49">
        <v>3093.65</v>
      </c>
      <c r="H29" s="50">
        <v>0.57000000000000006</v>
      </c>
    </row>
    <row r="30" spans="1:8" x14ac:dyDescent="0.2">
      <c r="A30" s="51"/>
      <c r="B30" s="52">
        <v>0.1099</v>
      </c>
      <c r="C30" s="40" t="s">
        <v>1802</v>
      </c>
      <c r="D30" s="40" t="s">
        <v>937</v>
      </c>
      <c r="E30" s="40" t="s">
        <v>938</v>
      </c>
      <c r="F30" s="40">
        <v>300</v>
      </c>
      <c r="G30" s="49">
        <v>3076.85</v>
      </c>
      <c r="H30" s="50">
        <v>0.55999999999999994</v>
      </c>
    </row>
    <row r="31" spans="1:8" x14ac:dyDescent="0.2">
      <c r="A31" s="51"/>
      <c r="B31" s="52">
        <v>8.7800000000000003E-2</v>
      </c>
      <c r="C31" s="40" t="s">
        <v>918</v>
      </c>
      <c r="D31" s="40" t="s">
        <v>1004</v>
      </c>
      <c r="E31" s="40" t="s">
        <v>400</v>
      </c>
      <c r="F31" s="40">
        <v>300</v>
      </c>
      <c r="G31" s="49">
        <v>3054.67</v>
      </c>
      <c r="H31" s="50">
        <v>0.55999999999999994</v>
      </c>
    </row>
    <row r="32" spans="1:8" x14ac:dyDescent="0.2">
      <c r="A32" s="51"/>
      <c r="B32" s="52">
        <v>8.8999999999999996E-2</v>
      </c>
      <c r="C32" s="40" t="s">
        <v>112</v>
      </c>
      <c r="D32" s="40" t="s">
        <v>1776</v>
      </c>
      <c r="E32" s="40" t="s">
        <v>1448</v>
      </c>
      <c r="F32" s="40">
        <v>280</v>
      </c>
      <c r="G32" s="49">
        <v>2824.93</v>
      </c>
      <c r="H32" s="50">
        <v>0.52</v>
      </c>
    </row>
    <row r="33" spans="1:8" x14ac:dyDescent="0.2">
      <c r="A33" s="51"/>
      <c r="B33" s="52">
        <v>9.2499999999999999E-2</v>
      </c>
      <c r="C33" s="40" t="s">
        <v>1808</v>
      </c>
      <c r="D33" s="40" t="s">
        <v>1809</v>
      </c>
      <c r="E33" s="40" t="s">
        <v>462</v>
      </c>
      <c r="F33" s="40">
        <v>250</v>
      </c>
      <c r="G33" s="49">
        <v>2529.48</v>
      </c>
      <c r="H33" s="50">
        <v>0.45999999999999996</v>
      </c>
    </row>
    <row r="34" spans="1:8" x14ac:dyDescent="0.2">
      <c r="A34" s="51"/>
      <c r="B34" s="52">
        <v>8.5699999999999998E-2</v>
      </c>
      <c r="C34" s="40" t="s">
        <v>411</v>
      </c>
      <c r="D34" s="40" t="s">
        <v>1742</v>
      </c>
      <c r="E34" s="40" t="s">
        <v>179</v>
      </c>
      <c r="F34" s="40">
        <v>250</v>
      </c>
      <c r="G34" s="49">
        <v>2513.4700000000003</v>
      </c>
      <c r="H34" s="50">
        <v>0.45999999999999996</v>
      </c>
    </row>
    <row r="35" spans="1:8" x14ac:dyDescent="0.2">
      <c r="A35" s="51"/>
      <c r="B35" s="52">
        <v>7.6700000000000004E-2</v>
      </c>
      <c r="C35" s="40" t="s">
        <v>67</v>
      </c>
      <c r="D35" s="40" t="s">
        <v>1810</v>
      </c>
      <c r="E35" s="40" t="s">
        <v>179</v>
      </c>
      <c r="F35" s="40">
        <v>25</v>
      </c>
      <c r="G35" s="49">
        <v>2502.9</v>
      </c>
      <c r="H35" s="50">
        <v>0.45999999999999996</v>
      </c>
    </row>
    <row r="36" spans="1:8" x14ac:dyDescent="0.2">
      <c r="A36" s="51"/>
      <c r="B36" s="52">
        <v>6.9000000000000006E-2</v>
      </c>
      <c r="C36" s="40" t="s">
        <v>1019</v>
      </c>
      <c r="D36" s="40" t="s">
        <v>1811</v>
      </c>
      <c r="E36" s="40" t="s">
        <v>179</v>
      </c>
      <c r="F36" s="40">
        <v>250</v>
      </c>
      <c r="G36" s="49">
        <v>2500.8000000000002</v>
      </c>
      <c r="H36" s="50">
        <v>0.45999999999999996</v>
      </c>
    </row>
    <row r="37" spans="1:8" x14ac:dyDescent="0.2">
      <c r="A37" s="51"/>
      <c r="B37" s="52">
        <v>7.85E-2</v>
      </c>
      <c r="C37" s="40" t="s">
        <v>1490</v>
      </c>
      <c r="D37" s="40" t="s">
        <v>1491</v>
      </c>
      <c r="E37" s="40" t="s">
        <v>1464</v>
      </c>
      <c r="F37" s="40">
        <v>250</v>
      </c>
      <c r="G37" s="49">
        <v>2494.5</v>
      </c>
      <c r="H37" s="50">
        <v>0.45999999999999996</v>
      </c>
    </row>
    <row r="38" spans="1:8" x14ac:dyDescent="0.2">
      <c r="A38" s="51"/>
      <c r="B38" s="52">
        <v>9.9000000000000005E-2</v>
      </c>
      <c r="C38" s="40" t="s">
        <v>1534</v>
      </c>
      <c r="D38" s="40" t="s">
        <v>1535</v>
      </c>
      <c r="E38" s="40" t="s">
        <v>168</v>
      </c>
      <c r="F38" s="40">
        <v>23</v>
      </c>
      <c r="G38" s="49">
        <v>2321.3200000000002</v>
      </c>
      <c r="H38" s="50">
        <v>0.43</v>
      </c>
    </row>
    <row r="39" spans="1:8" x14ac:dyDescent="0.2">
      <c r="A39" s="51"/>
      <c r="B39" s="52">
        <v>9.6299999999999997E-2</v>
      </c>
      <c r="C39" s="40" t="s">
        <v>378</v>
      </c>
      <c r="D39" s="40" t="s">
        <v>1678</v>
      </c>
      <c r="E39" s="40" t="s">
        <v>179</v>
      </c>
      <c r="F39" s="40">
        <v>200</v>
      </c>
      <c r="G39" s="49">
        <v>2059.39</v>
      </c>
      <c r="H39" s="50">
        <v>0.38</v>
      </c>
    </row>
    <row r="40" spans="1:8" x14ac:dyDescent="0.2">
      <c r="A40" s="51"/>
      <c r="B40" s="52">
        <v>9.0999999999999998E-2</v>
      </c>
      <c r="C40" s="40" t="s">
        <v>662</v>
      </c>
      <c r="D40" s="40" t="s">
        <v>1812</v>
      </c>
      <c r="E40" s="40" t="s">
        <v>400</v>
      </c>
      <c r="F40" s="40">
        <v>200000</v>
      </c>
      <c r="G40" s="49">
        <v>2037.88</v>
      </c>
      <c r="H40" s="50">
        <v>0.37</v>
      </c>
    </row>
    <row r="41" spans="1:8" x14ac:dyDescent="0.2">
      <c r="A41" s="51"/>
      <c r="B41" s="52">
        <v>8.4000000000000005E-2</v>
      </c>
      <c r="C41" s="40" t="s">
        <v>342</v>
      </c>
      <c r="D41" s="40" t="s">
        <v>343</v>
      </c>
      <c r="E41" s="40" t="s">
        <v>179</v>
      </c>
      <c r="F41" s="40">
        <v>200</v>
      </c>
      <c r="G41" s="49">
        <v>2022.13</v>
      </c>
      <c r="H41" s="50">
        <v>0.37</v>
      </c>
    </row>
    <row r="42" spans="1:8" x14ac:dyDescent="0.2">
      <c r="A42" s="51"/>
      <c r="B42" s="52">
        <v>8.7999999999999995E-2</v>
      </c>
      <c r="C42" s="40" t="s">
        <v>918</v>
      </c>
      <c r="D42" s="40" t="s">
        <v>1012</v>
      </c>
      <c r="E42" s="40" t="s">
        <v>400</v>
      </c>
      <c r="F42" s="40">
        <v>200</v>
      </c>
      <c r="G42" s="49">
        <v>2019.02</v>
      </c>
      <c r="H42" s="50">
        <v>0.37</v>
      </c>
    </row>
    <row r="43" spans="1:8" x14ac:dyDescent="0.2">
      <c r="A43" s="51"/>
      <c r="B43" s="52">
        <v>7.6399999999999996E-2</v>
      </c>
      <c r="C43" s="40" t="s">
        <v>716</v>
      </c>
      <c r="D43" s="40" t="s">
        <v>1517</v>
      </c>
      <c r="E43" s="40" t="s">
        <v>162</v>
      </c>
      <c r="F43" s="40">
        <v>200</v>
      </c>
      <c r="G43" s="49">
        <v>1993.55</v>
      </c>
      <c r="H43" s="50">
        <v>0.37</v>
      </c>
    </row>
    <row r="44" spans="1:8" x14ac:dyDescent="0.2">
      <c r="A44" s="51"/>
      <c r="B44" s="52">
        <v>8.6999999999999994E-2</v>
      </c>
      <c r="C44" s="40" t="s">
        <v>1670</v>
      </c>
      <c r="D44" s="40" t="s">
        <v>1746</v>
      </c>
      <c r="E44" s="40" t="s">
        <v>179</v>
      </c>
      <c r="F44" s="40">
        <v>150</v>
      </c>
      <c r="G44" s="49">
        <v>1538.73</v>
      </c>
      <c r="H44" s="50">
        <v>0.27999999999999997</v>
      </c>
    </row>
    <row r="45" spans="1:8" x14ac:dyDescent="0.2">
      <c r="A45" s="51"/>
      <c r="B45" s="52">
        <v>9.0999999999999998E-2</v>
      </c>
      <c r="C45" s="40" t="s">
        <v>662</v>
      </c>
      <c r="D45" s="40" t="s">
        <v>1813</v>
      </c>
      <c r="E45" s="40" t="s">
        <v>400</v>
      </c>
      <c r="F45" s="40">
        <v>150000</v>
      </c>
      <c r="G45" s="49">
        <v>1529.68</v>
      </c>
      <c r="H45" s="50">
        <v>0.27999999999999997</v>
      </c>
    </row>
    <row r="46" spans="1:8" x14ac:dyDescent="0.2">
      <c r="A46" s="51"/>
      <c r="B46" s="52">
        <v>9.0499999999999997E-2</v>
      </c>
      <c r="C46" s="40" t="s">
        <v>662</v>
      </c>
      <c r="D46" s="40" t="s">
        <v>1814</v>
      </c>
      <c r="E46" s="40" t="s">
        <v>400</v>
      </c>
      <c r="F46" s="40">
        <v>150000</v>
      </c>
      <c r="G46" s="49">
        <v>1528.38</v>
      </c>
      <c r="H46" s="50">
        <v>0.27999999999999997</v>
      </c>
    </row>
    <row r="47" spans="1:8" x14ac:dyDescent="0.2">
      <c r="A47" s="51"/>
      <c r="B47" s="52">
        <v>9.2499999999999999E-2</v>
      </c>
      <c r="C47" s="40" t="s">
        <v>1808</v>
      </c>
      <c r="D47" s="40" t="s">
        <v>1815</v>
      </c>
      <c r="E47" s="40" t="s">
        <v>462</v>
      </c>
      <c r="F47" s="40">
        <v>140</v>
      </c>
      <c r="G47" s="49">
        <v>1416.4</v>
      </c>
      <c r="H47" s="50">
        <v>0.26</v>
      </c>
    </row>
    <row r="48" spans="1:8" x14ac:dyDescent="0.2">
      <c r="A48" s="51"/>
      <c r="B48" s="52">
        <v>8.6999999999999994E-2</v>
      </c>
      <c r="C48" s="40" t="s">
        <v>373</v>
      </c>
      <c r="D48" s="40" t="s">
        <v>1686</v>
      </c>
      <c r="E48" s="40" t="s">
        <v>179</v>
      </c>
      <c r="F48" s="40">
        <v>115</v>
      </c>
      <c r="G48" s="49">
        <v>1157.1200000000001</v>
      </c>
      <c r="H48" s="50">
        <v>0.21000000000000002</v>
      </c>
    </row>
    <row r="49" spans="1:8" ht="25.5" x14ac:dyDescent="0.2">
      <c r="A49" s="51"/>
      <c r="B49" s="52">
        <v>8.8999999999999996E-2</v>
      </c>
      <c r="C49" s="53" t="s">
        <v>1525</v>
      </c>
      <c r="D49" s="40" t="s">
        <v>1816</v>
      </c>
      <c r="E49" s="40" t="s">
        <v>346</v>
      </c>
      <c r="F49" s="40">
        <v>109</v>
      </c>
      <c r="G49" s="49">
        <v>1093.76</v>
      </c>
      <c r="H49" s="50">
        <v>0.2</v>
      </c>
    </row>
    <row r="50" spans="1:8" x14ac:dyDescent="0.2">
      <c r="A50" s="51"/>
      <c r="B50" s="52">
        <v>9.1399999999999995E-2</v>
      </c>
      <c r="C50" s="40" t="s">
        <v>1532</v>
      </c>
      <c r="D50" s="40" t="s">
        <v>1533</v>
      </c>
      <c r="E50" s="40" t="s">
        <v>346</v>
      </c>
      <c r="F50" s="40">
        <v>100</v>
      </c>
      <c r="G50" s="49">
        <v>1037.42</v>
      </c>
      <c r="H50" s="50">
        <v>0.19</v>
      </c>
    </row>
    <row r="51" spans="1:8" x14ac:dyDescent="0.2">
      <c r="A51" s="51"/>
      <c r="B51" s="52">
        <v>7.4499999999999997E-2</v>
      </c>
      <c r="C51" s="40" t="s">
        <v>67</v>
      </c>
      <c r="D51" s="40" t="s">
        <v>1038</v>
      </c>
      <c r="E51" s="40" t="s">
        <v>179</v>
      </c>
      <c r="F51" s="40">
        <v>10</v>
      </c>
      <c r="G51" s="49">
        <v>1001.45</v>
      </c>
      <c r="H51" s="50">
        <v>0.18000000000000002</v>
      </c>
    </row>
    <row r="52" spans="1:8" x14ac:dyDescent="0.2">
      <c r="A52" s="51"/>
      <c r="B52" s="52">
        <v>7.0099999999999996E-2</v>
      </c>
      <c r="C52" s="40" t="s">
        <v>177</v>
      </c>
      <c r="D52" s="40" t="s">
        <v>1817</v>
      </c>
      <c r="E52" s="40" t="s">
        <v>179</v>
      </c>
      <c r="F52" s="40">
        <v>100</v>
      </c>
      <c r="G52" s="49">
        <v>999.95</v>
      </c>
      <c r="H52" s="50">
        <v>0.18000000000000002</v>
      </c>
    </row>
    <row r="53" spans="1:8" x14ac:dyDescent="0.2">
      <c r="A53" s="51"/>
      <c r="B53" s="52">
        <v>7.0999999999999994E-2</v>
      </c>
      <c r="C53" s="40" t="s">
        <v>347</v>
      </c>
      <c r="D53" s="40" t="s">
        <v>1709</v>
      </c>
      <c r="E53" s="40" t="s">
        <v>179</v>
      </c>
      <c r="F53" s="40">
        <v>100</v>
      </c>
      <c r="G53" s="49">
        <v>992.30000000000007</v>
      </c>
      <c r="H53" s="50">
        <v>0.18000000000000002</v>
      </c>
    </row>
    <row r="54" spans="1:8" x14ac:dyDescent="0.2">
      <c r="A54" s="51"/>
      <c r="B54" s="52">
        <v>0.124</v>
      </c>
      <c r="C54" s="40" t="s">
        <v>680</v>
      </c>
      <c r="D54" s="40" t="s">
        <v>1818</v>
      </c>
      <c r="E54" s="40" t="s">
        <v>1482</v>
      </c>
      <c r="F54" s="40">
        <v>97</v>
      </c>
      <c r="G54" s="49">
        <v>981.37</v>
      </c>
      <c r="H54" s="50">
        <v>0.18000000000000002</v>
      </c>
    </row>
    <row r="55" spans="1:8" x14ac:dyDescent="0.2">
      <c r="A55" s="51"/>
      <c r="B55" s="52">
        <v>8.5800000000000001E-2</v>
      </c>
      <c r="C55" s="40" t="s">
        <v>67</v>
      </c>
      <c r="D55" s="40" t="s">
        <v>1072</v>
      </c>
      <c r="E55" s="40" t="s">
        <v>179</v>
      </c>
      <c r="F55" s="40">
        <v>70</v>
      </c>
      <c r="G55" s="49">
        <v>705.09</v>
      </c>
      <c r="H55" s="50">
        <v>0.13</v>
      </c>
    </row>
    <row r="56" spans="1:8" x14ac:dyDescent="0.2">
      <c r="A56" s="51"/>
      <c r="B56" s="52">
        <v>0.1095</v>
      </c>
      <c r="C56" s="40" t="s">
        <v>244</v>
      </c>
      <c r="D56" s="40" t="s">
        <v>1819</v>
      </c>
      <c r="E56" s="40" t="s">
        <v>1474</v>
      </c>
      <c r="F56" s="40">
        <v>65</v>
      </c>
      <c r="G56" s="49">
        <v>643.39</v>
      </c>
      <c r="H56" s="50">
        <v>0.12000000000000001</v>
      </c>
    </row>
    <row r="57" spans="1:8" ht="25.5" x14ac:dyDescent="0.2">
      <c r="A57" s="51"/>
      <c r="B57" s="52">
        <v>8.8499999999999995E-2</v>
      </c>
      <c r="C57" s="57" t="s">
        <v>1044</v>
      </c>
      <c r="D57" s="40" t="s">
        <v>1820</v>
      </c>
      <c r="E57" s="40" t="s">
        <v>951</v>
      </c>
      <c r="F57" s="40">
        <v>50</v>
      </c>
      <c r="G57" s="49">
        <v>506.49</v>
      </c>
      <c r="H57" s="50">
        <v>9.0000000000000011E-2</v>
      </c>
    </row>
    <row r="58" spans="1:8" x14ac:dyDescent="0.2">
      <c r="A58" s="51"/>
      <c r="B58" s="52">
        <v>8.9700000000000002E-2</v>
      </c>
      <c r="C58" s="40" t="s">
        <v>340</v>
      </c>
      <c r="D58" s="40" t="s">
        <v>1744</v>
      </c>
      <c r="E58" s="40" t="s">
        <v>179</v>
      </c>
      <c r="F58" s="40">
        <v>50</v>
      </c>
      <c r="G58" s="49">
        <v>503.1</v>
      </c>
      <c r="H58" s="50">
        <v>9.0000000000000011E-2</v>
      </c>
    </row>
    <row r="59" spans="1:8" ht="25.5" x14ac:dyDescent="0.2">
      <c r="A59" s="51"/>
      <c r="B59" s="52">
        <v>9.0999999999999998E-2</v>
      </c>
      <c r="C59" s="57" t="s">
        <v>1525</v>
      </c>
      <c r="D59" s="40" t="s">
        <v>1747</v>
      </c>
      <c r="E59" s="40" t="s">
        <v>346</v>
      </c>
      <c r="F59" s="40">
        <v>50</v>
      </c>
      <c r="G59" s="49">
        <v>501.97</v>
      </c>
      <c r="H59" s="50">
        <v>9.0000000000000011E-2</v>
      </c>
    </row>
    <row r="60" spans="1:8" x14ac:dyDescent="0.2">
      <c r="A60" s="51"/>
      <c r="B60" s="52">
        <v>8.43E-2</v>
      </c>
      <c r="C60" s="40" t="s">
        <v>233</v>
      </c>
      <c r="D60" s="40" t="s">
        <v>1656</v>
      </c>
      <c r="E60" s="40" t="s">
        <v>346</v>
      </c>
      <c r="F60" s="40">
        <v>50</v>
      </c>
      <c r="G60" s="49">
        <v>501.88</v>
      </c>
      <c r="H60" s="50">
        <v>9.0000000000000011E-2</v>
      </c>
    </row>
    <row r="61" spans="1:8" x14ac:dyDescent="0.2">
      <c r="A61" s="51"/>
      <c r="B61" s="52">
        <v>7.8E-2</v>
      </c>
      <c r="C61" s="40" t="s">
        <v>187</v>
      </c>
      <c r="D61" s="40" t="s">
        <v>1821</v>
      </c>
      <c r="E61" s="40" t="s">
        <v>179</v>
      </c>
      <c r="F61" s="40">
        <v>40</v>
      </c>
      <c r="G61" s="49">
        <v>403.09000000000003</v>
      </c>
      <c r="H61" s="50">
        <v>6.9999999999999993E-2</v>
      </c>
    </row>
    <row r="62" spans="1:8" x14ac:dyDescent="0.2">
      <c r="A62" s="51"/>
      <c r="B62" s="52">
        <v>0.11</v>
      </c>
      <c r="C62" s="40" t="s">
        <v>347</v>
      </c>
      <c r="D62" s="40" t="s">
        <v>352</v>
      </c>
      <c r="E62" s="40" t="s">
        <v>179</v>
      </c>
      <c r="F62" s="40">
        <v>33</v>
      </c>
      <c r="G62" s="49">
        <v>342.31</v>
      </c>
      <c r="H62" s="50">
        <v>6.0000000000000005E-2</v>
      </c>
    </row>
    <row r="63" spans="1:8" x14ac:dyDescent="0.2">
      <c r="A63" s="51"/>
      <c r="B63" s="52">
        <v>0.107</v>
      </c>
      <c r="C63" s="40" t="s">
        <v>1822</v>
      </c>
      <c r="D63" s="40" t="s">
        <v>1823</v>
      </c>
      <c r="E63" s="40" t="s">
        <v>176</v>
      </c>
      <c r="F63" s="40">
        <v>30</v>
      </c>
      <c r="G63" s="49">
        <v>306.24</v>
      </c>
      <c r="H63" s="50">
        <v>6.0000000000000005E-2</v>
      </c>
    </row>
    <row r="64" spans="1:8" ht="25.5" x14ac:dyDescent="0.2">
      <c r="A64" s="51"/>
      <c r="B64" s="52">
        <v>9.0999999999999998E-2</v>
      </c>
      <c r="C64" s="57" t="s">
        <v>1525</v>
      </c>
      <c r="D64" s="40" t="s">
        <v>1824</v>
      </c>
      <c r="E64" s="40" t="s">
        <v>346</v>
      </c>
      <c r="F64" s="40">
        <v>20</v>
      </c>
      <c r="G64" s="49">
        <v>200.79</v>
      </c>
      <c r="H64" s="50">
        <v>0.04</v>
      </c>
    </row>
    <row r="65" spans="1:8" ht="13.5" thickBot="1" x14ac:dyDescent="0.25">
      <c r="A65" s="51"/>
      <c r="E65" s="54" t="s">
        <v>151</v>
      </c>
      <c r="G65" s="55">
        <v>343969.24</v>
      </c>
      <c r="H65" s="56">
        <v>63.08</v>
      </c>
    </row>
    <row r="66" spans="1:8" ht="13.5" thickTop="1" x14ac:dyDescent="0.2">
      <c r="A66" s="51"/>
      <c r="B66" s="101" t="s">
        <v>405</v>
      </c>
      <c r="C66" s="100"/>
      <c r="H66" s="50"/>
    </row>
    <row r="67" spans="1:8" ht="25.5" x14ac:dyDescent="0.2">
      <c r="A67" s="51"/>
      <c r="B67" s="58" t="s">
        <v>375</v>
      </c>
      <c r="C67" s="53" t="s">
        <v>1591</v>
      </c>
      <c r="D67" s="40" t="s">
        <v>1825</v>
      </c>
      <c r="E67" s="40" t="s">
        <v>1826</v>
      </c>
      <c r="F67" s="40">
        <v>300</v>
      </c>
      <c r="G67" s="49">
        <v>30955.02</v>
      </c>
      <c r="H67" s="50">
        <v>5.6800000000000006</v>
      </c>
    </row>
    <row r="68" spans="1:8" ht="25.5" x14ac:dyDescent="0.2">
      <c r="A68" s="51"/>
      <c r="B68" s="52">
        <v>8.5000000000000006E-2</v>
      </c>
      <c r="C68" s="53" t="s">
        <v>1545</v>
      </c>
      <c r="D68" s="40" t="s">
        <v>1546</v>
      </c>
      <c r="E68" s="40" t="s">
        <v>1544</v>
      </c>
      <c r="F68" s="40">
        <v>25000</v>
      </c>
      <c r="G68" s="49">
        <v>22641.94</v>
      </c>
      <c r="H68" s="50">
        <v>4.1500000000000004</v>
      </c>
    </row>
    <row r="69" spans="1:8" ht="25.5" x14ac:dyDescent="0.2">
      <c r="A69" s="51"/>
      <c r="B69" s="52">
        <v>0.08</v>
      </c>
      <c r="C69" s="53" t="s">
        <v>1542</v>
      </c>
      <c r="D69" s="40" t="s">
        <v>1543</v>
      </c>
      <c r="E69" s="40" t="s">
        <v>1544</v>
      </c>
      <c r="F69" s="40">
        <v>2150</v>
      </c>
      <c r="G69" s="49">
        <v>21504.32</v>
      </c>
      <c r="H69" s="50">
        <v>3.9400000000000004</v>
      </c>
    </row>
    <row r="70" spans="1:8" x14ac:dyDescent="0.2">
      <c r="A70" s="51"/>
      <c r="B70" s="58" t="s">
        <v>375</v>
      </c>
      <c r="C70" s="53" t="s">
        <v>1827</v>
      </c>
      <c r="D70" s="40" t="s">
        <v>1828</v>
      </c>
      <c r="E70" s="40" t="s">
        <v>1829</v>
      </c>
      <c r="F70" s="40">
        <v>1750</v>
      </c>
      <c r="G70" s="49">
        <v>18882.27</v>
      </c>
      <c r="H70" s="50">
        <v>3.46</v>
      </c>
    </row>
    <row r="71" spans="1:8" ht="25.5" x14ac:dyDescent="0.2">
      <c r="A71" s="51"/>
      <c r="B71" s="52">
        <v>9.5000000000000001E-2</v>
      </c>
      <c r="C71" s="53" t="s">
        <v>1545</v>
      </c>
      <c r="D71" s="40" t="s">
        <v>1830</v>
      </c>
      <c r="E71" s="40" t="s">
        <v>1544</v>
      </c>
      <c r="F71" s="40">
        <v>14300</v>
      </c>
      <c r="G71" s="49">
        <v>14312.800000000001</v>
      </c>
      <c r="H71" s="50">
        <v>2.62</v>
      </c>
    </row>
    <row r="72" spans="1:8" ht="25.5" x14ac:dyDescent="0.2">
      <c r="A72" s="51"/>
      <c r="B72" s="58" t="s">
        <v>375</v>
      </c>
      <c r="C72" s="53" t="s">
        <v>1831</v>
      </c>
      <c r="D72" s="40" t="s">
        <v>1832</v>
      </c>
      <c r="E72" s="40" t="s">
        <v>1833</v>
      </c>
      <c r="F72" s="40">
        <v>107</v>
      </c>
      <c r="G72" s="49">
        <v>11374.1</v>
      </c>
      <c r="H72" s="50">
        <v>2.0900000000000003</v>
      </c>
    </row>
    <row r="73" spans="1:8" x14ac:dyDescent="0.2">
      <c r="A73" s="51"/>
      <c r="B73" s="52">
        <v>9.9500000000000005E-2</v>
      </c>
      <c r="C73" s="53" t="s">
        <v>1834</v>
      </c>
      <c r="D73" s="40" t="s">
        <v>1835</v>
      </c>
      <c r="E73" s="40" t="s">
        <v>170</v>
      </c>
      <c r="F73" s="40">
        <v>662</v>
      </c>
      <c r="G73" s="49">
        <v>5843.9000000000005</v>
      </c>
      <c r="H73" s="50">
        <v>1.07</v>
      </c>
    </row>
    <row r="74" spans="1:8" x14ac:dyDescent="0.2">
      <c r="A74" s="51"/>
      <c r="B74" s="52">
        <v>9.5699999999999993E-2</v>
      </c>
      <c r="C74" s="40" t="s">
        <v>1836</v>
      </c>
      <c r="D74" s="40" t="s">
        <v>1555</v>
      </c>
      <c r="E74" s="40" t="s">
        <v>462</v>
      </c>
      <c r="F74" s="40">
        <v>410</v>
      </c>
      <c r="G74" s="49">
        <v>4167.97</v>
      </c>
      <c r="H74" s="50">
        <v>0.76</v>
      </c>
    </row>
    <row r="75" spans="1:8" x14ac:dyDescent="0.2">
      <c r="A75" s="51"/>
      <c r="B75" s="52">
        <v>0.04</v>
      </c>
      <c r="C75" s="40" t="s">
        <v>1551</v>
      </c>
      <c r="D75" s="40" t="s">
        <v>1553</v>
      </c>
      <c r="E75" s="40" t="s">
        <v>462</v>
      </c>
      <c r="F75" s="40">
        <v>210</v>
      </c>
      <c r="G75" s="49">
        <v>3438.4700000000003</v>
      </c>
      <c r="H75" s="50">
        <v>0.63</v>
      </c>
    </row>
    <row r="76" spans="1:8" ht="25.5" x14ac:dyDescent="0.2">
      <c r="A76" s="51"/>
      <c r="B76" s="52">
        <v>0.10349999999999999</v>
      </c>
      <c r="C76" s="53" t="s">
        <v>1561</v>
      </c>
      <c r="D76" s="40" t="s">
        <v>1562</v>
      </c>
      <c r="E76" s="40" t="s">
        <v>346</v>
      </c>
      <c r="F76" s="40">
        <v>43</v>
      </c>
      <c r="G76" s="49">
        <v>3381.34</v>
      </c>
      <c r="H76" s="50">
        <v>0.62000000000000011</v>
      </c>
    </row>
    <row r="77" spans="1:8" ht="25.5" x14ac:dyDescent="0.2">
      <c r="A77" s="51"/>
      <c r="B77" s="52">
        <v>8.5000000000000006E-2</v>
      </c>
      <c r="C77" s="53" t="s">
        <v>1837</v>
      </c>
      <c r="D77" s="40" t="s">
        <v>1838</v>
      </c>
      <c r="E77" s="40" t="s">
        <v>1839</v>
      </c>
      <c r="F77" s="40">
        <v>28</v>
      </c>
      <c r="G77" s="49">
        <v>2801.19</v>
      </c>
      <c r="H77" s="50">
        <v>0.51</v>
      </c>
    </row>
    <row r="78" spans="1:8" x14ac:dyDescent="0.2">
      <c r="A78" s="51"/>
      <c r="B78" s="52">
        <v>0.04</v>
      </c>
      <c r="C78" s="40" t="s">
        <v>1551</v>
      </c>
      <c r="D78" s="40" t="s">
        <v>1552</v>
      </c>
      <c r="E78" s="40" t="s">
        <v>462</v>
      </c>
      <c r="F78" s="40">
        <v>70</v>
      </c>
      <c r="G78" s="49">
        <v>1118.8</v>
      </c>
      <c r="H78" s="50">
        <v>0.21000000000000002</v>
      </c>
    </row>
    <row r="79" spans="1:8" ht="25.5" x14ac:dyDescent="0.2">
      <c r="A79" s="51"/>
      <c r="B79" s="52">
        <v>0.10050000000000001</v>
      </c>
      <c r="C79" s="53" t="s">
        <v>1840</v>
      </c>
      <c r="D79" s="40" t="s">
        <v>1841</v>
      </c>
      <c r="E79" s="40" t="s">
        <v>462</v>
      </c>
      <c r="F79" s="40">
        <v>1</v>
      </c>
      <c r="G79" s="49">
        <v>100.76</v>
      </c>
      <c r="H79" s="50">
        <v>0.02</v>
      </c>
    </row>
    <row r="80" spans="1:8" ht="13.5" thickBot="1" x14ac:dyDescent="0.25">
      <c r="A80" s="51"/>
      <c r="E80" s="54" t="s">
        <v>151</v>
      </c>
      <c r="G80" s="55">
        <v>140522.88</v>
      </c>
      <c r="H80" s="56">
        <v>25.76</v>
      </c>
    </row>
    <row r="81" spans="1:8" ht="13.5" thickTop="1" x14ac:dyDescent="0.2">
      <c r="A81" s="51"/>
      <c r="B81" s="99" t="s">
        <v>189</v>
      </c>
      <c r="C81" s="100"/>
      <c r="H81" s="50"/>
    </row>
    <row r="82" spans="1:8" x14ac:dyDescent="0.2">
      <c r="A82" s="51"/>
      <c r="B82" s="101" t="s">
        <v>8</v>
      </c>
      <c r="C82" s="100"/>
      <c r="H82" s="50"/>
    </row>
    <row r="83" spans="1:8" x14ac:dyDescent="0.2">
      <c r="A83" s="51"/>
      <c r="B83" s="52">
        <v>8.3900000000000002E-2</v>
      </c>
      <c r="C83" s="40" t="s">
        <v>355</v>
      </c>
      <c r="D83" s="40" t="s">
        <v>356</v>
      </c>
      <c r="E83" s="40" t="s">
        <v>192</v>
      </c>
      <c r="F83" s="40">
        <v>700000</v>
      </c>
      <c r="G83" s="49">
        <v>705.99</v>
      </c>
      <c r="H83" s="50">
        <v>0.13</v>
      </c>
    </row>
    <row r="84" spans="1:8" x14ac:dyDescent="0.2">
      <c r="A84" s="51"/>
      <c r="B84" s="52">
        <v>8.1500000000000003E-2</v>
      </c>
      <c r="C84" s="40" t="s">
        <v>616</v>
      </c>
      <c r="D84" s="40" t="s">
        <v>1083</v>
      </c>
      <c r="E84" s="40" t="s">
        <v>192</v>
      </c>
      <c r="F84" s="40">
        <v>200000</v>
      </c>
      <c r="G84" s="49">
        <v>206.94</v>
      </c>
      <c r="H84" s="50">
        <v>0.04</v>
      </c>
    </row>
    <row r="85" spans="1:8" ht="13.5" thickBot="1" x14ac:dyDescent="0.25">
      <c r="A85" s="51"/>
      <c r="E85" s="54" t="s">
        <v>151</v>
      </c>
      <c r="G85" s="55">
        <v>912.93</v>
      </c>
      <c r="H85" s="56">
        <v>0.17</v>
      </c>
    </row>
    <row r="86" spans="1:8" ht="13.5" thickTop="1" x14ac:dyDescent="0.2">
      <c r="A86" s="51"/>
      <c r="H86" s="50"/>
    </row>
    <row r="87" spans="1:8" x14ac:dyDescent="0.2">
      <c r="A87" s="104" t="s">
        <v>974</v>
      </c>
      <c r="B87" s="100"/>
      <c r="C87" s="100"/>
      <c r="H87" s="50"/>
    </row>
    <row r="88" spans="1:8" x14ac:dyDescent="0.2">
      <c r="A88" s="51"/>
      <c r="B88" s="99" t="s">
        <v>975</v>
      </c>
      <c r="C88" s="100"/>
      <c r="H88" s="50"/>
    </row>
    <row r="89" spans="1:8" x14ac:dyDescent="0.2">
      <c r="A89" s="51"/>
      <c r="B89" s="58" t="s">
        <v>979</v>
      </c>
      <c r="C89" s="40" t="s">
        <v>1007</v>
      </c>
      <c r="D89" s="40" t="s">
        <v>1842</v>
      </c>
      <c r="E89" s="40" t="s">
        <v>984</v>
      </c>
      <c r="F89" s="40">
        <v>4400</v>
      </c>
      <c r="G89" s="49">
        <v>21331.84</v>
      </c>
      <c r="H89" s="50">
        <v>3.91</v>
      </c>
    </row>
    <row r="90" spans="1:8" x14ac:dyDescent="0.2">
      <c r="A90" s="51"/>
      <c r="B90" s="58" t="s">
        <v>979</v>
      </c>
      <c r="C90" s="40" t="s">
        <v>1563</v>
      </c>
      <c r="D90" s="40" t="s">
        <v>1564</v>
      </c>
      <c r="E90" s="40" t="s">
        <v>984</v>
      </c>
      <c r="F90" s="40">
        <v>2520</v>
      </c>
      <c r="G90" s="49">
        <v>12185.54</v>
      </c>
      <c r="H90" s="50">
        <v>2.23</v>
      </c>
    </row>
    <row r="91" spans="1:8" x14ac:dyDescent="0.2">
      <c r="A91" s="51"/>
      <c r="B91" s="58" t="s">
        <v>979</v>
      </c>
      <c r="C91" s="40" t="s">
        <v>1565</v>
      </c>
      <c r="D91" s="40" t="s">
        <v>1843</v>
      </c>
      <c r="E91" s="40" t="s">
        <v>1844</v>
      </c>
      <c r="F91" s="40">
        <v>1400</v>
      </c>
      <c r="G91" s="49">
        <v>6759.33</v>
      </c>
      <c r="H91" s="50">
        <v>1.2400000000000002</v>
      </c>
    </row>
    <row r="92" spans="1:8" x14ac:dyDescent="0.2">
      <c r="A92" s="51"/>
      <c r="B92" s="58" t="s">
        <v>979</v>
      </c>
      <c r="C92" s="40" t="s">
        <v>1565</v>
      </c>
      <c r="D92" s="40" t="s">
        <v>1845</v>
      </c>
      <c r="E92" s="40" t="s">
        <v>1567</v>
      </c>
      <c r="F92" s="40">
        <v>1300</v>
      </c>
      <c r="G92" s="49">
        <v>6468.1900000000005</v>
      </c>
      <c r="H92" s="50">
        <v>1.1900000000000002</v>
      </c>
    </row>
    <row r="93" spans="1:8" x14ac:dyDescent="0.2">
      <c r="A93" s="51"/>
      <c r="B93" s="58" t="s">
        <v>979</v>
      </c>
      <c r="C93" s="40" t="s">
        <v>1565</v>
      </c>
      <c r="D93" s="40" t="s">
        <v>1846</v>
      </c>
      <c r="E93" s="40" t="s">
        <v>1844</v>
      </c>
      <c r="F93" s="40">
        <v>1200</v>
      </c>
      <c r="G93" s="49">
        <v>5867.33</v>
      </c>
      <c r="H93" s="50">
        <v>1.08</v>
      </c>
    </row>
    <row r="94" spans="1:8" x14ac:dyDescent="0.2">
      <c r="A94" s="51"/>
      <c r="B94" s="58" t="s">
        <v>979</v>
      </c>
      <c r="C94" s="40" t="s">
        <v>1565</v>
      </c>
      <c r="D94" s="40" t="s">
        <v>1847</v>
      </c>
      <c r="E94" s="40" t="s">
        <v>1844</v>
      </c>
      <c r="F94" s="40">
        <v>1200</v>
      </c>
      <c r="G94" s="49">
        <v>5760.08</v>
      </c>
      <c r="H94" s="50">
        <v>1.06</v>
      </c>
    </row>
    <row r="95" spans="1:8" x14ac:dyDescent="0.2">
      <c r="A95" s="51"/>
      <c r="B95" s="58" t="s">
        <v>979</v>
      </c>
      <c r="C95" s="40" t="s">
        <v>1565</v>
      </c>
      <c r="D95" s="40" t="s">
        <v>1566</v>
      </c>
      <c r="E95" s="40" t="s">
        <v>1567</v>
      </c>
      <c r="F95" s="40">
        <v>700</v>
      </c>
      <c r="G95" s="49">
        <v>3460.4500000000003</v>
      </c>
      <c r="H95" s="50">
        <v>0.63</v>
      </c>
    </row>
    <row r="96" spans="1:8" x14ac:dyDescent="0.2">
      <c r="A96" s="51"/>
      <c r="B96" s="58" t="s">
        <v>979</v>
      </c>
      <c r="C96" s="40" t="s">
        <v>1565</v>
      </c>
      <c r="D96" s="40" t="s">
        <v>1848</v>
      </c>
      <c r="E96" s="40" t="s">
        <v>1849</v>
      </c>
      <c r="F96" s="40">
        <v>600</v>
      </c>
      <c r="G96" s="49">
        <v>2972.9</v>
      </c>
      <c r="H96" s="50">
        <v>0.55000000000000004</v>
      </c>
    </row>
    <row r="97" spans="1:8" x14ac:dyDescent="0.2">
      <c r="A97" s="51"/>
      <c r="B97" s="58" t="s">
        <v>979</v>
      </c>
      <c r="C97" s="40" t="s">
        <v>1850</v>
      </c>
      <c r="D97" s="40" t="s">
        <v>1851</v>
      </c>
      <c r="E97" s="40" t="s">
        <v>1849</v>
      </c>
      <c r="F97" s="40">
        <v>500</v>
      </c>
      <c r="G97" s="49">
        <v>2467.1799999999998</v>
      </c>
      <c r="H97" s="50">
        <v>0.45000000000000007</v>
      </c>
    </row>
    <row r="98" spans="1:8" x14ac:dyDescent="0.2">
      <c r="A98" s="51"/>
      <c r="B98" s="58" t="s">
        <v>979</v>
      </c>
      <c r="C98" s="40" t="s">
        <v>918</v>
      </c>
      <c r="D98" s="40" t="s">
        <v>1852</v>
      </c>
      <c r="E98" s="40" t="s">
        <v>984</v>
      </c>
      <c r="F98" s="40">
        <v>500</v>
      </c>
      <c r="G98" s="49">
        <v>2432.58</v>
      </c>
      <c r="H98" s="50">
        <v>0.45000000000000007</v>
      </c>
    </row>
    <row r="99" spans="1:8" ht="13.5" thickBot="1" x14ac:dyDescent="0.25">
      <c r="A99" s="51"/>
      <c r="E99" s="54" t="s">
        <v>151</v>
      </c>
      <c r="G99" s="55">
        <v>69705.42</v>
      </c>
      <c r="H99" s="56">
        <v>12.79</v>
      </c>
    </row>
    <row r="100" spans="1:8" ht="13.5" thickTop="1" x14ac:dyDescent="0.2">
      <c r="A100" s="51"/>
      <c r="B100" s="99" t="s">
        <v>1630</v>
      </c>
      <c r="C100" s="100"/>
      <c r="H100" s="50"/>
    </row>
    <row r="101" spans="1:8" x14ac:dyDescent="0.2">
      <c r="A101" s="51"/>
      <c r="B101" s="58" t="s">
        <v>1631</v>
      </c>
      <c r="C101" s="40" t="s">
        <v>1636</v>
      </c>
      <c r="D101" s="40" t="s">
        <v>1637</v>
      </c>
      <c r="E101" s="40" t="s">
        <v>192</v>
      </c>
      <c r="F101" s="40">
        <v>6900000</v>
      </c>
      <c r="G101" s="49">
        <v>6887.4400000000005</v>
      </c>
      <c r="H101" s="50">
        <v>1.26</v>
      </c>
    </row>
    <row r="102" spans="1:8" ht="13.5" thickBot="1" x14ac:dyDescent="0.25">
      <c r="A102" s="51"/>
      <c r="E102" s="54" t="s">
        <v>151</v>
      </c>
      <c r="G102" s="55">
        <f>G101</f>
        <v>6887.4400000000005</v>
      </c>
      <c r="H102" s="73">
        <f>H101</f>
        <v>1.26</v>
      </c>
    </row>
    <row r="103" spans="1:8" ht="13.5" thickTop="1" x14ac:dyDescent="0.2">
      <c r="A103" s="59" t="s">
        <v>218</v>
      </c>
      <c r="G103" s="74">
        <v>-16717.11</v>
      </c>
      <c r="H103" s="75">
        <v>-3.06</v>
      </c>
    </row>
    <row r="104" spans="1:8" ht="13.5" thickBot="1" x14ac:dyDescent="0.25">
      <c r="A104" s="51"/>
      <c r="E104" s="54" t="s">
        <v>219</v>
      </c>
      <c r="G104" s="55">
        <v>545280.80000000005</v>
      </c>
      <c r="H104" s="56">
        <v>100</v>
      </c>
    </row>
    <row r="105" spans="1:8" ht="13.5" thickTop="1" x14ac:dyDescent="0.2">
      <c r="A105" s="51"/>
      <c r="H105" s="50"/>
    </row>
    <row r="106" spans="1:8" x14ac:dyDescent="0.2">
      <c r="A106" s="62" t="s">
        <v>220</v>
      </c>
      <c r="H106" s="50"/>
    </row>
    <row r="107" spans="1:8" x14ac:dyDescent="0.2">
      <c r="A107" s="51">
        <v>1</v>
      </c>
      <c r="B107" s="40" t="s">
        <v>1853</v>
      </c>
      <c r="H107" s="50"/>
    </row>
    <row r="108" spans="1:8" x14ac:dyDescent="0.2">
      <c r="A108" s="51"/>
      <c r="H108" s="50"/>
    </row>
    <row r="109" spans="1:8" x14ac:dyDescent="0.2">
      <c r="A109" s="51">
        <v>2</v>
      </c>
      <c r="B109" s="5" t="s">
        <v>222</v>
      </c>
      <c r="H109" s="50"/>
    </row>
    <row r="110" spans="1:8" x14ac:dyDescent="0.2">
      <c r="A110" s="51"/>
      <c r="H110" s="50"/>
    </row>
    <row r="111" spans="1:8" x14ac:dyDescent="0.2">
      <c r="A111" s="51">
        <v>3</v>
      </c>
      <c r="B111" s="40" t="s">
        <v>1095</v>
      </c>
      <c r="H111" s="50"/>
    </row>
    <row r="112" spans="1:8" x14ac:dyDescent="0.2">
      <c r="A112" s="51"/>
      <c r="H112" s="50"/>
    </row>
    <row r="113" spans="1:8" x14ac:dyDescent="0.2">
      <c r="A113" s="51">
        <v>4</v>
      </c>
      <c r="B113" s="66" t="s">
        <v>2548</v>
      </c>
      <c r="H113" s="50"/>
    </row>
    <row r="114" spans="1:8" x14ac:dyDescent="0.2">
      <c r="A114" s="51"/>
      <c r="B114" s="66" t="s">
        <v>2549</v>
      </c>
      <c r="H114" s="50"/>
    </row>
    <row r="115" spans="1:8" x14ac:dyDescent="0.2">
      <c r="A115" s="51"/>
      <c r="B115" s="66" t="s">
        <v>2550</v>
      </c>
      <c r="H115" s="50"/>
    </row>
    <row r="116" spans="1:8" x14ac:dyDescent="0.2">
      <c r="A116" s="51"/>
      <c r="H116" s="50"/>
    </row>
    <row r="117" spans="1:8" x14ac:dyDescent="0.2">
      <c r="A117" s="51">
        <v>5</v>
      </c>
      <c r="B117" s="66" t="s">
        <v>2551</v>
      </c>
      <c r="H117" s="50"/>
    </row>
    <row r="118" spans="1:8" x14ac:dyDescent="0.2">
      <c r="A118" s="51"/>
      <c r="B118" s="66" t="s">
        <v>2552</v>
      </c>
      <c r="H118" s="50"/>
    </row>
    <row r="119" spans="1:8" x14ac:dyDescent="0.2">
      <c r="A119" s="51"/>
      <c r="H119" s="50"/>
    </row>
    <row r="120" spans="1:8" x14ac:dyDescent="0.2">
      <c r="A120" s="51">
        <v>6</v>
      </c>
      <c r="B120" s="40" t="s">
        <v>224</v>
      </c>
      <c r="H120" s="50"/>
    </row>
    <row r="121" spans="1:8" x14ac:dyDescent="0.2">
      <c r="A121" s="51"/>
      <c r="B121" s="40" t="s">
        <v>225</v>
      </c>
      <c r="H121" s="50"/>
    </row>
    <row r="122" spans="1:8" x14ac:dyDescent="0.2">
      <c r="A122" s="51"/>
      <c r="B122" s="40" t="s">
        <v>226</v>
      </c>
      <c r="H122" s="50"/>
    </row>
    <row r="123" spans="1:8" x14ac:dyDescent="0.2">
      <c r="A123" s="42"/>
      <c r="B123" s="42"/>
      <c r="C123" s="42"/>
      <c r="D123" s="42"/>
      <c r="E123" s="42"/>
      <c r="F123" s="42"/>
      <c r="G123" s="44"/>
      <c r="H123" s="67"/>
    </row>
  </sheetData>
  <mergeCells count="10">
    <mergeCell ref="B82:C82"/>
    <mergeCell ref="A87:C87"/>
    <mergeCell ref="B88:C88"/>
    <mergeCell ref="B100:C100"/>
    <mergeCell ref="A2:C2"/>
    <mergeCell ref="A3:C3"/>
    <mergeCell ref="B4:C4"/>
    <mergeCell ref="B5:C5"/>
    <mergeCell ref="B66:C66"/>
    <mergeCell ref="B81:C8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topLeftCell="A49" workbookViewId="0">
      <selection activeCell="B73" sqref="B73"/>
    </sheetView>
  </sheetViews>
  <sheetFormatPr defaultRowHeight="12" x14ac:dyDescent="0.2"/>
  <cols>
    <col min="1" max="1" width="2.7109375" style="5" customWidth="1"/>
    <col min="2" max="2" width="7.42578125" style="5" customWidth="1"/>
    <col min="3" max="3" width="88.28515625" style="5" bestFit="1" customWidth="1"/>
    <col min="4" max="5" width="12.140625" style="5" bestFit="1" customWidth="1"/>
    <col min="6" max="6" width="7.140625" style="5" bestFit="1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2">
      <c r="A1" s="1"/>
      <c r="B1" s="1"/>
      <c r="C1" s="2" t="s">
        <v>1770</v>
      </c>
      <c r="D1" s="1"/>
      <c r="E1" s="1"/>
      <c r="F1" s="1"/>
      <c r="G1" s="3"/>
      <c r="H1" s="4"/>
    </row>
    <row r="2" spans="1:8" ht="36" x14ac:dyDescent="0.2">
      <c r="A2" s="96" t="s">
        <v>1</v>
      </c>
      <c r="B2" s="97"/>
      <c r="C2" s="97"/>
      <c r="D2" s="6" t="s">
        <v>2</v>
      </c>
      <c r="E2" s="6" t="s">
        <v>936</v>
      </c>
      <c r="F2" s="7" t="s">
        <v>4</v>
      </c>
      <c r="G2" s="8" t="s">
        <v>5</v>
      </c>
      <c r="H2" s="9" t="s">
        <v>6</v>
      </c>
    </row>
    <row r="3" spans="1:8" x14ac:dyDescent="0.2">
      <c r="A3" s="94" t="s">
        <v>159</v>
      </c>
      <c r="B3" s="95"/>
      <c r="C3" s="95"/>
      <c r="H3" s="11"/>
    </row>
    <row r="4" spans="1:8" x14ac:dyDescent="0.2">
      <c r="B4" s="98" t="s">
        <v>160</v>
      </c>
      <c r="C4" s="95"/>
      <c r="H4" s="11"/>
    </row>
    <row r="5" spans="1:8" x14ac:dyDescent="0.2">
      <c r="B5" s="94" t="s">
        <v>8</v>
      </c>
      <c r="C5" s="95"/>
      <c r="H5" s="11"/>
    </row>
    <row r="6" spans="1:8" x14ac:dyDescent="0.2">
      <c r="B6" s="12">
        <v>9.4799999999999995E-2</v>
      </c>
      <c r="C6" s="5" t="s">
        <v>112</v>
      </c>
      <c r="D6" s="5" t="s">
        <v>1498</v>
      </c>
      <c r="E6" s="5" t="s">
        <v>1476</v>
      </c>
      <c r="F6" s="5">
        <v>900</v>
      </c>
      <c r="G6" s="10">
        <v>9104.65</v>
      </c>
      <c r="H6" s="11">
        <v>6.98</v>
      </c>
    </row>
    <row r="7" spans="1:8" x14ac:dyDescent="0.2">
      <c r="B7" s="12">
        <v>7.0000000000000007E-2</v>
      </c>
      <c r="C7" s="5" t="s">
        <v>1019</v>
      </c>
      <c r="D7" s="5" t="s">
        <v>1652</v>
      </c>
      <c r="E7" s="5" t="s">
        <v>179</v>
      </c>
      <c r="F7" s="5">
        <v>900</v>
      </c>
      <c r="G7" s="10">
        <v>9007.5400000000009</v>
      </c>
      <c r="H7" s="11">
        <v>6.910000000000001</v>
      </c>
    </row>
    <row r="8" spans="1:8" x14ac:dyDescent="0.2">
      <c r="B8" s="12">
        <v>6.8699999999999997E-2</v>
      </c>
      <c r="C8" s="5" t="s">
        <v>373</v>
      </c>
      <c r="D8" s="5" t="s">
        <v>1739</v>
      </c>
      <c r="E8" s="5" t="s">
        <v>179</v>
      </c>
      <c r="F8" s="5">
        <v>900</v>
      </c>
      <c r="G8" s="10">
        <v>8963.23</v>
      </c>
      <c r="H8" s="11">
        <v>6.88</v>
      </c>
    </row>
    <row r="9" spans="1:8" x14ac:dyDescent="0.2">
      <c r="B9" s="12">
        <v>8.2000000000000003E-2</v>
      </c>
      <c r="C9" s="5" t="s">
        <v>87</v>
      </c>
      <c r="D9" s="5" t="s">
        <v>1740</v>
      </c>
      <c r="E9" s="5" t="s">
        <v>179</v>
      </c>
      <c r="F9" s="5">
        <v>800</v>
      </c>
      <c r="G9" s="10">
        <v>8307.23</v>
      </c>
      <c r="H9" s="11">
        <v>6.370000000000001</v>
      </c>
    </row>
    <row r="10" spans="1:8" x14ac:dyDescent="0.2">
      <c r="B10" s="12">
        <v>7.0999999999999994E-2</v>
      </c>
      <c r="C10" s="5" t="s">
        <v>347</v>
      </c>
      <c r="D10" s="5" t="s">
        <v>1709</v>
      </c>
      <c r="E10" s="5" t="s">
        <v>179</v>
      </c>
      <c r="F10" s="5">
        <v>800</v>
      </c>
      <c r="G10" s="10">
        <v>7938.41</v>
      </c>
      <c r="H10" s="11">
        <v>6.09</v>
      </c>
    </row>
    <row r="11" spans="1:8" x14ac:dyDescent="0.2">
      <c r="B11" s="12">
        <v>8.7499999999999994E-2</v>
      </c>
      <c r="C11" s="5" t="s">
        <v>43</v>
      </c>
      <c r="D11" s="5" t="s">
        <v>846</v>
      </c>
      <c r="E11" s="5" t="s">
        <v>162</v>
      </c>
      <c r="F11" s="5">
        <v>650</v>
      </c>
      <c r="G11" s="10">
        <v>6477.83</v>
      </c>
      <c r="H11" s="11">
        <v>4.97</v>
      </c>
    </row>
    <row r="12" spans="1:8" x14ac:dyDescent="0.2">
      <c r="B12" s="12">
        <v>0.09</v>
      </c>
      <c r="C12" s="5" t="s">
        <v>15</v>
      </c>
      <c r="D12" s="5" t="s">
        <v>963</v>
      </c>
      <c r="E12" s="5" t="s">
        <v>162</v>
      </c>
      <c r="F12" s="5">
        <v>450</v>
      </c>
      <c r="G12" s="10">
        <v>4589.28</v>
      </c>
      <c r="H12" s="11">
        <v>3.52</v>
      </c>
    </row>
    <row r="13" spans="1:8" x14ac:dyDescent="0.2">
      <c r="B13" s="12">
        <v>8.4500000000000006E-2</v>
      </c>
      <c r="C13" s="5" t="s">
        <v>1771</v>
      </c>
      <c r="D13" s="5" t="s">
        <v>1772</v>
      </c>
      <c r="E13" s="5" t="s">
        <v>179</v>
      </c>
      <c r="F13" s="5">
        <v>340</v>
      </c>
      <c r="G13" s="10">
        <v>3522.69</v>
      </c>
      <c r="H13" s="11">
        <v>2.7</v>
      </c>
    </row>
    <row r="14" spans="1:8" x14ac:dyDescent="0.2">
      <c r="B14" s="12">
        <v>8.8999999999999996E-2</v>
      </c>
      <c r="C14" s="5" t="s">
        <v>15</v>
      </c>
      <c r="D14" s="5" t="s">
        <v>1773</v>
      </c>
      <c r="E14" s="5" t="s">
        <v>179</v>
      </c>
      <c r="F14" s="5">
        <v>300</v>
      </c>
      <c r="G14" s="10">
        <v>3065.5</v>
      </c>
      <c r="H14" s="11">
        <v>2.35</v>
      </c>
    </row>
    <row r="15" spans="1:8" x14ac:dyDescent="0.2">
      <c r="B15" s="12">
        <v>0.09</v>
      </c>
      <c r="C15" s="5" t="s">
        <v>235</v>
      </c>
      <c r="D15" s="5" t="s">
        <v>1745</v>
      </c>
      <c r="E15" s="5" t="s">
        <v>179</v>
      </c>
      <c r="F15" s="5">
        <v>300</v>
      </c>
      <c r="G15" s="10">
        <v>3042.68</v>
      </c>
      <c r="H15" s="11">
        <v>2.33</v>
      </c>
    </row>
    <row r="16" spans="1:8" x14ac:dyDescent="0.2">
      <c r="B16" s="12">
        <v>8.5500000000000007E-2</v>
      </c>
      <c r="C16" s="5" t="s">
        <v>347</v>
      </c>
      <c r="D16" s="5" t="s">
        <v>1774</v>
      </c>
      <c r="E16" s="5" t="s">
        <v>179</v>
      </c>
      <c r="F16" s="5">
        <v>250</v>
      </c>
      <c r="G16" s="10">
        <v>2614.4299999999998</v>
      </c>
      <c r="H16" s="11">
        <v>2.0099999999999998</v>
      </c>
    </row>
    <row r="17" spans="2:8" x14ac:dyDescent="0.2">
      <c r="B17" s="12">
        <v>8.8499999999999995E-2</v>
      </c>
      <c r="C17" s="5" t="s">
        <v>239</v>
      </c>
      <c r="D17" s="5" t="s">
        <v>1775</v>
      </c>
      <c r="E17" s="5" t="s">
        <v>162</v>
      </c>
      <c r="F17" s="5">
        <v>250</v>
      </c>
      <c r="G17" s="10">
        <v>2533.4900000000002</v>
      </c>
      <c r="H17" s="11">
        <v>1.94</v>
      </c>
    </row>
    <row r="18" spans="2:8" x14ac:dyDescent="0.2">
      <c r="B18" s="12">
        <v>9.5000000000000001E-2</v>
      </c>
      <c r="C18" s="5" t="s">
        <v>239</v>
      </c>
      <c r="D18" s="5" t="s">
        <v>1475</v>
      </c>
      <c r="E18" s="5" t="s">
        <v>1476</v>
      </c>
      <c r="F18" s="5">
        <v>250</v>
      </c>
      <c r="G18" s="10">
        <v>2517.5</v>
      </c>
      <c r="H18" s="11">
        <v>1.9300000000000002</v>
      </c>
    </row>
    <row r="19" spans="2:8" x14ac:dyDescent="0.2">
      <c r="B19" s="12">
        <v>8.1500000000000003E-2</v>
      </c>
      <c r="C19" s="5" t="s">
        <v>15</v>
      </c>
      <c r="D19" s="5" t="s">
        <v>1497</v>
      </c>
      <c r="E19" s="5" t="s">
        <v>162</v>
      </c>
      <c r="F19" s="5">
        <v>250</v>
      </c>
      <c r="G19" s="10">
        <v>2477.25</v>
      </c>
      <c r="H19" s="11">
        <v>1.9</v>
      </c>
    </row>
    <row r="20" spans="2:8" x14ac:dyDescent="0.2">
      <c r="B20" s="12">
        <v>8.8999999999999996E-2</v>
      </c>
      <c r="C20" s="5" t="s">
        <v>112</v>
      </c>
      <c r="D20" s="5" t="s">
        <v>1776</v>
      </c>
      <c r="E20" s="5" t="s">
        <v>1448</v>
      </c>
      <c r="F20" s="5">
        <v>230</v>
      </c>
      <c r="G20" s="10">
        <v>2320.4700000000003</v>
      </c>
      <c r="H20" s="11">
        <v>1.78</v>
      </c>
    </row>
    <row r="21" spans="2:8" x14ac:dyDescent="0.2">
      <c r="B21" s="12">
        <v>8.5300000000000001E-2</v>
      </c>
      <c r="C21" s="5" t="s">
        <v>347</v>
      </c>
      <c r="D21" s="5" t="s">
        <v>1777</v>
      </c>
      <c r="E21" s="5" t="s">
        <v>346</v>
      </c>
      <c r="F21" s="5">
        <v>200</v>
      </c>
      <c r="G21" s="10">
        <v>2068.5</v>
      </c>
      <c r="H21" s="11">
        <v>1.59</v>
      </c>
    </row>
    <row r="22" spans="2:8" x14ac:dyDescent="0.2">
      <c r="B22" s="12">
        <v>9.35E-2</v>
      </c>
      <c r="C22" s="5" t="s">
        <v>231</v>
      </c>
      <c r="D22" s="5" t="s">
        <v>1778</v>
      </c>
      <c r="E22" s="5" t="s">
        <v>1476</v>
      </c>
      <c r="F22" s="5">
        <v>147</v>
      </c>
      <c r="G22" s="10">
        <v>1480.47</v>
      </c>
      <c r="H22" s="11">
        <v>1.1400000000000001</v>
      </c>
    </row>
    <row r="23" spans="2:8" x14ac:dyDescent="0.2">
      <c r="B23" s="12">
        <v>9.0200000000000002E-2</v>
      </c>
      <c r="C23" s="5" t="s">
        <v>373</v>
      </c>
      <c r="D23" s="5" t="s">
        <v>1779</v>
      </c>
      <c r="E23" s="5" t="s">
        <v>179</v>
      </c>
      <c r="F23" s="5">
        <v>135</v>
      </c>
      <c r="G23" s="10">
        <v>1393.32</v>
      </c>
      <c r="H23" s="11">
        <v>1.07</v>
      </c>
    </row>
    <row r="24" spans="2:8" x14ac:dyDescent="0.2">
      <c r="B24" s="12">
        <v>0.09</v>
      </c>
      <c r="C24" s="5" t="s">
        <v>231</v>
      </c>
      <c r="D24" s="5" t="s">
        <v>1780</v>
      </c>
      <c r="E24" s="5" t="s">
        <v>1476</v>
      </c>
      <c r="F24" s="5">
        <v>100</v>
      </c>
      <c r="G24" s="10">
        <v>1021.09</v>
      </c>
      <c r="H24" s="11">
        <v>0.78</v>
      </c>
    </row>
    <row r="25" spans="2:8" x14ac:dyDescent="0.2">
      <c r="B25" s="12">
        <v>9.0999999999999998E-2</v>
      </c>
      <c r="C25" s="5" t="s">
        <v>239</v>
      </c>
      <c r="D25" s="5" t="s">
        <v>1781</v>
      </c>
      <c r="E25" s="5" t="s">
        <v>162</v>
      </c>
      <c r="F25" s="5">
        <v>100</v>
      </c>
      <c r="G25" s="10">
        <v>1015.51</v>
      </c>
      <c r="H25" s="11">
        <v>0.78</v>
      </c>
    </row>
    <row r="26" spans="2:8" x14ac:dyDescent="0.2">
      <c r="B26" s="12">
        <v>8.0500000000000002E-2</v>
      </c>
      <c r="C26" s="5" t="s">
        <v>373</v>
      </c>
      <c r="D26" s="5" t="s">
        <v>1042</v>
      </c>
      <c r="E26" s="5" t="s">
        <v>179</v>
      </c>
      <c r="F26" s="5">
        <v>50</v>
      </c>
      <c r="G26" s="10">
        <v>506.29</v>
      </c>
      <c r="H26" s="11">
        <v>0.39</v>
      </c>
    </row>
    <row r="27" spans="2:8" x14ac:dyDescent="0.2">
      <c r="B27" s="12">
        <v>8.8999999999999996E-2</v>
      </c>
      <c r="C27" s="5" t="s">
        <v>231</v>
      </c>
      <c r="D27" s="5" t="s">
        <v>1782</v>
      </c>
      <c r="E27" s="5" t="s">
        <v>1476</v>
      </c>
      <c r="F27" s="5">
        <v>50</v>
      </c>
      <c r="G27" s="10">
        <v>505.94</v>
      </c>
      <c r="H27" s="11">
        <v>0.39</v>
      </c>
    </row>
    <row r="28" spans="2:8" x14ac:dyDescent="0.2">
      <c r="B28" s="12">
        <v>8.4000000000000005E-2</v>
      </c>
      <c r="C28" s="5" t="s">
        <v>347</v>
      </c>
      <c r="D28" s="5" t="s">
        <v>354</v>
      </c>
      <c r="E28" s="5" t="s">
        <v>179</v>
      </c>
      <c r="F28" s="5">
        <v>50</v>
      </c>
      <c r="G28" s="10">
        <v>505.49</v>
      </c>
      <c r="H28" s="11">
        <v>0.39</v>
      </c>
    </row>
    <row r="29" spans="2:8" x14ac:dyDescent="0.2">
      <c r="B29" s="12">
        <v>8.2500000000000004E-2</v>
      </c>
      <c r="C29" s="5" t="s">
        <v>1019</v>
      </c>
      <c r="D29" s="5" t="s">
        <v>1783</v>
      </c>
      <c r="E29" s="5" t="s">
        <v>179</v>
      </c>
      <c r="F29" s="5">
        <v>50</v>
      </c>
      <c r="G29" s="10">
        <v>505.39</v>
      </c>
      <c r="H29" s="11">
        <v>0.39</v>
      </c>
    </row>
    <row r="30" spans="2:8" x14ac:dyDescent="0.2">
      <c r="B30" s="12">
        <v>7.6300000000000007E-2</v>
      </c>
      <c r="C30" s="5" t="s">
        <v>347</v>
      </c>
      <c r="D30" s="5" t="s">
        <v>1784</v>
      </c>
      <c r="E30" s="5" t="s">
        <v>179</v>
      </c>
      <c r="F30" s="5">
        <v>50</v>
      </c>
      <c r="G30" s="10">
        <v>502.92</v>
      </c>
      <c r="H30" s="11">
        <v>0.39</v>
      </c>
    </row>
    <row r="31" spans="2:8" x14ac:dyDescent="0.2">
      <c r="B31" s="12">
        <v>8.3599999999999994E-2</v>
      </c>
      <c r="C31" s="5" t="s">
        <v>347</v>
      </c>
      <c r="D31" s="5" t="s">
        <v>1785</v>
      </c>
      <c r="E31" s="5" t="s">
        <v>179</v>
      </c>
      <c r="F31" s="5">
        <v>40</v>
      </c>
      <c r="G31" s="10">
        <v>412.38</v>
      </c>
      <c r="H31" s="11">
        <v>0.32</v>
      </c>
    </row>
    <row r="32" spans="2:8" x14ac:dyDescent="0.2">
      <c r="B32" s="12">
        <v>8.1199999999999994E-2</v>
      </c>
      <c r="C32" s="5" t="s">
        <v>347</v>
      </c>
      <c r="D32" s="5" t="s">
        <v>1786</v>
      </c>
      <c r="E32" s="5" t="s">
        <v>179</v>
      </c>
      <c r="F32" s="5">
        <v>30</v>
      </c>
      <c r="G32" s="10">
        <v>304.19</v>
      </c>
      <c r="H32" s="11">
        <v>0.22999999999999998</v>
      </c>
    </row>
    <row r="33" spans="2:8" x14ac:dyDescent="0.2">
      <c r="B33" s="12">
        <v>9.3899999999999997E-2</v>
      </c>
      <c r="C33" s="5" t="s">
        <v>347</v>
      </c>
      <c r="D33" s="5" t="s">
        <v>1787</v>
      </c>
      <c r="E33" s="5" t="s">
        <v>179</v>
      </c>
      <c r="F33" s="5">
        <v>20</v>
      </c>
      <c r="G33" s="10">
        <v>208.03</v>
      </c>
      <c r="H33" s="11">
        <v>0.16</v>
      </c>
    </row>
    <row r="34" spans="2:8" x14ac:dyDescent="0.2">
      <c r="B34" s="12">
        <v>8.3799999999999999E-2</v>
      </c>
      <c r="C34" s="5" t="s">
        <v>1115</v>
      </c>
      <c r="D34" s="5" t="s">
        <v>1788</v>
      </c>
      <c r="E34" s="5" t="s">
        <v>1539</v>
      </c>
      <c r="F34" s="5">
        <v>20</v>
      </c>
      <c r="G34" s="10">
        <v>200.33</v>
      </c>
      <c r="H34" s="11">
        <v>0.15</v>
      </c>
    </row>
    <row r="35" spans="2:8" x14ac:dyDescent="0.2">
      <c r="B35" s="12">
        <v>7.9500000000000001E-2</v>
      </c>
      <c r="C35" s="5" t="s">
        <v>1115</v>
      </c>
      <c r="D35" s="5" t="s">
        <v>1789</v>
      </c>
      <c r="E35" s="5" t="s">
        <v>1539</v>
      </c>
      <c r="F35" s="5">
        <v>20</v>
      </c>
      <c r="G35" s="10">
        <v>200.16</v>
      </c>
      <c r="H35" s="11">
        <v>0.15</v>
      </c>
    </row>
    <row r="36" spans="2:8" x14ac:dyDescent="0.2">
      <c r="B36" s="12">
        <v>9.6799999999999997E-2</v>
      </c>
      <c r="C36" s="5" t="s">
        <v>347</v>
      </c>
      <c r="D36" s="5" t="s">
        <v>1790</v>
      </c>
      <c r="E36" s="5" t="s">
        <v>179</v>
      </c>
      <c r="F36" s="5">
        <v>13</v>
      </c>
      <c r="G36" s="10">
        <v>132.33000000000001</v>
      </c>
      <c r="H36" s="11">
        <v>0.1</v>
      </c>
    </row>
    <row r="37" spans="2:8" x14ac:dyDescent="0.2">
      <c r="B37" s="12">
        <v>8.3599999999999994E-2</v>
      </c>
      <c r="C37" s="5" t="s">
        <v>347</v>
      </c>
      <c r="D37" s="5" t="s">
        <v>1009</v>
      </c>
      <c r="E37" s="5" t="s">
        <v>179</v>
      </c>
      <c r="F37" s="5">
        <v>10</v>
      </c>
      <c r="G37" s="10">
        <v>102.59</v>
      </c>
      <c r="H37" s="11">
        <v>0.08</v>
      </c>
    </row>
    <row r="38" spans="2:8" x14ac:dyDescent="0.2">
      <c r="B38" s="12">
        <v>9.2799999999999994E-2</v>
      </c>
      <c r="C38" s="5" t="s">
        <v>347</v>
      </c>
      <c r="D38" s="5" t="s">
        <v>1051</v>
      </c>
      <c r="E38" s="5" t="s">
        <v>179</v>
      </c>
      <c r="F38" s="5">
        <v>4</v>
      </c>
      <c r="G38" s="10">
        <v>40.24</v>
      </c>
      <c r="H38" s="11">
        <v>3.0000000000000002E-2</v>
      </c>
    </row>
    <row r="39" spans="2:8" ht="12.75" thickBot="1" x14ac:dyDescent="0.25">
      <c r="E39" s="13" t="s">
        <v>151</v>
      </c>
      <c r="G39" s="14">
        <v>87587.35</v>
      </c>
      <c r="H39" s="15">
        <v>67.19</v>
      </c>
    </row>
    <row r="40" spans="2:8" ht="12.75" thickTop="1" x14ac:dyDescent="0.2">
      <c r="B40" s="94" t="s">
        <v>405</v>
      </c>
      <c r="C40" s="95"/>
      <c r="H40" s="11"/>
    </row>
    <row r="41" spans="2:8" x14ac:dyDescent="0.2">
      <c r="B41" s="12">
        <v>8.8999999999999996E-2</v>
      </c>
      <c r="C41" s="5" t="s">
        <v>1761</v>
      </c>
      <c r="D41" s="5" t="s">
        <v>1762</v>
      </c>
      <c r="E41" s="5" t="s">
        <v>951</v>
      </c>
      <c r="F41" s="5">
        <v>130</v>
      </c>
      <c r="G41" s="10">
        <v>1346.1200000000001</v>
      </c>
      <c r="H41" s="11">
        <v>1.03</v>
      </c>
    </row>
    <row r="42" spans="2:8" ht="12.75" thickBot="1" x14ac:dyDescent="0.25">
      <c r="E42" s="13" t="s">
        <v>151</v>
      </c>
      <c r="G42" s="14">
        <v>1346.12</v>
      </c>
      <c r="H42" s="15">
        <v>1.03</v>
      </c>
    </row>
    <row r="43" spans="2:8" ht="12.75" thickTop="1" x14ac:dyDescent="0.2">
      <c r="B43" s="98" t="s">
        <v>189</v>
      </c>
      <c r="C43" s="95"/>
      <c r="H43" s="11"/>
    </row>
    <row r="44" spans="2:8" x14ac:dyDescent="0.2">
      <c r="B44" s="94" t="s">
        <v>8</v>
      </c>
      <c r="C44" s="95"/>
      <c r="H44" s="11"/>
    </row>
    <row r="45" spans="2:8" x14ac:dyDescent="0.2">
      <c r="B45" s="12">
        <v>6.8400000000000002E-2</v>
      </c>
      <c r="C45" s="5" t="s">
        <v>202</v>
      </c>
      <c r="D45" s="5" t="s">
        <v>1729</v>
      </c>
      <c r="E45" s="5" t="s">
        <v>192</v>
      </c>
      <c r="F45" s="5">
        <v>7000000</v>
      </c>
      <c r="G45" s="10">
        <v>7054.3</v>
      </c>
      <c r="H45" s="11">
        <v>5.41</v>
      </c>
    </row>
    <row r="46" spans="2:8" x14ac:dyDescent="0.2">
      <c r="B46" s="12">
        <v>8.5300000000000001E-2</v>
      </c>
      <c r="C46" s="5" t="s">
        <v>202</v>
      </c>
      <c r="D46" s="5" t="s">
        <v>1089</v>
      </c>
      <c r="E46" s="5" t="s">
        <v>192</v>
      </c>
      <c r="F46" s="5">
        <v>3500000</v>
      </c>
      <c r="G46" s="10">
        <v>3675.4700000000003</v>
      </c>
      <c r="H46" s="11">
        <v>2.8200000000000003</v>
      </c>
    </row>
    <row r="47" spans="2:8" x14ac:dyDescent="0.2">
      <c r="B47" s="12">
        <v>8.7499999999999994E-2</v>
      </c>
      <c r="C47" s="5" t="s">
        <v>202</v>
      </c>
      <c r="D47" s="5" t="s">
        <v>1091</v>
      </c>
      <c r="E47" s="5" t="s">
        <v>192</v>
      </c>
      <c r="F47" s="5">
        <v>2500000</v>
      </c>
      <c r="G47" s="10">
        <v>2651.08</v>
      </c>
      <c r="H47" s="11">
        <v>2.0300000000000002</v>
      </c>
    </row>
    <row r="48" spans="2:8" x14ac:dyDescent="0.2">
      <c r="B48" s="12">
        <v>8.5199999999999998E-2</v>
      </c>
      <c r="C48" s="5" t="s">
        <v>202</v>
      </c>
      <c r="D48" s="5" t="s">
        <v>1092</v>
      </c>
      <c r="E48" s="5" t="s">
        <v>192</v>
      </c>
      <c r="F48" s="5">
        <v>2150000</v>
      </c>
      <c r="G48" s="10">
        <v>2257.75</v>
      </c>
      <c r="H48" s="11">
        <v>1.73</v>
      </c>
    </row>
    <row r="49" spans="1:8" x14ac:dyDescent="0.2">
      <c r="B49" s="12">
        <v>8.2699999999999996E-2</v>
      </c>
      <c r="C49" s="5" t="s">
        <v>202</v>
      </c>
      <c r="D49" s="5" t="s">
        <v>203</v>
      </c>
      <c r="E49" s="5" t="s">
        <v>192</v>
      </c>
      <c r="F49" s="5">
        <v>500000</v>
      </c>
      <c r="G49" s="10">
        <v>521.48</v>
      </c>
      <c r="H49" s="11">
        <v>0.4</v>
      </c>
    </row>
    <row r="50" spans="1:8" x14ac:dyDescent="0.2">
      <c r="B50" s="12">
        <v>0.08</v>
      </c>
      <c r="C50" s="5" t="s">
        <v>355</v>
      </c>
      <c r="D50" s="5" t="s">
        <v>1693</v>
      </c>
      <c r="E50" s="5" t="s">
        <v>192</v>
      </c>
      <c r="F50" s="5">
        <v>500000</v>
      </c>
      <c r="G50" s="10">
        <v>502.77000000000004</v>
      </c>
      <c r="H50" s="11">
        <v>0.39</v>
      </c>
    </row>
    <row r="51" spans="1:8" ht="12.75" thickBot="1" x14ac:dyDescent="0.25">
      <c r="E51" s="13" t="s">
        <v>151</v>
      </c>
      <c r="G51" s="14">
        <v>16662.849999999999</v>
      </c>
      <c r="H51" s="15">
        <v>12.78</v>
      </c>
    </row>
    <row r="52" spans="1:8" ht="12.75" thickTop="1" x14ac:dyDescent="0.2">
      <c r="H52" s="11"/>
    </row>
    <row r="53" spans="1:8" x14ac:dyDescent="0.2">
      <c r="A53" s="94" t="s">
        <v>974</v>
      </c>
      <c r="B53" s="95"/>
      <c r="C53" s="95"/>
      <c r="H53" s="11"/>
    </row>
    <row r="54" spans="1:8" x14ac:dyDescent="0.2">
      <c r="B54" s="98" t="s">
        <v>975</v>
      </c>
      <c r="C54" s="95"/>
      <c r="H54" s="11"/>
    </row>
    <row r="55" spans="1:8" x14ac:dyDescent="0.2">
      <c r="B55" s="16" t="s">
        <v>979</v>
      </c>
      <c r="C55" s="5" t="s">
        <v>378</v>
      </c>
      <c r="D55" s="5" t="s">
        <v>1791</v>
      </c>
      <c r="E55" s="5" t="s">
        <v>984</v>
      </c>
      <c r="F55" s="5">
        <v>2000</v>
      </c>
      <c r="G55" s="10">
        <v>9838.3000000000011</v>
      </c>
      <c r="H55" s="11">
        <v>7.55</v>
      </c>
    </row>
    <row r="56" spans="1:8" x14ac:dyDescent="0.2">
      <c r="B56" s="16" t="s">
        <v>976</v>
      </c>
      <c r="C56" s="5" t="s">
        <v>656</v>
      </c>
      <c r="D56" s="5" t="s">
        <v>977</v>
      </c>
      <c r="E56" s="5" t="s">
        <v>978</v>
      </c>
      <c r="F56" s="5">
        <v>7500</v>
      </c>
      <c r="G56" s="10">
        <v>7378.6100000000006</v>
      </c>
      <c r="H56" s="11">
        <v>5.66</v>
      </c>
    </row>
    <row r="57" spans="1:8" x14ac:dyDescent="0.2">
      <c r="B57" s="16" t="s">
        <v>976</v>
      </c>
      <c r="C57" s="5" t="s">
        <v>233</v>
      </c>
      <c r="D57" s="5" t="s">
        <v>1582</v>
      </c>
      <c r="E57" s="5" t="s">
        <v>982</v>
      </c>
      <c r="F57" s="5">
        <v>900</v>
      </c>
      <c r="G57" s="10">
        <v>894.57</v>
      </c>
      <c r="H57" s="11">
        <v>0.69000000000000006</v>
      </c>
    </row>
    <row r="58" spans="1:8" ht="12.75" thickBot="1" x14ac:dyDescent="0.25">
      <c r="E58" s="13" t="s">
        <v>151</v>
      </c>
      <c r="G58" s="14">
        <v>18111.48</v>
      </c>
      <c r="H58" s="15">
        <v>13.9</v>
      </c>
    </row>
    <row r="59" spans="1:8" ht="12.75" thickTop="1" x14ac:dyDescent="0.2">
      <c r="B59" s="98" t="s">
        <v>1630</v>
      </c>
      <c r="C59" s="95"/>
      <c r="H59" s="11"/>
    </row>
    <row r="60" spans="1:8" x14ac:dyDescent="0.2">
      <c r="B60" s="16" t="s">
        <v>1631</v>
      </c>
      <c r="C60" s="5" t="s">
        <v>1636</v>
      </c>
      <c r="D60" s="5" t="s">
        <v>1637</v>
      </c>
      <c r="E60" s="5" t="s">
        <v>192</v>
      </c>
      <c r="F60" s="5">
        <v>2000000</v>
      </c>
      <c r="G60" s="10">
        <v>1996.3600000000001</v>
      </c>
      <c r="H60" s="11">
        <v>1.53</v>
      </c>
    </row>
    <row r="61" spans="1:8" ht="12.75" thickBot="1" x14ac:dyDescent="0.25">
      <c r="E61" s="13" t="s">
        <v>151</v>
      </c>
      <c r="G61" s="14">
        <v>1996.36</v>
      </c>
      <c r="H61" s="15">
        <v>1.53</v>
      </c>
    </row>
    <row r="62" spans="1:8" ht="12.75" thickTop="1" x14ac:dyDescent="0.2">
      <c r="H62" s="11"/>
    </row>
    <row r="63" spans="1:8" x14ac:dyDescent="0.2">
      <c r="B63" s="16" t="s">
        <v>9</v>
      </c>
      <c r="H63" s="11"/>
    </row>
    <row r="64" spans="1:8" x14ac:dyDescent="0.2">
      <c r="C64" s="5" t="s">
        <v>217</v>
      </c>
      <c r="E64" s="5" t="s">
        <v>9</v>
      </c>
      <c r="G64" s="10">
        <v>744.77</v>
      </c>
      <c r="H64" s="11">
        <v>0.57000000000000006</v>
      </c>
    </row>
    <row r="65" spans="1:8" x14ac:dyDescent="0.2">
      <c r="H65" s="11"/>
    </row>
    <row r="66" spans="1:8" x14ac:dyDescent="0.2">
      <c r="A66" s="17" t="s">
        <v>218</v>
      </c>
      <c r="G66" s="18">
        <v>3901.56</v>
      </c>
      <c r="H66" s="19">
        <v>3</v>
      </c>
    </row>
    <row r="67" spans="1:8" x14ac:dyDescent="0.2">
      <c r="H67" s="11"/>
    </row>
    <row r="68" spans="1:8" ht="12.75" thickBot="1" x14ac:dyDescent="0.25">
      <c r="E68" s="13" t="s">
        <v>219</v>
      </c>
      <c r="G68" s="14">
        <v>130350.49</v>
      </c>
      <c r="H68" s="15">
        <v>100</v>
      </c>
    </row>
    <row r="69" spans="1:8" ht="12.75" thickTop="1" x14ac:dyDescent="0.2">
      <c r="H69" s="11"/>
    </row>
    <row r="70" spans="1:8" x14ac:dyDescent="0.2">
      <c r="A70" s="13" t="s">
        <v>220</v>
      </c>
      <c r="H70" s="11"/>
    </row>
    <row r="71" spans="1:8" x14ac:dyDescent="0.2">
      <c r="A71" s="5">
        <v>1</v>
      </c>
      <c r="B71" s="5" t="s">
        <v>1792</v>
      </c>
      <c r="H71" s="11"/>
    </row>
    <row r="72" spans="1:8" x14ac:dyDescent="0.2">
      <c r="H72" s="11"/>
    </row>
    <row r="73" spans="1:8" x14ac:dyDescent="0.2">
      <c r="A73" s="5">
        <v>2</v>
      </c>
      <c r="B73" s="5" t="s">
        <v>222</v>
      </c>
      <c r="H73" s="11"/>
    </row>
    <row r="74" spans="1:8" x14ac:dyDescent="0.2">
      <c r="H74" s="11"/>
    </row>
    <row r="75" spans="1:8" x14ac:dyDescent="0.2">
      <c r="A75" s="5">
        <v>3</v>
      </c>
      <c r="B75" s="5" t="s">
        <v>224</v>
      </c>
      <c r="H75" s="11"/>
    </row>
    <row r="76" spans="1:8" x14ac:dyDescent="0.2">
      <c r="B76" s="5" t="s">
        <v>225</v>
      </c>
      <c r="H76" s="11"/>
    </row>
    <row r="77" spans="1:8" x14ac:dyDescent="0.2">
      <c r="B77" s="5" t="s">
        <v>226</v>
      </c>
      <c r="H77" s="11"/>
    </row>
    <row r="78" spans="1:8" x14ac:dyDescent="0.2">
      <c r="A78" s="1"/>
      <c r="B78" s="1"/>
      <c r="C78" s="1"/>
      <c r="D78" s="1"/>
      <c r="E78" s="1"/>
      <c r="F78" s="1"/>
      <c r="G78" s="3"/>
      <c r="H78" s="20"/>
    </row>
  </sheetData>
  <mergeCells count="10">
    <mergeCell ref="B44:C44"/>
    <mergeCell ref="A53:C53"/>
    <mergeCell ref="B54:C54"/>
    <mergeCell ref="B59:C59"/>
    <mergeCell ref="A2:C2"/>
    <mergeCell ref="A3:C3"/>
    <mergeCell ref="B4:C4"/>
    <mergeCell ref="B5:C5"/>
    <mergeCell ref="B40:C40"/>
    <mergeCell ref="B43:C43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16" workbookViewId="0">
      <selection activeCell="B39" sqref="B39"/>
    </sheetView>
  </sheetViews>
  <sheetFormatPr defaultRowHeight="12" x14ac:dyDescent="0.2"/>
  <cols>
    <col min="1" max="1" width="2.7109375" style="5" customWidth="1"/>
    <col min="2" max="2" width="7.42578125" style="5" customWidth="1"/>
    <col min="3" max="3" width="50.140625" style="5" bestFit="1" customWidth="1"/>
    <col min="4" max="4" width="11.28515625" style="5" bestFit="1" customWidth="1"/>
    <col min="5" max="5" width="9.28515625" style="5" bestFit="1" customWidth="1"/>
    <col min="6" max="6" width="7.85546875" style="5" bestFit="1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2">
      <c r="A1" s="1"/>
      <c r="B1" s="1"/>
      <c r="C1" s="2" t="s">
        <v>1764</v>
      </c>
      <c r="D1" s="1"/>
      <c r="E1" s="1"/>
      <c r="F1" s="1"/>
      <c r="G1" s="3"/>
      <c r="H1" s="4"/>
    </row>
    <row r="2" spans="1:8" ht="36" x14ac:dyDescent="0.2">
      <c r="A2" s="96" t="s">
        <v>1</v>
      </c>
      <c r="B2" s="97"/>
      <c r="C2" s="97"/>
      <c r="D2" s="6" t="s">
        <v>2</v>
      </c>
      <c r="E2" s="6" t="s">
        <v>936</v>
      </c>
      <c r="F2" s="7" t="s">
        <v>4</v>
      </c>
      <c r="G2" s="8" t="s">
        <v>5</v>
      </c>
      <c r="H2" s="9" t="s">
        <v>6</v>
      </c>
    </row>
    <row r="3" spans="1:8" x14ac:dyDescent="0.2">
      <c r="A3" s="94" t="s">
        <v>159</v>
      </c>
      <c r="B3" s="95"/>
      <c r="C3" s="95"/>
      <c r="H3" s="11"/>
    </row>
    <row r="4" spans="1:8" x14ac:dyDescent="0.2">
      <c r="B4" s="98" t="s">
        <v>189</v>
      </c>
      <c r="C4" s="95"/>
      <c r="H4" s="11"/>
    </row>
    <row r="5" spans="1:8" x14ac:dyDescent="0.2">
      <c r="B5" s="94" t="s">
        <v>8</v>
      </c>
      <c r="C5" s="95"/>
      <c r="H5" s="11"/>
    </row>
    <row r="6" spans="1:8" x14ac:dyDescent="0.2">
      <c r="B6" s="12">
        <v>7.6100000000000001E-2</v>
      </c>
      <c r="C6" s="5" t="s">
        <v>614</v>
      </c>
      <c r="D6" s="5" t="s">
        <v>615</v>
      </c>
      <c r="E6" s="5" t="s">
        <v>192</v>
      </c>
      <c r="F6" s="5">
        <v>13000000</v>
      </c>
      <c r="G6" s="10">
        <v>13520.09</v>
      </c>
      <c r="H6" s="11">
        <v>17.760000000000002</v>
      </c>
    </row>
    <row r="7" spans="1:8" x14ac:dyDescent="0.2">
      <c r="B7" s="12">
        <v>7.3499999999999996E-2</v>
      </c>
      <c r="C7" s="5" t="s">
        <v>193</v>
      </c>
      <c r="D7" s="5" t="s">
        <v>194</v>
      </c>
      <c r="E7" s="5" t="s">
        <v>192</v>
      </c>
      <c r="F7" s="5">
        <v>12500000</v>
      </c>
      <c r="G7" s="10">
        <v>12815.2</v>
      </c>
      <c r="H7" s="11">
        <v>16.840000000000003</v>
      </c>
    </row>
    <row r="8" spans="1:8" x14ac:dyDescent="0.2">
      <c r="B8" s="12">
        <v>6.5699999999999995E-2</v>
      </c>
      <c r="C8" s="5" t="s">
        <v>190</v>
      </c>
      <c r="D8" s="5" t="s">
        <v>191</v>
      </c>
      <c r="E8" s="5" t="s">
        <v>192</v>
      </c>
      <c r="F8" s="5">
        <v>12407300</v>
      </c>
      <c r="G8" s="10">
        <v>11792.47</v>
      </c>
      <c r="H8" s="11">
        <v>15.49</v>
      </c>
    </row>
    <row r="9" spans="1:8" x14ac:dyDescent="0.2">
      <c r="B9" s="12">
        <v>7.7299999999999994E-2</v>
      </c>
      <c r="C9" s="5" t="s">
        <v>197</v>
      </c>
      <c r="D9" s="5" t="s">
        <v>198</v>
      </c>
      <c r="E9" s="5" t="s">
        <v>192</v>
      </c>
      <c r="F9" s="5">
        <v>11150000</v>
      </c>
      <c r="G9" s="10">
        <v>11716.53</v>
      </c>
      <c r="H9" s="11">
        <v>15.39</v>
      </c>
    </row>
    <row r="10" spans="1:8" x14ac:dyDescent="0.2">
      <c r="B10" s="12">
        <v>6.7900000000000002E-2</v>
      </c>
      <c r="C10" s="5" t="s">
        <v>195</v>
      </c>
      <c r="D10" s="5" t="s">
        <v>196</v>
      </c>
      <c r="E10" s="5" t="s">
        <v>192</v>
      </c>
      <c r="F10" s="5">
        <v>7500000</v>
      </c>
      <c r="G10" s="10">
        <v>7566</v>
      </c>
      <c r="H10" s="11">
        <v>9.94</v>
      </c>
    </row>
    <row r="11" spans="1:8" x14ac:dyDescent="0.2">
      <c r="B11" s="12">
        <v>7.0599999999999996E-2</v>
      </c>
      <c r="C11" s="5" t="s">
        <v>965</v>
      </c>
      <c r="D11" s="5" t="s">
        <v>966</v>
      </c>
      <c r="E11" s="5" t="s">
        <v>192</v>
      </c>
      <c r="F11" s="5">
        <v>1500000</v>
      </c>
      <c r="G11" s="10">
        <v>1462.34</v>
      </c>
      <c r="H11" s="11">
        <v>1.9200000000000002</v>
      </c>
    </row>
    <row r="12" spans="1:8" x14ac:dyDescent="0.2">
      <c r="B12" s="12">
        <v>7.7299999999999994E-2</v>
      </c>
      <c r="C12" s="5" t="s">
        <v>199</v>
      </c>
      <c r="D12" s="5" t="s">
        <v>1765</v>
      </c>
      <c r="E12" s="5" t="s">
        <v>192</v>
      </c>
      <c r="F12" s="5">
        <v>1000000</v>
      </c>
      <c r="G12" s="10">
        <v>1020.74</v>
      </c>
      <c r="H12" s="11">
        <v>1.34</v>
      </c>
    </row>
    <row r="13" spans="1:8" x14ac:dyDescent="0.2">
      <c r="B13" s="12">
        <v>8.2699999999999996E-2</v>
      </c>
      <c r="C13" s="5" t="s">
        <v>202</v>
      </c>
      <c r="D13" s="5" t="s">
        <v>203</v>
      </c>
      <c r="E13" s="5" t="s">
        <v>192</v>
      </c>
      <c r="F13" s="5">
        <v>500000</v>
      </c>
      <c r="G13" s="10">
        <v>521.48</v>
      </c>
      <c r="H13" s="11">
        <v>0.69000000000000006</v>
      </c>
    </row>
    <row r="14" spans="1:8" x14ac:dyDescent="0.2">
      <c r="B14" s="12">
        <v>7.51E-2</v>
      </c>
      <c r="C14" s="5" t="s">
        <v>967</v>
      </c>
      <c r="D14" s="5" t="s">
        <v>968</v>
      </c>
      <c r="E14" s="5" t="s">
        <v>192</v>
      </c>
      <c r="F14" s="5">
        <v>500000</v>
      </c>
      <c r="G14" s="10">
        <v>501.55</v>
      </c>
      <c r="H14" s="11">
        <v>0.66</v>
      </c>
    </row>
    <row r="15" spans="1:8" x14ac:dyDescent="0.2">
      <c r="B15" s="12">
        <v>8.5199999999999998E-2</v>
      </c>
      <c r="C15" s="5" t="s">
        <v>202</v>
      </c>
      <c r="D15" s="5" t="s">
        <v>1092</v>
      </c>
      <c r="E15" s="5" t="s">
        <v>192</v>
      </c>
      <c r="F15" s="5">
        <v>350000</v>
      </c>
      <c r="G15" s="10">
        <v>367.54</v>
      </c>
      <c r="H15" s="11">
        <v>0.48000000000000004</v>
      </c>
    </row>
    <row r="16" spans="1:8" x14ac:dyDescent="0.2">
      <c r="B16" s="12">
        <v>7.6999999999999999E-2</v>
      </c>
      <c r="C16" s="5" t="s">
        <v>199</v>
      </c>
      <c r="D16" s="5" t="s">
        <v>200</v>
      </c>
      <c r="E16" s="5" t="s">
        <v>192</v>
      </c>
      <c r="F16" s="5">
        <v>300000</v>
      </c>
      <c r="G16" s="10">
        <v>305.93</v>
      </c>
      <c r="H16" s="11">
        <v>0.4</v>
      </c>
    </row>
    <row r="17" spans="1:8" x14ac:dyDescent="0.2">
      <c r="B17" s="12">
        <v>8.6999999999999994E-2</v>
      </c>
      <c r="C17" s="5" t="s">
        <v>1766</v>
      </c>
      <c r="D17" s="5" t="s">
        <v>1767</v>
      </c>
      <c r="E17" s="5" t="s">
        <v>192</v>
      </c>
      <c r="F17" s="5">
        <v>200000</v>
      </c>
      <c r="G17" s="10">
        <v>209.44</v>
      </c>
      <c r="H17" s="11">
        <v>0.27999999999999997</v>
      </c>
    </row>
    <row r="18" spans="1:8" x14ac:dyDescent="0.2">
      <c r="B18" s="12">
        <v>7.8600000000000003E-2</v>
      </c>
      <c r="C18" s="5" t="s">
        <v>207</v>
      </c>
      <c r="D18" s="5" t="s">
        <v>1768</v>
      </c>
      <c r="E18" s="5" t="s">
        <v>192</v>
      </c>
      <c r="F18" s="5">
        <v>200000</v>
      </c>
      <c r="G18" s="10">
        <v>203.27</v>
      </c>
      <c r="H18" s="11">
        <v>0.27</v>
      </c>
    </row>
    <row r="19" spans="1:8" x14ac:dyDescent="0.2">
      <c r="B19" s="12">
        <v>8.43E-2</v>
      </c>
      <c r="C19" s="5" t="s">
        <v>207</v>
      </c>
      <c r="D19" s="5" t="s">
        <v>208</v>
      </c>
      <c r="E19" s="5" t="s">
        <v>192</v>
      </c>
      <c r="F19" s="5">
        <v>100000</v>
      </c>
      <c r="G19" s="10">
        <v>102.29</v>
      </c>
      <c r="H19" s="11">
        <v>0.13</v>
      </c>
    </row>
    <row r="20" spans="1:8" x14ac:dyDescent="0.2">
      <c r="B20" s="12">
        <v>8.2100000000000006E-2</v>
      </c>
      <c r="C20" s="5" t="s">
        <v>355</v>
      </c>
      <c r="D20" s="5" t="s">
        <v>357</v>
      </c>
      <c r="E20" s="5" t="s">
        <v>192</v>
      </c>
      <c r="F20" s="5">
        <v>50000</v>
      </c>
      <c r="G20" s="10">
        <v>50.42</v>
      </c>
      <c r="H20" s="11">
        <v>6.9999999999999993E-2</v>
      </c>
    </row>
    <row r="21" spans="1:8" x14ac:dyDescent="0.2">
      <c r="B21" s="12">
        <v>8.3900000000000002E-2</v>
      </c>
      <c r="C21" s="5" t="s">
        <v>355</v>
      </c>
      <c r="D21" s="5" t="s">
        <v>356</v>
      </c>
      <c r="E21" s="5" t="s">
        <v>192</v>
      </c>
      <c r="F21" s="5">
        <v>40000</v>
      </c>
      <c r="G21" s="10">
        <v>40.340000000000003</v>
      </c>
      <c r="H21" s="11">
        <v>0.05</v>
      </c>
    </row>
    <row r="22" spans="1:8" ht="12.75" thickBot="1" x14ac:dyDescent="0.25">
      <c r="E22" s="13" t="s">
        <v>151</v>
      </c>
      <c r="G22" s="14">
        <v>62195.63</v>
      </c>
      <c r="H22" s="15">
        <v>81.709999999999994</v>
      </c>
    </row>
    <row r="23" spans="1:8" ht="12.75" thickTop="1" x14ac:dyDescent="0.2">
      <c r="H23" s="11"/>
    </row>
    <row r="24" spans="1:8" x14ac:dyDescent="0.2">
      <c r="A24" s="94" t="s">
        <v>974</v>
      </c>
      <c r="B24" s="95"/>
      <c r="C24" s="95"/>
      <c r="H24" s="11"/>
    </row>
    <row r="25" spans="1:8" x14ac:dyDescent="0.2">
      <c r="B25" s="98" t="s">
        <v>1630</v>
      </c>
      <c r="C25" s="95"/>
      <c r="H25" s="11"/>
    </row>
    <row r="26" spans="1:8" x14ac:dyDescent="0.2">
      <c r="B26" s="16" t="s">
        <v>1631</v>
      </c>
      <c r="C26" s="5" t="s">
        <v>1636</v>
      </c>
      <c r="D26" s="5" t="s">
        <v>1637</v>
      </c>
      <c r="E26" s="5" t="s">
        <v>192</v>
      </c>
      <c r="F26" s="5">
        <v>9400000</v>
      </c>
      <c r="G26" s="10">
        <v>9382.9</v>
      </c>
      <c r="H26" s="11">
        <v>12.33</v>
      </c>
    </row>
    <row r="27" spans="1:8" ht="12.75" thickBot="1" x14ac:dyDescent="0.25">
      <c r="E27" s="13" t="s">
        <v>151</v>
      </c>
      <c r="G27" s="14">
        <v>9382.9</v>
      </c>
      <c r="H27" s="15">
        <v>12.33</v>
      </c>
    </row>
    <row r="28" spans="1:8" ht="12.75" thickTop="1" x14ac:dyDescent="0.2">
      <c r="H28" s="11"/>
    </row>
    <row r="29" spans="1:8" x14ac:dyDescent="0.2">
      <c r="B29" s="16" t="s">
        <v>9</v>
      </c>
      <c r="H29" s="11"/>
    </row>
    <row r="30" spans="1:8" x14ac:dyDescent="0.2">
      <c r="C30" s="5" t="s">
        <v>217</v>
      </c>
      <c r="E30" s="5" t="s">
        <v>9</v>
      </c>
      <c r="G30" s="10">
        <v>15159.35</v>
      </c>
      <c r="H30" s="11">
        <v>19.920000000000002</v>
      </c>
    </row>
    <row r="31" spans="1:8" x14ac:dyDescent="0.2">
      <c r="H31" s="11"/>
    </row>
    <row r="32" spans="1:8" x14ac:dyDescent="0.2">
      <c r="A32" s="17" t="s">
        <v>218</v>
      </c>
      <c r="G32" s="18">
        <v>-10624.85</v>
      </c>
      <c r="H32" s="19">
        <v>-13.96</v>
      </c>
    </row>
    <row r="33" spans="1:8" x14ac:dyDescent="0.2">
      <c r="H33" s="11"/>
    </row>
    <row r="34" spans="1:8" ht="12.75" thickBot="1" x14ac:dyDescent="0.25">
      <c r="E34" s="13" t="s">
        <v>219</v>
      </c>
      <c r="G34" s="14">
        <v>76113.03</v>
      </c>
      <c r="H34" s="15">
        <v>100</v>
      </c>
    </row>
    <row r="35" spans="1:8" ht="12.75" thickTop="1" x14ac:dyDescent="0.2">
      <c r="H35" s="11"/>
    </row>
    <row r="36" spans="1:8" x14ac:dyDescent="0.2">
      <c r="A36" s="13" t="s">
        <v>220</v>
      </c>
      <c r="H36" s="11"/>
    </row>
    <row r="37" spans="1:8" x14ac:dyDescent="0.2">
      <c r="A37" s="5">
        <v>1</v>
      </c>
      <c r="B37" s="5" t="s">
        <v>1769</v>
      </c>
      <c r="H37" s="11"/>
    </row>
    <row r="38" spans="1:8" x14ac:dyDescent="0.2">
      <c r="H38" s="11"/>
    </row>
    <row r="39" spans="1:8" x14ac:dyDescent="0.2">
      <c r="A39" s="5">
        <v>2</v>
      </c>
      <c r="B39" s="5" t="s">
        <v>222</v>
      </c>
      <c r="H39" s="11"/>
    </row>
    <row r="40" spans="1:8" x14ac:dyDescent="0.2">
      <c r="H40" s="11"/>
    </row>
    <row r="41" spans="1:8" x14ac:dyDescent="0.2">
      <c r="A41" s="5">
        <v>3</v>
      </c>
      <c r="B41" s="5" t="s">
        <v>224</v>
      </c>
      <c r="H41" s="11"/>
    </row>
    <row r="42" spans="1:8" x14ac:dyDescent="0.2">
      <c r="B42" s="5" t="s">
        <v>225</v>
      </c>
      <c r="H42" s="11"/>
    </row>
    <row r="43" spans="1:8" x14ac:dyDescent="0.2">
      <c r="B43" s="5" t="s">
        <v>226</v>
      </c>
      <c r="H43" s="11"/>
    </row>
    <row r="44" spans="1:8" x14ac:dyDescent="0.2">
      <c r="A44" s="1"/>
      <c r="B44" s="1"/>
      <c r="C44" s="1"/>
      <c r="D44" s="1"/>
      <c r="E44" s="1"/>
      <c r="F44" s="1"/>
      <c r="G44" s="3"/>
      <c r="H44" s="20"/>
    </row>
  </sheetData>
  <mergeCells count="6">
    <mergeCell ref="A2:C2"/>
    <mergeCell ref="A3:C3"/>
    <mergeCell ref="B4:C4"/>
    <mergeCell ref="B5:C5"/>
    <mergeCell ref="A24:C24"/>
    <mergeCell ref="B25:C2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13" workbookViewId="0"/>
  </sheetViews>
  <sheetFormatPr defaultRowHeight="12" x14ac:dyDescent="0.2"/>
  <cols>
    <col min="1" max="1" width="2.7109375" style="5" customWidth="1"/>
    <col min="2" max="2" width="7.42578125" style="5" customWidth="1"/>
    <col min="3" max="3" width="39.140625" style="5" bestFit="1" customWidth="1"/>
    <col min="4" max="4" width="12.28515625" style="5" bestFit="1" customWidth="1"/>
    <col min="5" max="5" width="9.28515625" style="5" bestFit="1" customWidth="1"/>
    <col min="6" max="6" width="7.140625" style="5" bestFit="1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2">
      <c r="A1" s="1"/>
      <c r="B1" s="1"/>
      <c r="C1" s="2" t="s">
        <v>2139</v>
      </c>
      <c r="D1" s="1"/>
      <c r="E1" s="1"/>
      <c r="F1" s="1"/>
      <c r="G1" s="3"/>
      <c r="H1" s="4"/>
    </row>
    <row r="2" spans="1:8" ht="36" x14ac:dyDescent="0.2">
      <c r="A2" s="96" t="s">
        <v>1</v>
      </c>
      <c r="B2" s="97"/>
      <c r="C2" s="97"/>
      <c r="D2" s="6" t="s">
        <v>2</v>
      </c>
      <c r="E2" s="6" t="s">
        <v>936</v>
      </c>
      <c r="F2" s="7" t="s">
        <v>4</v>
      </c>
      <c r="G2" s="8" t="s">
        <v>5</v>
      </c>
      <c r="H2" s="9" t="s">
        <v>6</v>
      </c>
    </row>
    <row r="3" spans="1:8" x14ac:dyDescent="0.2">
      <c r="A3" s="94" t="s">
        <v>159</v>
      </c>
      <c r="B3" s="95"/>
      <c r="C3" s="95"/>
      <c r="H3" s="11"/>
    </row>
    <row r="4" spans="1:8" x14ac:dyDescent="0.2">
      <c r="B4" s="98" t="s">
        <v>160</v>
      </c>
      <c r="C4" s="95"/>
      <c r="H4" s="11"/>
    </row>
    <row r="5" spans="1:8" x14ac:dyDescent="0.2">
      <c r="B5" s="94" t="s">
        <v>8</v>
      </c>
      <c r="C5" s="95"/>
      <c r="H5" s="11"/>
    </row>
    <row r="6" spans="1:8" x14ac:dyDescent="0.2">
      <c r="B6" s="16" t="s">
        <v>375</v>
      </c>
      <c r="C6" s="5" t="s">
        <v>411</v>
      </c>
      <c r="D6" s="5" t="s">
        <v>2140</v>
      </c>
      <c r="E6" s="5" t="s">
        <v>179</v>
      </c>
      <c r="F6" s="5">
        <v>340</v>
      </c>
      <c r="G6" s="10">
        <v>2814.08</v>
      </c>
      <c r="H6" s="11">
        <v>11.72</v>
      </c>
    </row>
    <row r="7" spans="1:8" x14ac:dyDescent="0.2">
      <c r="B7" s="16" t="s">
        <v>375</v>
      </c>
      <c r="C7" s="5" t="s">
        <v>255</v>
      </c>
      <c r="D7" s="5" t="s">
        <v>2141</v>
      </c>
      <c r="E7" s="5" t="s">
        <v>179</v>
      </c>
      <c r="F7" s="5">
        <v>250</v>
      </c>
      <c r="G7" s="10">
        <v>2621.96</v>
      </c>
      <c r="H7" s="11">
        <v>10.92</v>
      </c>
    </row>
    <row r="8" spans="1:8" x14ac:dyDescent="0.2">
      <c r="B8" s="12">
        <v>7.7799999999999994E-2</v>
      </c>
      <c r="C8" s="5" t="s">
        <v>67</v>
      </c>
      <c r="D8" s="5" t="s">
        <v>2142</v>
      </c>
      <c r="E8" s="5" t="s">
        <v>179</v>
      </c>
      <c r="F8" s="5">
        <v>25</v>
      </c>
      <c r="G8" s="10">
        <v>2518.8000000000002</v>
      </c>
      <c r="H8" s="11">
        <v>10.49</v>
      </c>
    </row>
    <row r="9" spans="1:8" x14ac:dyDescent="0.2">
      <c r="B9" s="12">
        <v>6.83E-2</v>
      </c>
      <c r="C9" s="5" t="s">
        <v>347</v>
      </c>
      <c r="D9" s="5" t="s">
        <v>1040</v>
      </c>
      <c r="E9" s="5" t="s">
        <v>179</v>
      </c>
      <c r="F9" s="5">
        <v>250</v>
      </c>
      <c r="G9" s="10">
        <v>2481.98</v>
      </c>
      <c r="H9" s="11">
        <v>10.33</v>
      </c>
    </row>
    <row r="10" spans="1:8" x14ac:dyDescent="0.2">
      <c r="B10" s="12">
        <v>7.2499999999999995E-2</v>
      </c>
      <c r="C10" s="5" t="s">
        <v>398</v>
      </c>
      <c r="D10" s="5" t="s">
        <v>1036</v>
      </c>
      <c r="E10" s="5" t="s">
        <v>400</v>
      </c>
      <c r="F10" s="5">
        <v>220</v>
      </c>
      <c r="G10" s="10">
        <v>2213.48</v>
      </c>
      <c r="H10" s="11">
        <v>9.2200000000000006</v>
      </c>
    </row>
    <row r="11" spans="1:8" x14ac:dyDescent="0.2">
      <c r="B11" s="12">
        <v>9.0399999999999994E-2</v>
      </c>
      <c r="C11" s="5" t="s">
        <v>373</v>
      </c>
      <c r="D11" s="5" t="s">
        <v>1006</v>
      </c>
      <c r="E11" s="5" t="s">
        <v>179</v>
      </c>
      <c r="F11" s="5">
        <v>205</v>
      </c>
      <c r="G11" s="10">
        <v>2128.79</v>
      </c>
      <c r="H11" s="11">
        <v>8.86</v>
      </c>
    </row>
    <row r="12" spans="1:8" x14ac:dyDescent="0.2">
      <c r="B12" s="12">
        <v>8.1500000000000003E-2</v>
      </c>
      <c r="C12" s="5" t="s">
        <v>87</v>
      </c>
      <c r="D12" s="5" t="s">
        <v>2136</v>
      </c>
      <c r="E12" s="5" t="s">
        <v>179</v>
      </c>
      <c r="F12" s="5">
        <v>120</v>
      </c>
      <c r="G12" s="10">
        <v>1229.67</v>
      </c>
      <c r="H12" s="11">
        <v>5.12</v>
      </c>
    </row>
    <row r="13" spans="1:8" x14ac:dyDescent="0.2">
      <c r="B13" s="12">
        <v>8.2000000000000003E-2</v>
      </c>
      <c r="C13" s="5" t="s">
        <v>87</v>
      </c>
      <c r="D13" s="5" t="s">
        <v>2122</v>
      </c>
      <c r="E13" s="5" t="s">
        <v>179</v>
      </c>
      <c r="F13" s="5">
        <v>100</v>
      </c>
      <c r="G13" s="10">
        <v>1024.6500000000001</v>
      </c>
      <c r="H13" s="11">
        <v>4.2700000000000005</v>
      </c>
    </row>
    <row r="14" spans="1:8" x14ac:dyDescent="0.2">
      <c r="B14" s="12">
        <v>8.4900000000000003E-2</v>
      </c>
      <c r="C14" s="5" t="s">
        <v>187</v>
      </c>
      <c r="D14" s="5" t="s">
        <v>2135</v>
      </c>
      <c r="E14" s="5" t="s">
        <v>179</v>
      </c>
      <c r="F14" s="5">
        <v>70</v>
      </c>
      <c r="G14" s="10">
        <v>716.54</v>
      </c>
      <c r="H14" s="11">
        <v>2.98</v>
      </c>
    </row>
    <row r="15" spans="1:8" x14ac:dyDescent="0.2">
      <c r="B15" s="12">
        <v>8.6599999999999996E-2</v>
      </c>
      <c r="C15" s="5" t="s">
        <v>340</v>
      </c>
      <c r="D15" s="5" t="s">
        <v>2125</v>
      </c>
      <c r="E15" s="5" t="s">
        <v>179</v>
      </c>
      <c r="F15" s="5">
        <v>50</v>
      </c>
      <c r="G15" s="10">
        <v>512.34</v>
      </c>
      <c r="H15" s="11">
        <v>2.13</v>
      </c>
    </row>
    <row r="16" spans="1:8" x14ac:dyDescent="0.2">
      <c r="B16" s="12">
        <v>8.6800000000000002E-2</v>
      </c>
      <c r="C16" s="5" t="s">
        <v>187</v>
      </c>
      <c r="D16" s="5" t="s">
        <v>2124</v>
      </c>
      <c r="E16" s="5" t="s">
        <v>179</v>
      </c>
      <c r="F16" s="5">
        <v>30</v>
      </c>
      <c r="G16" s="10">
        <v>308.13</v>
      </c>
      <c r="H16" s="11">
        <v>1.28</v>
      </c>
    </row>
    <row r="17" spans="1:8" x14ac:dyDescent="0.2">
      <c r="B17" s="12">
        <v>8.8700000000000001E-2</v>
      </c>
      <c r="C17" s="5" t="s">
        <v>373</v>
      </c>
      <c r="D17" s="5" t="s">
        <v>2123</v>
      </c>
      <c r="E17" s="5" t="s">
        <v>179</v>
      </c>
      <c r="F17" s="5">
        <v>20</v>
      </c>
      <c r="G17" s="10">
        <v>207.89000000000001</v>
      </c>
      <c r="H17" s="11">
        <v>0.87000000000000011</v>
      </c>
    </row>
    <row r="18" spans="1:8" x14ac:dyDescent="0.2">
      <c r="B18" s="12">
        <v>8.3799999999999999E-2</v>
      </c>
      <c r="C18" s="5" t="s">
        <v>347</v>
      </c>
      <c r="D18" s="5" t="s">
        <v>2134</v>
      </c>
      <c r="E18" s="5" t="s">
        <v>179</v>
      </c>
      <c r="F18" s="5">
        <v>20</v>
      </c>
      <c r="G18" s="10">
        <v>205.61</v>
      </c>
      <c r="H18" s="11">
        <v>0.86</v>
      </c>
    </row>
    <row r="19" spans="1:8" ht="12.75" thickBot="1" x14ac:dyDescent="0.25">
      <c r="E19" s="13" t="s">
        <v>151</v>
      </c>
      <c r="G19" s="14">
        <v>18983.919999999998</v>
      </c>
      <c r="H19" s="15">
        <v>79.05</v>
      </c>
    </row>
    <row r="20" spans="1:8" ht="12.75" thickTop="1" x14ac:dyDescent="0.2">
      <c r="B20" s="98" t="s">
        <v>189</v>
      </c>
      <c r="C20" s="95"/>
      <c r="H20" s="11"/>
    </row>
    <row r="21" spans="1:8" x14ac:dyDescent="0.2">
      <c r="B21" s="94" t="s">
        <v>8</v>
      </c>
      <c r="C21" s="95"/>
      <c r="H21" s="11"/>
    </row>
    <row r="22" spans="1:8" x14ac:dyDescent="0.2">
      <c r="B22" s="12">
        <v>8.3900000000000002E-2</v>
      </c>
      <c r="C22" s="5" t="s">
        <v>1766</v>
      </c>
      <c r="D22" s="5" t="s">
        <v>2128</v>
      </c>
      <c r="E22" s="5" t="s">
        <v>192</v>
      </c>
      <c r="F22" s="5">
        <v>3750000</v>
      </c>
      <c r="G22" s="10">
        <v>3873.19</v>
      </c>
      <c r="H22" s="11">
        <v>16.13</v>
      </c>
    </row>
    <row r="23" spans="1:8" x14ac:dyDescent="0.2">
      <c r="B23" s="12">
        <v>8.5599999999999996E-2</v>
      </c>
      <c r="C23" s="5" t="s">
        <v>1766</v>
      </c>
      <c r="D23" s="5" t="s">
        <v>2129</v>
      </c>
      <c r="E23" s="5" t="s">
        <v>192</v>
      </c>
      <c r="F23" s="5">
        <v>275000</v>
      </c>
      <c r="G23" s="10">
        <v>285.17</v>
      </c>
      <c r="H23" s="11">
        <v>1.1900000000000002</v>
      </c>
    </row>
    <row r="24" spans="1:8" ht="12.75" thickBot="1" x14ac:dyDescent="0.25">
      <c r="E24" s="13" t="s">
        <v>151</v>
      </c>
      <c r="G24" s="14">
        <v>4158.3599999999997</v>
      </c>
      <c r="H24" s="15">
        <v>17.32</v>
      </c>
    </row>
    <row r="25" spans="1:8" ht="12.75" thickTop="1" x14ac:dyDescent="0.2">
      <c r="H25" s="11"/>
    </row>
    <row r="26" spans="1:8" x14ac:dyDescent="0.2">
      <c r="B26" s="16" t="s">
        <v>9</v>
      </c>
      <c r="H26" s="11"/>
    </row>
    <row r="27" spans="1:8" x14ac:dyDescent="0.2">
      <c r="C27" s="5" t="s">
        <v>217</v>
      </c>
      <c r="E27" s="5" t="s">
        <v>9</v>
      </c>
      <c r="G27" s="10">
        <v>219.93</v>
      </c>
      <c r="H27" s="11">
        <v>0.91999999999999993</v>
      </c>
    </row>
    <row r="28" spans="1:8" x14ac:dyDescent="0.2">
      <c r="H28" s="11"/>
    </row>
    <row r="29" spans="1:8" x14ac:dyDescent="0.2">
      <c r="A29" s="17" t="s">
        <v>218</v>
      </c>
      <c r="G29" s="18">
        <v>655.65</v>
      </c>
      <c r="H29" s="19">
        <v>2.71</v>
      </c>
    </row>
    <row r="30" spans="1:8" x14ac:dyDescent="0.2">
      <c r="H30" s="11"/>
    </row>
    <row r="31" spans="1:8" ht="12.75" thickBot="1" x14ac:dyDescent="0.25">
      <c r="E31" s="13" t="s">
        <v>219</v>
      </c>
      <c r="G31" s="14">
        <v>24017.86</v>
      </c>
      <c r="H31" s="15">
        <v>100</v>
      </c>
    </row>
    <row r="32" spans="1:8" ht="12.75" thickTop="1" x14ac:dyDescent="0.2">
      <c r="H32" s="11"/>
    </row>
    <row r="33" spans="1:8" x14ac:dyDescent="0.2">
      <c r="A33" s="13" t="s">
        <v>220</v>
      </c>
      <c r="H33" s="11"/>
    </row>
    <row r="34" spans="1:8" x14ac:dyDescent="0.2">
      <c r="A34" s="5">
        <v>1</v>
      </c>
      <c r="B34" s="5" t="s">
        <v>2143</v>
      </c>
      <c r="H34" s="11"/>
    </row>
    <row r="35" spans="1:8" x14ac:dyDescent="0.2">
      <c r="H35" s="11"/>
    </row>
    <row r="36" spans="1:8" x14ac:dyDescent="0.2">
      <c r="A36" s="5">
        <v>2</v>
      </c>
      <c r="B36" s="5" t="s">
        <v>222</v>
      </c>
      <c r="H36" s="11"/>
    </row>
    <row r="37" spans="1:8" x14ac:dyDescent="0.2">
      <c r="H37" s="11"/>
    </row>
    <row r="38" spans="1:8" x14ac:dyDescent="0.2">
      <c r="A38" s="5">
        <v>3</v>
      </c>
      <c r="B38" s="5" t="s">
        <v>224</v>
      </c>
      <c r="H38" s="11"/>
    </row>
    <row r="39" spans="1:8" x14ac:dyDescent="0.2">
      <c r="B39" s="5" t="s">
        <v>225</v>
      </c>
      <c r="H39" s="11"/>
    </row>
    <row r="40" spans="1:8" x14ac:dyDescent="0.2">
      <c r="B40" s="5" t="s">
        <v>226</v>
      </c>
      <c r="H40" s="11"/>
    </row>
    <row r="41" spans="1:8" x14ac:dyDescent="0.2">
      <c r="A41" s="1"/>
      <c r="B41" s="1"/>
      <c r="C41" s="1"/>
      <c r="D41" s="1"/>
      <c r="E41" s="1"/>
      <c r="F41" s="1"/>
      <c r="G41" s="3"/>
      <c r="H41" s="20"/>
    </row>
  </sheetData>
  <mergeCells count="6">
    <mergeCell ref="A2:C2"/>
    <mergeCell ref="A3:C3"/>
    <mergeCell ref="B4:C4"/>
    <mergeCell ref="B5:C5"/>
    <mergeCell ref="B20:C20"/>
    <mergeCell ref="B21:C2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opLeftCell="A55" workbookViewId="0">
      <selection activeCell="B68" sqref="B68"/>
    </sheetView>
  </sheetViews>
  <sheetFormatPr defaultRowHeight="12.75" x14ac:dyDescent="0.2"/>
  <cols>
    <col min="1" max="1" width="2.7109375" style="40" customWidth="1"/>
    <col min="2" max="2" width="8.140625" style="40" customWidth="1"/>
    <col min="3" max="3" width="70" style="40" customWidth="1"/>
    <col min="4" max="4" width="13.42578125" style="40" bestFit="1" customWidth="1"/>
    <col min="5" max="5" width="12.42578125" style="40" bestFit="1" customWidth="1"/>
    <col min="6" max="6" width="8.7109375" style="40" customWidth="1"/>
    <col min="7" max="7" width="9.28515625" style="49" customWidth="1"/>
    <col min="8" max="8" width="7.7109375" style="68" customWidth="1"/>
    <col min="9" max="16384" width="9.140625" style="40"/>
  </cols>
  <sheetData>
    <row r="1" spans="1:8" x14ac:dyDescent="0.2">
      <c r="A1" s="41"/>
      <c r="B1" s="42"/>
      <c r="C1" s="43" t="s">
        <v>1736</v>
      </c>
      <c r="D1" s="42"/>
      <c r="E1" s="42"/>
      <c r="F1" s="42"/>
      <c r="G1" s="44"/>
      <c r="H1" s="45"/>
    </row>
    <row r="2" spans="1:8" ht="38.25" x14ac:dyDescent="0.2">
      <c r="A2" s="102" t="s">
        <v>1</v>
      </c>
      <c r="B2" s="103"/>
      <c r="C2" s="103"/>
      <c r="D2" s="69" t="s">
        <v>2</v>
      </c>
      <c r="E2" s="69" t="s">
        <v>936</v>
      </c>
      <c r="F2" s="70" t="s">
        <v>4</v>
      </c>
      <c r="G2" s="71" t="s">
        <v>5</v>
      </c>
      <c r="H2" s="72" t="s">
        <v>6</v>
      </c>
    </row>
    <row r="3" spans="1:8" x14ac:dyDescent="0.2">
      <c r="A3" s="104" t="s">
        <v>159</v>
      </c>
      <c r="B3" s="100"/>
      <c r="C3" s="100"/>
      <c r="H3" s="50"/>
    </row>
    <row r="4" spans="1:8" x14ac:dyDescent="0.2">
      <c r="A4" s="51"/>
      <c r="B4" s="99" t="s">
        <v>160</v>
      </c>
      <c r="C4" s="100"/>
      <c r="H4" s="50"/>
    </row>
    <row r="5" spans="1:8" x14ac:dyDescent="0.2">
      <c r="A5" s="51"/>
      <c r="B5" s="101" t="s">
        <v>8</v>
      </c>
      <c r="C5" s="100"/>
      <c r="H5" s="50"/>
    </row>
    <row r="6" spans="1:8" x14ac:dyDescent="0.2">
      <c r="A6" s="51"/>
      <c r="B6" s="52">
        <v>7.0999999999999994E-2</v>
      </c>
      <c r="C6" s="40" t="s">
        <v>347</v>
      </c>
      <c r="D6" s="40" t="s">
        <v>1709</v>
      </c>
      <c r="E6" s="40" t="s">
        <v>179</v>
      </c>
      <c r="F6" s="40">
        <v>900</v>
      </c>
      <c r="G6" s="49">
        <v>8930.7100000000009</v>
      </c>
      <c r="H6" s="50">
        <v>8.16</v>
      </c>
    </row>
    <row r="7" spans="1:8" x14ac:dyDescent="0.2">
      <c r="A7" s="51"/>
      <c r="B7" s="52">
        <v>6.9800000000000001E-2</v>
      </c>
      <c r="C7" s="40" t="s">
        <v>187</v>
      </c>
      <c r="D7" s="40" t="s">
        <v>1737</v>
      </c>
      <c r="E7" s="40" t="s">
        <v>400</v>
      </c>
      <c r="F7" s="40">
        <v>850</v>
      </c>
      <c r="G7" s="49">
        <v>8486.2000000000007</v>
      </c>
      <c r="H7" s="50">
        <v>7.75</v>
      </c>
    </row>
    <row r="8" spans="1:8" x14ac:dyDescent="0.2">
      <c r="A8" s="51"/>
      <c r="B8" s="52">
        <v>8.3500000000000005E-2</v>
      </c>
      <c r="C8" s="40" t="s">
        <v>1669</v>
      </c>
      <c r="D8" s="40" t="s">
        <v>1039</v>
      </c>
      <c r="E8" s="40" t="s">
        <v>170</v>
      </c>
      <c r="F8" s="40">
        <v>800</v>
      </c>
      <c r="G8" s="49">
        <v>8060.13</v>
      </c>
      <c r="H8" s="50">
        <v>7.3599999999999994</v>
      </c>
    </row>
    <row r="9" spans="1:8" x14ac:dyDescent="0.2">
      <c r="A9" s="51"/>
      <c r="B9" s="52">
        <v>8.5500000000000007E-2</v>
      </c>
      <c r="C9" s="40" t="s">
        <v>1445</v>
      </c>
      <c r="D9" s="40" t="s">
        <v>1034</v>
      </c>
      <c r="E9" s="40" t="s">
        <v>179</v>
      </c>
      <c r="F9" s="40">
        <v>650</v>
      </c>
      <c r="G9" s="49">
        <v>6578.57</v>
      </c>
      <c r="H9" s="50">
        <v>6.01</v>
      </c>
    </row>
    <row r="10" spans="1:8" x14ac:dyDescent="0.2">
      <c r="A10" s="51"/>
      <c r="B10" s="52">
        <v>0.09</v>
      </c>
      <c r="C10" s="40" t="s">
        <v>235</v>
      </c>
      <c r="D10" s="40" t="s">
        <v>1529</v>
      </c>
      <c r="E10" s="40" t="s">
        <v>179</v>
      </c>
      <c r="F10" s="40">
        <v>550</v>
      </c>
      <c r="G10" s="49">
        <v>5530.45</v>
      </c>
      <c r="H10" s="50">
        <v>5.0500000000000007</v>
      </c>
    </row>
    <row r="11" spans="1:8" x14ac:dyDescent="0.2">
      <c r="A11" s="51"/>
      <c r="B11" s="52">
        <v>7.0000000000000007E-2</v>
      </c>
      <c r="C11" s="40" t="s">
        <v>1019</v>
      </c>
      <c r="D11" s="40" t="s">
        <v>1652</v>
      </c>
      <c r="E11" s="40" t="s">
        <v>179</v>
      </c>
      <c r="F11" s="40">
        <v>500</v>
      </c>
      <c r="G11" s="49">
        <v>5004.1900000000005</v>
      </c>
      <c r="H11" s="50">
        <v>4.57</v>
      </c>
    </row>
    <row r="12" spans="1:8" x14ac:dyDescent="0.2">
      <c r="A12" s="51"/>
      <c r="B12" s="52">
        <v>7.8E-2</v>
      </c>
      <c r="C12" s="40" t="s">
        <v>1019</v>
      </c>
      <c r="D12" s="40" t="s">
        <v>1738</v>
      </c>
      <c r="E12" s="40" t="s">
        <v>179</v>
      </c>
      <c r="F12" s="40">
        <v>500</v>
      </c>
      <c r="G12" s="49">
        <v>5001.26</v>
      </c>
      <c r="H12" s="50">
        <v>4.57</v>
      </c>
    </row>
    <row r="13" spans="1:8" x14ac:dyDescent="0.2">
      <c r="A13" s="51"/>
      <c r="B13" s="52">
        <v>8.7999999999999995E-2</v>
      </c>
      <c r="C13" s="40" t="s">
        <v>918</v>
      </c>
      <c r="D13" s="40" t="s">
        <v>1012</v>
      </c>
      <c r="E13" s="40" t="s">
        <v>400</v>
      </c>
      <c r="F13" s="40">
        <v>450</v>
      </c>
      <c r="G13" s="49">
        <v>4542.79</v>
      </c>
      <c r="H13" s="50">
        <v>4.1500000000000004</v>
      </c>
    </row>
    <row r="14" spans="1:8" x14ac:dyDescent="0.2">
      <c r="A14" s="51"/>
      <c r="B14" s="52">
        <v>6.8699999999999997E-2</v>
      </c>
      <c r="C14" s="40" t="s">
        <v>373</v>
      </c>
      <c r="D14" s="40" t="s">
        <v>1739</v>
      </c>
      <c r="E14" s="40" t="s">
        <v>179</v>
      </c>
      <c r="F14" s="40">
        <v>430</v>
      </c>
      <c r="G14" s="49">
        <v>4282.43</v>
      </c>
      <c r="H14" s="50">
        <v>3.91</v>
      </c>
    </row>
    <row r="15" spans="1:8" x14ac:dyDescent="0.2">
      <c r="A15" s="51"/>
      <c r="B15" s="52">
        <v>8.4000000000000005E-2</v>
      </c>
      <c r="C15" s="40" t="s">
        <v>403</v>
      </c>
      <c r="D15" s="40" t="s">
        <v>404</v>
      </c>
      <c r="E15" s="40" t="s">
        <v>170</v>
      </c>
      <c r="F15" s="40">
        <v>420</v>
      </c>
      <c r="G15" s="49">
        <v>4267.9400000000005</v>
      </c>
      <c r="H15" s="50">
        <v>3.9</v>
      </c>
    </row>
    <row r="16" spans="1:8" x14ac:dyDescent="0.2">
      <c r="A16" s="51"/>
      <c r="B16" s="52">
        <v>8.4699999999999998E-2</v>
      </c>
      <c r="C16" s="40" t="s">
        <v>1007</v>
      </c>
      <c r="D16" s="40" t="s">
        <v>1041</v>
      </c>
      <c r="E16" s="40" t="s">
        <v>400</v>
      </c>
      <c r="F16" s="40">
        <v>300</v>
      </c>
      <c r="G16" s="49">
        <v>3096.89</v>
      </c>
      <c r="H16" s="50">
        <v>2.83</v>
      </c>
    </row>
    <row r="17" spans="1:8" x14ac:dyDescent="0.2">
      <c r="A17" s="51"/>
      <c r="B17" s="52">
        <v>8.4000000000000005E-2</v>
      </c>
      <c r="C17" s="40" t="s">
        <v>342</v>
      </c>
      <c r="D17" s="40" t="s">
        <v>343</v>
      </c>
      <c r="E17" s="40" t="s">
        <v>179</v>
      </c>
      <c r="F17" s="40">
        <v>300</v>
      </c>
      <c r="G17" s="49">
        <v>3033.19</v>
      </c>
      <c r="H17" s="50">
        <v>2.7700000000000005</v>
      </c>
    </row>
    <row r="18" spans="1:8" x14ac:dyDescent="0.2">
      <c r="A18" s="51"/>
      <c r="B18" s="52">
        <v>9.4500000000000001E-2</v>
      </c>
      <c r="C18" s="40" t="s">
        <v>662</v>
      </c>
      <c r="D18" s="40" t="s">
        <v>1031</v>
      </c>
      <c r="E18" s="40" t="s">
        <v>400</v>
      </c>
      <c r="F18" s="40">
        <v>300</v>
      </c>
      <c r="G18" s="49">
        <v>3031.7000000000003</v>
      </c>
      <c r="H18" s="50">
        <v>2.7700000000000005</v>
      </c>
    </row>
    <row r="19" spans="1:8" ht="25.5" x14ac:dyDescent="0.2">
      <c r="A19" s="51"/>
      <c r="B19" s="52">
        <v>8.3199999999999996E-2</v>
      </c>
      <c r="C19" s="53" t="s">
        <v>344</v>
      </c>
      <c r="D19" s="40" t="s">
        <v>345</v>
      </c>
      <c r="E19" s="40" t="s">
        <v>346</v>
      </c>
      <c r="F19" s="40">
        <v>300</v>
      </c>
      <c r="G19" s="49">
        <v>3031.55</v>
      </c>
      <c r="H19" s="50">
        <v>2.7700000000000005</v>
      </c>
    </row>
    <row r="20" spans="1:8" x14ac:dyDescent="0.2">
      <c r="A20" s="51"/>
      <c r="B20" s="52">
        <v>7.6499999999999999E-2</v>
      </c>
      <c r="C20" s="40" t="s">
        <v>376</v>
      </c>
      <c r="D20" s="40" t="s">
        <v>1667</v>
      </c>
      <c r="E20" s="40" t="s">
        <v>346</v>
      </c>
      <c r="F20" s="40">
        <v>560</v>
      </c>
      <c r="G20" s="49">
        <v>2809.56</v>
      </c>
      <c r="H20" s="50">
        <v>2.5700000000000003</v>
      </c>
    </row>
    <row r="21" spans="1:8" x14ac:dyDescent="0.2">
      <c r="A21" s="51"/>
      <c r="B21" s="52">
        <v>8.2000000000000003E-2</v>
      </c>
      <c r="C21" s="40" t="s">
        <v>87</v>
      </c>
      <c r="D21" s="40" t="s">
        <v>1740</v>
      </c>
      <c r="E21" s="40" t="s">
        <v>179</v>
      </c>
      <c r="F21" s="40">
        <v>250</v>
      </c>
      <c r="G21" s="49">
        <v>2596.0100000000002</v>
      </c>
      <c r="H21" s="50">
        <v>2.37</v>
      </c>
    </row>
    <row r="22" spans="1:8" ht="25.5" x14ac:dyDescent="0.2">
      <c r="A22" s="51"/>
      <c r="B22" s="52">
        <v>8.3500000000000005E-2</v>
      </c>
      <c r="C22" s="53" t="s">
        <v>344</v>
      </c>
      <c r="D22" s="40" t="s">
        <v>1741</v>
      </c>
      <c r="E22" s="40" t="s">
        <v>346</v>
      </c>
      <c r="F22" s="40">
        <v>250</v>
      </c>
      <c r="G22" s="49">
        <v>2531.85</v>
      </c>
      <c r="H22" s="50">
        <v>2.31</v>
      </c>
    </row>
    <row r="23" spans="1:8" x14ac:dyDescent="0.2">
      <c r="A23" s="51"/>
      <c r="B23" s="52">
        <v>8.5699999999999998E-2</v>
      </c>
      <c r="C23" s="40" t="s">
        <v>411</v>
      </c>
      <c r="D23" s="40" t="s">
        <v>1742</v>
      </c>
      <c r="E23" s="40" t="s">
        <v>179</v>
      </c>
      <c r="F23" s="40">
        <v>250</v>
      </c>
      <c r="G23" s="49">
        <v>2513.4700000000003</v>
      </c>
      <c r="H23" s="50">
        <v>2.2999999999999998</v>
      </c>
    </row>
    <row r="24" spans="1:8" x14ac:dyDescent="0.2">
      <c r="A24" s="51"/>
      <c r="B24" s="52">
        <v>8.0600000000000005E-2</v>
      </c>
      <c r="C24" s="40" t="s">
        <v>1025</v>
      </c>
      <c r="D24" s="40" t="s">
        <v>1743</v>
      </c>
      <c r="E24" s="40" t="s">
        <v>179</v>
      </c>
      <c r="F24" s="40">
        <v>250</v>
      </c>
      <c r="G24" s="49">
        <v>2506.0500000000002</v>
      </c>
      <c r="H24" s="50">
        <v>2.29</v>
      </c>
    </row>
    <row r="25" spans="1:8" x14ac:dyDescent="0.2">
      <c r="A25" s="51"/>
      <c r="B25" s="52">
        <v>7.9500000000000001E-2</v>
      </c>
      <c r="C25" s="40" t="s">
        <v>1007</v>
      </c>
      <c r="D25" s="40" t="s">
        <v>1008</v>
      </c>
      <c r="E25" s="40" t="s">
        <v>400</v>
      </c>
      <c r="F25" s="40">
        <v>190</v>
      </c>
      <c r="G25" s="49">
        <v>1918.1200000000001</v>
      </c>
      <c r="H25" s="50">
        <v>1.7500000000000002</v>
      </c>
    </row>
    <row r="26" spans="1:8" x14ac:dyDescent="0.2">
      <c r="A26" s="51"/>
      <c r="B26" s="52">
        <v>8.9700000000000002E-2</v>
      </c>
      <c r="C26" s="40" t="s">
        <v>340</v>
      </c>
      <c r="D26" s="40" t="s">
        <v>1744</v>
      </c>
      <c r="E26" s="40" t="s">
        <v>179</v>
      </c>
      <c r="F26" s="40">
        <v>180</v>
      </c>
      <c r="G26" s="49">
        <v>1811.18</v>
      </c>
      <c r="H26" s="50">
        <v>1.6500000000000001</v>
      </c>
    </row>
    <row r="27" spans="1:8" x14ac:dyDescent="0.2">
      <c r="A27" s="51"/>
      <c r="B27" s="52">
        <v>0.09</v>
      </c>
      <c r="C27" s="40" t="s">
        <v>235</v>
      </c>
      <c r="D27" s="40" t="s">
        <v>1745</v>
      </c>
      <c r="E27" s="40" t="s">
        <v>179</v>
      </c>
      <c r="F27" s="40">
        <v>165</v>
      </c>
      <c r="G27" s="49">
        <v>1673.48</v>
      </c>
      <c r="H27" s="50">
        <v>1.53</v>
      </c>
    </row>
    <row r="28" spans="1:8" x14ac:dyDescent="0.2">
      <c r="A28" s="51"/>
      <c r="B28" s="52">
        <v>7.85E-2</v>
      </c>
      <c r="C28" s="40" t="s">
        <v>918</v>
      </c>
      <c r="D28" s="40" t="s">
        <v>1029</v>
      </c>
      <c r="E28" s="40" t="s">
        <v>346</v>
      </c>
      <c r="F28" s="40">
        <v>130</v>
      </c>
      <c r="G28" s="49">
        <v>1302.54</v>
      </c>
      <c r="H28" s="50">
        <v>1.1900000000000002</v>
      </c>
    </row>
    <row r="29" spans="1:8" x14ac:dyDescent="0.2">
      <c r="A29" s="51"/>
      <c r="B29" s="52">
        <v>8.6999999999999994E-2</v>
      </c>
      <c r="C29" s="40" t="s">
        <v>187</v>
      </c>
      <c r="D29" s="40" t="s">
        <v>1746</v>
      </c>
      <c r="E29" s="40" t="s">
        <v>179</v>
      </c>
      <c r="F29" s="40">
        <v>100</v>
      </c>
      <c r="G29" s="49">
        <v>1025.82</v>
      </c>
      <c r="H29" s="50">
        <v>0.94000000000000006</v>
      </c>
    </row>
    <row r="30" spans="1:8" ht="25.5" x14ac:dyDescent="0.2">
      <c r="A30" s="51"/>
      <c r="B30" s="52">
        <v>8.3000000000000004E-2</v>
      </c>
      <c r="C30" s="53" t="s">
        <v>344</v>
      </c>
      <c r="D30" s="40" t="s">
        <v>996</v>
      </c>
      <c r="E30" s="40" t="s">
        <v>346</v>
      </c>
      <c r="F30" s="40">
        <v>100</v>
      </c>
      <c r="G30" s="49">
        <v>1016.27</v>
      </c>
      <c r="H30" s="50">
        <v>0.93</v>
      </c>
    </row>
    <row r="31" spans="1:8" x14ac:dyDescent="0.2">
      <c r="A31" s="51"/>
      <c r="B31" s="52">
        <v>8.4000000000000005E-2</v>
      </c>
      <c r="C31" s="40" t="s">
        <v>987</v>
      </c>
      <c r="D31" s="40" t="s">
        <v>1043</v>
      </c>
      <c r="E31" s="40" t="s">
        <v>179</v>
      </c>
      <c r="F31" s="40">
        <v>100</v>
      </c>
      <c r="G31" s="49">
        <v>1010.65</v>
      </c>
      <c r="H31" s="50">
        <v>0.91999999999999993</v>
      </c>
    </row>
    <row r="32" spans="1:8" x14ac:dyDescent="0.2">
      <c r="A32" s="51"/>
      <c r="B32" s="52">
        <v>6.54E-2</v>
      </c>
      <c r="C32" s="40" t="s">
        <v>378</v>
      </c>
      <c r="D32" s="40" t="s">
        <v>1016</v>
      </c>
      <c r="E32" s="40" t="s">
        <v>179</v>
      </c>
      <c r="F32" s="40">
        <v>101</v>
      </c>
      <c r="G32" s="49">
        <v>1002.6800000000001</v>
      </c>
      <c r="H32" s="50">
        <v>0.91999999999999993</v>
      </c>
    </row>
    <row r="33" spans="1:8" x14ac:dyDescent="0.2">
      <c r="A33" s="51"/>
      <c r="B33" s="52">
        <v>8.1000000000000003E-2</v>
      </c>
      <c r="C33" s="40" t="s">
        <v>342</v>
      </c>
      <c r="D33" s="40" t="s">
        <v>414</v>
      </c>
      <c r="E33" s="40" t="s">
        <v>179</v>
      </c>
      <c r="F33" s="40">
        <v>80</v>
      </c>
      <c r="G33" s="49">
        <v>811.85</v>
      </c>
      <c r="H33" s="50">
        <v>0.74</v>
      </c>
    </row>
    <row r="34" spans="1:8" x14ac:dyDescent="0.2">
      <c r="A34" s="51"/>
      <c r="B34" s="52">
        <v>0.08</v>
      </c>
      <c r="C34" s="40" t="s">
        <v>350</v>
      </c>
      <c r="D34" s="40" t="s">
        <v>351</v>
      </c>
      <c r="E34" s="40" t="s">
        <v>179</v>
      </c>
      <c r="F34" s="40">
        <v>80</v>
      </c>
      <c r="G34" s="49">
        <v>804.69</v>
      </c>
      <c r="H34" s="50">
        <v>0.74</v>
      </c>
    </row>
    <row r="35" spans="1:8" ht="25.5" x14ac:dyDescent="0.2">
      <c r="A35" s="51"/>
      <c r="B35" s="52">
        <v>9.0999999999999998E-2</v>
      </c>
      <c r="C35" s="53" t="s">
        <v>1525</v>
      </c>
      <c r="D35" s="40" t="s">
        <v>1747</v>
      </c>
      <c r="E35" s="40" t="s">
        <v>346</v>
      </c>
      <c r="F35" s="40">
        <v>70</v>
      </c>
      <c r="G35" s="49">
        <v>702.75</v>
      </c>
      <c r="H35" s="50">
        <v>0.64</v>
      </c>
    </row>
    <row r="36" spans="1:8" x14ac:dyDescent="0.2">
      <c r="A36" s="51"/>
      <c r="B36" s="52">
        <v>9.0999999999999998E-2</v>
      </c>
      <c r="C36" s="40" t="s">
        <v>235</v>
      </c>
      <c r="D36" s="40" t="s">
        <v>1748</v>
      </c>
      <c r="E36" s="40" t="s">
        <v>179</v>
      </c>
      <c r="F36" s="40">
        <v>50</v>
      </c>
      <c r="G36" s="49">
        <v>510.03000000000003</v>
      </c>
      <c r="H36" s="50">
        <v>0.47000000000000003</v>
      </c>
    </row>
    <row r="37" spans="1:8" x14ac:dyDescent="0.2">
      <c r="A37" s="51"/>
      <c r="B37" s="52">
        <v>8.1900000000000001E-2</v>
      </c>
      <c r="C37" s="40" t="s">
        <v>1019</v>
      </c>
      <c r="D37" s="40" t="s">
        <v>1685</v>
      </c>
      <c r="E37" s="40" t="s">
        <v>179</v>
      </c>
      <c r="F37" s="40">
        <v>50</v>
      </c>
      <c r="G37" s="49">
        <v>504.91</v>
      </c>
      <c r="H37" s="50">
        <v>0.45999999999999996</v>
      </c>
    </row>
    <row r="38" spans="1:8" x14ac:dyDescent="0.2">
      <c r="A38" s="51"/>
      <c r="B38" s="52">
        <v>7.3999999999999996E-2</v>
      </c>
      <c r="C38" s="40" t="s">
        <v>67</v>
      </c>
      <c r="D38" s="40" t="s">
        <v>1028</v>
      </c>
      <c r="E38" s="40" t="s">
        <v>179</v>
      </c>
      <c r="F38" s="40">
        <v>5</v>
      </c>
      <c r="G38" s="49">
        <v>501.01</v>
      </c>
      <c r="H38" s="50">
        <v>0.45999999999999996</v>
      </c>
    </row>
    <row r="39" spans="1:8" x14ac:dyDescent="0.2">
      <c r="A39" s="51"/>
      <c r="B39" s="52">
        <v>8.6999999999999994E-2</v>
      </c>
      <c r="C39" s="40" t="s">
        <v>373</v>
      </c>
      <c r="D39" s="40" t="s">
        <v>1686</v>
      </c>
      <c r="E39" s="40" t="s">
        <v>179</v>
      </c>
      <c r="F39" s="40">
        <v>45</v>
      </c>
      <c r="G39" s="49">
        <v>452.79</v>
      </c>
      <c r="H39" s="50">
        <v>0.41000000000000003</v>
      </c>
    </row>
    <row r="40" spans="1:8" x14ac:dyDescent="0.2">
      <c r="A40" s="51"/>
      <c r="B40" s="52">
        <v>8.7900000000000006E-2</v>
      </c>
      <c r="C40" s="40" t="s">
        <v>255</v>
      </c>
      <c r="D40" s="40" t="s">
        <v>1749</v>
      </c>
      <c r="E40" s="40" t="s">
        <v>170</v>
      </c>
      <c r="F40" s="40">
        <v>25</v>
      </c>
      <c r="G40" s="49">
        <v>257.79000000000002</v>
      </c>
      <c r="H40" s="50">
        <v>0.24000000000000002</v>
      </c>
    </row>
    <row r="41" spans="1:8" x14ac:dyDescent="0.2">
      <c r="A41" s="51"/>
      <c r="B41" s="52">
        <v>9.8430000000000004E-2</v>
      </c>
      <c r="C41" s="40" t="s">
        <v>1049</v>
      </c>
      <c r="D41" s="40" t="s">
        <v>1750</v>
      </c>
      <c r="E41" s="40" t="s">
        <v>951</v>
      </c>
      <c r="F41" s="40">
        <v>170</v>
      </c>
      <c r="G41" s="49">
        <v>180.46</v>
      </c>
      <c r="H41" s="50">
        <v>0.16</v>
      </c>
    </row>
    <row r="42" spans="1:8" x14ac:dyDescent="0.2">
      <c r="A42" s="51"/>
      <c r="B42" s="52">
        <v>9.8430000000000004E-2</v>
      </c>
      <c r="C42" s="40" t="s">
        <v>1049</v>
      </c>
      <c r="D42" s="40" t="s">
        <v>1751</v>
      </c>
      <c r="E42" s="40" t="s">
        <v>951</v>
      </c>
      <c r="F42" s="40">
        <v>170</v>
      </c>
      <c r="G42" s="49">
        <v>179.83</v>
      </c>
      <c r="H42" s="50">
        <v>0.16</v>
      </c>
    </row>
    <row r="43" spans="1:8" x14ac:dyDescent="0.2">
      <c r="A43" s="51"/>
      <c r="B43" s="52">
        <v>9.7000000000000003E-2</v>
      </c>
      <c r="C43" s="40" t="s">
        <v>378</v>
      </c>
      <c r="D43" s="40" t="s">
        <v>379</v>
      </c>
      <c r="E43" s="40" t="s">
        <v>179</v>
      </c>
      <c r="F43" s="40">
        <v>17</v>
      </c>
      <c r="G43" s="49">
        <v>175.09</v>
      </c>
      <c r="H43" s="50">
        <v>0.16</v>
      </c>
    </row>
    <row r="44" spans="1:8" x14ac:dyDescent="0.2">
      <c r="A44" s="51"/>
      <c r="B44" s="52">
        <v>9.8430000000000004E-2</v>
      </c>
      <c r="C44" s="40" t="s">
        <v>1049</v>
      </c>
      <c r="D44" s="40" t="s">
        <v>1752</v>
      </c>
      <c r="E44" s="40" t="s">
        <v>951</v>
      </c>
      <c r="F44" s="40">
        <v>153</v>
      </c>
      <c r="G44" s="49">
        <v>164.36</v>
      </c>
      <c r="H44" s="50">
        <v>0.15</v>
      </c>
    </row>
    <row r="45" spans="1:8" x14ac:dyDescent="0.2">
      <c r="A45" s="51"/>
      <c r="B45" s="52">
        <v>8.3400000000000002E-2</v>
      </c>
      <c r="C45" s="40" t="s">
        <v>67</v>
      </c>
      <c r="D45" s="40" t="s">
        <v>993</v>
      </c>
      <c r="E45" s="40" t="s">
        <v>179</v>
      </c>
      <c r="F45" s="40">
        <v>1</v>
      </c>
      <c r="G45" s="49">
        <v>101.35000000000001</v>
      </c>
      <c r="H45" s="50">
        <v>9.0000000000000011E-2</v>
      </c>
    </row>
    <row r="46" spans="1:8" x14ac:dyDescent="0.2">
      <c r="A46" s="51"/>
      <c r="B46" s="52">
        <v>8.6999999999999994E-2</v>
      </c>
      <c r="C46" s="40" t="s">
        <v>130</v>
      </c>
      <c r="D46" s="40" t="s">
        <v>1753</v>
      </c>
      <c r="E46" s="40" t="s">
        <v>170</v>
      </c>
      <c r="F46" s="40">
        <v>10</v>
      </c>
      <c r="G46" s="49">
        <v>100.57000000000001</v>
      </c>
      <c r="H46" s="50">
        <v>9.0000000000000011E-2</v>
      </c>
    </row>
    <row r="47" spans="1:8" x14ac:dyDescent="0.2">
      <c r="A47" s="51"/>
      <c r="B47" s="52">
        <v>8.5999999999999993E-2</v>
      </c>
      <c r="C47" s="40" t="s">
        <v>1754</v>
      </c>
      <c r="D47" s="40" t="s">
        <v>1755</v>
      </c>
      <c r="E47" s="40" t="s">
        <v>179</v>
      </c>
      <c r="F47" s="40">
        <v>10</v>
      </c>
      <c r="G47" s="49">
        <v>100.54</v>
      </c>
      <c r="H47" s="50">
        <v>9.0000000000000011E-2</v>
      </c>
    </row>
    <row r="48" spans="1:8" x14ac:dyDescent="0.2">
      <c r="A48" s="51"/>
      <c r="B48" s="52">
        <v>9.8430000000000004E-2</v>
      </c>
      <c r="C48" s="40" t="s">
        <v>1049</v>
      </c>
      <c r="D48" s="40" t="s">
        <v>1756</v>
      </c>
      <c r="E48" s="40" t="s">
        <v>951</v>
      </c>
      <c r="F48" s="40">
        <v>40</v>
      </c>
      <c r="G48" s="49">
        <v>41.160000000000004</v>
      </c>
      <c r="H48" s="50">
        <v>0.04</v>
      </c>
    </row>
    <row r="49" spans="1:8" x14ac:dyDescent="0.2">
      <c r="A49" s="51"/>
      <c r="B49" s="52">
        <v>9.7299999999999998E-2</v>
      </c>
      <c r="C49" s="40" t="s">
        <v>187</v>
      </c>
      <c r="D49" s="40" t="s">
        <v>1757</v>
      </c>
      <c r="E49" s="40" t="s">
        <v>179</v>
      </c>
      <c r="F49" s="40">
        <v>2</v>
      </c>
      <c r="G49" s="49">
        <v>20.56</v>
      </c>
      <c r="H49" s="50">
        <v>0.02</v>
      </c>
    </row>
    <row r="50" spans="1:8" x14ac:dyDescent="0.2">
      <c r="A50" s="51"/>
      <c r="B50" s="58" t="s">
        <v>375</v>
      </c>
      <c r="C50" s="40" t="s">
        <v>1019</v>
      </c>
      <c r="D50" s="40" t="s">
        <v>1758</v>
      </c>
      <c r="E50" s="40" t="s">
        <v>179</v>
      </c>
      <c r="F50" s="40">
        <v>70</v>
      </c>
      <c r="G50" s="49">
        <v>13.26</v>
      </c>
      <c r="H50" s="50">
        <v>0.01</v>
      </c>
    </row>
    <row r="51" spans="1:8" x14ac:dyDescent="0.2">
      <c r="A51" s="51"/>
      <c r="B51" s="52">
        <v>9.6500000000000002E-2</v>
      </c>
      <c r="C51" s="40" t="s">
        <v>187</v>
      </c>
      <c r="D51" s="40" t="s">
        <v>1759</v>
      </c>
      <c r="E51" s="40" t="s">
        <v>179</v>
      </c>
      <c r="F51" s="40">
        <v>1</v>
      </c>
      <c r="G51" s="49">
        <v>10.25</v>
      </c>
      <c r="H51" s="50">
        <v>0.01</v>
      </c>
    </row>
    <row r="52" spans="1:8" x14ac:dyDescent="0.2">
      <c r="A52" s="51"/>
      <c r="B52" s="52">
        <v>9.7500000000000003E-2</v>
      </c>
      <c r="C52" s="40" t="s">
        <v>187</v>
      </c>
      <c r="D52" s="40" t="s">
        <v>1760</v>
      </c>
      <c r="E52" s="40" t="s">
        <v>179</v>
      </c>
      <c r="F52" s="40">
        <v>1</v>
      </c>
      <c r="G52" s="49">
        <v>10.120000000000001</v>
      </c>
      <c r="H52" s="50">
        <v>0.01</v>
      </c>
    </row>
    <row r="53" spans="1:8" ht="13.5" thickBot="1" x14ac:dyDescent="0.25">
      <c r="A53" s="51"/>
      <c r="E53" s="54" t="s">
        <v>151</v>
      </c>
      <c r="G53" s="55">
        <v>102239.05</v>
      </c>
      <c r="H53" s="56">
        <v>93.39</v>
      </c>
    </row>
    <row r="54" spans="1:8" ht="13.5" thickTop="1" x14ac:dyDescent="0.2">
      <c r="A54" s="51"/>
      <c r="B54" s="101" t="s">
        <v>405</v>
      </c>
      <c r="C54" s="100"/>
      <c r="H54" s="50"/>
    </row>
    <row r="55" spans="1:8" ht="25.5" x14ac:dyDescent="0.2">
      <c r="A55" s="51"/>
      <c r="B55" s="52">
        <v>8.8999999999999996E-2</v>
      </c>
      <c r="C55" s="53" t="s">
        <v>1761</v>
      </c>
      <c r="D55" s="40" t="s">
        <v>1762</v>
      </c>
      <c r="E55" s="40" t="s">
        <v>951</v>
      </c>
      <c r="F55" s="40">
        <v>70</v>
      </c>
      <c r="G55" s="49">
        <v>724.83</v>
      </c>
      <c r="H55" s="50">
        <v>0.66</v>
      </c>
    </row>
    <row r="56" spans="1:8" ht="13.5" thickBot="1" x14ac:dyDescent="0.25">
      <c r="A56" s="51"/>
      <c r="E56" s="54" t="s">
        <v>151</v>
      </c>
      <c r="G56" s="55">
        <v>724.83</v>
      </c>
      <c r="H56" s="56">
        <v>0.66</v>
      </c>
    </row>
    <row r="57" spans="1:8" ht="13.5" thickTop="1" x14ac:dyDescent="0.2">
      <c r="A57" s="51"/>
      <c r="H57" s="50"/>
    </row>
    <row r="58" spans="1:8" x14ac:dyDescent="0.2">
      <c r="A58" s="51"/>
      <c r="B58" s="58" t="s">
        <v>9</v>
      </c>
      <c r="H58" s="50"/>
    </row>
    <row r="59" spans="1:8" x14ac:dyDescent="0.2">
      <c r="A59" s="51"/>
      <c r="C59" s="40" t="s">
        <v>217</v>
      </c>
      <c r="E59" s="40" t="s">
        <v>9</v>
      </c>
      <c r="G59" s="49">
        <v>3199.01</v>
      </c>
      <c r="H59" s="50">
        <v>2.92</v>
      </c>
    </row>
    <row r="60" spans="1:8" x14ac:dyDescent="0.2">
      <c r="A60" s="51"/>
      <c r="H60" s="50"/>
    </row>
    <row r="61" spans="1:8" x14ac:dyDescent="0.2">
      <c r="A61" s="59" t="s">
        <v>218</v>
      </c>
      <c r="G61" s="60">
        <v>3317.78</v>
      </c>
      <c r="H61" s="61">
        <v>3.03</v>
      </c>
    </row>
    <row r="62" spans="1:8" x14ac:dyDescent="0.2">
      <c r="A62" s="51"/>
      <c r="H62" s="50"/>
    </row>
    <row r="63" spans="1:8" ht="13.5" thickBot="1" x14ac:dyDescent="0.25">
      <c r="A63" s="51"/>
      <c r="E63" s="54" t="s">
        <v>219</v>
      </c>
      <c r="G63" s="55">
        <v>109480.67</v>
      </c>
      <c r="H63" s="56">
        <v>100</v>
      </c>
    </row>
    <row r="64" spans="1:8" ht="13.5" thickTop="1" x14ac:dyDescent="0.2">
      <c r="A64" s="51"/>
      <c r="H64" s="50"/>
    </row>
    <row r="65" spans="1:8" x14ac:dyDescent="0.2">
      <c r="A65" s="62" t="s">
        <v>220</v>
      </c>
      <c r="H65" s="50"/>
    </row>
    <row r="66" spans="1:8" x14ac:dyDescent="0.2">
      <c r="A66" s="51">
        <v>1</v>
      </c>
      <c r="B66" s="40" t="s">
        <v>1763</v>
      </c>
      <c r="H66" s="50"/>
    </row>
    <row r="67" spans="1:8" x14ac:dyDescent="0.2">
      <c r="A67" s="51"/>
      <c r="H67" s="50"/>
    </row>
    <row r="68" spans="1:8" x14ac:dyDescent="0.2">
      <c r="A68" s="51">
        <v>2</v>
      </c>
      <c r="B68" s="5" t="s">
        <v>222</v>
      </c>
      <c r="H68" s="50"/>
    </row>
    <row r="69" spans="1:8" x14ac:dyDescent="0.2">
      <c r="A69" s="51"/>
      <c r="H69" s="50"/>
    </row>
    <row r="70" spans="1:8" x14ac:dyDescent="0.2">
      <c r="A70" s="51">
        <v>3</v>
      </c>
      <c r="B70" s="40" t="s">
        <v>1095</v>
      </c>
      <c r="H70" s="50"/>
    </row>
    <row r="71" spans="1:8" x14ac:dyDescent="0.2">
      <c r="A71" s="51"/>
      <c r="H71" s="50"/>
    </row>
    <row r="72" spans="1:8" x14ac:dyDescent="0.2">
      <c r="A72" s="51">
        <v>4</v>
      </c>
      <c r="B72" s="66" t="s">
        <v>2553</v>
      </c>
      <c r="H72" s="50"/>
    </row>
    <row r="73" spans="1:8" x14ac:dyDescent="0.2">
      <c r="A73" s="51"/>
      <c r="B73" s="66" t="s">
        <v>2554</v>
      </c>
      <c r="H73" s="50"/>
    </row>
    <row r="74" spans="1:8" x14ac:dyDescent="0.2">
      <c r="A74" s="51"/>
      <c r="B74" s="66"/>
      <c r="H74" s="50"/>
    </row>
    <row r="75" spans="1:8" x14ac:dyDescent="0.2">
      <c r="A75" s="51">
        <v>5</v>
      </c>
      <c r="B75" s="66" t="s">
        <v>2555</v>
      </c>
      <c r="H75" s="50"/>
    </row>
    <row r="76" spans="1:8" x14ac:dyDescent="0.2">
      <c r="A76" s="51"/>
      <c r="B76" s="66" t="s">
        <v>2556</v>
      </c>
      <c r="H76" s="50"/>
    </row>
    <row r="77" spans="1:8" x14ac:dyDescent="0.2">
      <c r="A77" s="51"/>
      <c r="H77" s="50"/>
    </row>
    <row r="78" spans="1:8" x14ac:dyDescent="0.2">
      <c r="A78" s="51">
        <v>6</v>
      </c>
      <c r="B78" s="40" t="s">
        <v>224</v>
      </c>
      <c r="H78" s="50"/>
    </row>
    <row r="79" spans="1:8" x14ac:dyDescent="0.2">
      <c r="A79" s="51"/>
      <c r="B79" s="40" t="s">
        <v>225</v>
      </c>
      <c r="H79" s="50"/>
    </row>
    <row r="80" spans="1:8" x14ac:dyDescent="0.2">
      <c r="A80" s="51"/>
      <c r="B80" s="40" t="s">
        <v>226</v>
      </c>
      <c r="H80" s="50"/>
    </row>
    <row r="81" spans="1:8" x14ac:dyDescent="0.2">
      <c r="A81" s="42"/>
      <c r="B81" s="42"/>
      <c r="C81" s="42"/>
      <c r="D81" s="42"/>
      <c r="E81" s="42"/>
      <c r="F81" s="42"/>
      <c r="G81" s="44"/>
      <c r="H81" s="67"/>
    </row>
  </sheetData>
  <mergeCells count="5">
    <mergeCell ref="A2:C2"/>
    <mergeCell ref="A3:C3"/>
    <mergeCell ref="B4:C4"/>
    <mergeCell ref="B5:C5"/>
    <mergeCell ref="B54:C54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D6" sqref="D6"/>
    </sheetView>
  </sheetViews>
  <sheetFormatPr defaultRowHeight="12" x14ac:dyDescent="0.2"/>
  <cols>
    <col min="1" max="1" width="2.7109375" style="5" customWidth="1"/>
    <col min="2" max="2" width="7.42578125" style="5" customWidth="1"/>
    <col min="3" max="3" width="34.42578125" style="5" bestFit="1" customWidth="1"/>
    <col min="4" max="4" width="11" style="5" bestFit="1" customWidth="1"/>
    <col min="5" max="5" width="9.28515625" style="5" bestFit="1" customWidth="1"/>
    <col min="6" max="6" width="7.85546875" style="5" bestFit="1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2">
      <c r="A1" s="1"/>
      <c r="B1" s="1"/>
      <c r="C1" s="2" t="s">
        <v>1731</v>
      </c>
      <c r="D1" s="1"/>
      <c r="E1" s="1"/>
      <c r="F1" s="1"/>
      <c r="G1" s="3"/>
      <c r="H1" s="4"/>
    </row>
    <row r="2" spans="1:8" ht="36" x14ac:dyDescent="0.2">
      <c r="A2" s="96" t="s">
        <v>1</v>
      </c>
      <c r="B2" s="97"/>
      <c r="C2" s="97"/>
      <c r="D2" s="6" t="s">
        <v>2</v>
      </c>
      <c r="E2" s="6" t="s">
        <v>228</v>
      </c>
      <c r="F2" s="7" t="s">
        <v>4</v>
      </c>
      <c r="G2" s="8" t="s">
        <v>5</v>
      </c>
      <c r="H2" s="9" t="s">
        <v>6</v>
      </c>
    </row>
    <row r="3" spans="1:8" x14ac:dyDescent="0.2">
      <c r="A3" s="94" t="s">
        <v>7</v>
      </c>
      <c r="B3" s="95"/>
      <c r="C3" s="95"/>
      <c r="H3" s="11"/>
    </row>
    <row r="4" spans="1:8" x14ac:dyDescent="0.2">
      <c r="B4" s="98" t="s">
        <v>1732</v>
      </c>
      <c r="C4" s="95"/>
      <c r="H4" s="11"/>
    </row>
    <row r="5" spans="1:8" x14ac:dyDescent="0.2">
      <c r="B5" s="94" t="s">
        <v>405</v>
      </c>
      <c r="C5" s="95"/>
      <c r="H5" s="11"/>
    </row>
    <row r="6" spans="1:8" x14ac:dyDescent="0.2">
      <c r="B6" s="16" t="s">
        <v>9</v>
      </c>
      <c r="C6" s="5" t="s">
        <v>1733</v>
      </c>
      <c r="D6" s="5" t="s">
        <v>1734</v>
      </c>
      <c r="E6" s="5" t="s">
        <v>1735</v>
      </c>
      <c r="F6" s="5">
        <v>14100000</v>
      </c>
      <c r="G6" s="10">
        <v>42125.39</v>
      </c>
      <c r="H6" s="11">
        <v>99.9</v>
      </c>
    </row>
    <row r="7" spans="1:8" ht="12.75" thickBot="1" x14ac:dyDescent="0.25">
      <c r="E7" s="13" t="s">
        <v>151</v>
      </c>
      <c r="G7" s="14">
        <v>42125.39</v>
      </c>
      <c r="H7" s="15">
        <v>99.9</v>
      </c>
    </row>
    <row r="8" spans="1:8" ht="12.75" thickTop="1" x14ac:dyDescent="0.2">
      <c r="H8" s="11"/>
    </row>
    <row r="9" spans="1:8" x14ac:dyDescent="0.2">
      <c r="A9" s="17" t="s">
        <v>218</v>
      </c>
      <c r="G9" s="18">
        <v>41.34</v>
      </c>
      <c r="H9" s="19">
        <v>0.1</v>
      </c>
    </row>
    <row r="10" spans="1:8" x14ac:dyDescent="0.2">
      <c r="H10" s="11"/>
    </row>
    <row r="11" spans="1:8" ht="12.75" thickBot="1" x14ac:dyDescent="0.25">
      <c r="E11" s="13" t="s">
        <v>219</v>
      </c>
      <c r="G11" s="14">
        <v>42166.73</v>
      </c>
      <c r="H11" s="15">
        <v>100</v>
      </c>
    </row>
    <row r="12" spans="1:8" ht="12.75" thickTop="1" x14ac:dyDescent="0.2">
      <c r="H12" s="11"/>
    </row>
    <row r="13" spans="1:8" x14ac:dyDescent="0.2">
      <c r="H13" s="11"/>
    </row>
    <row r="14" spans="1:8" x14ac:dyDescent="0.2">
      <c r="A14" s="1"/>
      <c r="B14" s="1"/>
      <c r="C14" s="1"/>
      <c r="D14" s="1"/>
      <c r="E14" s="1"/>
      <c r="F14" s="1"/>
      <c r="G14" s="3"/>
      <c r="H14" s="20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topLeftCell="A58" zoomScale="115" zoomScaleNormal="115" workbookViewId="0">
      <selection activeCell="B68" sqref="B68"/>
    </sheetView>
  </sheetViews>
  <sheetFormatPr defaultRowHeight="12.75" x14ac:dyDescent="0.2"/>
  <cols>
    <col min="1" max="1" width="2.7109375" style="40" customWidth="1"/>
    <col min="2" max="2" width="8.5703125" style="40" customWidth="1"/>
    <col min="3" max="3" width="64.28515625" style="40" customWidth="1"/>
    <col min="4" max="4" width="14.85546875" style="40" bestFit="1" customWidth="1"/>
    <col min="5" max="5" width="10" style="40" bestFit="1" customWidth="1"/>
    <col min="6" max="6" width="8" style="40" bestFit="1" customWidth="1"/>
    <col min="7" max="7" width="9.85546875" style="49" bestFit="1" customWidth="1"/>
    <col min="8" max="8" width="7.7109375" style="68" customWidth="1"/>
    <col min="9" max="16384" width="9.140625" style="40"/>
  </cols>
  <sheetData>
    <row r="1" spans="1:8" x14ac:dyDescent="0.2">
      <c r="A1" s="41"/>
      <c r="B1" s="42"/>
      <c r="C1" s="43" t="s">
        <v>1708</v>
      </c>
      <c r="D1" s="42"/>
      <c r="E1" s="42"/>
      <c r="F1" s="42"/>
      <c r="G1" s="44"/>
      <c r="H1" s="45"/>
    </row>
    <row r="2" spans="1:8" ht="38.25" x14ac:dyDescent="0.2">
      <c r="A2" s="102" t="s">
        <v>1</v>
      </c>
      <c r="B2" s="103"/>
      <c r="C2" s="103"/>
      <c r="D2" s="69" t="s">
        <v>2</v>
      </c>
      <c r="E2" s="69" t="s">
        <v>936</v>
      </c>
      <c r="F2" s="70" t="s">
        <v>4</v>
      </c>
      <c r="G2" s="71" t="s">
        <v>5</v>
      </c>
      <c r="H2" s="72" t="s">
        <v>6</v>
      </c>
    </row>
    <row r="3" spans="1:8" x14ac:dyDescent="0.2">
      <c r="A3" s="104" t="s">
        <v>159</v>
      </c>
      <c r="B3" s="100"/>
      <c r="C3" s="100"/>
      <c r="H3" s="50"/>
    </row>
    <row r="4" spans="1:8" x14ac:dyDescent="0.2">
      <c r="A4" s="51"/>
      <c r="B4" s="99" t="s">
        <v>160</v>
      </c>
      <c r="C4" s="100"/>
      <c r="H4" s="50"/>
    </row>
    <row r="5" spans="1:8" x14ac:dyDescent="0.2">
      <c r="A5" s="51"/>
      <c r="B5" s="101" t="s">
        <v>8</v>
      </c>
      <c r="C5" s="100"/>
      <c r="H5" s="50"/>
    </row>
    <row r="6" spans="1:8" x14ac:dyDescent="0.2">
      <c r="A6" s="51"/>
      <c r="B6" s="52">
        <v>7.0999999999999994E-2</v>
      </c>
      <c r="C6" s="40" t="s">
        <v>347</v>
      </c>
      <c r="D6" s="40" t="s">
        <v>1709</v>
      </c>
      <c r="E6" s="40" t="s">
        <v>179</v>
      </c>
      <c r="F6" s="40">
        <v>1200</v>
      </c>
      <c r="G6" s="49">
        <v>11907.61</v>
      </c>
      <c r="H6" s="50">
        <v>7.4300000000000006</v>
      </c>
    </row>
    <row r="7" spans="1:8" x14ac:dyDescent="0.2">
      <c r="A7" s="51"/>
      <c r="B7" s="52">
        <v>8.4500000000000006E-2</v>
      </c>
      <c r="C7" s="40" t="s">
        <v>1710</v>
      </c>
      <c r="D7" s="40" t="s">
        <v>1711</v>
      </c>
      <c r="E7" s="40" t="s">
        <v>400</v>
      </c>
      <c r="F7" s="40">
        <v>1150</v>
      </c>
      <c r="G7" s="49">
        <v>11730.06</v>
      </c>
      <c r="H7" s="50">
        <v>7.32</v>
      </c>
    </row>
    <row r="8" spans="1:8" x14ac:dyDescent="0.2">
      <c r="A8" s="51"/>
      <c r="B8" s="52">
        <v>8.3199999999999996E-2</v>
      </c>
      <c r="C8" s="40" t="s">
        <v>342</v>
      </c>
      <c r="D8" s="40" t="s">
        <v>1017</v>
      </c>
      <c r="E8" s="40" t="s">
        <v>179</v>
      </c>
      <c r="F8" s="40">
        <v>1000</v>
      </c>
      <c r="G8" s="49">
        <v>10320.290000000001</v>
      </c>
      <c r="H8" s="50">
        <v>6.4399999999999995</v>
      </c>
    </row>
    <row r="9" spans="1:8" x14ac:dyDescent="0.2">
      <c r="A9" s="51"/>
      <c r="B9" s="52">
        <v>8.1500000000000003E-2</v>
      </c>
      <c r="C9" s="40" t="s">
        <v>15</v>
      </c>
      <c r="D9" s="40" t="s">
        <v>1497</v>
      </c>
      <c r="E9" s="40" t="s">
        <v>162</v>
      </c>
      <c r="F9" s="40">
        <v>1000</v>
      </c>
      <c r="G9" s="49">
        <v>9909</v>
      </c>
      <c r="H9" s="50">
        <v>6.18</v>
      </c>
    </row>
    <row r="10" spans="1:8" x14ac:dyDescent="0.2">
      <c r="A10" s="51"/>
      <c r="B10" s="52">
        <v>8.7499999999999994E-2</v>
      </c>
      <c r="C10" s="40" t="s">
        <v>43</v>
      </c>
      <c r="D10" s="40" t="s">
        <v>846</v>
      </c>
      <c r="E10" s="40" t="s">
        <v>162</v>
      </c>
      <c r="F10" s="40">
        <v>750</v>
      </c>
      <c r="G10" s="49">
        <v>7474.42</v>
      </c>
      <c r="H10" s="50">
        <v>4.66</v>
      </c>
    </row>
    <row r="11" spans="1:8" x14ac:dyDescent="0.2">
      <c r="A11" s="51"/>
      <c r="B11" s="52">
        <v>7.0000000000000007E-2</v>
      </c>
      <c r="C11" s="40" t="s">
        <v>64</v>
      </c>
      <c r="D11" s="40" t="s">
        <v>1492</v>
      </c>
      <c r="E11" s="40" t="s">
        <v>179</v>
      </c>
      <c r="F11" s="40">
        <v>750</v>
      </c>
      <c r="G11" s="49">
        <v>7463.3</v>
      </c>
      <c r="H11" s="50">
        <v>4.66</v>
      </c>
    </row>
    <row r="12" spans="1:8" x14ac:dyDescent="0.2">
      <c r="A12" s="51"/>
      <c r="B12" s="52">
        <v>7.0000000000000007E-2</v>
      </c>
      <c r="C12" s="40" t="s">
        <v>67</v>
      </c>
      <c r="D12" s="40" t="s">
        <v>1022</v>
      </c>
      <c r="E12" s="40" t="s">
        <v>179</v>
      </c>
      <c r="F12" s="40">
        <v>65</v>
      </c>
      <c r="G12" s="49">
        <v>6463.87</v>
      </c>
      <c r="H12" s="50">
        <v>4.03</v>
      </c>
    </row>
    <row r="13" spans="1:8" x14ac:dyDescent="0.2">
      <c r="A13" s="51"/>
      <c r="B13" s="52">
        <v>8.4500000000000006E-2</v>
      </c>
      <c r="C13" s="40" t="s">
        <v>1712</v>
      </c>
      <c r="D13" s="40" t="s">
        <v>1713</v>
      </c>
      <c r="E13" s="40" t="s">
        <v>179</v>
      </c>
      <c r="F13" s="40">
        <v>600</v>
      </c>
      <c r="G13" s="49">
        <v>6227.77</v>
      </c>
      <c r="H13" s="50">
        <v>3.8900000000000006</v>
      </c>
    </row>
    <row r="14" spans="1:8" x14ac:dyDescent="0.2">
      <c r="A14" s="51"/>
      <c r="B14" s="52">
        <v>7.6300000000000007E-2</v>
      </c>
      <c r="C14" s="40" t="s">
        <v>1007</v>
      </c>
      <c r="D14" s="40" t="s">
        <v>1714</v>
      </c>
      <c r="E14" s="40" t="s">
        <v>400</v>
      </c>
      <c r="F14" s="40">
        <v>500</v>
      </c>
      <c r="G14" s="49">
        <v>5010.8</v>
      </c>
      <c r="H14" s="50">
        <v>3.1300000000000003</v>
      </c>
    </row>
    <row r="15" spans="1:8" x14ac:dyDescent="0.2">
      <c r="A15" s="51"/>
      <c r="B15" s="52">
        <v>0.09</v>
      </c>
      <c r="C15" s="40" t="s">
        <v>130</v>
      </c>
      <c r="D15" s="40" t="s">
        <v>1715</v>
      </c>
      <c r="E15" s="40" t="s">
        <v>400</v>
      </c>
      <c r="F15" s="40">
        <v>383000</v>
      </c>
      <c r="G15" s="49">
        <v>4028.9900000000002</v>
      </c>
      <c r="H15" s="50">
        <v>2.5100000000000002</v>
      </c>
    </row>
    <row r="16" spans="1:8" x14ac:dyDescent="0.2">
      <c r="A16" s="51"/>
      <c r="B16" s="52">
        <v>9.4500000000000001E-2</v>
      </c>
      <c r="C16" s="40" t="s">
        <v>662</v>
      </c>
      <c r="D16" s="40" t="s">
        <v>1031</v>
      </c>
      <c r="E16" s="40" t="s">
        <v>400</v>
      </c>
      <c r="F16" s="40">
        <v>350</v>
      </c>
      <c r="G16" s="49">
        <v>3536.98</v>
      </c>
      <c r="H16" s="50">
        <v>2.21</v>
      </c>
    </row>
    <row r="17" spans="1:8" x14ac:dyDescent="0.2">
      <c r="A17" s="51"/>
      <c r="B17" s="52">
        <v>7.9000000000000001E-2</v>
      </c>
      <c r="C17" s="40" t="s">
        <v>1712</v>
      </c>
      <c r="D17" s="40" t="s">
        <v>1716</v>
      </c>
      <c r="E17" s="40" t="s">
        <v>179</v>
      </c>
      <c r="F17" s="40">
        <v>350</v>
      </c>
      <c r="G17" s="49">
        <v>3511.59</v>
      </c>
      <c r="H17" s="50">
        <v>2.19</v>
      </c>
    </row>
    <row r="18" spans="1:8" ht="25.5" x14ac:dyDescent="0.2">
      <c r="A18" s="51"/>
      <c r="B18" s="52">
        <v>7.85E-2</v>
      </c>
      <c r="C18" s="53" t="s">
        <v>1717</v>
      </c>
      <c r="D18" s="40" t="s">
        <v>1519</v>
      </c>
      <c r="E18" s="40" t="s">
        <v>179</v>
      </c>
      <c r="F18" s="40">
        <v>260</v>
      </c>
      <c r="G18" s="49">
        <v>2618.7200000000003</v>
      </c>
      <c r="H18" s="50">
        <v>1.6300000000000001</v>
      </c>
    </row>
    <row r="19" spans="1:8" x14ac:dyDescent="0.2">
      <c r="A19" s="51"/>
      <c r="B19" s="52">
        <v>9.4799999999999995E-2</v>
      </c>
      <c r="C19" s="40" t="s">
        <v>112</v>
      </c>
      <c r="D19" s="40" t="s">
        <v>1498</v>
      </c>
      <c r="E19" s="40" t="s">
        <v>1476</v>
      </c>
      <c r="F19" s="40">
        <v>250</v>
      </c>
      <c r="G19" s="49">
        <v>2529.0700000000002</v>
      </c>
      <c r="H19" s="50">
        <v>1.58</v>
      </c>
    </row>
    <row r="20" spans="1:8" x14ac:dyDescent="0.2">
      <c r="A20" s="51"/>
      <c r="B20" s="52">
        <v>0.09</v>
      </c>
      <c r="C20" s="40" t="s">
        <v>1445</v>
      </c>
      <c r="D20" s="40" t="s">
        <v>1521</v>
      </c>
      <c r="E20" s="40" t="s">
        <v>179</v>
      </c>
      <c r="F20" s="40">
        <v>200</v>
      </c>
      <c r="G20" s="49">
        <v>2127.46</v>
      </c>
      <c r="H20" s="50">
        <v>1.33</v>
      </c>
    </row>
    <row r="21" spans="1:8" x14ac:dyDescent="0.2">
      <c r="A21" s="51"/>
      <c r="B21" s="52">
        <v>7.4999999999999997E-2</v>
      </c>
      <c r="C21" s="40" t="s">
        <v>1007</v>
      </c>
      <c r="D21" s="40" t="s">
        <v>1718</v>
      </c>
      <c r="E21" s="40" t="s">
        <v>400</v>
      </c>
      <c r="F21" s="40">
        <v>200</v>
      </c>
      <c r="G21" s="49">
        <v>1997.31</v>
      </c>
      <c r="H21" s="50">
        <v>1.25</v>
      </c>
    </row>
    <row r="22" spans="1:8" x14ac:dyDescent="0.2">
      <c r="A22" s="51"/>
      <c r="B22" s="52">
        <v>8.6499999999999994E-2</v>
      </c>
      <c r="C22" s="40" t="s">
        <v>112</v>
      </c>
      <c r="D22" s="40" t="s">
        <v>161</v>
      </c>
      <c r="E22" s="40" t="s">
        <v>162</v>
      </c>
      <c r="F22" s="40">
        <v>200</v>
      </c>
      <c r="G22" s="49">
        <v>1979.48</v>
      </c>
      <c r="H22" s="50">
        <v>1.2400000000000002</v>
      </c>
    </row>
    <row r="23" spans="1:8" x14ac:dyDescent="0.2">
      <c r="A23" s="51"/>
      <c r="B23" s="52">
        <v>7.2700000000000001E-2</v>
      </c>
      <c r="C23" s="40" t="s">
        <v>401</v>
      </c>
      <c r="D23" s="40" t="s">
        <v>1719</v>
      </c>
      <c r="E23" s="40" t="s">
        <v>179</v>
      </c>
      <c r="F23" s="40">
        <v>150</v>
      </c>
      <c r="G23" s="49">
        <v>1485.81</v>
      </c>
      <c r="H23" s="50">
        <v>0.93</v>
      </c>
    </row>
    <row r="24" spans="1:8" x14ac:dyDescent="0.2">
      <c r="A24" s="51"/>
      <c r="B24" s="52">
        <v>8.4699999999999998E-2</v>
      </c>
      <c r="C24" s="40" t="s">
        <v>1007</v>
      </c>
      <c r="D24" s="40" t="s">
        <v>1041</v>
      </c>
      <c r="E24" s="40" t="s">
        <v>400</v>
      </c>
      <c r="F24" s="40">
        <v>50</v>
      </c>
      <c r="G24" s="49">
        <v>516.15</v>
      </c>
      <c r="H24" s="50">
        <v>0.32</v>
      </c>
    </row>
    <row r="25" spans="1:8" x14ac:dyDescent="0.2">
      <c r="A25" s="51"/>
      <c r="B25" s="52">
        <v>8.7999999999999995E-2</v>
      </c>
      <c r="C25" s="40" t="s">
        <v>918</v>
      </c>
      <c r="D25" s="40" t="s">
        <v>1012</v>
      </c>
      <c r="E25" s="40" t="s">
        <v>400</v>
      </c>
      <c r="F25" s="40">
        <v>50</v>
      </c>
      <c r="G25" s="49">
        <v>504.75</v>
      </c>
      <c r="H25" s="50">
        <v>0.31000000000000005</v>
      </c>
    </row>
    <row r="26" spans="1:8" ht="25.5" x14ac:dyDescent="0.2">
      <c r="A26" s="51"/>
      <c r="B26" s="52">
        <v>7.85E-2</v>
      </c>
      <c r="C26" s="53" t="s">
        <v>1518</v>
      </c>
      <c r="D26" s="40" t="s">
        <v>1720</v>
      </c>
      <c r="E26" s="40" t="s">
        <v>179</v>
      </c>
      <c r="F26" s="40">
        <v>40</v>
      </c>
      <c r="G26" s="49">
        <v>403.22</v>
      </c>
      <c r="H26" s="50">
        <v>0.25</v>
      </c>
    </row>
    <row r="27" spans="1:8" ht="25.5" x14ac:dyDescent="0.2">
      <c r="A27" s="51"/>
      <c r="B27" s="52">
        <v>7.85E-2</v>
      </c>
      <c r="C27" s="53" t="s">
        <v>1518</v>
      </c>
      <c r="D27" s="40" t="s">
        <v>1721</v>
      </c>
      <c r="E27" s="40" t="s">
        <v>179</v>
      </c>
      <c r="F27" s="40">
        <v>40</v>
      </c>
      <c r="G27" s="49">
        <v>402.72</v>
      </c>
      <c r="H27" s="50">
        <v>0.25</v>
      </c>
    </row>
    <row r="28" spans="1:8" ht="25.5" x14ac:dyDescent="0.2">
      <c r="A28" s="51"/>
      <c r="B28" s="52">
        <v>7.85E-2</v>
      </c>
      <c r="C28" s="53" t="s">
        <v>1518</v>
      </c>
      <c r="D28" s="40" t="s">
        <v>1722</v>
      </c>
      <c r="E28" s="40" t="s">
        <v>179</v>
      </c>
      <c r="F28" s="40">
        <v>40</v>
      </c>
      <c r="G28" s="49">
        <v>400.82</v>
      </c>
      <c r="H28" s="50">
        <v>0.25</v>
      </c>
    </row>
    <row r="29" spans="1:8" x14ac:dyDescent="0.2">
      <c r="A29" s="51"/>
      <c r="B29" s="52">
        <v>8.8499999999999995E-2</v>
      </c>
      <c r="C29" s="40" t="s">
        <v>255</v>
      </c>
      <c r="D29" s="40" t="s">
        <v>1723</v>
      </c>
      <c r="E29" s="40" t="s">
        <v>400</v>
      </c>
      <c r="F29" s="40">
        <v>20</v>
      </c>
      <c r="G29" s="49">
        <v>208.72</v>
      </c>
      <c r="H29" s="50">
        <v>0.13</v>
      </c>
    </row>
    <row r="30" spans="1:8" ht="25.5" x14ac:dyDescent="0.2">
      <c r="A30" s="51"/>
      <c r="B30" s="52">
        <v>9.1499999999999998E-2</v>
      </c>
      <c r="C30" s="53" t="s">
        <v>1525</v>
      </c>
      <c r="D30" s="40" t="s">
        <v>1724</v>
      </c>
      <c r="E30" s="40" t="s">
        <v>346</v>
      </c>
      <c r="F30" s="40">
        <v>15</v>
      </c>
      <c r="G30" s="49">
        <v>158.65</v>
      </c>
      <c r="H30" s="50">
        <v>0.1</v>
      </c>
    </row>
    <row r="31" spans="1:8" ht="25.5" x14ac:dyDescent="0.2">
      <c r="A31" s="51"/>
      <c r="B31" s="52">
        <v>7.85E-2</v>
      </c>
      <c r="C31" s="53" t="s">
        <v>1518</v>
      </c>
      <c r="D31" s="40" t="s">
        <v>1725</v>
      </c>
      <c r="E31" s="40" t="s">
        <v>179</v>
      </c>
      <c r="F31" s="40">
        <v>10</v>
      </c>
      <c r="G31" s="49">
        <v>100.25</v>
      </c>
      <c r="H31" s="50">
        <v>6.0000000000000005E-2</v>
      </c>
    </row>
    <row r="32" spans="1:8" x14ac:dyDescent="0.2">
      <c r="A32" s="51"/>
      <c r="B32" s="52">
        <v>6.54E-2</v>
      </c>
      <c r="C32" s="40" t="s">
        <v>378</v>
      </c>
      <c r="D32" s="40" t="s">
        <v>1016</v>
      </c>
      <c r="E32" s="40" t="s">
        <v>179</v>
      </c>
      <c r="F32" s="40">
        <v>10</v>
      </c>
      <c r="G32" s="49">
        <v>99.28</v>
      </c>
      <c r="H32" s="50">
        <v>6.0000000000000005E-2</v>
      </c>
    </row>
    <row r="33" spans="1:8" x14ac:dyDescent="0.2">
      <c r="A33" s="51"/>
      <c r="B33" s="52">
        <v>7.9500000000000001E-2</v>
      </c>
      <c r="C33" s="40" t="s">
        <v>347</v>
      </c>
      <c r="D33" s="40" t="s">
        <v>988</v>
      </c>
      <c r="E33" s="40" t="s">
        <v>179</v>
      </c>
      <c r="F33" s="40">
        <v>5</v>
      </c>
      <c r="G33" s="49">
        <v>50.65</v>
      </c>
      <c r="H33" s="50">
        <v>3.0000000000000002E-2</v>
      </c>
    </row>
    <row r="34" spans="1:8" x14ac:dyDescent="0.2">
      <c r="A34" s="51"/>
      <c r="B34" s="52">
        <v>9.7500000000000003E-2</v>
      </c>
      <c r="C34" s="40" t="s">
        <v>373</v>
      </c>
      <c r="D34" s="40" t="s">
        <v>1726</v>
      </c>
      <c r="E34" s="40" t="s">
        <v>179</v>
      </c>
      <c r="F34" s="40">
        <v>4</v>
      </c>
      <c r="G34" s="49">
        <v>43.63</v>
      </c>
      <c r="H34" s="50">
        <v>3.0000000000000002E-2</v>
      </c>
    </row>
    <row r="35" spans="1:8" ht="13.5" thickBot="1" x14ac:dyDescent="0.25">
      <c r="A35" s="51"/>
      <c r="E35" s="54" t="s">
        <v>151</v>
      </c>
      <c r="G35" s="55">
        <v>103211.37</v>
      </c>
      <c r="H35" s="56">
        <v>64.399999999999906</v>
      </c>
    </row>
    <row r="36" spans="1:8" ht="13.5" thickTop="1" x14ac:dyDescent="0.2">
      <c r="A36" s="51"/>
      <c r="B36" s="99" t="s">
        <v>189</v>
      </c>
      <c r="C36" s="100"/>
      <c r="H36" s="50"/>
    </row>
    <row r="37" spans="1:8" x14ac:dyDescent="0.2">
      <c r="A37" s="51"/>
      <c r="B37" s="101" t="s">
        <v>8</v>
      </c>
      <c r="C37" s="100"/>
      <c r="H37" s="50"/>
    </row>
    <row r="38" spans="1:8" x14ac:dyDescent="0.2">
      <c r="A38" s="51"/>
      <c r="B38" s="52">
        <v>8.2100000000000006E-2</v>
      </c>
      <c r="C38" s="40" t="s">
        <v>202</v>
      </c>
      <c r="D38" s="40" t="s">
        <v>1081</v>
      </c>
      <c r="E38" s="40" t="s">
        <v>192</v>
      </c>
      <c r="F38" s="40">
        <v>8500000</v>
      </c>
      <c r="G38" s="49">
        <v>8828.15</v>
      </c>
      <c r="H38" s="50">
        <v>5.5100000000000007</v>
      </c>
    </row>
    <row r="39" spans="1:8" x14ac:dyDescent="0.2">
      <c r="A39" s="51"/>
      <c r="B39" s="52">
        <v>8.5300000000000001E-2</v>
      </c>
      <c r="C39" s="40" t="s">
        <v>202</v>
      </c>
      <c r="D39" s="40" t="s">
        <v>849</v>
      </c>
      <c r="E39" s="40" t="s">
        <v>192</v>
      </c>
      <c r="F39" s="40">
        <v>7500000</v>
      </c>
      <c r="G39" s="49">
        <v>7876</v>
      </c>
      <c r="H39" s="50">
        <v>4.91</v>
      </c>
    </row>
    <row r="40" spans="1:8" x14ac:dyDescent="0.2">
      <c r="A40" s="51"/>
      <c r="B40" s="52">
        <v>8.8800000000000004E-2</v>
      </c>
      <c r="C40" s="40" t="s">
        <v>202</v>
      </c>
      <c r="D40" s="40" t="s">
        <v>1727</v>
      </c>
      <c r="E40" s="40" t="s">
        <v>192</v>
      </c>
      <c r="F40" s="40">
        <v>5000000</v>
      </c>
      <c r="G40" s="49">
        <v>5324.6</v>
      </c>
      <c r="H40" s="50">
        <v>3.32</v>
      </c>
    </row>
    <row r="41" spans="1:8" x14ac:dyDescent="0.2">
      <c r="A41" s="51"/>
      <c r="B41" s="52">
        <v>8.2600000000000007E-2</v>
      </c>
      <c r="C41" s="40" t="s">
        <v>202</v>
      </c>
      <c r="D41" s="40" t="s">
        <v>1080</v>
      </c>
      <c r="E41" s="40" t="s">
        <v>192</v>
      </c>
      <c r="F41" s="40">
        <v>5000000</v>
      </c>
      <c r="G41" s="49">
        <v>5207.24</v>
      </c>
      <c r="H41" s="50">
        <v>3.25</v>
      </c>
    </row>
    <row r="42" spans="1:8" x14ac:dyDescent="0.2">
      <c r="A42" s="51"/>
      <c r="B42" s="52">
        <v>8.0600000000000005E-2</v>
      </c>
      <c r="C42" s="40" t="s">
        <v>202</v>
      </c>
      <c r="D42" s="40" t="s">
        <v>1728</v>
      </c>
      <c r="E42" s="40" t="s">
        <v>192</v>
      </c>
      <c r="F42" s="40">
        <v>5000000</v>
      </c>
      <c r="G42" s="49">
        <v>5171.82</v>
      </c>
      <c r="H42" s="50">
        <v>3.2300000000000004</v>
      </c>
    </row>
    <row r="43" spans="1:8" x14ac:dyDescent="0.2">
      <c r="A43" s="51"/>
      <c r="B43" s="52">
        <v>8.2699999999999996E-2</v>
      </c>
      <c r="C43" s="40" t="s">
        <v>202</v>
      </c>
      <c r="D43" s="40" t="s">
        <v>203</v>
      </c>
      <c r="E43" s="40" t="s">
        <v>192</v>
      </c>
      <c r="F43" s="40">
        <v>4000000</v>
      </c>
      <c r="G43" s="49">
        <v>4171.8500000000004</v>
      </c>
      <c r="H43" s="50">
        <v>2.6</v>
      </c>
    </row>
    <row r="44" spans="1:8" x14ac:dyDescent="0.2">
      <c r="A44" s="51"/>
      <c r="B44" s="52">
        <v>8.2699999999999996E-2</v>
      </c>
      <c r="C44" s="40" t="s">
        <v>199</v>
      </c>
      <c r="D44" s="40" t="s">
        <v>618</v>
      </c>
      <c r="E44" s="40" t="s">
        <v>192</v>
      </c>
      <c r="F44" s="40">
        <v>3000000</v>
      </c>
      <c r="G44" s="49">
        <v>3140</v>
      </c>
      <c r="H44" s="50">
        <v>1.96</v>
      </c>
    </row>
    <row r="45" spans="1:8" x14ac:dyDescent="0.2">
      <c r="A45" s="51"/>
      <c r="B45" s="52">
        <v>6.8400000000000002E-2</v>
      </c>
      <c r="C45" s="40" t="s">
        <v>202</v>
      </c>
      <c r="D45" s="40" t="s">
        <v>1729</v>
      </c>
      <c r="E45" s="40" t="s">
        <v>192</v>
      </c>
      <c r="F45" s="40">
        <v>3000000</v>
      </c>
      <c r="G45" s="49">
        <v>3023.27</v>
      </c>
      <c r="H45" s="50">
        <v>1.8900000000000001</v>
      </c>
    </row>
    <row r="46" spans="1:8" x14ac:dyDescent="0.2">
      <c r="A46" s="51"/>
      <c r="B46" s="52">
        <v>8.5300000000000001E-2</v>
      </c>
      <c r="C46" s="40" t="s">
        <v>202</v>
      </c>
      <c r="D46" s="40" t="s">
        <v>1089</v>
      </c>
      <c r="E46" s="40" t="s">
        <v>192</v>
      </c>
      <c r="F46" s="40">
        <v>2684000</v>
      </c>
      <c r="G46" s="49">
        <v>2818.56</v>
      </c>
      <c r="H46" s="50">
        <v>1.76</v>
      </c>
    </row>
    <row r="47" spans="1:8" x14ac:dyDescent="0.2">
      <c r="A47" s="51"/>
      <c r="B47" s="52">
        <v>8.4500000000000006E-2</v>
      </c>
      <c r="C47" s="40" t="s">
        <v>199</v>
      </c>
      <c r="D47" s="40" t="s">
        <v>1085</v>
      </c>
      <c r="E47" s="40" t="s">
        <v>192</v>
      </c>
      <c r="F47" s="40">
        <v>2130000</v>
      </c>
      <c r="G47" s="49">
        <v>2241.96</v>
      </c>
      <c r="H47" s="50">
        <v>1.4000000000000001</v>
      </c>
    </row>
    <row r="48" spans="1:8" x14ac:dyDescent="0.2">
      <c r="A48" s="51"/>
      <c r="B48" s="52">
        <v>8.1500000000000003E-2</v>
      </c>
      <c r="C48" s="40" t="s">
        <v>616</v>
      </c>
      <c r="D48" s="40" t="s">
        <v>1083</v>
      </c>
      <c r="E48" s="40" t="s">
        <v>192</v>
      </c>
      <c r="F48" s="40">
        <v>1800000</v>
      </c>
      <c r="G48" s="49">
        <v>1862.47</v>
      </c>
      <c r="H48" s="50">
        <v>1.1600000000000001</v>
      </c>
    </row>
    <row r="49" spans="1:8" x14ac:dyDescent="0.2">
      <c r="A49" s="51"/>
      <c r="B49" s="52">
        <v>1.44E-2</v>
      </c>
      <c r="C49" s="40" t="s">
        <v>199</v>
      </c>
      <c r="D49" s="40" t="s">
        <v>964</v>
      </c>
      <c r="E49" s="40" t="s">
        <v>192</v>
      </c>
      <c r="F49" s="40">
        <v>1500000</v>
      </c>
      <c r="G49" s="49">
        <v>1511.91</v>
      </c>
      <c r="H49" s="50">
        <v>0.94000000000000006</v>
      </c>
    </row>
    <row r="50" spans="1:8" x14ac:dyDescent="0.2">
      <c r="A50" s="51"/>
      <c r="B50" s="52">
        <v>8.2100000000000006E-2</v>
      </c>
      <c r="C50" s="40" t="s">
        <v>202</v>
      </c>
      <c r="D50" s="40" t="s">
        <v>1084</v>
      </c>
      <c r="E50" s="40" t="s">
        <v>192</v>
      </c>
      <c r="F50" s="40">
        <v>1000000</v>
      </c>
      <c r="G50" s="49">
        <v>1038.6100000000001</v>
      </c>
      <c r="H50" s="50">
        <v>0.65</v>
      </c>
    </row>
    <row r="51" spans="1:8" x14ac:dyDescent="0.2">
      <c r="A51" s="51"/>
      <c r="B51" s="52">
        <v>9.4899999999999998E-2</v>
      </c>
      <c r="C51" s="40" t="s">
        <v>199</v>
      </c>
      <c r="D51" s="40" t="s">
        <v>1730</v>
      </c>
      <c r="E51" s="40" t="s">
        <v>192</v>
      </c>
      <c r="F51" s="40">
        <v>500000</v>
      </c>
      <c r="G51" s="49">
        <v>553.36</v>
      </c>
      <c r="H51" s="50">
        <v>0.35000000000000003</v>
      </c>
    </row>
    <row r="52" spans="1:8" x14ac:dyDescent="0.2">
      <c r="A52" s="51"/>
      <c r="B52" s="52">
        <v>8.2100000000000006E-2</v>
      </c>
      <c r="C52" s="40" t="s">
        <v>355</v>
      </c>
      <c r="D52" s="40" t="s">
        <v>357</v>
      </c>
      <c r="E52" s="40" t="s">
        <v>192</v>
      </c>
      <c r="F52" s="40">
        <v>50000</v>
      </c>
      <c r="G52" s="49">
        <v>50.42</v>
      </c>
      <c r="H52" s="50">
        <v>3.0000000000000002E-2</v>
      </c>
    </row>
    <row r="53" spans="1:8" ht="13.5" thickBot="1" x14ac:dyDescent="0.25">
      <c r="A53" s="51"/>
      <c r="E53" s="54" t="s">
        <v>151</v>
      </c>
      <c r="G53" s="55">
        <v>52820.22</v>
      </c>
      <c r="H53" s="56">
        <v>32.96</v>
      </c>
    </row>
    <row r="54" spans="1:8" ht="13.5" thickTop="1" x14ac:dyDescent="0.2">
      <c r="A54" s="51"/>
      <c r="H54" s="50"/>
    </row>
    <row r="55" spans="1:8" x14ac:dyDescent="0.2">
      <c r="A55" s="104" t="s">
        <v>974</v>
      </c>
      <c r="B55" s="100"/>
      <c r="C55" s="100"/>
      <c r="H55" s="50"/>
    </row>
    <row r="56" spans="1:8" x14ac:dyDescent="0.2">
      <c r="A56" s="51"/>
      <c r="B56" s="99" t="s">
        <v>1630</v>
      </c>
      <c r="C56" s="100"/>
      <c r="H56" s="50"/>
    </row>
    <row r="57" spans="1:8" x14ac:dyDescent="0.2">
      <c r="A57" s="51"/>
      <c r="B57" s="58" t="s">
        <v>1631</v>
      </c>
      <c r="C57" s="40" t="s">
        <v>1636</v>
      </c>
      <c r="D57" s="40" t="s">
        <v>1637</v>
      </c>
      <c r="E57" s="40" t="s">
        <v>192</v>
      </c>
      <c r="F57" s="40">
        <v>200000</v>
      </c>
      <c r="G57" s="49">
        <v>199.64000000000001</v>
      </c>
      <c r="H57" s="50">
        <v>0.12000000000000001</v>
      </c>
    </row>
    <row r="58" spans="1:8" ht="13.5" thickBot="1" x14ac:dyDescent="0.25">
      <c r="A58" s="51"/>
      <c r="E58" s="54" t="s">
        <v>151</v>
      </c>
      <c r="G58" s="55">
        <v>199.64</v>
      </c>
      <c r="H58" s="56">
        <v>0.12</v>
      </c>
    </row>
    <row r="59" spans="1:8" ht="13.5" thickTop="1" x14ac:dyDescent="0.2">
      <c r="A59" s="51"/>
      <c r="H59" s="50"/>
    </row>
    <row r="60" spans="1:8" x14ac:dyDescent="0.2">
      <c r="A60" s="51"/>
      <c r="C60" s="40" t="s">
        <v>217</v>
      </c>
      <c r="E60" s="40" t="s">
        <v>9</v>
      </c>
      <c r="G60" s="49">
        <v>294.91000000000003</v>
      </c>
      <c r="H60" s="50">
        <v>0.18000000000000002</v>
      </c>
    </row>
    <row r="61" spans="1:8" x14ac:dyDescent="0.2">
      <c r="A61" s="51"/>
      <c r="H61" s="50"/>
    </row>
    <row r="62" spans="1:8" x14ac:dyDescent="0.2">
      <c r="A62" s="59" t="s">
        <v>218</v>
      </c>
      <c r="G62" s="60">
        <v>3744.57</v>
      </c>
      <c r="H62" s="61">
        <v>2.34</v>
      </c>
    </row>
    <row r="63" spans="1:8" x14ac:dyDescent="0.2">
      <c r="A63" s="51"/>
      <c r="H63" s="50"/>
    </row>
    <row r="64" spans="1:8" ht="13.5" thickBot="1" x14ac:dyDescent="0.25">
      <c r="A64" s="51"/>
      <c r="E64" s="54" t="s">
        <v>219</v>
      </c>
      <c r="G64" s="55">
        <v>160270.71</v>
      </c>
      <c r="H64" s="56">
        <v>100</v>
      </c>
    </row>
    <row r="65" spans="1:8" ht="13.5" thickTop="1" x14ac:dyDescent="0.2">
      <c r="A65" s="62" t="s">
        <v>220</v>
      </c>
      <c r="H65" s="50"/>
    </row>
    <row r="66" spans="1:8" x14ac:dyDescent="0.2">
      <c r="A66" s="51">
        <v>1</v>
      </c>
      <c r="B66" s="40" t="s">
        <v>2557</v>
      </c>
      <c r="H66" s="50"/>
    </row>
    <row r="67" spans="1:8" x14ac:dyDescent="0.2">
      <c r="A67" s="51"/>
      <c r="H67" s="50"/>
    </row>
    <row r="68" spans="1:8" x14ac:dyDescent="0.2">
      <c r="A68" s="51">
        <v>2</v>
      </c>
      <c r="B68" s="5" t="s">
        <v>222</v>
      </c>
      <c r="H68" s="50"/>
    </row>
    <row r="69" spans="1:8" x14ac:dyDescent="0.2">
      <c r="A69" s="51"/>
      <c r="H69" s="50"/>
    </row>
    <row r="70" spans="1:8" x14ac:dyDescent="0.2">
      <c r="A70" s="51">
        <v>3</v>
      </c>
      <c r="B70" s="40" t="s">
        <v>1095</v>
      </c>
      <c r="H70" s="50"/>
    </row>
    <row r="71" spans="1:8" x14ac:dyDescent="0.2">
      <c r="A71" s="51"/>
      <c r="H71" s="50"/>
    </row>
    <row r="72" spans="1:8" x14ac:dyDescent="0.2">
      <c r="A72" s="51">
        <v>4</v>
      </c>
      <c r="B72" s="66" t="s">
        <v>2558</v>
      </c>
      <c r="H72" s="50"/>
    </row>
    <row r="73" spans="1:8" x14ac:dyDescent="0.2">
      <c r="A73" s="51"/>
      <c r="B73" s="66" t="s">
        <v>2559</v>
      </c>
      <c r="H73" s="50"/>
    </row>
    <row r="74" spans="1:8" x14ac:dyDescent="0.2">
      <c r="A74" s="51"/>
      <c r="B74" s="66" t="s">
        <v>2560</v>
      </c>
      <c r="H74" s="50"/>
    </row>
    <row r="75" spans="1:8" x14ac:dyDescent="0.2">
      <c r="A75" s="51"/>
      <c r="H75" s="50"/>
    </row>
    <row r="76" spans="1:8" x14ac:dyDescent="0.2">
      <c r="A76" s="76">
        <v>5</v>
      </c>
      <c r="B76" s="66" t="s">
        <v>2561</v>
      </c>
      <c r="C76" s="66"/>
      <c r="D76" s="66"/>
      <c r="E76" s="66"/>
      <c r="H76" s="50"/>
    </row>
    <row r="77" spans="1:8" x14ac:dyDescent="0.2">
      <c r="A77" s="76"/>
      <c r="B77" s="66"/>
      <c r="C77" s="66"/>
      <c r="D77" s="66"/>
      <c r="E77" s="66"/>
      <c r="H77" s="50"/>
    </row>
    <row r="78" spans="1:8" x14ac:dyDescent="0.2">
      <c r="A78" s="76">
        <v>6</v>
      </c>
      <c r="B78" s="66" t="s">
        <v>2562</v>
      </c>
      <c r="C78" s="66"/>
      <c r="D78" s="66"/>
      <c r="E78" s="66"/>
      <c r="H78" s="50"/>
    </row>
    <row r="79" spans="1:8" x14ac:dyDescent="0.2">
      <c r="A79" s="76"/>
      <c r="B79" s="66"/>
      <c r="C79" s="66" t="s">
        <v>2563</v>
      </c>
      <c r="D79" s="77">
        <v>10028</v>
      </c>
      <c r="E79" s="66"/>
      <c r="H79" s="50"/>
    </row>
    <row r="80" spans="1:8" x14ac:dyDescent="0.2">
      <c r="A80" s="76"/>
      <c r="B80" s="66"/>
      <c r="C80" s="66" t="s">
        <v>2564</v>
      </c>
      <c r="D80" s="77">
        <v>10028</v>
      </c>
      <c r="E80" s="66"/>
      <c r="H80" s="50"/>
    </row>
    <row r="81" spans="1:8" x14ac:dyDescent="0.2">
      <c r="A81" s="76"/>
      <c r="B81" s="66"/>
      <c r="C81" s="66" t="s">
        <v>2565</v>
      </c>
      <c r="D81" s="78">
        <v>2059524000</v>
      </c>
      <c r="E81" s="66"/>
      <c r="H81" s="50"/>
    </row>
    <row r="82" spans="1:8" x14ac:dyDescent="0.2">
      <c r="A82" s="76"/>
      <c r="B82" s="66"/>
      <c r="C82" s="66" t="s">
        <v>2566</v>
      </c>
      <c r="D82" s="78">
        <v>2057500557.5999999</v>
      </c>
      <c r="E82" s="66"/>
      <c r="H82" s="50"/>
    </row>
    <row r="83" spans="1:8" x14ac:dyDescent="0.2">
      <c r="A83" s="76"/>
      <c r="B83" s="66"/>
      <c r="C83" s="66" t="s">
        <v>2567</v>
      </c>
      <c r="D83" s="79">
        <f>D82-D81</f>
        <v>-2023442.4000000954</v>
      </c>
      <c r="E83" s="66"/>
      <c r="H83" s="50"/>
    </row>
    <row r="84" spans="1:8" x14ac:dyDescent="0.2">
      <c r="A84" s="51"/>
      <c r="H84" s="50"/>
    </row>
    <row r="85" spans="1:8" x14ac:dyDescent="0.2">
      <c r="A85" s="51">
        <v>7</v>
      </c>
      <c r="B85" s="40" t="s">
        <v>224</v>
      </c>
      <c r="H85" s="50"/>
    </row>
    <row r="86" spans="1:8" x14ac:dyDescent="0.2">
      <c r="A86" s="51"/>
      <c r="B86" s="40" t="s">
        <v>225</v>
      </c>
      <c r="H86" s="50"/>
    </row>
    <row r="87" spans="1:8" x14ac:dyDescent="0.2">
      <c r="A87" s="51"/>
      <c r="B87" s="40" t="s">
        <v>226</v>
      </c>
      <c r="H87" s="50"/>
    </row>
    <row r="88" spans="1:8" x14ac:dyDescent="0.2">
      <c r="A88" s="42"/>
      <c r="B88" s="42"/>
      <c r="C88" s="42"/>
      <c r="D88" s="42"/>
      <c r="E88" s="42"/>
      <c r="F88" s="42"/>
      <c r="G88" s="44"/>
      <c r="H88" s="67"/>
    </row>
  </sheetData>
  <mergeCells count="8">
    <mergeCell ref="A55:C55"/>
    <mergeCell ref="B56:C56"/>
    <mergeCell ref="A2:C2"/>
    <mergeCell ref="A3:C3"/>
    <mergeCell ref="B4:C4"/>
    <mergeCell ref="B5:C5"/>
    <mergeCell ref="B36:C36"/>
    <mergeCell ref="B37:C37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3"/>
  <sheetViews>
    <sheetView topLeftCell="A97" workbookViewId="0">
      <selection activeCell="B105" sqref="B105"/>
    </sheetView>
  </sheetViews>
  <sheetFormatPr defaultRowHeight="12.75" x14ac:dyDescent="0.2"/>
  <cols>
    <col min="1" max="1" width="2.7109375" style="40" customWidth="1"/>
    <col min="2" max="2" width="7.5703125" style="40" customWidth="1"/>
    <col min="3" max="3" width="55.140625" style="40" customWidth="1"/>
    <col min="4" max="4" width="17" style="40" bestFit="1" customWidth="1"/>
    <col min="5" max="6" width="15.85546875" style="40" bestFit="1" customWidth="1"/>
    <col min="7" max="7" width="10.7109375" style="49" customWidth="1"/>
    <col min="8" max="8" width="7.7109375" style="68" customWidth="1"/>
    <col min="9" max="16384" width="9.140625" style="40"/>
  </cols>
  <sheetData>
    <row r="1" spans="1:8" x14ac:dyDescent="0.2">
      <c r="A1" s="41"/>
      <c r="B1" s="42"/>
      <c r="C1" s="43" t="s">
        <v>1645</v>
      </c>
      <c r="D1" s="42"/>
      <c r="E1" s="42"/>
      <c r="F1" s="42"/>
      <c r="G1" s="44"/>
      <c r="H1" s="45"/>
    </row>
    <row r="2" spans="1:8" x14ac:dyDescent="0.2">
      <c r="A2" s="102" t="s">
        <v>1</v>
      </c>
      <c r="B2" s="103"/>
      <c r="C2" s="103"/>
      <c r="D2" s="69" t="s">
        <v>2</v>
      </c>
      <c r="E2" s="69" t="s">
        <v>3</v>
      </c>
      <c r="F2" s="80" t="s">
        <v>4</v>
      </c>
      <c r="G2" s="81" t="s">
        <v>5</v>
      </c>
      <c r="H2" s="82" t="s">
        <v>6</v>
      </c>
    </row>
    <row r="3" spans="1:8" x14ac:dyDescent="0.2">
      <c r="A3" s="104" t="s">
        <v>159</v>
      </c>
      <c r="B3" s="100"/>
      <c r="C3" s="100"/>
      <c r="H3" s="50"/>
    </row>
    <row r="4" spans="1:8" x14ac:dyDescent="0.2">
      <c r="A4" s="51"/>
      <c r="B4" s="99" t="s">
        <v>160</v>
      </c>
      <c r="C4" s="100"/>
      <c r="H4" s="50"/>
    </row>
    <row r="5" spans="1:8" x14ac:dyDescent="0.2">
      <c r="A5" s="51"/>
      <c r="B5" s="101" t="s">
        <v>8</v>
      </c>
      <c r="C5" s="100"/>
      <c r="H5" s="50"/>
    </row>
    <row r="6" spans="1:8" x14ac:dyDescent="0.2">
      <c r="A6" s="51"/>
      <c r="B6" s="52">
        <v>8.5500000000000007E-2</v>
      </c>
      <c r="C6" s="40" t="s">
        <v>1445</v>
      </c>
      <c r="D6" s="40" t="s">
        <v>1034</v>
      </c>
      <c r="E6" s="40" t="s">
        <v>179</v>
      </c>
      <c r="F6" s="40">
        <v>6600</v>
      </c>
      <c r="G6" s="49">
        <v>66797.81</v>
      </c>
      <c r="H6" s="50">
        <v>9.44</v>
      </c>
    </row>
    <row r="7" spans="1:8" x14ac:dyDescent="0.2">
      <c r="A7" s="51"/>
      <c r="B7" s="52">
        <v>9.0999999999999998E-2</v>
      </c>
      <c r="C7" s="40" t="s">
        <v>1646</v>
      </c>
      <c r="D7" s="40" t="s">
        <v>961</v>
      </c>
      <c r="E7" s="40" t="s">
        <v>910</v>
      </c>
      <c r="F7" s="40">
        <v>3650</v>
      </c>
      <c r="G7" s="49">
        <v>36788.93</v>
      </c>
      <c r="H7" s="50">
        <v>5.2</v>
      </c>
    </row>
    <row r="8" spans="1:8" x14ac:dyDescent="0.2">
      <c r="A8" s="51"/>
      <c r="B8" s="52">
        <v>7.6499999999999999E-2</v>
      </c>
      <c r="C8" s="40" t="s">
        <v>1019</v>
      </c>
      <c r="D8" s="40" t="s">
        <v>1647</v>
      </c>
      <c r="E8" s="40" t="s">
        <v>179</v>
      </c>
      <c r="F8" s="40">
        <v>3000</v>
      </c>
      <c r="G8" s="49">
        <v>30037.03</v>
      </c>
      <c r="H8" s="50">
        <v>4.24</v>
      </c>
    </row>
    <row r="9" spans="1:8" x14ac:dyDescent="0.2">
      <c r="A9" s="51"/>
      <c r="B9" s="58" t="s">
        <v>375</v>
      </c>
      <c r="C9" s="40" t="s">
        <v>1648</v>
      </c>
      <c r="D9" s="40" t="s">
        <v>1649</v>
      </c>
      <c r="E9" s="40" t="s">
        <v>1448</v>
      </c>
      <c r="F9" s="40">
        <v>2000</v>
      </c>
      <c r="G9" s="49">
        <v>20817.580000000002</v>
      </c>
      <c r="H9" s="50">
        <v>2.9400000000000004</v>
      </c>
    </row>
    <row r="10" spans="1:8" x14ac:dyDescent="0.2">
      <c r="A10" s="51"/>
      <c r="B10" s="52">
        <v>8.4000000000000005E-2</v>
      </c>
      <c r="C10" s="40" t="s">
        <v>987</v>
      </c>
      <c r="D10" s="40" t="s">
        <v>354</v>
      </c>
      <c r="E10" s="40" t="s">
        <v>179</v>
      </c>
      <c r="F10" s="40">
        <v>2000</v>
      </c>
      <c r="G10" s="49">
        <v>20219.78</v>
      </c>
      <c r="H10" s="50">
        <v>2.86</v>
      </c>
    </row>
    <row r="11" spans="1:8" x14ac:dyDescent="0.2">
      <c r="A11" s="51"/>
      <c r="B11" s="52">
        <v>0.09</v>
      </c>
      <c r="C11" s="40" t="s">
        <v>1461</v>
      </c>
      <c r="D11" s="40" t="s">
        <v>1650</v>
      </c>
      <c r="E11" s="40" t="s">
        <v>400</v>
      </c>
      <c r="F11" s="40">
        <v>2000</v>
      </c>
      <c r="G11" s="49">
        <v>20149.060000000001</v>
      </c>
      <c r="H11" s="50">
        <v>2.85</v>
      </c>
    </row>
    <row r="12" spans="1:8" x14ac:dyDescent="0.2">
      <c r="A12" s="51"/>
      <c r="B12" s="52">
        <v>7.85E-2</v>
      </c>
      <c r="C12" s="40" t="s">
        <v>1461</v>
      </c>
      <c r="D12" s="40" t="s">
        <v>1029</v>
      </c>
      <c r="E12" s="40" t="s">
        <v>346</v>
      </c>
      <c r="F12" s="40">
        <v>2000</v>
      </c>
      <c r="G12" s="49">
        <v>20039</v>
      </c>
      <c r="H12" s="50">
        <v>2.83</v>
      </c>
    </row>
    <row r="13" spans="1:8" x14ac:dyDescent="0.2">
      <c r="A13" s="51"/>
      <c r="B13" s="52">
        <v>7.0000000000000007E-2</v>
      </c>
      <c r="C13" s="40" t="s">
        <v>1651</v>
      </c>
      <c r="D13" s="40" t="s">
        <v>1652</v>
      </c>
      <c r="E13" s="40" t="s">
        <v>179</v>
      </c>
      <c r="F13" s="40">
        <v>1850</v>
      </c>
      <c r="G13" s="49">
        <v>18515.5</v>
      </c>
      <c r="H13" s="50">
        <v>2.62</v>
      </c>
    </row>
    <row r="14" spans="1:8" x14ac:dyDescent="0.2">
      <c r="A14" s="51"/>
      <c r="B14" s="52">
        <v>8.4000000000000005E-2</v>
      </c>
      <c r="C14" s="40" t="s">
        <v>1445</v>
      </c>
      <c r="D14" s="40" t="s">
        <v>343</v>
      </c>
      <c r="E14" s="40" t="s">
        <v>179</v>
      </c>
      <c r="F14" s="40">
        <v>1580</v>
      </c>
      <c r="G14" s="49">
        <v>15974.81</v>
      </c>
      <c r="H14" s="50">
        <v>2.2600000000000002</v>
      </c>
    </row>
    <row r="15" spans="1:8" x14ac:dyDescent="0.2">
      <c r="A15" s="51"/>
      <c r="B15" s="52">
        <v>7.6399999999999996E-2</v>
      </c>
      <c r="C15" s="40" t="s">
        <v>411</v>
      </c>
      <c r="D15" s="40" t="s">
        <v>1653</v>
      </c>
      <c r="E15" s="40" t="s">
        <v>179</v>
      </c>
      <c r="F15" s="40">
        <v>1500</v>
      </c>
      <c r="G15" s="49">
        <v>15033.18</v>
      </c>
      <c r="H15" s="50">
        <v>2.12</v>
      </c>
    </row>
    <row r="16" spans="1:8" x14ac:dyDescent="0.2">
      <c r="A16" s="51"/>
      <c r="B16" s="52">
        <v>7.6499999999999999E-2</v>
      </c>
      <c r="C16" s="40" t="s">
        <v>1019</v>
      </c>
      <c r="D16" s="40" t="s">
        <v>1654</v>
      </c>
      <c r="E16" s="40" t="s">
        <v>179</v>
      </c>
      <c r="F16" s="40">
        <v>1500</v>
      </c>
      <c r="G16" s="49">
        <v>15017.74</v>
      </c>
      <c r="H16" s="50">
        <v>2.12</v>
      </c>
    </row>
    <row r="17" spans="1:8" x14ac:dyDescent="0.2">
      <c r="A17" s="51"/>
      <c r="B17" s="52">
        <v>8.7499999999999994E-2</v>
      </c>
      <c r="C17" s="40" t="s">
        <v>1471</v>
      </c>
      <c r="D17" s="40" t="s">
        <v>846</v>
      </c>
      <c r="E17" s="40" t="s">
        <v>162</v>
      </c>
      <c r="F17" s="40">
        <v>1500</v>
      </c>
      <c r="G17" s="49">
        <v>14948.84</v>
      </c>
      <c r="H17" s="50">
        <v>2.11</v>
      </c>
    </row>
    <row r="18" spans="1:8" ht="25.5" x14ac:dyDescent="0.2">
      <c r="A18" s="51"/>
      <c r="B18" s="52">
        <v>8.3199999999999996E-2</v>
      </c>
      <c r="C18" s="53" t="s">
        <v>1655</v>
      </c>
      <c r="D18" s="40" t="s">
        <v>345</v>
      </c>
      <c r="E18" s="40" t="s">
        <v>346</v>
      </c>
      <c r="F18" s="40">
        <v>1413</v>
      </c>
      <c r="G18" s="49">
        <v>14278.61</v>
      </c>
      <c r="H18" s="50">
        <v>2.0200000000000005</v>
      </c>
    </row>
    <row r="19" spans="1:8" x14ac:dyDescent="0.2">
      <c r="A19" s="51"/>
      <c r="B19" s="52">
        <v>8.43E-2</v>
      </c>
      <c r="C19" s="40" t="s">
        <v>233</v>
      </c>
      <c r="D19" s="40" t="s">
        <v>1656</v>
      </c>
      <c r="E19" s="40" t="s">
        <v>346</v>
      </c>
      <c r="F19" s="40">
        <v>1400</v>
      </c>
      <c r="G19" s="49">
        <v>14052.74</v>
      </c>
      <c r="H19" s="50">
        <v>1.9900000000000002</v>
      </c>
    </row>
    <row r="20" spans="1:8" x14ac:dyDescent="0.2">
      <c r="A20" s="51"/>
      <c r="B20" s="58" t="s">
        <v>1494</v>
      </c>
      <c r="C20" s="40" t="s">
        <v>716</v>
      </c>
      <c r="D20" s="40" t="s">
        <v>1657</v>
      </c>
      <c r="E20" s="40" t="s">
        <v>1658</v>
      </c>
      <c r="F20" s="40">
        <v>1250</v>
      </c>
      <c r="G20" s="49">
        <v>12614.03</v>
      </c>
      <c r="H20" s="50">
        <v>1.78</v>
      </c>
    </row>
    <row r="21" spans="1:8" x14ac:dyDescent="0.2">
      <c r="A21" s="51"/>
      <c r="B21" s="52">
        <v>7.4499999999999997E-2</v>
      </c>
      <c r="C21" s="40" t="s">
        <v>1659</v>
      </c>
      <c r="D21" s="40" t="s">
        <v>1038</v>
      </c>
      <c r="E21" s="40" t="s">
        <v>179</v>
      </c>
      <c r="F21" s="40">
        <v>125</v>
      </c>
      <c r="G21" s="49">
        <v>12518.18</v>
      </c>
      <c r="H21" s="50">
        <v>1.77</v>
      </c>
    </row>
    <row r="22" spans="1:8" x14ac:dyDescent="0.2">
      <c r="A22" s="51"/>
      <c r="B22" s="52">
        <v>8.2500000000000004E-2</v>
      </c>
      <c r="C22" s="40" t="s">
        <v>1660</v>
      </c>
      <c r="D22" s="40" t="s">
        <v>1661</v>
      </c>
      <c r="E22" s="40" t="s">
        <v>346</v>
      </c>
      <c r="F22" s="40">
        <v>2354</v>
      </c>
      <c r="G22" s="49">
        <v>11861.880000000001</v>
      </c>
      <c r="H22" s="50">
        <v>1.6800000000000002</v>
      </c>
    </row>
    <row r="23" spans="1:8" x14ac:dyDescent="0.2">
      <c r="A23" s="51"/>
      <c r="B23" s="58" t="s">
        <v>375</v>
      </c>
      <c r="C23" s="40" t="s">
        <v>1662</v>
      </c>
      <c r="D23" s="40" t="s">
        <v>1663</v>
      </c>
      <c r="E23" s="40" t="s">
        <v>910</v>
      </c>
      <c r="F23" s="40">
        <v>1000</v>
      </c>
      <c r="G23" s="49">
        <v>11333.61</v>
      </c>
      <c r="H23" s="50">
        <v>1.6</v>
      </c>
    </row>
    <row r="24" spans="1:8" x14ac:dyDescent="0.2">
      <c r="A24" s="51"/>
      <c r="B24" s="58" t="s">
        <v>375</v>
      </c>
      <c r="C24" s="40" t="s">
        <v>1662</v>
      </c>
      <c r="D24" s="40" t="s">
        <v>1664</v>
      </c>
      <c r="E24" s="40" t="s">
        <v>1448</v>
      </c>
      <c r="F24" s="40">
        <v>1000</v>
      </c>
      <c r="G24" s="49">
        <v>10374.950000000001</v>
      </c>
      <c r="H24" s="50">
        <v>1.4700000000000002</v>
      </c>
    </row>
    <row r="25" spans="1:8" x14ac:dyDescent="0.2">
      <c r="A25" s="51"/>
      <c r="B25" s="52">
        <v>8.6499999999999994E-2</v>
      </c>
      <c r="C25" s="40" t="s">
        <v>187</v>
      </c>
      <c r="D25" s="40" t="s">
        <v>1665</v>
      </c>
      <c r="E25" s="40" t="s">
        <v>179</v>
      </c>
      <c r="F25" s="40">
        <v>1000</v>
      </c>
      <c r="G25" s="49">
        <v>10169.09</v>
      </c>
      <c r="H25" s="50">
        <v>1.4400000000000002</v>
      </c>
    </row>
    <row r="26" spans="1:8" x14ac:dyDescent="0.2">
      <c r="A26" s="51"/>
      <c r="B26" s="52">
        <v>8.5999999999999993E-2</v>
      </c>
      <c r="C26" s="40" t="s">
        <v>1025</v>
      </c>
      <c r="D26" s="40" t="s">
        <v>1666</v>
      </c>
      <c r="E26" s="40" t="s">
        <v>179</v>
      </c>
      <c r="F26" s="40">
        <v>1000</v>
      </c>
      <c r="G26" s="49">
        <v>10029.76</v>
      </c>
      <c r="H26" s="50">
        <v>1.4200000000000002</v>
      </c>
    </row>
    <row r="27" spans="1:8" x14ac:dyDescent="0.2">
      <c r="A27" s="51"/>
      <c r="B27" s="52">
        <v>7.2499999999999995E-2</v>
      </c>
      <c r="C27" s="40" t="s">
        <v>1007</v>
      </c>
      <c r="D27" s="40" t="s">
        <v>1035</v>
      </c>
      <c r="E27" s="40" t="s">
        <v>400</v>
      </c>
      <c r="F27" s="40">
        <v>750</v>
      </c>
      <c r="G27" s="49">
        <v>7476.99</v>
      </c>
      <c r="H27" s="50">
        <v>1.06</v>
      </c>
    </row>
    <row r="28" spans="1:8" x14ac:dyDescent="0.2">
      <c r="A28" s="51"/>
      <c r="B28" s="52">
        <v>7.6499999999999999E-2</v>
      </c>
      <c r="C28" s="40" t="s">
        <v>1660</v>
      </c>
      <c r="D28" s="40" t="s">
        <v>1667</v>
      </c>
      <c r="E28" s="40" t="s">
        <v>346</v>
      </c>
      <c r="F28" s="40">
        <v>1440</v>
      </c>
      <c r="G28" s="49">
        <v>7224.59</v>
      </c>
      <c r="H28" s="50">
        <v>1.02</v>
      </c>
    </row>
    <row r="29" spans="1:8" x14ac:dyDescent="0.2">
      <c r="A29" s="51"/>
      <c r="B29" s="52">
        <v>8.5999999999999993E-2</v>
      </c>
      <c r="C29" s="40" t="s">
        <v>187</v>
      </c>
      <c r="D29" s="40" t="s">
        <v>1668</v>
      </c>
      <c r="E29" s="40" t="s">
        <v>179</v>
      </c>
      <c r="F29" s="40">
        <v>700</v>
      </c>
      <c r="G29" s="49">
        <v>7064.22</v>
      </c>
      <c r="H29" s="50">
        <v>1</v>
      </c>
    </row>
    <row r="30" spans="1:8" x14ac:dyDescent="0.2">
      <c r="A30" s="51"/>
      <c r="B30" s="52">
        <v>8.3500000000000005E-2</v>
      </c>
      <c r="C30" s="40" t="s">
        <v>1669</v>
      </c>
      <c r="D30" s="40" t="s">
        <v>1039</v>
      </c>
      <c r="E30" s="40" t="s">
        <v>170</v>
      </c>
      <c r="F30" s="40">
        <v>700</v>
      </c>
      <c r="G30" s="49">
        <v>7052.6100000000006</v>
      </c>
      <c r="H30" s="50">
        <v>1</v>
      </c>
    </row>
    <row r="31" spans="1:8" x14ac:dyDescent="0.2">
      <c r="A31" s="51"/>
      <c r="B31" s="52">
        <v>8.7499999999999994E-2</v>
      </c>
      <c r="C31" s="40" t="s">
        <v>43</v>
      </c>
      <c r="D31" s="40" t="s">
        <v>847</v>
      </c>
      <c r="E31" s="40" t="s">
        <v>162</v>
      </c>
      <c r="F31" s="40">
        <v>600</v>
      </c>
      <c r="G31" s="49">
        <v>5974.92</v>
      </c>
      <c r="H31" s="50">
        <v>0.84000000000000008</v>
      </c>
    </row>
    <row r="32" spans="1:8" x14ac:dyDescent="0.2">
      <c r="A32" s="51"/>
      <c r="B32" s="52">
        <v>8.0500000000000002E-2</v>
      </c>
      <c r="C32" s="40" t="s">
        <v>1670</v>
      </c>
      <c r="D32" s="40" t="s">
        <v>1671</v>
      </c>
      <c r="E32" s="40" t="s">
        <v>179</v>
      </c>
      <c r="F32" s="40">
        <v>565</v>
      </c>
      <c r="G32" s="49">
        <v>5670.85</v>
      </c>
      <c r="H32" s="50">
        <v>0.8</v>
      </c>
    </row>
    <row r="33" spans="1:8" x14ac:dyDescent="0.2">
      <c r="A33" s="51"/>
      <c r="B33" s="52">
        <v>0.09</v>
      </c>
      <c r="C33" s="40" t="s">
        <v>716</v>
      </c>
      <c r="D33" s="40" t="s">
        <v>1672</v>
      </c>
      <c r="E33" s="40" t="s">
        <v>162</v>
      </c>
      <c r="F33" s="40">
        <v>500</v>
      </c>
      <c r="G33" s="49">
        <v>5103.05</v>
      </c>
      <c r="H33" s="50">
        <v>0.72000000000000008</v>
      </c>
    </row>
    <row r="34" spans="1:8" x14ac:dyDescent="0.2">
      <c r="A34" s="51"/>
      <c r="B34" s="52">
        <v>8.6499999999999994E-2</v>
      </c>
      <c r="C34" s="40" t="s">
        <v>411</v>
      </c>
      <c r="D34" s="40" t="s">
        <v>1673</v>
      </c>
      <c r="E34" s="40" t="s">
        <v>179</v>
      </c>
      <c r="F34" s="40">
        <v>500</v>
      </c>
      <c r="G34" s="49">
        <v>5037.3500000000004</v>
      </c>
      <c r="H34" s="50">
        <v>0.71000000000000008</v>
      </c>
    </row>
    <row r="35" spans="1:8" x14ac:dyDescent="0.2">
      <c r="A35" s="51"/>
      <c r="B35" s="52">
        <v>7.6499999999999999E-2</v>
      </c>
      <c r="C35" s="40" t="s">
        <v>1019</v>
      </c>
      <c r="D35" s="40" t="s">
        <v>1674</v>
      </c>
      <c r="E35" s="40" t="s">
        <v>179</v>
      </c>
      <c r="F35" s="40">
        <v>500</v>
      </c>
      <c r="G35" s="49">
        <v>5013.82</v>
      </c>
      <c r="H35" s="50">
        <v>0.71000000000000008</v>
      </c>
    </row>
    <row r="36" spans="1:8" x14ac:dyDescent="0.2">
      <c r="A36" s="51"/>
      <c r="B36" s="52">
        <v>8.4599999999999995E-2</v>
      </c>
      <c r="C36" s="40" t="s">
        <v>1659</v>
      </c>
      <c r="D36" s="40" t="s">
        <v>413</v>
      </c>
      <c r="E36" s="40" t="s">
        <v>179</v>
      </c>
      <c r="F36" s="40">
        <v>40</v>
      </c>
      <c r="G36" s="49">
        <v>4061.84</v>
      </c>
      <c r="H36" s="50">
        <v>0.57000000000000006</v>
      </c>
    </row>
    <row r="37" spans="1:8" x14ac:dyDescent="0.2">
      <c r="A37" s="51"/>
      <c r="B37" s="58" t="s">
        <v>375</v>
      </c>
      <c r="C37" s="40" t="s">
        <v>662</v>
      </c>
      <c r="D37" s="40" t="s">
        <v>1675</v>
      </c>
      <c r="E37" s="40" t="s">
        <v>400</v>
      </c>
      <c r="F37" s="40">
        <v>200</v>
      </c>
      <c r="G37" s="49">
        <v>2951.83</v>
      </c>
      <c r="H37" s="50">
        <v>0.42000000000000004</v>
      </c>
    </row>
    <row r="38" spans="1:8" x14ac:dyDescent="0.2">
      <c r="A38" s="51"/>
      <c r="B38" s="52">
        <v>7.9500000000000001E-2</v>
      </c>
      <c r="C38" s="40" t="s">
        <v>1676</v>
      </c>
      <c r="D38" s="40" t="s">
        <v>1008</v>
      </c>
      <c r="E38" s="40" t="s">
        <v>400</v>
      </c>
      <c r="F38" s="40">
        <v>260</v>
      </c>
      <c r="G38" s="49">
        <v>2624.8</v>
      </c>
      <c r="H38" s="50">
        <v>0.37</v>
      </c>
    </row>
    <row r="39" spans="1:8" x14ac:dyDescent="0.2">
      <c r="A39" s="51"/>
      <c r="B39" s="52">
        <v>7.6399999999999996E-2</v>
      </c>
      <c r="C39" s="40" t="s">
        <v>716</v>
      </c>
      <c r="D39" s="40" t="s">
        <v>1517</v>
      </c>
      <c r="E39" s="40" t="s">
        <v>162</v>
      </c>
      <c r="F39" s="40">
        <v>200</v>
      </c>
      <c r="G39" s="49">
        <v>1993.55</v>
      </c>
      <c r="H39" s="50">
        <v>0.27999999999999997</v>
      </c>
    </row>
    <row r="40" spans="1:8" x14ac:dyDescent="0.2">
      <c r="A40" s="51"/>
      <c r="B40" s="52">
        <v>6.54E-2</v>
      </c>
      <c r="C40" s="40" t="s">
        <v>378</v>
      </c>
      <c r="D40" s="40" t="s">
        <v>1016</v>
      </c>
      <c r="E40" s="40" t="s">
        <v>179</v>
      </c>
      <c r="F40" s="40">
        <v>170</v>
      </c>
      <c r="G40" s="49">
        <v>1687.68</v>
      </c>
      <c r="H40" s="50">
        <v>0.24000000000000002</v>
      </c>
    </row>
    <row r="41" spans="1:8" x14ac:dyDescent="0.2">
      <c r="A41" s="51"/>
      <c r="B41" s="52">
        <v>8.7999999999999995E-2</v>
      </c>
      <c r="C41" s="40" t="s">
        <v>918</v>
      </c>
      <c r="D41" s="40" t="s">
        <v>1012</v>
      </c>
      <c r="E41" s="40" t="s">
        <v>400</v>
      </c>
      <c r="F41" s="40">
        <v>150</v>
      </c>
      <c r="G41" s="49">
        <v>1514.26</v>
      </c>
      <c r="H41" s="50">
        <v>0.21000000000000002</v>
      </c>
    </row>
    <row r="42" spans="1:8" x14ac:dyDescent="0.2">
      <c r="A42" s="51"/>
      <c r="B42" s="52">
        <v>9.6299999999999997E-2</v>
      </c>
      <c r="C42" s="40" t="s">
        <v>1677</v>
      </c>
      <c r="D42" s="40" t="s">
        <v>1678</v>
      </c>
      <c r="E42" s="40" t="s">
        <v>179</v>
      </c>
      <c r="F42" s="40">
        <v>135</v>
      </c>
      <c r="G42" s="49">
        <v>1390.09</v>
      </c>
      <c r="H42" s="50">
        <v>0.2</v>
      </c>
    </row>
    <row r="43" spans="1:8" x14ac:dyDescent="0.2">
      <c r="A43" s="51"/>
      <c r="B43" s="52">
        <v>8.5800000000000001E-2</v>
      </c>
      <c r="C43" s="40" t="s">
        <v>67</v>
      </c>
      <c r="D43" s="40" t="s">
        <v>1072</v>
      </c>
      <c r="E43" s="40" t="s">
        <v>179</v>
      </c>
      <c r="F43" s="40">
        <v>100</v>
      </c>
      <c r="G43" s="49">
        <v>1007.27</v>
      </c>
      <c r="H43" s="50">
        <v>0.13999999999999999</v>
      </c>
    </row>
    <row r="44" spans="1:8" x14ac:dyDescent="0.2">
      <c r="A44" s="51"/>
      <c r="B44" s="52">
        <v>0.09</v>
      </c>
      <c r="C44" s="40" t="s">
        <v>235</v>
      </c>
      <c r="D44" s="40" t="s">
        <v>1529</v>
      </c>
      <c r="E44" s="40" t="s">
        <v>179</v>
      </c>
      <c r="F44" s="40">
        <v>98</v>
      </c>
      <c r="G44" s="49">
        <v>985.43000000000006</v>
      </c>
      <c r="H44" s="50">
        <v>0.13999999999999999</v>
      </c>
    </row>
    <row r="45" spans="1:8" ht="27" customHeight="1" x14ac:dyDescent="0.2">
      <c r="A45" s="51"/>
      <c r="B45" s="52">
        <v>8.9499999999999996E-2</v>
      </c>
      <c r="C45" s="57" t="s">
        <v>344</v>
      </c>
      <c r="D45" s="40" t="s">
        <v>1679</v>
      </c>
      <c r="E45" s="40" t="s">
        <v>346</v>
      </c>
      <c r="F45" s="40">
        <v>90</v>
      </c>
      <c r="G45" s="49">
        <v>909.48</v>
      </c>
      <c r="H45" s="50">
        <v>0.13</v>
      </c>
    </row>
    <row r="46" spans="1:8" x14ac:dyDescent="0.2">
      <c r="A46" s="51"/>
      <c r="B46" s="52">
        <v>0.08</v>
      </c>
      <c r="C46" s="40" t="s">
        <v>350</v>
      </c>
      <c r="D46" s="40" t="s">
        <v>351</v>
      </c>
      <c r="E46" s="40" t="s">
        <v>179</v>
      </c>
      <c r="F46" s="40">
        <v>80</v>
      </c>
      <c r="G46" s="49">
        <v>804.69</v>
      </c>
      <c r="H46" s="50">
        <v>0.11</v>
      </c>
    </row>
    <row r="47" spans="1:8" x14ac:dyDescent="0.2">
      <c r="A47" s="51"/>
      <c r="B47" s="58" t="s">
        <v>375</v>
      </c>
      <c r="C47" s="40" t="s">
        <v>187</v>
      </c>
      <c r="D47" s="40" t="s">
        <v>382</v>
      </c>
      <c r="E47" s="40" t="s">
        <v>179</v>
      </c>
      <c r="F47" s="40">
        <v>45</v>
      </c>
      <c r="G47" s="49">
        <v>664.57</v>
      </c>
      <c r="H47" s="50">
        <v>9.0000000000000011E-2</v>
      </c>
    </row>
    <row r="48" spans="1:8" x14ac:dyDescent="0.2">
      <c r="A48" s="51"/>
      <c r="B48" s="52">
        <v>8.5000000000000006E-2</v>
      </c>
      <c r="C48" s="40" t="s">
        <v>233</v>
      </c>
      <c r="D48" s="40" t="s">
        <v>1680</v>
      </c>
      <c r="E48" s="40" t="s">
        <v>346</v>
      </c>
      <c r="F48" s="40">
        <v>60</v>
      </c>
      <c r="G48" s="49">
        <v>604.45000000000005</v>
      </c>
      <c r="H48" s="50">
        <v>9.0000000000000011E-2</v>
      </c>
    </row>
    <row r="49" spans="1:8" x14ac:dyDescent="0.2">
      <c r="A49" s="51"/>
      <c r="B49" s="52">
        <v>9.2499999999999999E-2</v>
      </c>
      <c r="C49" s="40" t="s">
        <v>87</v>
      </c>
      <c r="D49" s="40" t="s">
        <v>1681</v>
      </c>
      <c r="E49" s="40" t="s">
        <v>179</v>
      </c>
      <c r="F49" s="40">
        <v>40</v>
      </c>
      <c r="G49" s="49">
        <v>513.64</v>
      </c>
      <c r="H49" s="50">
        <v>6.9999999999999993E-2</v>
      </c>
    </row>
    <row r="50" spans="1:8" x14ac:dyDescent="0.2">
      <c r="A50" s="51"/>
      <c r="B50" s="52">
        <v>9.2299999999999993E-2</v>
      </c>
      <c r="C50" s="40" t="s">
        <v>1130</v>
      </c>
      <c r="D50" s="40" t="s">
        <v>1682</v>
      </c>
      <c r="E50" s="40" t="s">
        <v>462</v>
      </c>
      <c r="F50" s="40">
        <v>50</v>
      </c>
      <c r="G50" s="49">
        <v>511.03000000000003</v>
      </c>
      <c r="H50" s="50">
        <v>6.9999999999999993E-2</v>
      </c>
    </row>
    <row r="51" spans="1:8" x14ac:dyDescent="0.2">
      <c r="A51" s="51"/>
      <c r="B51" s="52">
        <v>8.5500000000000007E-2</v>
      </c>
      <c r="C51" s="40" t="s">
        <v>401</v>
      </c>
      <c r="D51" s="40" t="s">
        <v>1683</v>
      </c>
      <c r="E51" s="40" t="s">
        <v>179</v>
      </c>
      <c r="F51" s="40">
        <v>50</v>
      </c>
      <c r="G51" s="49">
        <v>510.95</v>
      </c>
      <c r="H51" s="50">
        <v>6.9999999999999993E-2</v>
      </c>
    </row>
    <row r="52" spans="1:8" x14ac:dyDescent="0.2">
      <c r="A52" s="51"/>
      <c r="B52" s="52">
        <v>8.6499999999999994E-2</v>
      </c>
      <c r="C52" s="40" t="s">
        <v>112</v>
      </c>
      <c r="D52" s="40" t="s">
        <v>161</v>
      </c>
      <c r="E52" s="40" t="s">
        <v>162</v>
      </c>
      <c r="F52" s="40">
        <v>50</v>
      </c>
      <c r="G52" s="49">
        <v>494.87</v>
      </c>
      <c r="H52" s="50">
        <v>6.9999999999999993E-2</v>
      </c>
    </row>
    <row r="53" spans="1:8" x14ac:dyDescent="0.2">
      <c r="A53" s="51"/>
      <c r="B53" s="52">
        <v>8.2199999999999995E-2</v>
      </c>
      <c r="C53" s="40" t="s">
        <v>1019</v>
      </c>
      <c r="D53" s="40" t="s">
        <v>1684</v>
      </c>
      <c r="E53" s="40" t="s">
        <v>179</v>
      </c>
      <c r="F53" s="40">
        <v>30</v>
      </c>
      <c r="G53" s="49">
        <v>307.76</v>
      </c>
      <c r="H53" s="50">
        <v>0.04</v>
      </c>
    </row>
    <row r="54" spans="1:8" x14ac:dyDescent="0.2">
      <c r="A54" s="51"/>
      <c r="B54" s="52">
        <v>8.1900000000000001E-2</v>
      </c>
      <c r="C54" s="40" t="s">
        <v>1019</v>
      </c>
      <c r="D54" s="40" t="s">
        <v>1685</v>
      </c>
      <c r="E54" s="40" t="s">
        <v>179</v>
      </c>
      <c r="F54" s="40">
        <v>20</v>
      </c>
      <c r="G54" s="49">
        <v>201.96</v>
      </c>
      <c r="H54" s="50">
        <v>3.0000000000000002E-2</v>
      </c>
    </row>
    <row r="55" spans="1:8" x14ac:dyDescent="0.2">
      <c r="A55" s="51"/>
      <c r="B55" s="52">
        <v>8.3299999999999999E-2</v>
      </c>
      <c r="C55" s="40" t="s">
        <v>401</v>
      </c>
      <c r="D55" s="40" t="s">
        <v>402</v>
      </c>
      <c r="E55" s="40" t="s">
        <v>179</v>
      </c>
      <c r="F55" s="40">
        <v>10</v>
      </c>
      <c r="G55" s="49">
        <v>102.06</v>
      </c>
      <c r="H55" s="50">
        <v>0.01</v>
      </c>
    </row>
    <row r="56" spans="1:8" x14ac:dyDescent="0.2">
      <c r="A56" s="51"/>
      <c r="B56" s="52">
        <v>8.6999999999999994E-2</v>
      </c>
      <c r="C56" s="40" t="s">
        <v>373</v>
      </c>
      <c r="D56" s="40" t="s">
        <v>1686</v>
      </c>
      <c r="E56" s="40" t="s">
        <v>179</v>
      </c>
      <c r="F56" s="40">
        <v>10</v>
      </c>
      <c r="G56" s="49">
        <v>100.62</v>
      </c>
      <c r="H56" s="50">
        <v>0.01</v>
      </c>
    </row>
    <row r="57" spans="1:8" x14ac:dyDescent="0.2">
      <c r="A57" s="51"/>
      <c r="B57" s="52">
        <v>8.3500000000000005E-2</v>
      </c>
      <c r="C57" s="40" t="s">
        <v>187</v>
      </c>
      <c r="D57" s="40" t="s">
        <v>1687</v>
      </c>
      <c r="E57" s="40" t="s">
        <v>179</v>
      </c>
      <c r="F57" s="40">
        <v>1</v>
      </c>
      <c r="G57" s="49">
        <v>10.19</v>
      </c>
      <c r="H57" s="50">
        <v>0</v>
      </c>
    </row>
    <row r="58" spans="1:8" ht="13.5" thickBot="1" x14ac:dyDescent="0.25">
      <c r="A58" s="51"/>
      <c r="E58" s="54" t="s">
        <v>151</v>
      </c>
      <c r="G58" s="55">
        <v>481143.53</v>
      </c>
      <c r="H58" s="56">
        <v>67.98</v>
      </c>
    </row>
    <row r="59" spans="1:8" ht="13.5" thickTop="1" x14ac:dyDescent="0.2">
      <c r="A59" s="51"/>
      <c r="B59" s="101" t="s">
        <v>405</v>
      </c>
      <c r="C59" s="100"/>
      <c r="H59" s="50"/>
    </row>
    <row r="60" spans="1:8" x14ac:dyDescent="0.2">
      <c r="A60" s="51"/>
      <c r="B60" s="58" t="s">
        <v>1494</v>
      </c>
      <c r="C60" s="40" t="s">
        <v>716</v>
      </c>
      <c r="D60" s="40" t="s">
        <v>1688</v>
      </c>
      <c r="E60" s="40" t="s">
        <v>1658</v>
      </c>
      <c r="F60" s="40">
        <v>1750</v>
      </c>
      <c r="G60" s="49">
        <v>17581.78</v>
      </c>
      <c r="H60" s="50">
        <v>2.4800000000000004</v>
      </c>
    </row>
    <row r="61" spans="1:8" ht="25.5" x14ac:dyDescent="0.2">
      <c r="A61" s="51"/>
      <c r="B61" s="52">
        <v>0.10349999999999999</v>
      </c>
      <c r="C61" s="57" t="s">
        <v>1561</v>
      </c>
      <c r="D61" s="40" t="s">
        <v>1562</v>
      </c>
      <c r="E61" s="40" t="s">
        <v>346</v>
      </c>
      <c r="F61" s="40">
        <v>42</v>
      </c>
      <c r="G61" s="49">
        <v>3302.7000000000003</v>
      </c>
      <c r="H61" s="50">
        <v>0.47000000000000003</v>
      </c>
    </row>
    <row r="62" spans="1:8" ht="13.5" thickBot="1" x14ac:dyDescent="0.25">
      <c r="A62" s="51"/>
      <c r="E62" s="54" t="s">
        <v>151</v>
      </c>
      <c r="G62" s="55">
        <v>20884.48</v>
      </c>
      <c r="H62" s="56">
        <v>2.95</v>
      </c>
    </row>
    <row r="63" spans="1:8" ht="13.5" thickTop="1" x14ac:dyDescent="0.2">
      <c r="A63" s="51"/>
      <c r="B63" s="99" t="s">
        <v>189</v>
      </c>
      <c r="C63" s="100"/>
      <c r="H63" s="50"/>
    </row>
    <row r="64" spans="1:8" x14ac:dyDescent="0.2">
      <c r="A64" s="51"/>
      <c r="B64" s="101" t="s">
        <v>8</v>
      </c>
      <c r="C64" s="100"/>
      <c r="H64" s="50"/>
    </row>
    <row r="65" spans="1:8" x14ac:dyDescent="0.2">
      <c r="A65" s="51"/>
      <c r="B65" s="52">
        <v>7.6100000000000001E-2</v>
      </c>
      <c r="C65" s="40" t="s">
        <v>614</v>
      </c>
      <c r="D65" s="40" t="s">
        <v>615</v>
      </c>
      <c r="E65" s="40" t="s">
        <v>192</v>
      </c>
      <c r="F65" s="40">
        <v>20000000</v>
      </c>
      <c r="G65" s="49">
        <v>20800.14</v>
      </c>
      <c r="H65" s="50">
        <v>2.9400000000000004</v>
      </c>
    </row>
    <row r="66" spans="1:8" x14ac:dyDescent="0.2">
      <c r="A66" s="51"/>
      <c r="B66" s="52">
        <v>8.7499999999999994E-2</v>
      </c>
      <c r="C66" s="40" t="s">
        <v>1689</v>
      </c>
      <c r="D66" s="40" t="s">
        <v>1690</v>
      </c>
      <c r="E66" s="40" t="s">
        <v>192</v>
      </c>
      <c r="F66" s="40">
        <v>2800000</v>
      </c>
      <c r="G66" s="49">
        <v>2800.33</v>
      </c>
      <c r="H66" s="50">
        <v>0.4</v>
      </c>
    </row>
    <row r="67" spans="1:8" x14ac:dyDescent="0.2">
      <c r="A67" s="51"/>
      <c r="B67" s="52">
        <v>8.5199999999999998E-2</v>
      </c>
      <c r="C67" s="40" t="s">
        <v>355</v>
      </c>
      <c r="D67" s="40" t="s">
        <v>1691</v>
      </c>
      <c r="E67" s="40" t="s">
        <v>192</v>
      </c>
      <c r="F67" s="40">
        <v>1000000</v>
      </c>
      <c r="G67" s="49">
        <v>1013.03</v>
      </c>
      <c r="H67" s="50">
        <v>0.13999999999999999</v>
      </c>
    </row>
    <row r="68" spans="1:8" x14ac:dyDescent="0.2">
      <c r="A68" s="51"/>
      <c r="B68" s="52">
        <v>7.7499999999999999E-2</v>
      </c>
      <c r="C68" s="40" t="s">
        <v>355</v>
      </c>
      <c r="D68" s="40" t="s">
        <v>1692</v>
      </c>
      <c r="E68" s="40" t="s">
        <v>192</v>
      </c>
      <c r="F68" s="40">
        <v>1000000</v>
      </c>
      <c r="G68" s="49">
        <v>1008.0600000000001</v>
      </c>
      <c r="H68" s="50">
        <v>0.13999999999999999</v>
      </c>
    </row>
    <row r="69" spans="1:8" x14ac:dyDescent="0.2">
      <c r="A69" s="51"/>
      <c r="B69" s="52">
        <v>0.08</v>
      </c>
      <c r="C69" s="40" t="s">
        <v>355</v>
      </c>
      <c r="D69" s="40" t="s">
        <v>1693</v>
      </c>
      <c r="E69" s="40" t="s">
        <v>192</v>
      </c>
      <c r="F69" s="40">
        <v>750000</v>
      </c>
      <c r="G69" s="49">
        <v>754.16</v>
      </c>
      <c r="H69" s="50">
        <v>0.11</v>
      </c>
    </row>
    <row r="70" spans="1:8" x14ac:dyDescent="0.2">
      <c r="A70" s="51"/>
      <c r="B70" s="52">
        <v>6.7900000000000002E-2</v>
      </c>
      <c r="C70" s="40" t="s">
        <v>970</v>
      </c>
      <c r="D70" s="40" t="s">
        <v>971</v>
      </c>
      <c r="E70" s="40" t="s">
        <v>192</v>
      </c>
      <c r="F70" s="40">
        <v>50000</v>
      </c>
      <c r="G70" s="49">
        <v>49.4</v>
      </c>
      <c r="H70" s="50">
        <v>0.01</v>
      </c>
    </row>
    <row r="71" spans="1:8" ht="13.5" thickBot="1" x14ac:dyDescent="0.25">
      <c r="A71" s="51"/>
      <c r="E71" s="54" t="s">
        <v>151</v>
      </c>
      <c r="G71" s="55">
        <v>26425.119999999999</v>
      </c>
      <c r="H71" s="56">
        <v>3.74</v>
      </c>
    </row>
    <row r="72" spans="1:8" ht="13.5" thickTop="1" x14ac:dyDescent="0.2">
      <c r="A72" s="51"/>
      <c r="B72" s="99" t="s">
        <v>154</v>
      </c>
      <c r="C72" s="100"/>
      <c r="H72" s="50"/>
    </row>
    <row r="73" spans="1:8" x14ac:dyDescent="0.2">
      <c r="A73" s="51"/>
      <c r="C73" s="40" t="s">
        <v>1694</v>
      </c>
      <c r="D73" s="40" t="s">
        <v>615</v>
      </c>
      <c r="E73" s="40" t="s">
        <v>9</v>
      </c>
      <c r="F73" s="40">
        <v>-20000000</v>
      </c>
      <c r="G73" s="49">
        <v>-20786</v>
      </c>
      <c r="H73" s="50">
        <v>-2.9400000000000004</v>
      </c>
    </row>
    <row r="74" spans="1:8" ht="13.5" thickBot="1" x14ac:dyDescent="0.25">
      <c r="A74" s="51"/>
      <c r="E74" s="54" t="s">
        <v>151</v>
      </c>
      <c r="G74" s="55">
        <v>-20786</v>
      </c>
      <c r="H74" s="56">
        <v>-2.94</v>
      </c>
    </row>
    <row r="75" spans="1:8" ht="13.5" thickTop="1" x14ac:dyDescent="0.2">
      <c r="A75" s="51"/>
      <c r="H75" s="50"/>
    </row>
    <row r="76" spans="1:8" x14ac:dyDescent="0.2">
      <c r="A76" s="104" t="s">
        <v>974</v>
      </c>
      <c r="B76" s="100"/>
      <c r="C76" s="100"/>
      <c r="H76" s="50"/>
    </row>
    <row r="77" spans="1:8" x14ac:dyDescent="0.2">
      <c r="A77" s="51"/>
      <c r="B77" s="99" t="s">
        <v>975</v>
      </c>
      <c r="C77" s="100"/>
      <c r="H77" s="50"/>
    </row>
    <row r="78" spans="1:8" x14ac:dyDescent="0.2">
      <c r="A78" s="51"/>
      <c r="B78" s="58" t="s">
        <v>979</v>
      </c>
      <c r="C78" s="40" t="s">
        <v>250</v>
      </c>
      <c r="D78" s="40" t="s">
        <v>1695</v>
      </c>
      <c r="E78" s="40" t="s">
        <v>978</v>
      </c>
      <c r="F78" s="40">
        <v>6000</v>
      </c>
      <c r="G78" s="49">
        <v>29129.670000000002</v>
      </c>
      <c r="H78" s="50">
        <v>4.12</v>
      </c>
    </row>
    <row r="79" spans="1:8" x14ac:dyDescent="0.2">
      <c r="A79" s="51"/>
      <c r="B79" s="58" t="s">
        <v>979</v>
      </c>
      <c r="C79" s="40" t="s">
        <v>1696</v>
      </c>
      <c r="D79" s="40" t="s">
        <v>1697</v>
      </c>
      <c r="E79" s="40" t="s">
        <v>982</v>
      </c>
      <c r="F79" s="40">
        <v>5000</v>
      </c>
      <c r="G79" s="49">
        <v>24293.33</v>
      </c>
      <c r="H79" s="50">
        <v>3.4300000000000006</v>
      </c>
    </row>
    <row r="80" spans="1:8" x14ac:dyDescent="0.2">
      <c r="A80" s="51"/>
      <c r="B80" s="58" t="s">
        <v>979</v>
      </c>
      <c r="C80" s="40" t="s">
        <v>1698</v>
      </c>
      <c r="D80" s="40" t="s">
        <v>1699</v>
      </c>
      <c r="E80" s="40" t="s">
        <v>984</v>
      </c>
      <c r="F80" s="40">
        <v>4000</v>
      </c>
      <c r="G80" s="49">
        <v>19522.2</v>
      </c>
      <c r="H80" s="50">
        <v>2.7600000000000002</v>
      </c>
    </row>
    <row r="81" spans="1:8" x14ac:dyDescent="0.2">
      <c r="A81" s="51"/>
      <c r="B81" s="58" t="s">
        <v>979</v>
      </c>
      <c r="C81" s="40" t="s">
        <v>38</v>
      </c>
      <c r="D81" s="40" t="s">
        <v>1700</v>
      </c>
      <c r="E81" s="40" t="s">
        <v>982</v>
      </c>
      <c r="F81" s="40">
        <v>4000</v>
      </c>
      <c r="G81" s="49">
        <v>19427.62</v>
      </c>
      <c r="H81" s="50">
        <v>2.74</v>
      </c>
    </row>
    <row r="82" spans="1:8" x14ac:dyDescent="0.2">
      <c r="A82" s="51"/>
      <c r="B82" s="58" t="s">
        <v>979</v>
      </c>
      <c r="C82" s="40" t="s">
        <v>378</v>
      </c>
      <c r="D82" s="40" t="s">
        <v>1701</v>
      </c>
      <c r="E82" s="40" t="s">
        <v>982</v>
      </c>
      <c r="F82" s="40">
        <v>4000</v>
      </c>
      <c r="G82" s="49">
        <v>19391</v>
      </c>
      <c r="H82" s="50">
        <v>2.74</v>
      </c>
    </row>
    <row r="83" spans="1:8" x14ac:dyDescent="0.2">
      <c r="A83" s="51"/>
      <c r="B83" s="58" t="s">
        <v>979</v>
      </c>
      <c r="C83" s="40" t="s">
        <v>38</v>
      </c>
      <c r="D83" s="40" t="s">
        <v>1702</v>
      </c>
      <c r="E83" s="40" t="s">
        <v>982</v>
      </c>
      <c r="F83" s="40">
        <v>2000</v>
      </c>
      <c r="G83" s="49">
        <v>9712.130000000001</v>
      </c>
      <c r="H83" s="50">
        <v>1.37</v>
      </c>
    </row>
    <row r="84" spans="1:8" x14ac:dyDescent="0.2">
      <c r="A84" s="51"/>
      <c r="B84" s="58" t="s">
        <v>979</v>
      </c>
      <c r="C84" s="40" t="s">
        <v>38</v>
      </c>
      <c r="D84" s="40" t="s">
        <v>1703</v>
      </c>
      <c r="E84" s="40" t="s">
        <v>982</v>
      </c>
      <c r="F84" s="40">
        <v>2000</v>
      </c>
      <c r="G84" s="49">
        <v>9700.35</v>
      </c>
      <c r="H84" s="50">
        <v>1.37</v>
      </c>
    </row>
    <row r="85" spans="1:8" x14ac:dyDescent="0.2">
      <c r="A85" s="51"/>
      <c r="B85" s="58" t="s">
        <v>979</v>
      </c>
      <c r="C85" s="40" t="s">
        <v>38</v>
      </c>
      <c r="D85" s="40" t="s">
        <v>1704</v>
      </c>
      <c r="E85" s="40" t="s">
        <v>982</v>
      </c>
      <c r="F85" s="40">
        <v>2000</v>
      </c>
      <c r="G85" s="49">
        <v>9695.31</v>
      </c>
      <c r="H85" s="50">
        <v>1.37</v>
      </c>
    </row>
    <row r="86" spans="1:8" x14ac:dyDescent="0.2">
      <c r="A86" s="51"/>
      <c r="B86" s="58" t="s">
        <v>976</v>
      </c>
      <c r="C86" s="40" t="s">
        <v>656</v>
      </c>
      <c r="D86" s="40" t="s">
        <v>977</v>
      </c>
      <c r="E86" s="40" t="s">
        <v>978</v>
      </c>
      <c r="F86" s="40">
        <v>7500</v>
      </c>
      <c r="G86" s="49">
        <v>7378.6100000000006</v>
      </c>
      <c r="H86" s="50">
        <v>1.04</v>
      </c>
    </row>
    <row r="87" spans="1:8" x14ac:dyDescent="0.2">
      <c r="A87" s="51"/>
      <c r="B87" s="58" t="s">
        <v>979</v>
      </c>
      <c r="C87" s="40" t="s">
        <v>378</v>
      </c>
      <c r="D87" s="40" t="s">
        <v>983</v>
      </c>
      <c r="E87" s="40" t="s">
        <v>984</v>
      </c>
      <c r="F87" s="40">
        <v>700</v>
      </c>
      <c r="G87" s="49">
        <v>3432.89</v>
      </c>
      <c r="H87" s="50">
        <v>0.48000000000000004</v>
      </c>
    </row>
    <row r="88" spans="1:8" x14ac:dyDescent="0.2">
      <c r="A88" s="51"/>
      <c r="B88" s="58" t="s">
        <v>976</v>
      </c>
      <c r="C88" s="40" t="s">
        <v>233</v>
      </c>
      <c r="D88" s="40" t="s">
        <v>1705</v>
      </c>
      <c r="E88" s="40" t="s">
        <v>982</v>
      </c>
      <c r="F88" s="40">
        <v>500</v>
      </c>
      <c r="G88" s="49">
        <v>499.59000000000003</v>
      </c>
      <c r="H88" s="50">
        <v>6.9999999999999993E-2</v>
      </c>
    </row>
    <row r="89" spans="1:8" x14ac:dyDescent="0.2">
      <c r="A89" s="51"/>
      <c r="B89" s="58" t="s">
        <v>976</v>
      </c>
      <c r="C89" s="40" t="s">
        <v>233</v>
      </c>
      <c r="D89" s="40" t="s">
        <v>1629</v>
      </c>
      <c r="E89" s="40" t="s">
        <v>984</v>
      </c>
      <c r="F89" s="40">
        <v>500</v>
      </c>
      <c r="G89" s="49">
        <v>497.45</v>
      </c>
      <c r="H89" s="50">
        <v>6.9999999999999993E-2</v>
      </c>
    </row>
    <row r="90" spans="1:8" ht="13.5" thickBot="1" x14ac:dyDescent="0.25">
      <c r="A90" s="51"/>
      <c r="E90" s="54" t="s">
        <v>151</v>
      </c>
      <c r="G90" s="55">
        <v>152680.15</v>
      </c>
      <c r="H90" s="56">
        <v>21.56</v>
      </c>
    </row>
    <row r="91" spans="1:8" ht="13.5" thickTop="1" x14ac:dyDescent="0.2">
      <c r="A91" s="51"/>
      <c r="B91" s="99" t="s">
        <v>1630</v>
      </c>
      <c r="C91" s="100"/>
      <c r="H91" s="50"/>
    </row>
    <row r="92" spans="1:8" x14ac:dyDescent="0.2">
      <c r="A92" s="51"/>
      <c r="B92" s="58" t="s">
        <v>1631</v>
      </c>
      <c r="C92" s="40" t="s">
        <v>1706</v>
      </c>
      <c r="D92" s="40" t="s">
        <v>1707</v>
      </c>
      <c r="E92" s="40" t="s">
        <v>192</v>
      </c>
      <c r="F92" s="40">
        <v>2500000</v>
      </c>
      <c r="G92" s="49">
        <v>2492.64</v>
      </c>
      <c r="H92" s="50">
        <v>0.35000000000000003</v>
      </c>
    </row>
    <row r="93" spans="1:8" x14ac:dyDescent="0.2">
      <c r="A93" s="51"/>
      <c r="B93" s="58" t="s">
        <v>1631</v>
      </c>
      <c r="C93" s="40" t="s">
        <v>1636</v>
      </c>
      <c r="D93" s="40" t="s">
        <v>1637</v>
      </c>
      <c r="E93" s="40" t="s">
        <v>192</v>
      </c>
      <c r="F93" s="40">
        <v>2000000</v>
      </c>
      <c r="G93" s="49">
        <v>1996.3600000000001</v>
      </c>
      <c r="H93" s="50">
        <v>0.27999999999999997</v>
      </c>
    </row>
    <row r="94" spans="1:8" ht="13.5" thickBot="1" x14ac:dyDescent="0.25">
      <c r="A94" s="51"/>
      <c r="E94" s="54" t="s">
        <v>151</v>
      </c>
      <c r="G94" s="83">
        <v>4489</v>
      </c>
      <c r="H94" s="84">
        <v>0.63</v>
      </c>
    </row>
    <row r="95" spans="1:8" ht="13.5" thickTop="1" x14ac:dyDescent="0.2">
      <c r="A95" s="51"/>
      <c r="B95" s="101" t="s">
        <v>1286</v>
      </c>
      <c r="C95" s="100"/>
      <c r="H95" s="50"/>
    </row>
    <row r="96" spans="1:8" x14ac:dyDescent="0.2">
      <c r="A96" s="51"/>
      <c r="B96" s="99" t="s">
        <v>212</v>
      </c>
      <c r="C96" s="100"/>
      <c r="E96" s="54" t="s">
        <v>213</v>
      </c>
      <c r="H96" s="50"/>
    </row>
    <row r="97" spans="1:8" x14ac:dyDescent="0.2">
      <c r="A97" s="51"/>
      <c r="C97" s="40" t="s">
        <v>10</v>
      </c>
      <c r="E97" s="40" t="s">
        <v>2568</v>
      </c>
      <c r="G97" s="49">
        <v>700</v>
      </c>
      <c r="H97" s="50">
        <v>0.1</v>
      </c>
    </row>
    <row r="98" spans="1:8" ht="13.5" thickBot="1" x14ac:dyDescent="0.25">
      <c r="A98" s="51"/>
      <c r="E98" s="54" t="s">
        <v>151</v>
      </c>
      <c r="G98" s="83">
        <v>700</v>
      </c>
      <c r="H98" s="84">
        <v>0.1</v>
      </c>
    </row>
    <row r="99" spans="1:8" ht="13.5" thickTop="1" x14ac:dyDescent="0.2">
      <c r="A99" s="51"/>
      <c r="C99" s="40" t="s">
        <v>2526</v>
      </c>
      <c r="G99" s="49">
        <v>36971.550000000003</v>
      </c>
      <c r="H99" s="50">
        <v>5.2229000000000001</v>
      </c>
    </row>
    <row r="100" spans="1:8" x14ac:dyDescent="0.2">
      <c r="A100" s="59" t="s">
        <v>218</v>
      </c>
      <c r="G100" s="60">
        <v>5381.11</v>
      </c>
      <c r="H100" s="61">
        <v>0.76</v>
      </c>
    </row>
    <row r="101" spans="1:8" ht="13.5" thickBot="1" x14ac:dyDescent="0.25">
      <c r="A101" s="51"/>
      <c r="E101" s="54" t="s">
        <v>219</v>
      </c>
      <c r="G101" s="55">
        <v>707888.94</v>
      </c>
      <c r="H101" s="56">
        <v>100</v>
      </c>
    </row>
    <row r="102" spans="1:8" ht="13.5" thickTop="1" x14ac:dyDescent="0.2">
      <c r="A102" s="62" t="s">
        <v>220</v>
      </c>
      <c r="H102" s="50"/>
    </row>
    <row r="103" spans="1:8" x14ac:dyDescent="0.2">
      <c r="A103" s="51">
        <v>1</v>
      </c>
      <c r="B103" s="40" t="s">
        <v>2569</v>
      </c>
      <c r="H103" s="50"/>
    </row>
    <row r="104" spans="1:8" x14ac:dyDescent="0.2">
      <c r="A104" s="51"/>
      <c r="H104" s="50"/>
    </row>
    <row r="105" spans="1:8" x14ac:dyDescent="0.2">
      <c r="A105" s="51">
        <v>2</v>
      </c>
      <c r="B105" s="5" t="s">
        <v>222</v>
      </c>
      <c r="H105" s="50"/>
    </row>
    <row r="106" spans="1:8" x14ac:dyDescent="0.2">
      <c r="A106" s="51"/>
      <c r="H106" s="50"/>
    </row>
    <row r="107" spans="1:8" x14ac:dyDescent="0.2">
      <c r="A107" s="51">
        <v>3</v>
      </c>
      <c r="B107" s="40" t="s">
        <v>1095</v>
      </c>
      <c r="H107" s="50"/>
    </row>
    <row r="108" spans="1:8" x14ac:dyDescent="0.2">
      <c r="A108" s="51"/>
      <c r="H108" s="50"/>
    </row>
    <row r="109" spans="1:8" x14ac:dyDescent="0.2">
      <c r="A109" s="51">
        <v>4</v>
      </c>
      <c r="B109" s="40" t="s">
        <v>2570</v>
      </c>
      <c r="H109" s="50"/>
    </row>
    <row r="110" spans="1:8" x14ac:dyDescent="0.2">
      <c r="A110" s="51"/>
      <c r="H110" s="50"/>
    </row>
    <row r="111" spans="1:8" x14ac:dyDescent="0.2">
      <c r="A111" s="51">
        <v>5</v>
      </c>
      <c r="B111" s="66" t="s">
        <v>2571</v>
      </c>
      <c r="H111" s="50"/>
    </row>
    <row r="112" spans="1:8" x14ac:dyDescent="0.2">
      <c r="A112" s="51"/>
      <c r="B112" s="66" t="s">
        <v>2572</v>
      </c>
      <c r="H112" s="50"/>
    </row>
    <row r="113" spans="1:8" x14ac:dyDescent="0.2">
      <c r="A113" s="51"/>
      <c r="B113" s="66" t="s">
        <v>2573</v>
      </c>
      <c r="H113" s="50"/>
    </row>
    <row r="114" spans="1:8" x14ac:dyDescent="0.2">
      <c r="A114" s="51"/>
      <c r="H114" s="50"/>
    </row>
    <row r="115" spans="1:8" x14ac:dyDescent="0.2">
      <c r="A115" s="51">
        <v>6</v>
      </c>
      <c r="B115" s="66" t="s">
        <v>2574</v>
      </c>
      <c r="H115" s="50"/>
    </row>
    <row r="116" spans="1:8" x14ac:dyDescent="0.2">
      <c r="A116" s="51"/>
      <c r="B116" s="66" t="s">
        <v>2575</v>
      </c>
      <c r="H116" s="50"/>
    </row>
    <row r="117" spans="1:8" x14ac:dyDescent="0.2">
      <c r="A117" s="51"/>
      <c r="B117" s="66" t="s">
        <v>2576</v>
      </c>
      <c r="H117" s="50"/>
    </row>
    <row r="118" spans="1:8" x14ac:dyDescent="0.2">
      <c r="A118" s="51"/>
      <c r="B118" s="66" t="s">
        <v>2577</v>
      </c>
      <c r="H118" s="50"/>
    </row>
    <row r="119" spans="1:8" x14ac:dyDescent="0.2">
      <c r="A119" s="51"/>
      <c r="H119" s="50"/>
    </row>
    <row r="120" spans="1:8" x14ac:dyDescent="0.2">
      <c r="A120" s="51">
        <v>7</v>
      </c>
      <c r="B120" s="66" t="s">
        <v>2578</v>
      </c>
      <c r="H120" s="50"/>
    </row>
    <row r="121" spans="1:8" x14ac:dyDescent="0.2">
      <c r="A121" s="51"/>
      <c r="B121" s="66" t="s">
        <v>2579</v>
      </c>
      <c r="H121" s="50"/>
    </row>
    <row r="122" spans="1:8" x14ac:dyDescent="0.2">
      <c r="A122" s="51"/>
      <c r="B122" s="66" t="s">
        <v>2580</v>
      </c>
      <c r="H122" s="50"/>
    </row>
    <row r="123" spans="1:8" x14ac:dyDescent="0.2">
      <c r="A123" s="51"/>
      <c r="H123" s="50"/>
    </row>
    <row r="124" spans="1:8" x14ac:dyDescent="0.2">
      <c r="A124" s="51">
        <v>8</v>
      </c>
      <c r="B124" s="66" t="s">
        <v>2581</v>
      </c>
      <c r="H124" s="50"/>
    </row>
    <row r="125" spans="1:8" x14ac:dyDescent="0.2">
      <c r="A125" s="51"/>
      <c r="B125" s="66" t="s">
        <v>2582</v>
      </c>
      <c r="H125" s="50"/>
    </row>
    <row r="126" spans="1:8" x14ac:dyDescent="0.2">
      <c r="A126" s="51"/>
      <c r="H126" s="50"/>
    </row>
    <row r="127" spans="1:8" x14ac:dyDescent="0.2">
      <c r="A127" s="51">
        <v>9</v>
      </c>
      <c r="B127" s="66" t="s">
        <v>2583</v>
      </c>
      <c r="H127" s="50"/>
    </row>
    <row r="128" spans="1:8" x14ac:dyDescent="0.2">
      <c r="A128" s="51"/>
      <c r="B128" s="66" t="s">
        <v>2584</v>
      </c>
      <c r="H128" s="50"/>
    </row>
    <row r="129" spans="1:8" x14ac:dyDescent="0.2">
      <c r="A129" s="51"/>
      <c r="H129" s="50"/>
    </row>
    <row r="130" spans="1:8" x14ac:dyDescent="0.2">
      <c r="A130" s="51">
        <v>10</v>
      </c>
      <c r="B130" s="66" t="s">
        <v>2585</v>
      </c>
      <c r="H130" s="50"/>
    </row>
    <row r="131" spans="1:8" x14ac:dyDescent="0.2">
      <c r="A131" s="51"/>
      <c r="B131" s="66" t="s">
        <v>2586</v>
      </c>
      <c r="H131" s="50"/>
    </row>
    <row r="132" spans="1:8" x14ac:dyDescent="0.2">
      <c r="A132" s="51"/>
      <c r="H132" s="50"/>
    </row>
    <row r="133" spans="1:8" x14ac:dyDescent="0.2">
      <c r="A133" s="51">
        <v>11</v>
      </c>
      <c r="B133" s="66" t="s">
        <v>2587</v>
      </c>
      <c r="C133" s="66"/>
      <c r="D133" s="66"/>
      <c r="E133" s="66"/>
      <c r="F133" s="66"/>
      <c r="G133" s="85"/>
      <c r="H133" s="50"/>
    </row>
    <row r="134" spans="1:8" x14ac:dyDescent="0.2">
      <c r="A134" s="51"/>
      <c r="B134" s="66"/>
      <c r="C134" s="66"/>
      <c r="D134" s="66"/>
      <c r="E134" s="66"/>
      <c r="F134" s="66"/>
      <c r="G134" s="85"/>
      <c r="H134" s="50"/>
    </row>
    <row r="135" spans="1:8" ht="38.25" x14ac:dyDescent="0.2">
      <c r="A135" s="51"/>
      <c r="B135" s="66"/>
      <c r="C135" s="86" t="s">
        <v>2588</v>
      </c>
      <c r="D135" s="86" t="s">
        <v>2589</v>
      </c>
      <c r="E135" s="86" t="s">
        <v>2590</v>
      </c>
      <c r="F135" s="86" t="s">
        <v>2591</v>
      </c>
      <c r="G135" s="86" t="s">
        <v>2592</v>
      </c>
      <c r="H135" s="50"/>
    </row>
    <row r="136" spans="1:8" x14ac:dyDescent="0.2">
      <c r="A136" s="51"/>
      <c r="B136" s="66"/>
      <c r="C136" s="87"/>
      <c r="D136" s="87"/>
      <c r="E136" s="87"/>
      <c r="F136" s="87"/>
      <c r="G136" s="88"/>
      <c r="H136" s="50"/>
    </row>
    <row r="137" spans="1:8" x14ac:dyDescent="0.2">
      <c r="A137" s="51"/>
      <c r="B137" s="66"/>
      <c r="C137" s="87" t="s">
        <v>2593</v>
      </c>
      <c r="D137" s="87" t="s">
        <v>2594</v>
      </c>
      <c r="E137" s="88">
        <v>103.9</v>
      </c>
      <c r="F137" s="88">
        <v>103.93</v>
      </c>
      <c r="G137" s="88">
        <f>41572000/10^5</f>
        <v>415.72</v>
      </c>
      <c r="H137" s="50"/>
    </row>
    <row r="138" spans="1:8" x14ac:dyDescent="0.2">
      <c r="A138" s="51"/>
      <c r="B138" s="66"/>
      <c r="C138" s="87"/>
      <c r="D138" s="87"/>
      <c r="E138" s="87"/>
      <c r="F138" s="87"/>
      <c r="G138" s="88"/>
      <c r="H138" s="50"/>
    </row>
    <row r="139" spans="1:8" x14ac:dyDescent="0.2">
      <c r="A139" s="51"/>
      <c r="B139" s="66"/>
      <c r="C139" s="87"/>
      <c r="D139" s="87"/>
      <c r="E139" s="87"/>
      <c r="F139" s="87"/>
      <c r="G139" s="88"/>
      <c r="H139" s="50"/>
    </row>
    <row r="140" spans="1:8" x14ac:dyDescent="0.2">
      <c r="A140" s="51"/>
      <c r="B140" s="66"/>
      <c r="C140" s="66"/>
      <c r="D140" s="66"/>
      <c r="E140" s="66"/>
      <c r="F140" s="66"/>
      <c r="G140" s="85"/>
      <c r="H140" s="50"/>
    </row>
    <row r="141" spans="1:8" x14ac:dyDescent="0.2">
      <c r="A141" s="51"/>
      <c r="B141" s="66"/>
      <c r="C141" s="66" t="s">
        <v>2595</v>
      </c>
      <c r="D141" s="66"/>
      <c r="E141" s="66"/>
      <c r="F141" s="66"/>
      <c r="G141" s="85"/>
      <c r="H141" s="50"/>
    </row>
    <row r="142" spans="1:8" x14ac:dyDescent="0.2">
      <c r="A142" s="51"/>
      <c r="B142" s="66"/>
      <c r="C142" s="66"/>
      <c r="D142" s="66"/>
      <c r="E142" s="66"/>
      <c r="F142" s="66"/>
      <c r="G142" s="85"/>
      <c r="H142" s="50"/>
    </row>
    <row r="143" spans="1:8" x14ac:dyDescent="0.2">
      <c r="A143" s="51"/>
      <c r="B143" s="66" t="s">
        <v>2562</v>
      </c>
      <c r="C143" s="66"/>
      <c r="D143" s="66"/>
      <c r="E143" s="66"/>
      <c r="F143" s="66"/>
      <c r="G143" s="85"/>
      <c r="H143" s="50"/>
    </row>
    <row r="144" spans="1:8" x14ac:dyDescent="0.2">
      <c r="A144" s="51"/>
      <c r="B144" s="66"/>
      <c r="C144" s="66" t="s">
        <v>2563</v>
      </c>
      <c r="D144" s="89">
        <v>50000</v>
      </c>
      <c r="E144" s="66"/>
      <c r="F144" s="66"/>
      <c r="G144" s="85"/>
      <c r="H144" s="50"/>
    </row>
    <row r="145" spans="1:8" x14ac:dyDescent="0.2">
      <c r="A145" s="51"/>
      <c r="B145" s="66"/>
      <c r="C145" s="66" t="s">
        <v>2564</v>
      </c>
      <c r="D145" s="89">
        <v>40000</v>
      </c>
      <c r="E145" s="66"/>
      <c r="F145" s="66"/>
      <c r="G145" s="85"/>
      <c r="H145" s="50"/>
    </row>
    <row r="146" spans="1:8" x14ac:dyDescent="0.2">
      <c r="A146" s="51"/>
      <c r="B146" s="66"/>
      <c r="C146" s="66" t="s">
        <v>2565</v>
      </c>
      <c r="D146" s="90">
        <v>10495600000</v>
      </c>
      <c r="E146" s="85"/>
      <c r="F146" s="85"/>
      <c r="G146" s="85"/>
      <c r="H146" s="50"/>
    </row>
    <row r="147" spans="1:8" x14ac:dyDescent="0.2">
      <c r="A147" s="51"/>
      <c r="B147" s="66"/>
      <c r="C147" s="66" t="s">
        <v>2566</v>
      </c>
      <c r="D147" s="90">
        <v>8419600000</v>
      </c>
      <c r="E147" s="85"/>
      <c r="F147" s="85"/>
      <c r="G147" s="85"/>
      <c r="H147" s="50"/>
    </row>
    <row r="148" spans="1:8" x14ac:dyDescent="0.2">
      <c r="A148" s="51"/>
      <c r="B148" s="66"/>
      <c r="C148" s="66" t="s">
        <v>2567</v>
      </c>
      <c r="D148" s="89">
        <v>-7000000</v>
      </c>
      <c r="E148" s="85"/>
      <c r="F148" s="85"/>
      <c r="G148" s="85"/>
      <c r="H148" s="50"/>
    </row>
    <row r="149" spans="1:8" x14ac:dyDescent="0.2">
      <c r="A149" s="51"/>
      <c r="H149" s="50"/>
    </row>
    <row r="150" spans="1:8" x14ac:dyDescent="0.2">
      <c r="A150" s="51">
        <v>12</v>
      </c>
      <c r="B150" s="40" t="s">
        <v>2596</v>
      </c>
      <c r="H150" s="50"/>
    </row>
    <row r="151" spans="1:8" x14ac:dyDescent="0.2">
      <c r="A151" s="51"/>
      <c r="B151" s="40" t="s">
        <v>2597</v>
      </c>
      <c r="H151" s="50"/>
    </row>
    <row r="152" spans="1:8" x14ac:dyDescent="0.2">
      <c r="A152" s="51"/>
      <c r="H152" s="50"/>
    </row>
    <row r="153" spans="1:8" x14ac:dyDescent="0.2">
      <c r="A153" s="42"/>
      <c r="B153" s="42"/>
      <c r="C153" s="42"/>
      <c r="D153" s="42"/>
      <c r="E153" s="42"/>
      <c r="F153" s="42"/>
      <c r="G153" s="44"/>
      <c r="H153" s="67"/>
    </row>
  </sheetData>
  <mergeCells count="13">
    <mergeCell ref="A2:C2"/>
    <mergeCell ref="A3:C3"/>
    <mergeCell ref="B4:C4"/>
    <mergeCell ref="B5:C5"/>
    <mergeCell ref="B59:C59"/>
    <mergeCell ref="B63:C63"/>
    <mergeCell ref="B91:C91"/>
    <mergeCell ref="B95:C95"/>
    <mergeCell ref="B96:C96"/>
    <mergeCell ref="B64:C64"/>
    <mergeCell ref="B72:C72"/>
    <mergeCell ref="A76:C76"/>
    <mergeCell ref="B77:C77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55" workbookViewId="0">
      <selection activeCell="B78" sqref="B78"/>
    </sheetView>
  </sheetViews>
  <sheetFormatPr defaultRowHeight="12" x14ac:dyDescent="0.2"/>
  <cols>
    <col min="1" max="1" width="2.7109375" style="5" customWidth="1"/>
    <col min="2" max="2" width="7.42578125" style="5" customWidth="1"/>
    <col min="3" max="3" width="80.5703125" style="5" bestFit="1" customWidth="1"/>
    <col min="4" max="4" width="12.28515625" style="5" bestFit="1" customWidth="1"/>
    <col min="5" max="5" width="11" style="5" bestFit="1" customWidth="1"/>
    <col min="6" max="6" width="7.85546875" style="5" bestFit="1" customWidth="1"/>
    <col min="7" max="7" width="10" style="10" bestFit="1" customWidth="1"/>
    <col min="8" max="8" width="7.7109375" style="21" customWidth="1"/>
    <col min="9" max="16384" width="9.140625" style="5"/>
  </cols>
  <sheetData>
    <row r="1" spans="1:9" x14ac:dyDescent="0.2">
      <c r="A1" s="1"/>
      <c r="B1" s="1"/>
      <c r="C1" s="2" t="s">
        <v>1570</v>
      </c>
      <c r="D1" s="1"/>
      <c r="E1" s="1"/>
      <c r="F1" s="1"/>
      <c r="G1" s="3"/>
      <c r="H1" s="4"/>
    </row>
    <row r="2" spans="1:9" ht="36" x14ac:dyDescent="0.2">
      <c r="A2" s="96" t="s">
        <v>1</v>
      </c>
      <c r="B2" s="97"/>
      <c r="C2" s="97"/>
      <c r="D2" s="6" t="s">
        <v>2</v>
      </c>
      <c r="E2" s="6" t="s">
        <v>936</v>
      </c>
      <c r="F2" s="7" t="s">
        <v>4</v>
      </c>
      <c r="G2" s="8" t="s">
        <v>5</v>
      </c>
      <c r="H2" s="9" t="s">
        <v>6</v>
      </c>
    </row>
    <row r="3" spans="1:9" x14ac:dyDescent="0.2">
      <c r="A3" s="94" t="s">
        <v>159</v>
      </c>
      <c r="B3" s="95"/>
      <c r="C3" s="95"/>
      <c r="H3" s="11"/>
    </row>
    <row r="4" spans="1:9" x14ac:dyDescent="0.2">
      <c r="B4" s="98" t="s">
        <v>160</v>
      </c>
      <c r="C4" s="95"/>
      <c r="H4" s="11"/>
    </row>
    <row r="5" spans="1:9" x14ac:dyDescent="0.2">
      <c r="B5" s="94" t="s">
        <v>8</v>
      </c>
      <c r="C5" s="95"/>
      <c r="H5" s="11"/>
    </row>
    <row r="6" spans="1:9" x14ac:dyDescent="0.2">
      <c r="B6" s="12">
        <v>9.4E-2</v>
      </c>
      <c r="C6" s="5" t="s">
        <v>344</v>
      </c>
      <c r="D6" s="5" t="s">
        <v>1571</v>
      </c>
      <c r="E6" s="5" t="s">
        <v>346</v>
      </c>
      <c r="F6" s="5">
        <v>1150</v>
      </c>
      <c r="G6" s="10">
        <v>11513.92</v>
      </c>
      <c r="H6" s="11">
        <v>1</v>
      </c>
    </row>
    <row r="7" spans="1:9" ht="12.75" thickBot="1" x14ac:dyDescent="0.25">
      <c r="E7" s="13" t="s">
        <v>151</v>
      </c>
      <c r="G7" s="14">
        <v>11513.92</v>
      </c>
      <c r="H7" s="15">
        <v>1</v>
      </c>
    </row>
    <row r="8" spans="1:9" ht="12.75" thickTop="1" x14ac:dyDescent="0.2">
      <c r="H8" s="11"/>
    </row>
    <row r="9" spans="1:9" x14ac:dyDescent="0.2">
      <c r="A9" s="94" t="s">
        <v>974</v>
      </c>
      <c r="B9" s="95"/>
      <c r="C9" s="95"/>
      <c r="H9" s="11"/>
    </row>
    <row r="10" spans="1:9" x14ac:dyDescent="0.2">
      <c r="B10" s="98" t="s">
        <v>975</v>
      </c>
      <c r="C10" s="95"/>
      <c r="H10" s="11"/>
    </row>
    <row r="11" spans="1:9" x14ac:dyDescent="0.2">
      <c r="B11" s="16" t="s">
        <v>976</v>
      </c>
      <c r="C11" s="5" t="s">
        <v>43</v>
      </c>
      <c r="D11" s="5" t="s">
        <v>1572</v>
      </c>
      <c r="E11" s="5" t="s">
        <v>982</v>
      </c>
      <c r="F11" s="5">
        <v>100000</v>
      </c>
      <c r="G11" s="10">
        <v>99832.52</v>
      </c>
      <c r="H11" s="11">
        <v>8.6966904069955344</v>
      </c>
      <c r="I11" s="10"/>
    </row>
    <row r="12" spans="1:9" x14ac:dyDescent="0.2">
      <c r="B12" s="16" t="s">
        <v>979</v>
      </c>
      <c r="C12" s="5" t="s">
        <v>347</v>
      </c>
      <c r="D12" s="5" t="s">
        <v>1573</v>
      </c>
      <c r="E12" s="5" t="s">
        <v>984</v>
      </c>
      <c r="F12" s="5">
        <v>14900</v>
      </c>
      <c r="G12" s="10">
        <v>73849.100000000006</v>
      </c>
      <c r="H12" s="11">
        <v>6.4332019219313903</v>
      </c>
      <c r="I12" s="10"/>
    </row>
    <row r="13" spans="1:9" x14ac:dyDescent="0.2">
      <c r="B13" s="16" t="s">
        <v>979</v>
      </c>
      <c r="C13" s="5" t="s">
        <v>64</v>
      </c>
      <c r="D13" s="5" t="s">
        <v>1574</v>
      </c>
      <c r="E13" s="5" t="s">
        <v>984</v>
      </c>
      <c r="F13" s="5">
        <v>13000</v>
      </c>
      <c r="G13" s="10">
        <v>64836.310000000005</v>
      </c>
      <c r="H13" s="11">
        <v>5.6480725439164381</v>
      </c>
      <c r="I13" s="10"/>
    </row>
    <row r="14" spans="1:9" x14ac:dyDescent="0.2">
      <c r="B14" s="16" t="s">
        <v>979</v>
      </c>
      <c r="C14" s="5" t="s">
        <v>1074</v>
      </c>
      <c r="D14" s="5" t="s">
        <v>1575</v>
      </c>
      <c r="E14" s="5" t="s">
        <v>984</v>
      </c>
      <c r="F14" s="5">
        <v>12000</v>
      </c>
      <c r="G14" s="10">
        <v>59268.72</v>
      </c>
      <c r="H14" s="11">
        <v>5.1630641864885751</v>
      </c>
      <c r="I14" s="10"/>
    </row>
    <row r="15" spans="1:9" x14ac:dyDescent="0.2">
      <c r="B15" s="16" t="s">
        <v>979</v>
      </c>
      <c r="C15" s="5" t="s">
        <v>67</v>
      </c>
      <c r="D15" s="5" t="s">
        <v>1576</v>
      </c>
      <c r="E15" s="5" t="s">
        <v>984</v>
      </c>
      <c r="F15" s="5">
        <v>10700</v>
      </c>
      <c r="G15" s="10">
        <v>53390.33</v>
      </c>
      <c r="H15" s="11">
        <v>4.6509811706378432</v>
      </c>
      <c r="I15" s="10"/>
    </row>
    <row r="16" spans="1:9" x14ac:dyDescent="0.2">
      <c r="B16" s="16" t="s">
        <v>976</v>
      </c>
      <c r="C16" s="5" t="s">
        <v>10</v>
      </c>
      <c r="D16" s="5" t="s">
        <v>1577</v>
      </c>
      <c r="E16" s="5" t="s">
        <v>978</v>
      </c>
      <c r="F16" s="5">
        <v>50000</v>
      </c>
      <c r="G16" s="10">
        <v>49916.700000000004</v>
      </c>
      <c r="H16" s="11">
        <v>4.3483835331300265</v>
      </c>
      <c r="I16" s="10"/>
    </row>
    <row r="17" spans="2:9" x14ac:dyDescent="0.2">
      <c r="B17" s="16" t="s">
        <v>979</v>
      </c>
      <c r="C17" s="5" t="s">
        <v>1115</v>
      </c>
      <c r="D17" s="5" t="s">
        <v>1578</v>
      </c>
      <c r="E17" s="5" t="s">
        <v>978</v>
      </c>
      <c r="F17" s="5">
        <v>10000</v>
      </c>
      <c r="G17" s="10">
        <v>49855.37</v>
      </c>
      <c r="H17" s="11">
        <v>4.343040905069941</v>
      </c>
      <c r="I17" s="10"/>
    </row>
    <row r="18" spans="2:9" x14ac:dyDescent="0.2">
      <c r="B18" s="16" t="s">
        <v>979</v>
      </c>
      <c r="C18" s="5" t="s">
        <v>64</v>
      </c>
      <c r="D18" s="5" t="s">
        <v>1579</v>
      </c>
      <c r="E18" s="5" t="s">
        <v>984</v>
      </c>
      <c r="F18" s="5">
        <v>10000</v>
      </c>
      <c r="G18" s="10">
        <v>49642.53</v>
      </c>
      <c r="H18" s="11">
        <v>4.3244998165927102</v>
      </c>
      <c r="I18" s="10"/>
    </row>
    <row r="19" spans="2:9" x14ac:dyDescent="0.2">
      <c r="B19" s="16" t="s">
        <v>979</v>
      </c>
      <c r="C19" s="5" t="s">
        <v>67</v>
      </c>
      <c r="D19" s="5" t="s">
        <v>1580</v>
      </c>
      <c r="E19" s="5" t="s">
        <v>982</v>
      </c>
      <c r="F19" s="5">
        <v>9900</v>
      </c>
      <c r="G19" s="10">
        <v>49283.96</v>
      </c>
      <c r="H19" s="11">
        <v>4.2932637796857342</v>
      </c>
      <c r="I19" s="10"/>
    </row>
    <row r="20" spans="2:9" x14ac:dyDescent="0.2">
      <c r="B20" s="16" t="s">
        <v>976</v>
      </c>
      <c r="C20" s="5" t="s">
        <v>233</v>
      </c>
      <c r="D20" s="5" t="s">
        <v>1581</v>
      </c>
      <c r="E20" s="5" t="s">
        <v>982</v>
      </c>
      <c r="F20" s="5">
        <v>44500</v>
      </c>
      <c r="G20" s="10">
        <v>44207.71</v>
      </c>
      <c r="H20" s="11">
        <v>3.8510574256989663</v>
      </c>
      <c r="I20" s="10"/>
    </row>
    <row r="21" spans="2:9" x14ac:dyDescent="0.2">
      <c r="B21" s="16" t="s">
        <v>976</v>
      </c>
      <c r="C21" s="5" t="s">
        <v>233</v>
      </c>
      <c r="D21" s="5" t="s">
        <v>1582</v>
      </c>
      <c r="E21" s="5" t="s">
        <v>982</v>
      </c>
      <c r="F21" s="5">
        <v>43600</v>
      </c>
      <c r="G21" s="10">
        <v>43336.800000000003</v>
      </c>
      <c r="H21" s="11">
        <v>3.7751900165385401</v>
      </c>
      <c r="I21" s="10"/>
    </row>
    <row r="22" spans="2:9" x14ac:dyDescent="0.2">
      <c r="B22" s="16" t="s">
        <v>979</v>
      </c>
      <c r="C22" s="5" t="s">
        <v>1583</v>
      </c>
      <c r="D22" s="5" t="s">
        <v>1584</v>
      </c>
      <c r="E22" s="5" t="s">
        <v>982</v>
      </c>
      <c r="F22" s="5">
        <v>7500</v>
      </c>
      <c r="G22" s="10">
        <v>37083.94</v>
      </c>
      <c r="H22" s="11">
        <v>3.2304858702514774</v>
      </c>
      <c r="I22" s="10"/>
    </row>
    <row r="23" spans="2:9" x14ac:dyDescent="0.2">
      <c r="B23" s="16" t="s">
        <v>979</v>
      </c>
      <c r="C23" s="5" t="s">
        <v>1019</v>
      </c>
      <c r="D23" s="5" t="s">
        <v>1585</v>
      </c>
      <c r="E23" s="5" t="s">
        <v>984</v>
      </c>
      <c r="F23" s="5">
        <v>7000</v>
      </c>
      <c r="G23" s="10">
        <v>34605.449999999997</v>
      </c>
      <c r="H23" s="11">
        <v>3.0145776651211809</v>
      </c>
      <c r="I23" s="10"/>
    </row>
    <row r="24" spans="2:9" x14ac:dyDescent="0.2">
      <c r="B24" s="16" t="s">
        <v>979</v>
      </c>
      <c r="C24" s="5" t="s">
        <v>347</v>
      </c>
      <c r="D24" s="5" t="s">
        <v>1586</v>
      </c>
      <c r="E24" s="5" t="s">
        <v>984</v>
      </c>
      <c r="F24" s="5">
        <v>7000</v>
      </c>
      <c r="G24" s="10">
        <v>34570.03</v>
      </c>
      <c r="H24" s="11">
        <v>3.0114921297243407</v>
      </c>
      <c r="I24" s="10"/>
    </row>
    <row r="25" spans="2:9" x14ac:dyDescent="0.2">
      <c r="B25" s="16" t="s">
        <v>979</v>
      </c>
      <c r="C25" s="5" t="s">
        <v>1480</v>
      </c>
      <c r="D25" s="5" t="s">
        <v>1587</v>
      </c>
      <c r="E25" s="5" t="s">
        <v>982</v>
      </c>
      <c r="F25" s="5">
        <v>6000</v>
      </c>
      <c r="G25" s="10">
        <v>29675.93</v>
      </c>
      <c r="H25" s="11">
        <v>2.5851533723647466</v>
      </c>
      <c r="I25" s="10"/>
    </row>
    <row r="26" spans="2:9" x14ac:dyDescent="0.2">
      <c r="B26" s="16" t="s">
        <v>979</v>
      </c>
      <c r="C26" s="5" t="s">
        <v>1007</v>
      </c>
      <c r="D26" s="5" t="s">
        <v>1588</v>
      </c>
      <c r="E26" s="5" t="s">
        <v>984</v>
      </c>
      <c r="F26" s="5">
        <v>5000</v>
      </c>
      <c r="G26" s="10">
        <v>24777.4</v>
      </c>
      <c r="H26" s="11">
        <v>2.1584287052985456</v>
      </c>
      <c r="I26" s="10"/>
    </row>
    <row r="27" spans="2:9" x14ac:dyDescent="0.2">
      <c r="B27" s="16" t="s">
        <v>979</v>
      </c>
      <c r="C27" s="5" t="s">
        <v>692</v>
      </c>
      <c r="D27" s="5" t="s">
        <v>1589</v>
      </c>
      <c r="E27" s="5" t="s">
        <v>984</v>
      </c>
      <c r="F27" s="5">
        <v>4000</v>
      </c>
      <c r="G27" s="10">
        <v>19971.310000000001</v>
      </c>
      <c r="H27" s="11">
        <v>1.7397567455187348</v>
      </c>
      <c r="I27" s="10"/>
    </row>
    <row r="28" spans="2:9" x14ac:dyDescent="0.2">
      <c r="B28" s="16" t="s">
        <v>979</v>
      </c>
      <c r="C28" s="5" t="s">
        <v>692</v>
      </c>
      <c r="D28" s="5" t="s">
        <v>1590</v>
      </c>
      <c r="E28" s="5" t="s">
        <v>984</v>
      </c>
      <c r="F28" s="5">
        <v>4000</v>
      </c>
      <c r="G28" s="10">
        <v>19967.73</v>
      </c>
      <c r="H28" s="11">
        <v>1.7394448816926282</v>
      </c>
      <c r="I28" s="10"/>
    </row>
    <row r="29" spans="2:9" x14ac:dyDescent="0.2">
      <c r="B29" s="16" t="s">
        <v>979</v>
      </c>
      <c r="C29" s="5" t="s">
        <v>1591</v>
      </c>
      <c r="D29" s="5" t="s">
        <v>1592</v>
      </c>
      <c r="E29" s="5" t="s">
        <v>1593</v>
      </c>
      <c r="F29" s="5">
        <v>4000</v>
      </c>
      <c r="G29" s="10">
        <v>19894.11</v>
      </c>
      <c r="H29" s="11">
        <v>1.7330316373133119</v>
      </c>
      <c r="I29" s="10"/>
    </row>
    <row r="30" spans="2:9" x14ac:dyDescent="0.2">
      <c r="B30" s="16" t="s">
        <v>979</v>
      </c>
      <c r="C30" s="5" t="s">
        <v>1594</v>
      </c>
      <c r="D30" s="5" t="s">
        <v>1595</v>
      </c>
      <c r="E30" s="5" t="s">
        <v>1593</v>
      </c>
      <c r="F30" s="5">
        <v>4000</v>
      </c>
      <c r="G30" s="10">
        <v>19853.78</v>
      </c>
      <c r="H30" s="11">
        <v>1.7295183780655823</v>
      </c>
      <c r="I30" s="10"/>
    </row>
    <row r="31" spans="2:9" x14ac:dyDescent="0.2">
      <c r="B31" s="16" t="s">
        <v>979</v>
      </c>
      <c r="C31" s="5" t="s">
        <v>484</v>
      </c>
      <c r="D31" s="5" t="s">
        <v>1596</v>
      </c>
      <c r="E31" s="5" t="s">
        <v>978</v>
      </c>
      <c r="F31" s="5">
        <v>4000</v>
      </c>
      <c r="G31" s="10">
        <v>19794.86</v>
      </c>
      <c r="H31" s="11">
        <v>1.724385691854915</v>
      </c>
      <c r="I31" s="10"/>
    </row>
    <row r="32" spans="2:9" x14ac:dyDescent="0.2">
      <c r="B32" s="16" t="s">
        <v>979</v>
      </c>
      <c r="C32" s="5" t="s">
        <v>484</v>
      </c>
      <c r="D32" s="5" t="s">
        <v>1597</v>
      </c>
      <c r="E32" s="5" t="s">
        <v>978</v>
      </c>
      <c r="F32" s="5">
        <v>4000</v>
      </c>
      <c r="G32" s="10">
        <v>19791.260000000002</v>
      </c>
      <c r="H32" s="11">
        <v>1.7240720857727969</v>
      </c>
      <c r="I32" s="10"/>
    </row>
    <row r="33" spans="2:9" x14ac:dyDescent="0.2">
      <c r="B33" s="16" t="s">
        <v>979</v>
      </c>
      <c r="C33" s="5" t="s">
        <v>692</v>
      </c>
      <c r="D33" s="5" t="s">
        <v>1598</v>
      </c>
      <c r="E33" s="5" t="s">
        <v>984</v>
      </c>
      <c r="F33" s="5">
        <v>4000</v>
      </c>
      <c r="G33" s="10">
        <v>19744.22</v>
      </c>
      <c r="H33" s="11">
        <v>1.7199742996331195</v>
      </c>
      <c r="I33" s="10"/>
    </row>
    <row r="34" spans="2:9" x14ac:dyDescent="0.2">
      <c r="B34" s="16" t="s">
        <v>979</v>
      </c>
      <c r="C34" s="5" t="s">
        <v>692</v>
      </c>
      <c r="D34" s="5" t="s">
        <v>1599</v>
      </c>
      <c r="E34" s="5" t="s">
        <v>984</v>
      </c>
      <c r="F34" s="5">
        <v>4000</v>
      </c>
      <c r="G34" s="10">
        <v>19737.12</v>
      </c>
      <c r="H34" s="11">
        <v>1.7193557987489418</v>
      </c>
      <c r="I34" s="10"/>
    </row>
    <row r="35" spans="2:9" x14ac:dyDescent="0.2">
      <c r="B35" s="16" t="s">
        <v>979</v>
      </c>
      <c r="C35" s="5" t="s">
        <v>692</v>
      </c>
      <c r="D35" s="5" t="s">
        <v>1600</v>
      </c>
      <c r="E35" s="5" t="s">
        <v>984</v>
      </c>
      <c r="F35" s="5">
        <v>4000</v>
      </c>
      <c r="G35" s="10">
        <v>19691.02</v>
      </c>
      <c r="H35" s="11">
        <v>1.7153398986418176</v>
      </c>
      <c r="I35" s="10"/>
    </row>
    <row r="36" spans="2:9" x14ac:dyDescent="0.2">
      <c r="B36" s="16" t="s">
        <v>979</v>
      </c>
      <c r="C36" s="5" t="s">
        <v>1601</v>
      </c>
      <c r="D36" s="5" t="s">
        <v>1602</v>
      </c>
      <c r="E36" s="5" t="s">
        <v>982</v>
      </c>
      <c r="F36" s="5">
        <v>4000</v>
      </c>
      <c r="G36" s="10">
        <v>19671.8</v>
      </c>
      <c r="H36" s="11">
        <v>1.7136655906145086</v>
      </c>
      <c r="I36" s="10"/>
    </row>
    <row r="37" spans="2:9" x14ac:dyDescent="0.2">
      <c r="B37" s="16" t="s">
        <v>979</v>
      </c>
      <c r="C37" s="5" t="s">
        <v>1594</v>
      </c>
      <c r="D37" s="5" t="s">
        <v>1603</v>
      </c>
      <c r="E37" s="5" t="s">
        <v>1593</v>
      </c>
      <c r="F37" s="5">
        <v>3900</v>
      </c>
      <c r="G37" s="10">
        <v>19165.689999999999</v>
      </c>
      <c r="H37" s="11">
        <v>1.6695769311087234</v>
      </c>
      <c r="I37" s="10"/>
    </row>
    <row r="38" spans="2:9" x14ac:dyDescent="0.2">
      <c r="B38" s="16" t="s">
        <v>979</v>
      </c>
      <c r="C38" s="5" t="s">
        <v>1594</v>
      </c>
      <c r="D38" s="5" t="s">
        <v>1604</v>
      </c>
      <c r="E38" s="5" t="s">
        <v>1593</v>
      </c>
      <c r="F38" s="5">
        <v>3800</v>
      </c>
      <c r="G38" s="10">
        <v>18807.650000000001</v>
      </c>
      <c r="H38" s="11">
        <v>1.6383870639860596</v>
      </c>
      <c r="I38" s="10"/>
    </row>
    <row r="39" spans="2:9" x14ac:dyDescent="0.2">
      <c r="B39" s="16" t="s">
        <v>979</v>
      </c>
      <c r="C39" s="5" t="s">
        <v>64</v>
      </c>
      <c r="D39" s="5" t="s">
        <v>1605</v>
      </c>
      <c r="E39" s="5" t="s">
        <v>984</v>
      </c>
      <c r="F39" s="5">
        <v>3500</v>
      </c>
      <c r="G39" s="10">
        <v>17435.16</v>
      </c>
      <c r="H39" s="11">
        <v>1.5188256163065128</v>
      </c>
      <c r="I39" s="10"/>
    </row>
    <row r="40" spans="2:9" x14ac:dyDescent="0.2">
      <c r="B40" s="16" t="s">
        <v>979</v>
      </c>
      <c r="C40" s="5" t="s">
        <v>918</v>
      </c>
      <c r="D40" s="5" t="s">
        <v>1606</v>
      </c>
      <c r="E40" s="5" t="s">
        <v>984</v>
      </c>
      <c r="F40" s="5">
        <v>3500</v>
      </c>
      <c r="G40" s="10">
        <v>17299.63</v>
      </c>
      <c r="H40" s="11">
        <v>1.5070192184427698</v>
      </c>
      <c r="I40" s="10"/>
    </row>
    <row r="41" spans="2:9" x14ac:dyDescent="0.2">
      <c r="B41" s="16" t="s">
        <v>979</v>
      </c>
      <c r="C41" s="5" t="s">
        <v>342</v>
      </c>
      <c r="D41" s="5" t="s">
        <v>1607</v>
      </c>
      <c r="E41" s="5" t="s">
        <v>978</v>
      </c>
      <c r="F41" s="5">
        <v>3000</v>
      </c>
      <c r="G41" s="10">
        <v>14969.720000000001</v>
      </c>
      <c r="H41" s="11">
        <v>1.3040542332238954</v>
      </c>
      <c r="I41" s="10"/>
    </row>
    <row r="42" spans="2:9" x14ac:dyDescent="0.2">
      <c r="B42" s="16" t="s">
        <v>979</v>
      </c>
      <c r="C42" s="5" t="s">
        <v>1608</v>
      </c>
      <c r="D42" s="5" t="s">
        <v>1609</v>
      </c>
      <c r="E42" s="5" t="s">
        <v>982</v>
      </c>
      <c r="F42" s="5">
        <v>3000</v>
      </c>
      <c r="G42" s="10">
        <v>14935.65</v>
      </c>
      <c r="H42" s="11">
        <v>1.3010863001078492</v>
      </c>
      <c r="I42" s="10"/>
    </row>
    <row r="43" spans="2:9" x14ac:dyDescent="0.2">
      <c r="B43" s="16" t="s">
        <v>979</v>
      </c>
      <c r="C43" s="5" t="s">
        <v>187</v>
      </c>
      <c r="D43" s="5" t="s">
        <v>1610</v>
      </c>
      <c r="E43" s="5" t="s">
        <v>984</v>
      </c>
      <c r="F43" s="5">
        <v>3000</v>
      </c>
      <c r="G43" s="10">
        <v>14869.94</v>
      </c>
      <c r="H43" s="11">
        <v>1.2953621179811867</v>
      </c>
      <c r="I43" s="10"/>
    </row>
    <row r="44" spans="2:9" x14ac:dyDescent="0.2">
      <c r="B44" s="16" t="s">
        <v>979</v>
      </c>
      <c r="C44" s="5" t="s">
        <v>1103</v>
      </c>
      <c r="D44" s="5" t="s">
        <v>1611</v>
      </c>
      <c r="E44" s="5" t="s">
        <v>982</v>
      </c>
      <c r="F44" s="5">
        <v>3000</v>
      </c>
      <c r="G44" s="10">
        <v>14798.1</v>
      </c>
      <c r="H44" s="11">
        <v>1.2891039343869175</v>
      </c>
      <c r="I44" s="10"/>
    </row>
    <row r="45" spans="2:9" x14ac:dyDescent="0.2">
      <c r="B45" s="16" t="s">
        <v>979</v>
      </c>
      <c r="C45" s="5" t="s">
        <v>342</v>
      </c>
      <c r="D45" s="5" t="s">
        <v>1612</v>
      </c>
      <c r="E45" s="5" t="s">
        <v>978</v>
      </c>
      <c r="F45" s="5">
        <v>3000</v>
      </c>
      <c r="G45" s="10">
        <v>14795.91</v>
      </c>
      <c r="H45" s="11">
        <v>1.288913157353629</v>
      </c>
      <c r="I45" s="10"/>
    </row>
    <row r="46" spans="2:9" x14ac:dyDescent="0.2">
      <c r="B46" s="16" t="s">
        <v>979</v>
      </c>
      <c r="C46" s="5" t="s">
        <v>918</v>
      </c>
      <c r="D46" s="5" t="s">
        <v>1613</v>
      </c>
      <c r="E46" s="5" t="s">
        <v>984</v>
      </c>
      <c r="F46" s="5">
        <v>2500</v>
      </c>
      <c r="G46" s="10">
        <v>12354.76</v>
      </c>
      <c r="H46" s="11">
        <v>1.0762577441973031</v>
      </c>
      <c r="I46" s="10"/>
    </row>
    <row r="47" spans="2:9" x14ac:dyDescent="0.2">
      <c r="B47" s="16" t="s">
        <v>979</v>
      </c>
      <c r="C47" s="5" t="s">
        <v>1594</v>
      </c>
      <c r="D47" s="5" t="s">
        <v>1614</v>
      </c>
      <c r="E47" s="5" t="s">
        <v>1593</v>
      </c>
      <c r="F47" s="5">
        <v>2000</v>
      </c>
      <c r="G47" s="10">
        <v>9938.86</v>
      </c>
      <c r="H47" s="11">
        <v>0.8658019292558341</v>
      </c>
      <c r="I47" s="10"/>
    </row>
    <row r="48" spans="2:9" x14ac:dyDescent="0.2">
      <c r="B48" s="16" t="s">
        <v>979</v>
      </c>
      <c r="C48" s="5" t="s">
        <v>1103</v>
      </c>
      <c r="D48" s="5" t="s">
        <v>1615</v>
      </c>
      <c r="E48" s="5" t="s">
        <v>982</v>
      </c>
      <c r="F48" s="5">
        <v>1800</v>
      </c>
      <c r="G48" s="10">
        <v>8960.27</v>
      </c>
      <c r="H48" s="11">
        <v>0.78055421372805056</v>
      </c>
      <c r="I48" s="10"/>
    </row>
    <row r="49" spans="2:9" x14ac:dyDescent="0.2">
      <c r="B49" s="16" t="s">
        <v>979</v>
      </c>
      <c r="C49" s="5" t="s">
        <v>67</v>
      </c>
      <c r="D49" s="5" t="s">
        <v>1616</v>
      </c>
      <c r="E49" s="5" t="s">
        <v>978</v>
      </c>
      <c r="F49" s="5">
        <v>1000</v>
      </c>
      <c r="G49" s="10">
        <v>4981.33</v>
      </c>
      <c r="H49" s="11">
        <v>0.43393760695491879</v>
      </c>
      <c r="I49" s="10"/>
    </row>
    <row r="50" spans="2:9" x14ac:dyDescent="0.2">
      <c r="B50" s="16" t="s">
        <v>979</v>
      </c>
      <c r="C50" s="5" t="s">
        <v>1617</v>
      </c>
      <c r="D50" s="5" t="s">
        <v>1618</v>
      </c>
      <c r="E50" s="5" t="s">
        <v>982</v>
      </c>
      <c r="F50" s="5">
        <v>1000</v>
      </c>
      <c r="G50" s="10">
        <v>4973.13</v>
      </c>
      <c r="H50" s="11">
        <v>0.43322328199009408</v>
      </c>
      <c r="I50" s="10"/>
    </row>
    <row r="51" spans="2:9" x14ac:dyDescent="0.2">
      <c r="B51" s="16" t="s">
        <v>979</v>
      </c>
      <c r="C51" s="5" t="s">
        <v>1619</v>
      </c>
      <c r="D51" s="5" t="s">
        <v>1620</v>
      </c>
      <c r="E51" s="5" t="s">
        <v>984</v>
      </c>
      <c r="F51" s="5">
        <v>1000</v>
      </c>
      <c r="G51" s="10">
        <v>4967.13</v>
      </c>
      <c r="H51" s="11">
        <v>0.43270060518656378</v>
      </c>
      <c r="I51" s="10"/>
    </row>
    <row r="52" spans="2:9" x14ac:dyDescent="0.2">
      <c r="B52" s="16" t="s">
        <v>979</v>
      </c>
      <c r="C52" s="5" t="s">
        <v>1583</v>
      </c>
      <c r="D52" s="5" t="s">
        <v>1621</v>
      </c>
      <c r="E52" s="5" t="s">
        <v>982</v>
      </c>
      <c r="F52" s="5">
        <v>1000</v>
      </c>
      <c r="G52" s="10">
        <v>4939.54</v>
      </c>
      <c r="H52" s="11">
        <v>0.43029716301833032</v>
      </c>
      <c r="I52" s="10"/>
    </row>
    <row r="53" spans="2:9" x14ac:dyDescent="0.2">
      <c r="B53" s="16" t="s">
        <v>979</v>
      </c>
      <c r="C53" s="5" t="s">
        <v>1622</v>
      </c>
      <c r="D53" s="5" t="s">
        <v>1623</v>
      </c>
      <c r="E53" s="5" t="s">
        <v>984</v>
      </c>
      <c r="F53" s="5">
        <v>1000</v>
      </c>
      <c r="G53" s="10">
        <v>4925.42</v>
      </c>
      <c r="H53" s="11">
        <v>0.42906713027402243</v>
      </c>
      <c r="I53" s="10"/>
    </row>
    <row r="54" spans="2:9" x14ac:dyDescent="0.2">
      <c r="B54" s="16" t="s">
        <v>979</v>
      </c>
      <c r="C54" s="5" t="s">
        <v>1617</v>
      </c>
      <c r="D54" s="5" t="s">
        <v>1624</v>
      </c>
      <c r="E54" s="5" t="s">
        <v>982</v>
      </c>
      <c r="F54" s="5">
        <v>500</v>
      </c>
      <c r="G54" s="10">
        <v>2487.0100000000002</v>
      </c>
      <c r="H54" s="11">
        <v>0.21665040619130888</v>
      </c>
      <c r="I54" s="10"/>
    </row>
    <row r="55" spans="2:9" x14ac:dyDescent="0.2">
      <c r="B55" s="16" t="s">
        <v>979</v>
      </c>
      <c r="C55" s="5" t="s">
        <v>1625</v>
      </c>
      <c r="D55" s="5" t="s">
        <v>1626</v>
      </c>
      <c r="E55" s="5" t="s">
        <v>982</v>
      </c>
      <c r="F55" s="5">
        <v>500</v>
      </c>
      <c r="G55" s="10">
        <v>2487.0100000000002</v>
      </c>
      <c r="H55" s="11">
        <v>0.21665040619130888</v>
      </c>
      <c r="I55" s="10"/>
    </row>
    <row r="56" spans="2:9" x14ac:dyDescent="0.2">
      <c r="B56" s="16" t="s">
        <v>976</v>
      </c>
      <c r="C56" s="5" t="s">
        <v>43</v>
      </c>
      <c r="D56" s="5" t="s">
        <v>1627</v>
      </c>
      <c r="E56" s="5" t="s">
        <v>984</v>
      </c>
      <c r="F56" s="5">
        <v>500</v>
      </c>
      <c r="G56" s="10">
        <v>499.32</v>
      </c>
      <c r="H56" s="11">
        <v>4.3497163589790284E-2</v>
      </c>
      <c r="I56" s="10"/>
    </row>
    <row r="57" spans="2:9" x14ac:dyDescent="0.2">
      <c r="B57" s="16" t="s">
        <v>976</v>
      </c>
      <c r="C57" s="5" t="s">
        <v>233</v>
      </c>
      <c r="D57" s="5" t="s">
        <v>1628</v>
      </c>
      <c r="E57" s="5" t="s">
        <v>984</v>
      </c>
      <c r="F57" s="5">
        <v>500</v>
      </c>
      <c r="G57" s="10">
        <v>497.51</v>
      </c>
      <c r="H57" s="11">
        <v>4.3339489420725318E-2</v>
      </c>
      <c r="I57" s="10"/>
    </row>
    <row r="58" spans="2:9" x14ac:dyDescent="0.2">
      <c r="B58" s="16" t="s">
        <v>976</v>
      </c>
      <c r="C58" s="5" t="s">
        <v>233</v>
      </c>
      <c r="D58" s="5" t="s">
        <v>1629</v>
      </c>
      <c r="E58" s="5" t="s">
        <v>984</v>
      </c>
      <c r="F58" s="5">
        <v>500</v>
      </c>
      <c r="G58" s="10">
        <v>497.45</v>
      </c>
      <c r="H58" s="11">
        <v>4.3334262652690012E-2</v>
      </c>
      <c r="I58" s="10"/>
    </row>
    <row r="59" spans="2:9" ht="12.75" thickBot="1" x14ac:dyDescent="0.25">
      <c r="E59" s="13" t="s">
        <v>151</v>
      </c>
      <c r="G59" s="14">
        <v>1205836.2</v>
      </c>
      <c r="H59" s="15">
        <v>105.04376843285083</v>
      </c>
      <c r="I59" s="10"/>
    </row>
    <row r="60" spans="2:9" ht="12.75" thickTop="1" x14ac:dyDescent="0.2">
      <c r="B60" s="98" t="s">
        <v>1630</v>
      </c>
      <c r="C60" s="95"/>
      <c r="H60" s="11"/>
    </row>
    <row r="61" spans="2:9" x14ac:dyDescent="0.2">
      <c r="B61" s="16" t="s">
        <v>1631</v>
      </c>
      <c r="C61" s="5" t="s">
        <v>1632</v>
      </c>
      <c r="D61" s="5" t="s">
        <v>1633</v>
      </c>
      <c r="E61" s="5" t="s">
        <v>192</v>
      </c>
      <c r="F61" s="5">
        <v>50000000</v>
      </c>
      <c r="G61" s="10">
        <v>49622.53</v>
      </c>
      <c r="H61" s="11">
        <v>4.32</v>
      </c>
    </row>
    <row r="62" spans="2:9" x14ac:dyDescent="0.2">
      <c r="B62" s="16" t="s">
        <v>1631</v>
      </c>
      <c r="C62" s="5" t="s">
        <v>1634</v>
      </c>
      <c r="D62" s="5" t="s">
        <v>1635</v>
      </c>
      <c r="E62" s="5" t="s">
        <v>192</v>
      </c>
      <c r="F62" s="5">
        <v>31500000</v>
      </c>
      <c r="G62" s="10">
        <v>31189.32</v>
      </c>
      <c r="H62" s="11">
        <v>2.72</v>
      </c>
    </row>
    <row r="63" spans="2:9" x14ac:dyDescent="0.2">
      <c r="B63" s="16" t="s">
        <v>1631</v>
      </c>
      <c r="C63" s="5" t="s">
        <v>1636</v>
      </c>
      <c r="D63" s="5" t="s">
        <v>1637</v>
      </c>
      <c r="E63" s="5" t="s">
        <v>192</v>
      </c>
      <c r="F63" s="5">
        <v>14500000</v>
      </c>
      <c r="G63" s="10">
        <v>14473.62</v>
      </c>
      <c r="H63" s="11">
        <v>1.26</v>
      </c>
    </row>
    <row r="64" spans="2:9" x14ac:dyDescent="0.2">
      <c r="B64" s="16" t="s">
        <v>1631</v>
      </c>
      <c r="C64" s="5" t="s">
        <v>1638</v>
      </c>
      <c r="D64" s="5" t="s">
        <v>1639</v>
      </c>
      <c r="E64" s="5" t="s">
        <v>192</v>
      </c>
      <c r="F64" s="5">
        <v>13422700</v>
      </c>
      <c r="G64" s="10">
        <v>13319.16</v>
      </c>
      <c r="H64" s="11">
        <v>1.1600000000000001</v>
      </c>
    </row>
    <row r="65" spans="1:9" x14ac:dyDescent="0.2">
      <c r="B65" s="16" t="s">
        <v>1631</v>
      </c>
      <c r="C65" s="5" t="s">
        <v>1640</v>
      </c>
      <c r="D65" s="5" t="s">
        <v>1641</v>
      </c>
      <c r="E65" s="5" t="s">
        <v>192</v>
      </c>
      <c r="F65" s="5">
        <v>12500000</v>
      </c>
      <c r="G65" s="10">
        <v>12376.710000000001</v>
      </c>
      <c r="H65" s="11">
        <v>1.08</v>
      </c>
    </row>
    <row r="66" spans="1:9" x14ac:dyDescent="0.2">
      <c r="B66" s="16" t="s">
        <v>1631</v>
      </c>
      <c r="C66" s="5" t="s">
        <v>1642</v>
      </c>
      <c r="D66" s="5" t="s">
        <v>1643</v>
      </c>
      <c r="E66" s="5" t="s">
        <v>192</v>
      </c>
      <c r="F66" s="5">
        <v>2500000</v>
      </c>
      <c r="G66" s="10">
        <v>2484</v>
      </c>
      <c r="H66" s="11">
        <v>0.22</v>
      </c>
    </row>
    <row r="67" spans="1:9" ht="12.75" thickBot="1" x14ac:dyDescent="0.25">
      <c r="E67" s="13" t="s">
        <v>151</v>
      </c>
      <c r="G67" s="30">
        <v>123465.34</v>
      </c>
      <c r="H67" s="31">
        <v>10.76</v>
      </c>
      <c r="I67" s="10"/>
    </row>
    <row r="68" spans="1:9" ht="12.75" thickTop="1" x14ac:dyDescent="0.2">
      <c r="H68" s="11"/>
    </row>
    <row r="69" spans="1:9" x14ac:dyDescent="0.2">
      <c r="C69" s="5" t="s">
        <v>2526</v>
      </c>
      <c r="G69" s="10">
        <v>19282.759999999998</v>
      </c>
      <c r="H69" s="11">
        <v>1.6797</v>
      </c>
    </row>
    <row r="70" spans="1:9" x14ac:dyDescent="0.2">
      <c r="H70" s="11"/>
    </row>
    <row r="71" spans="1:9" x14ac:dyDescent="0.2">
      <c r="A71" s="17" t="s">
        <v>218</v>
      </c>
      <c r="G71" s="18">
        <v>-212161.3</v>
      </c>
      <c r="H71" s="19">
        <v>-18.481965019471627</v>
      </c>
      <c r="I71" s="10"/>
    </row>
    <row r="72" spans="1:9" x14ac:dyDescent="0.2">
      <c r="H72" s="11"/>
    </row>
    <row r="73" spans="1:9" ht="12.75" thickBot="1" x14ac:dyDescent="0.25">
      <c r="E73" s="13" t="s">
        <v>219</v>
      </c>
      <c r="G73" s="14">
        <v>1147936.92</v>
      </c>
      <c r="H73" s="15">
        <v>100</v>
      </c>
    </row>
    <row r="74" spans="1:9" ht="12.75" thickTop="1" x14ac:dyDescent="0.2">
      <c r="H74" s="11"/>
    </row>
    <row r="75" spans="1:9" x14ac:dyDescent="0.2">
      <c r="A75" s="13" t="s">
        <v>220</v>
      </c>
      <c r="H75" s="11"/>
    </row>
    <row r="76" spans="1:9" x14ac:dyDescent="0.2">
      <c r="A76" s="5">
        <v>1</v>
      </c>
      <c r="B76" s="5" t="s">
        <v>1644</v>
      </c>
      <c r="H76" s="11"/>
    </row>
    <row r="77" spans="1:9" x14ac:dyDescent="0.2">
      <c r="H77" s="11"/>
    </row>
    <row r="78" spans="1:9" x14ac:dyDescent="0.2">
      <c r="A78" s="5">
        <v>2</v>
      </c>
      <c r="B78" s="5" t="s">
        <v>222</v>
      </c>
      <c r="H78" s="11"/>
    </row>
    <row r="79" spans="1:9" x14ac:dyDescent="0.2">
      <c r="H79" s="11"/>
    </row>
    <row r="80" spans="1:9" x14ac:dyDescent="0.2">
      <c r="A80" s="5">
        <v>3</v>
      </c>
      <c r="B80" s="5" t="s">
        <v>2570</v>
      </c>
      <c r="H80" s="11"/>
    </row>
    <row r="81" spans="1:8" x14ac:dyDescent="0.2">
      <c r="H81" s="11"/>
    </row>
    <row r="82" spans="1:8" x14ac:dyDescent="0.2">
      <c r="A82" s="5">
        <v>4</v>
      </c>
      <c r="B82" s="5" t="s">
        <v>224</v>
      </c>
      <c r="H82" s="11"/>
    </row>
    <row r="83" spans="1:8" x14ac:dyDescent="0.2">
      <c r="B83" s="5" t="s">
        <v>225</v>
      </c>
      <c r="H83" s="11"/>
    </row>
    <row r="84" spans="1:8" x14ac:dyDescent="0.2">
      <c r="B84" s="5" t="s">
        <v>226</v>
      </c>
      <c r="H84" s="11"/>
    </row>
    <row r="85" spans="1:8" x14ac:dyDescent="0.2">
      <c r="A85" s="1"/>
      <c r="B85" s="1"/>
      <c r="C85" s="1"/>
      <c r="D85" s="1"/>
      <c r="E85" s="1"/>
      <c r="F85" s="1"/>
      <c r="G85" s="3"/>
      <c r="H85" s="20"/>
    </row>
  </sheetData>
  <mergeCells count="7">
    <mergeCell ref="B60:C60"/>
    <mergeCell ref="A2:C2"/>
    <mergeCell ref="A3:C3"/>
    <mergeCell ref="B4:C4"/>
    <mergeCell ref="B5:C5"/>
    <mergeCell ref="A9:C9"/>
    <mergeCell ref="B10:C10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topLeftCell="A102" workbookViewId="0">
      <selection activeCell="B108" sqref="B108"/>
    </sheetView>
  </sheetViews>
  <sheetFormatPr defaultRowHeight="12.75" x14ac:dyDescent="0.2"/>
  <cols>
    <col min="1" max="1" width="2.7109375" style="40" customWidth="1"/>
    <col min="2" max="2" width="7" style="40" customWidth="1"/>
    <col min="3" max="3" width="53.28515625" style="40" customWidth="1"/>
    <col min="4" max="4" width="14" style="40" bestFit="1" customWidth="1"/>
    <col min="5" max="5" width="18" style="40" bestFit="1" customWidth="1"/>
    <col min="6" max="6" width="8.7109375" style="40" customWidth="1"/>
    <col min="7" max="7" width="9.85546875" style="49" bestFit="1" customWidth="1"/>
    <col min="8" max="8" width="7.7109375" style="68" customWidth="1"/>
    <col min="9" max="16384" width="9.140625" style="40"/>
  </cols>
  <sheetData>
    <row r="1" spans="1:8" x14ac:dyDescent="0.2">
      <c r="A1" s="42"/>
      <c r="B1" s="42"/>
      <c r="C1" s="43" t="s">
        <v>1442</v>
      </c>
      <c r="D1" s="42"/>
      <c r="E1" s="42"/>
      <c r="F1" s="42"/>
      <c r="G1" s="44"/>
      <c r="H1" s="45"/>
    </row>
    <row r="2" spans="1:8" ht="38.25" x14ac:dyDescent="0.2">
      <c r="A2" s="105" t="s">
        <v>1</v>
      </c>
      <c r="B2" s="103"/>
      <c r="C2" s="103"/>
      <c r="D2" s="69" t="s">
        <v>2</v>
      </c>
      <c r="E2" s="69" t="s">
        <v>936</v>
      </c>
      <c r="F2" s="70" t="s">
        <v>4</v>
      </c>
      <c r="G2" s="71" t="s">
        <v>5</v>
      </c>
      <c r="H2" s="72" t="s">
        <v>6</v>
      </c>
    </row>
    <row r="3" spans="1:8" x14ac:dyDescent="0.2">
      <c r="A3" s="101" t="s">
        <v>159</v>
      </c>
      <c r="B3" s="100"/>
      <c r="C3" s="100"/>
      <c r="H3" s="50"/>
    </row>
    <row r="4" spans="1:8" x14ac:dyDescent="0.2">
      <c r="B4" s="99" t="s">
        <v>160</v>
      </c>
      <c r="C4" s="100"/>
      <c r="H4" s="50"/>
    </row>
    <row r="5" spans="1:8" x14ac:dyDescent="0.2">
      <c r="B5" s="101" t="s">
        <v>8</v>
      </c>
      <c r="C5" s="100"/>
      <c r="H5" s="50"/>
    </row>
    <row r="6" spans="1:8" x14ac:dyDescent="0.2">
      <c r="B6" s="52">
        <v>7.4499999999999997E-2</v>
      </c>
      <c r="C6" s="40" t="s">
        <v>67</v>
      </c>
      <c r="D6" s="40" t="s">
        <v>1038</v>
      </c>
      <c r="E6" s="40" t="s">
        <v>179</v>
      </c>
      <c r="F6" s="40">
        <v>220</v>
      </c>
      <c r="G6" s="49">
        <v>22031.99</v>
      </c>
      <c r="H6" s="50">
        <v>4.63</v>
      </c>
    </row>
    <row r="7" spans="1:8" x14ac:dyDescent="0.2">
      <c r="B7" s="52">
        <v>0.04</v>
      </c>
      <c r="C7" s="40" t="s">
        <v>1443</v>
      </c>
      <c r="D7" s="40" t="s">
        <v>1444</v>
      </c>
      <c r="E7" s="40" t="s">
        <v>462</v>
      </c>
      <c r="F7" s="40">
        <v>1130</v>
      </c>
      <c r="G7" s="49">
        <v>18317.3</v>
      </c>
      <c r="H7" s="50">
        <v>3.85</v>
      </c>
    </row>
    <row r="8" spans="1:8" x14ac:dyDescent="0.2">
      <c r="B8" s="52">
        <v>9.2499999999999999E-2</v>
      </c>
      <c r="C8" s="40" t="s">
        <v>1445</v>
      </c>
      <c r="D8" s="40" t="s">
        <v>1446</v>
      </c>
      <c r="E8" s="40" t="s">
        <v>179</v>
      </c>
      <c r="F8" s="40">
        <v>1420</v>
      </c>
      <c r="G8" s="49">
        <v>15264.76</v>
      </c>
      <c r="H8" s="50">
        <v>3.2100000000000004</v>
      </c>
    </row>
    <row r="9" spans="1:8" x14ac:dyDescent="0.2">
      <c r="B9" s="52">
        <v>7.2800000000000004E-2</v>
      </c>
      <c r="C9" s="40" t="s">
        <v>38</v>
      </c>
      <c r="D9" s="40" t="s">
        <v>1447</v>
      </c>
      <c r="E9" s="40" t="s">
        <v>1448</v>
      </c>
      <c r="F9" s="40">
        <v>1500</v>
      </c>
      <c r="G9" s="49">
        <v>14956.85</v>
      </c>
      <c r="H9" s="50">
        <v>3.1400000000000006</v>
      </c>
    </row>
    <row r="10" spans="1:8" x14ac:dyDescent="0.2">
      <c r="B10" s="52">
        <v>8.7800000000000003E-2</v>
      </c>
      <c r="C10" s="40" t="s">
        <v>918</v>
      </c>
      <c r="D10" s="40" t="s">
        <v>1004</v>
      </c>
      <c r="E10" s="40" t="s">
        <v>400</v>
      </c>
      <c r="F10" s="40">
        <v>1200</v>
      </c>
      <c r="G10" s="49">
        <v>12218.66</v>
      </c>
      <c r="H10" s="50">
        <v>2.5700000000000003</v>
      </c>
    </row>
    <row r="11" spans="1:8" x14ac:dyDescent="0.2">
      <c r="B11" s="52">
        <v>9.5000000000000001E-2</v>
      </c>
      <c r="C11" s="40" t="s">
        <v>1449</v>
      </c>
      <c r="D11" s="40" t="s">
        <v>1450</v>
      </c>
      <c r="E11" s="40" t="s">
        <v>462</v>
      </c>
      <c r="F11" s="40">
        <v>1200</v>
      </c>
      <c r="G11" s="49">
        <v>12132.52</v>
      </c>
      <c r="H11" s="50">
        <v>2.5500000000000003</v>
      </c>
    </row>
    <row r="12" spans="1:8" x14ac:dyDescent="0.2">
      <c r="B12" s="52">
        <v>0.109</v>
      </c>
      <c r="C12" s="40" t="s">
        <v>1451</v>
      </c>
      <c r="D12" s="40" t="s">
        <v>1452</v>
      </c>
      <c r="E12" s="40" t="s">
        <v>910</v>
      </c>
      <c r="F12" s="40">
        <v>1000</v>
      </c>
      <c r="G12" s="49">
        <v>10303.719999999999</v>
      </c>
      <c r="H12" s="50">
        <v>2.16</v>
      </c>
    </row>
    <row r="13" spans="1:8" ht="25.5" x14ac:dyDescent="0.2">
      <c r="B13" s="52">
        <v>8.9700000000000002E-2</v>
      </c>
      <c r="C13" s="53" t="s">
        <v>163</v>
      </c>
      <c r="D13" s="40" t="s">
        <v>1453</v>
      </c>
      <c r="E13" s="40" t="s">
        <v>165</v>
      </c>
      <c r="F13" s="40">
        <v>1000</v>
      </c>
      <c r="G13" s="49">
        <v>10278.56</v>
      </c>
      <c r="H13" s="50">
        <v>2.16</v>
      </c>
    </row>
    <row r="14" spans="1:8" x14ac:dyDescent="0.2">
      <c r="B14" s="52">
        <v>0.105</v>
      </c>
      <c r="C14" s="40" t="s">
        <v>149</v>
      </c>
      <c r="D14" s="40" t="s">
        <v>1454</v>
      </c>
      <c r="E14" s="40" t="s">
        <v>1455</v>
      </c>
      <c r="F14" s="40">
        <v>1000</v>
      </c>
      <c r="G14" s="49">
        <v>10156.06</v>
      </c>
      <c r="H14" s="50">
        <v>2.13</v>
      </c>
    </row>
    <row r="15" spans="1:8" x14ac:dyDescent="0.2">
      <c r="B15" s="52">
        <v>8.4500000000000006E-2</v>
      </c>
      <c r="C15" s="40" t="s">
        <v>1456</v>
      </c>
      <c r="D15" s="40" t="s">
        <v>1457</v>
      </c>
      <c r="E15" s="40" t="s">
        <v>1458</v>
      </c>
      <c r="F15" s="40">
        <v>1000</v>
      </c>
      <c r="G15" s="49">
        <v>10095.34</v>
      </c>
      <c r="H15" s="50">
        <v>2.12</v>
      </c>
    </row>
    <row r="16" spans="1:8" x14ac:dyDescent="0.2">
      <c r="B16" s="52">
        <v>7.9000000000000001E-2</v>
      </c>
      <c r="C16" s="40" t="s">
        <v>1459</v>
      </c>
      <c r="D16" s="40" t="s">
        <v>1460</v>
      </c>
      <c r="E16" s="40" t="s">
        <v>910</v>
      </c>
      <c r="F16" s="40">
        <v>1000</v>
      </c>
      <c r="G16" s="49">
        <v>10058.02</v>
      </c>
      <c r="H16" s="50">
        <v>2.11</v>
      </c>
    </row>
    <row r="17" spans="2:8" x14ac:dyDescent="0.2">
      <c r="B17" s="52">
        <v>7.85E-2</v>
      </c>
      <c r="C17" s="40" t="s">
        <v>1461</v>
      </c>
      <c r="D17" s="40" t="s">
        <v>1029</v>
      </c>
      <c r="E17" s="40" t="s">
        <v>346</v>
      </c>
      <c r="F17" s="40">
        <v>1000</v>
      </c>
      <c r="G17" s="49">
        <v>10019.5</v>
      </c>
      <c r="H17" s="50">
        <v>2.1</v>
      </c>
    </row>
    <row r="18" spans="2:8" x14ac:dyDescent="0.2">
      <c r="B18" s="52">
        <v>9.0999999999999998E-2</v>
      </c>
      <c r="C18" s="40" t="s">
        <v>269</v>
      </c>
      <c r="D18" s="40" t="s">
        <v>961</v>
      </c>
      <c r="E18" s="40" t="s">
        <v>910</v>
      </c>
      <c r="F18" s="40">
        <v>900</v>
      </c>
      <c r="G18" s="49">
        <v>9071.24</v>
      </c>
      <c r="H18" s="50">
        <v>1.9100000000000001</v>
      </c>
    </row>
    <row r="19" spans="2:8" ht="25.5" x14ac:dyDescent="0.2">
      <c r="B19" s="52">
        <v>8.2500000000000004E-2</v>
      </c>
      <c r="C19" s="57" t="s">
        <v>1462</v>
      </c>
      <c r="D19" s="40" t="s">
        <v>1463</v>
      </c>
      <c r="E19" s="40" t="s">
        <v>1464</v>
      </c>
      <c r="F19" s="40">
        <v>900</v>
      </c>
      <c r="G19" s="49">
        <v>9068.3700000000008</v>
      </c>
      <c r="H19" s="50">
        <v>1.9</v>
      </c>
    </row>
    <row r="20" spans="2:8" x14ac:dyDescent="0.2">
      <c r="B20" s="52">
        <v>8.5699999999999998E-2</v>
      </c>
      <c r="C20" s="40" t="s">
        <v>1465</v>
      </c>
      <c r="D20" s="40" t="s">
        <v>1466</v>
      </c>
      <c r="E20" s="40" t="s">
        <v>910</v>
      </c>
      <c r="F20" s="40">
        <v>850</v>
      </c>
      <c r="G20" s="49">
        <v>8687.130000000001</v>
      </c>
      <c r="H20" s="50">
        <v>1.82</v>
      </c>
    </row>
    <row r="21" spans="2:8" x14ac:dyDescent="0.2">
      <c r="B21" s="52">
        <v>0.1075</v>
      </c>
      <c r="C21" s="40" t="s">
        <v>1103</v>
      </c>
      <c r="D21" s="40" t="s">
        <v>1467</v>
      </c>
      <c r="E21" s="40" t="s">
        <v>938</v>
      </c>
      <c r="F21" s="40">
        <v>727</v>
      </c>
      <c r="G21" s="49">
        <v>7898.58</v>
      </c>
      <c r="H21" s="50">
        <v>1.66</v>
      </c>
    </row>
    <row r="22" spans="2:8" x14ac:dyDescent="0.2">
      <c r="B22" s="52">
        <v>8.48E-2</v>
      </c>
      <c r="C22" s="40" t="s">
        <v>163</v>
      </c>
      <c r="D22" s="40" t="s">
        <v>1468</v>
      </c>
      <c r="E22" s="40" t="s">
        <v>165</v>
      </c>
      <c r="F22" s="40">
        <v>750</v>
      </c>
      <c r="G22" s="49">
        <v>7615.16</v>
      </c>
      <c r="H22" s="50">
        <v>1.6</v>
      </c>
    </row>
    <row r="23" spans="2:8" x14ac:dyDescent="0.2">
      <c r="B23" s="52">
        <v>0.114</v>
      </c>
      <c r="C23" s="40" t="s">
        <v>1469</v>
      </c>
      <c r="D23" s="40" t="s">
        <v>1470</v>
      </c>
      <c r="E23" s="40" t="s">
        <v>185</v>
      </c>
      <c r="F23" s="40">
        <v>75</v>
      </c>
      <c r="G23" s="49">
        <v>7581.22</v>
      </c>
      <c r="H23" s="50">
        <v>1.59</v>
      </c>
    </row>
    <row r="24" spans="2:8" x14ac:dyDescent="0.2">
      <c r="B24" s="52">
        <v>8.7499999999999994E-2</v>
      </c>
      <c r="C24" s="40" t="s">
        <v>1471</v>
      </c>
      <c r="D24" s="40" t="s">
        <v>846</v>
      </c>
      <c r="E24" s="40" t="s">
        <v>162</v>
      </c>
      <c r="F24" s="40">
        <v>700</v>
      </c>
      <c r="G24" s="49">
        <v>6976.12</v>
      </c>
      <c r="H24" s="50">
        <v>1.4700000000000002</v>
      </c>
    </row>
    <row r="25" spans="2:8" x14ac:dyDescent="0.2">
      <c r="B25" s="52">
        <v>0.1265</v>
      </c>
      <c r="C25" s="40" t="s">
        <v>1472</v>
      </c>
      <c r="D25" s="40" t="s">
        <v>1473</v>
      </c>
      <c r="E25" s="40" t="s">
        <v>1474</v>
      </c>
      <c r="F25" s="40">
        <v>660</v>
      </c>
      <c r="G25" s="49">
        <v>6534.81</v>
      </c>
      <c r="H25" s="50">
        <v>1.37</v>
      </c>
    </row>
    <row r="26" spans="2:8" x14ac:dyDescent="0.2">
      <c r="B26" s="52">
        <v>9.5000000000000001E-2</v>
      </c>
      <c r="C26" s="40" t="s">
        <v>239</v>
      </c>
      <c r="D26" s="40" t="s">
        <v>1475</v>
      </c>
      <c r="E26" s="40" t="s">
        <v>1476</v>
      </c>
      <c r="F26" s="40">
        <v>639</v>
      </c>
      <c r="G26" s="49">
        <v>6434.74</v>
      </c>
      <c r="H26" s="50">
        <v>1.35</v>
      </c>
    </row>
    <row r="27" spans="2:8" x14ac:dyDescent="0.2">
      <c r="B27" s="52">
        <v>7.9500000000000001E-2</v>
      </c>
      <c r="C27" s="40" t="s">
        <v>1477</v>
      </c>
      <c r="D27" s="40" t="s">
        <v>1478</v>
      </c>
      <c r="E27" s="40" t="s">
        <v>179</v>
      </c>
      <c r="F27" s="40">
        <v>600</v>
      </c>
      <c r="G27" s="49">
        <v>6035.74</v>
      </c>
      <c r="H27" s="50">
        <v>1.27</v>
      </c>
    </row>
    <row r="28" spans="2:8" x14ac:dyDescent="0.2">
      <c r="B28" s="52">
        <v>8.7499999999999994E-2</v>
      </c>
      <c r="C28" s="40" t="s">
        <v>692</v>
      </c>
      <c r="D28" s="40" t="s">
        <v>1479</v>
      </c>
      <c r="E28" s="40" t="s">
        <v>910</v>
      </c>
      <c r="F28" s="40">
        <v>580000</v>
      </c>
      <c r="G28" s="49">
        <v>5830.64</v>
      </c>
      <c r="H28" s="50">
        <v>1.22</v>
      </c>
    </row>
    <row r="29" spans="2:8" x14ac:dyDescent="0.2">
      <c r="B29" s="52">
        <v>0.10249999999999999</v>
      </c>
      <c r="C29" s="40" t="s">
        <v>1480</v>
      </c>
      <c r="D29" s="40" t="s">
        <v>1481</v>
      </c>
      <c r="E29" s="40" t="s">
        <v>1482</v>
      </c>
      <c r="F29" s="40">
        <v>550</v>
      </c>
      <c r="G29" s="49">
        <v>5503.42</v>
      </c>
      <c r="H29" s="50">
        <v>1.1600000000000001</v>
      </c>
    </row>
    <row r="30" spans="2:8" x14ac:dyDescent="0.2">
      <c r="B30" s="52">
        <v>9.5100000000000004E-2</v>
      </c>
      <c r="C30" s="40" t="s">
        <v>1483</v>
      </c>
      <c r="D30" s="40" t="s">
        <v>1484</v>
      </c>
      <c r="E30" s="40" t="s">
        <v>1485</v>
      </c>
      <c r="F30" s="40">
        <v>550</v>
      </c>
      <c r="G30" s="49">
        <v>5378.92</v>
      </c>
      <c r="H30" s="50">
        <v>1.1300000000000001</v>
      </c>
    </row>
    <row r="31" spans="2:8" x14ac:dyDescent="0.2">
      <c r="B31" s="52">
        <v>9.8000000000000004E-2</v>
      </c>
      <c r="C31" s="40" t="s">
        <v>1486</v>
      </c>
      <c r="D31" s="40" t="s">
        <v>1487</v>
      </c>
      <c r="E31" s="40" t="s">
        <v>462</v>
      </c>
      <c r="F31" s="40">
        <v>500</v>
      </c>
      <c r="G31" s="49">
        <v>5120.9400000000005</v>
      </c>
      <c r="H31" s="50">
        <v>1.08</v>
      </c>
    </row>
    <row r="32" spans="2:8" ht="25.5" x14ac:dyDescent="0.2">
      <c r="B32" s="52">
        <v>9.8199999999999996E-2</v>
      </c>
      <c r="C32" s="57" t="s">
        <v>1488</v>
      </c>
      <c r="D32" s="40" t="s">
        <v>1489</v>
      </c>
      <c r="E32" s="40" t="s">
        <v>1458</v>
      </c>
      <c r="F32" s="40">
        <v>500</v>
      </c>
      <c r="G32" s="49">
        <v>5055.87</v>
      </c>
      <c r="H32" s="50">
        <v>1.06</v>
      </c>
    </row>
    <row r="33" spans="2:8" x14ac:dyDescent="0.2">
      <c r="B33" s="52">
        <v>0.11700000000000001</v>
      </c>
      <c r="C33" s="57" t="s">
        <v>2538</v>
      </c>
      <c r="D33" s="40" t="s">
        <v>2539</v>
      </c>
      <c r="E33" s="40" t="s">
        <v>2540</v>
      </c>
      <c r="F33" s="40">
        <v>500</v>
      </c>
      <c r="G33" s="49">
        <v>5051.79</v>
      </c>
      <c r="H33" s="50">
        <v>1.06</v>
      </c>
    </row>
    <row r="34" spans="2:8" x14ac:dyDescent="0.2">
      <c r="B34" s="52">
        <v>7.85E-2</v>
      </c>
      <c r="C34" s="40" t="s">
        <v>1490</v>
      </c>
      <c r="D34" s="40" t="s">
        <v>1491</v>
      </c>
      <c r="E34" s="40" t="s">
        <v>1464</v>
      </c>
      <c r="F34" s="40">
        <v>500</v>
      </c>
      <c r="G34" s="49">
        <v>4989</v>
      </c>
      <c r="H34" s="50">
        <v>1.05</v>
      </c>
    </row>
    <row r="35" spans="2:8" x14ac:dyDescent="0.2">
      <c r="B35" s="52">
        <v>7.0000000000000007E-2</v>
      </c>
      <c r="C35" s="40" t="s">
        <v>64</v>
      </c>
      <c r="D35" s="40" t="s">
        <v>1492</v>
      </c>
      <c r="E35" s="40" t="s">
        <v>179</v>
      </c>
      <c r="F35" s="40">
        <v>500</v>
      </c>
      <c r="G35" s="49">
        <v>4975.54</v>
      </c>
      <c r="H35" s="50">
        <v>1.05</v>
      </c>
    </row>
    <row r="36" spans="2:8" x14ac:dyDescent="0.2">
      <c r="B36" s="52">
        <v>0.109</v>
      </c>
      <c r="C36" s="40" t="s">
        <v>183</v>
      </c>
      <c r="D36" s="40" t="s">
        <v>184</v>
      </c>
      <c r="E36" s="40" t="s">
        <v>185</v>
      </c>
      <c r="F36" s="40">
        <v>500</v>
      </c>
      <c r="G36" s="49">
        <v>4940.93</v>
      </c>
      <c r="H36" s="50">
        <v>1.04</v>
      </c>
    </row>
    <row r="37" spans="2:8" x14ac:dyDescent="0.2">
      <c r="B37" s="52">
        <v>0.115</v>
      </c>
      <c r="C37" s="40" t="s">
        <v>171</v>
      </c>
      <c r="D37" s="40" t="s">
        <v>1493</v>
      </c>
      <c r="E37" s="40" t="s">
        <v>173</v>
      </c>
      <c r="F37" s="40">
        <v>398</v>
      </c>
      <c r="G37" s="49">
        <v>4105.25</v>
      </c>
      <c r="H37" s="50">
        <v>0.86</v>
      </c>
    </row>
    <row r="38" spans="2:8" ht="25.5" x14ac:dyDescent="0.2">
      <c r="B38" s="58" t="s">
        <v>1494</v>
      </c>
      <c r="C38" s="57" t="s">
        <v>1456</v>
      </c>
      <c r="D38" s="40" t="s">
        <v>1495</v>
      </c>
      <c r="E38" s="40" t="s">
        <v>1458</v>
      </c>
      <c r="F38" s="40">
        <v>410</v>
      </c>
      <c r="G38" s="49">
        <v>4090.63</v>
      </c>
      <c r="H38" s="50">
        <v>0.86</v>
      </c>
    </row>
    <row r="39" spans="2:8" x14ac:dyDescent="0.2">
      <c r="B39" s="52">
        <v>9.4500000000000001E-2</v>
      </c>
      <c r="C39" s="40" t="s">
        <v>1496</v>
      </c>
      <c r="D39" s="40" t="s">
        <v>1031</v>
      </c>
      <c r="E39" s="40" t="s">
        <v>400</v>
      </c>
      <c r="F39" s="40">
        <v>400</v>
      </c>
      <c r="G39" s="49">
        <v>4042.27</v>
      </c>
      <c r="H39" s="50">
        <v>0.85000000000000009</v>
      </c>
    </row>
    <row r="40" spans="2:8" x14ac:dyDescent="0.2">
      <c r="B40" s="52">
        <v>8.1500000000000003E-2</v>
      </c>
      <c r="C40" s="40" t="s">
        <v>15</v>
      </c>
      <c r="D40" s="40" t="s">
        <v>1497</v>
      </c>
      <c r="E40" s="40" t="s">
        <v>162</v>
      </c>
      <c r="F40" s="40">
        <v>400</v>
      </c>
      <c r="G40" s="49">
        <v>3963.6</v>
      </c>
      <c r="H40" s="50">
        <v>0.83</v>
      </c>
    </row>
    <row r="41" spans="2:8" x14ac:dyDescent="0.2">
      <c r="B41" s="52">
        <v>9.4799999999999995E-2</v>
      </c>
      <c r="C41" s="40" t="s">
        <v>112</v>
      </c>
      <c r="D41" s="40" t="s">
        <v>1498</v>
      </c>
      <c r="E41" s="40" t="s">
        <v>1476</v>
      </c>
      <c r="F41" s="40">
        <v>350</v>
      </c>
      <c r="G41" s="49">
        <v>3540.7000000000003</v>
      </c>
      <c r="H41" s="50">
        <v>0.74</v>
      </c>
    </row>
    <row r="42" spans="2:8" ht="25.5" x14ac:dyDescent="0.2">
      <c r="B42" s="52">
        <v>0.11749999999999999</v>
      </c>
      <c r="C42" s="57" t="s">
        <v>1499</v>
      </c>
      <c r="D42" s="40" t="s">
        <v>1500</v>
      </c>
      <c r="E42" s="40" t="s">
        <v>173</v>
      </c>
      <c r="F42" s="40">
        <v>350</v>
      </c>
      <c r="G42" s="49">
        <v>3540.08</v>
      </c>
      <c r="H42" s="50">
        <v>0.74</v>
      </c>
    </row>
    <row r="43" spans="2:8" x14ac:dyDescent="0.2">
      <c r="B43" s="52">
        <v>0.13500000000000001</v>
      </c>
      <c r="C43" s="40" t="s">
        <v>1501</v>
      </c>
      <c r="D43" s="40" t="s">
        <v>1502</v>
      </c>
      <c r="E43" s="40" t="s">
        <v>1474</v>
      </c>
      <c r="F43" s="40">
        <v>350</v>
      </c>
      <c r="G43" s="49">
        <v>3496.4900000000002</v>
      </c>
      <c r="H43" s="50">
        <v>0.73</v>
      </c>
    </row>
    <row r="44" spans="2:8" x14ac:dyDescent="0.2">
      <c r="B44" s="52">
        <v>9.9099999999999994E-2</v>
      </c>
      <c r="C44" s="40" t="s">
        <v>547</v>
      </c>
      <c r="D44" s="40" t="s">
        <v>1503</v>
      </c>
      <c r="E44" s="40" t="s">
        <v>462</v>
      </c>
      <c r="F44" s="40">
        <v>330</v>
      </c>
      <c r="G44" s="49">
        <v>3438.44</v>
      </c>
      <c r="H44" s="50">
        <v>0.72000000000000008</v>
      </c>
    </row>
    <row r="45" spans="2:8" x14ac:dyDescent="0.2">
      <c r="B45" s="52">
        <v>9.8000000000000004E-2</v>
      </c>
      <c r="C45" s="40" t="s">
        <v>1486</v>
      </c>
      <c r="D45" s="40" t="s">
        <v>1504</v>
      </c>
      <c r="E45" s="40" t="s">
        <v>462</v>
      </c>
      <c r="F45" s="40">
        <v>300</v>
      </c>
      <c r="G45" s="49">
        <v>3044.5</v>
      </c>
      <c r="H45" s="50">
        <v>0.64</v>
      </c>
    </row>
    <row r="46" spans="2:8" x14ac:dyDescent="0.2">
      <c r="B46" s="52">
        <v>9.4E-2</v>
      </c>
      <c r="C46" s="40" t="s">
        <v>269</v>
      </c>
      <c r="D46" s="40" t="s">
        <v>1505</v>
      </c>
      <c r="E46" s="40" t="s">
        <v>910</v>
      </c>
      <c r="F46" s="40">
        <v>300</v>
      </c>
      <c r="G46" s="49">
        <v>3009.85</v>
      </c>
      <c r="H46" s="50">
        <v>0.63</v>
      </c>
    </row>
    <row r="47" spans="2:8" x14ac:dyDescent="0.2">
      <c r="B47" s="52">
        <v>9.4799999999999995E-2</v>
      </c>
      <c r="C47" s="40" t="s">
        <v>244</v>
      </c>
      <c r="D47" s="40" t="s">
        <v>1506</v>
      </c>
      <c r="E47" s="40" t="s">
        <v>1474</v>
      </c>
      <c r="F47" s="40">
        <v>300</v>
      </c>
      <c r="G47" s="49">
        <v>2899.66</v>
      </c>
      <c r="H47" s="50">
        <v>0.61</v>
      </c>
    </row>
    <row r="48" spans="2:8" x14ac:dyDescent="0.2">
      <c r="B48" s="52">
        <v>0.1045</v>
      </c>
      <c r="C48" s="40" t="s">
        <v>1480</v>
      </c>
      <c r="D48" s="40" t="s">
        <v>1507</v>
      </c>
      <c r="E48" s="40" t="s">
        <v>1476</v>
      </c>
      <c r="F48" s="40">
        <v>260000</v>
      </c>
      <c r="G48" s="49">
        <v>2622.92</v>
      </c>
      <c r="H48" s="50">
        <v>0.55000000000000004</v>
      </c>
    </row>
    <row r="49" spans="2:8" x14ac:dyDescent="0.2">
      <c r="B49" s="52">
        <v>8.4699999999999998E-2</v>
      </c>
      <c r="C49" s="40" t="s">
        <v>1007</v>
      </c>
      <c r="D49" s="40" t="s">
        <v>1041</v>
      </c>
      <c r="E49" s="40" t="s">
        <v>400</v>
      </c>
      <c r="F49" s="40">
        <v>250</v>
      </c>
      <c r="G49" s="49">
        <v>2580.7400000000002</v>
      </c>
      <c r="H49" s="50">
        <v>0.54</v>
      </c>
    </row>
    <row r="50" spans="2:8" x14ac:dyDescent="0.2">
      <c r="B50" s="52">
        <v>8.3199999999999996E-2</v>
      </c>
      <c r="C50" s="40" t="s">
        <v>342</v>
      </c>
      <c r="D50" s="40" t="s">
        <v>1017</v>
      </c>
      <c r="E50" s="40" t="s">
        <v>179</v>
      </c>
      <c r="F50" s="40">
        <v>250</v>
      </c>
      <c r="G50" s="49">
        <v>2580.0700000000002</v>
      </c>
      <c r="H50" s="50">
        <v>0.54</v>
      </c>
    </row>
    <row r="51" spans="2:8" x14ac:dyDescent="0.2">
      <c r="B51" s="52">
        <v>8.7300000000000003E-2</v>
      </c>
      <c r="C51" s="40" t="s">
        <v>187</v>
      </c>
      <c r="D51" s="40" t="s">
        <v>1508</v>
      </c>
      <c r="E51" s="40" t="s">
        <v>179</v>
      </c>
      <c r="F51" s="40">
        <v>250</v>
      </c>
      <c r="G51" s="49">
        <v>2520.9</v>
      </c>
      <c r="H51" s="50">
        <v>0.53</v>
      </c>
    </row>
    <row r="52" spans="2:8" x14ac:dyDescent="0.2">
      <c r="B52" s="52">
        <v>9.0800000000000006E-2</v>
      </c>
      <c r="C52" s="40" t="s">
        <v>187</v>
      </c>
      <c r="D52" s="40" t="s">
        <v>1509</v>
      </c>
      <c r="E52" s="40" t="s">
        <v>179</v>
      </c>
      <c r="F52" s="40">
        <v>250</v>
      </c>
      <c r="G52" s="49">
        <v>2518.81</v>
      </c>
      <c r="H52" s="50">
        <v>0.53</v>
      </c>
    </row>
    <row r="53" spans="2:8" x14ac:dyDescent="0.2">
      <c r="B53" s="52">
        <v>0.1225</v>
      </c>
      <c r="C53" s="40" t="s">
        <v>1510</v>
      </c>
      <c r="D53" s="40" t="s">
        <v>1511</v>
      </c>
      <c r="E53" s="40" t="s">
        <v>173</v>
      </c>
      <c r="F53" s="40">
        <v>250</v>
      </c>
      <c r="G53" s="49">
        <v>2510.66</v>
      </c>
      <c r="H53" s="50">
        <v>0.53</v>
      </c>
    </row>
    <row r="54" spans="2:8" x14ac:dyDescent="0.2">
      <c r="B54" s="52">
        <v>0.115</v>
      </c>
      <c r="C54" s="40" t="s">
        <v>680</v>
      </c>
      <c r="D54" s="40" t="s">
        <v>1512</v>
      </c>
      <c r="E54" s="40" t="s">
        <v>938</v>
      </c>
      <c r="F54" s="40">
        <v>250000</v>
      </c>
      <c r="G54" s="49">
        <v>2504.9900000000002</v>
      </c>
      <c r="H54" s="50">
        <v>0.53</v>
      </c>
    </row>
    <row r="55" spans="2:8" x14ac:dyDescent="0.2">
      <c r="B55" s="52">
        <v>7.0000000000000007E-2</v>
      </c>
      <c r="C55" s="40" t="s">
        <v>67</v>
      </c>
      <c r="D55" s="40" t="s">
        <v>1022</v>
      </c>
      <c r="E55" s="40" t="s">
        <v>179</v>
      </c>
      <c r="F55" s="40">
        <v>25</v>
      </c>
      <c r="G55" s="49">
        <v>2486.11</v>
      </c>
      <c r="H55" s="50">
        <v>0.52</v>
      </c>
    </row>
    <row r="56" spans="2:8" x14ac:dyDescent="0.2">
      <c r="B56" s="52">
        <v>0.1095</v>
      </c>
      <c r="C56" s="40" t="s">
        <v>244</v>
      </c>
      <c r="D56" s="40" t="s">
        <v>1513</v>
      </c>
      <c r="E56" s="40" t="s">
        <v>1474</v>
      </c>
      <c r="F56" s="40">
        <v>250</v>
      </c>
      <c r="G56" s="49">
        <v>2474.92</v>
      </c>
      <c r="H56" s="50">
        <v>0.52</v>
      </c>
    </row>
    <row r="57" spans="2:8" x14ac:dyDescent="0.2">
      <c r="B57" s="52">
        <v>9.5500000000000002E-2</v>
      </c>
      <c r="C57" s="40" t="s">
        <v>246</v>
      </c>
      <c r="D57" s="40" t="s">
        <v>1514</v>
      </c>
      <c r="E57" s="40" t="s">
        <v>938</v>
      </c>
      <c r="F57" s="40">
        <v>250</v>
      </c>
      <c r="G57" s="49">
        <v>2471.09</v>
      </c>
      <c r="H57" s="50">
        <v>0.52</v>
      </c>
    </row>
    <row r="58" spans="2:8" x14ac:dyDescent="0.2">
      <c r="B58" s="52">
        <v>9.0499999999999997E-2</v>
      </c>
      <c r="C58" s="40" t="s">
        <v>112</v>
      </c>
      <c r="D58" s="40" t="s">
        <v>1515</v>
      </c>
      <c r="E58" s="40" t="s">
        <v>1448</v>
      </c>
      <c r="F58" s="40">
        <v>200</v>
      </c>
      <c r="G58" s="49">
        <v>2040.93</v>
      </c>
      <c r="H58" s="50">
        <v>0.43</v>
      </c>
    </row>
    <row r="59" spans="2:8" x14ac:dyDescent="0.2">
      <c r="B59" s="52">
        <v>8.1500000000000003E-2</v>
      </c>
      <c r="C59" s="40" t="s">
        <v>263</v>
      </c>
      <c r="D59" s="40" t="s">
        <v>1516</v>
      </c>
      <c r="E59" s="40" t="s">
        <v>1482</v>
      </c>
      <c r="F59" s="40">
        <v>200</v>
      </c>
      <c r="G59" s="49">
        <v>2021.67</v>
      </c>
      <c r="H59" s="50">
        <v>0.42000000000000004</v>
      </c>
    </row>
    <row r="60" spans="2:8" x14ac:dyDescent="0.2">
      <c r="B60" s="52">
        <v>7.6399999999999996E-2</v>
      </c>
      <c r="C60" s="40" t="s">
        <v>716</v>
      </c>
      <c r="D60" s="40" t="s">
        <v>1517</v>
      </c>
      <c r="E60" s="40" t="s">
        <v>162</v>
      </c>
      <c r="F60" s="40">
        <v>200</v>
      </c>
      <c r="G60" s="49">
        <v>1993.55</v>
      </c>
      <c r="H60" s="50">
        <v>0.42000000000000004</v>
      </c>
    </row>
    <row r="61" spans="2:8" ht="25.5" x14ac:dyDescent="0.2">
      <c r="B61" s="52">
        <v>7.85E-2</v>
      </c>
      <c r="C61" s="57" t="s">
        <v>1518</v>
      </c>
      <c r="D61" s="40" t="s">
        <v>1519</v>
      </c>
      <c r="E61" s="40" t="s">
        <v>179</v>
      </c>
      <c r="F61" s="40">
        <v>180</v>
      </c>
      <c r="G61" s="49">
        <v>1812.96</v>
      </c>
      <c r="H61" s="50">
        <v>0.38</v>
      </c>
    </row>
    <row r="62" spans="2:8" x14ac:dyDescent="0.2">
      <c r="B62" s="52">
        <v>0.1125</v>
      </c>
      <c r="C62" s="40" t="s">
        <v>166</v>
      </c>
      <c r="D62" s="40" t="s">
        <v>167</v>
      </c>
      <c r="E62" s="40" t="s">
        <v>168</v>
      </c>
      <c r="F62" s="40">
        <v>172</v>
      </c>
      <c r="G62" s="49">
        <v>1781.72</v>
      </c>
      <c r="H62" s="50">
        <v>0.37</v>
      </c>
    </row>
    <row r="63" spans="2:8" x14ac:dyDescent="0.2">
      <c r="B63" s="52">
        <v>0.04</v>
      </c>
      <c r="C63" s="40" t="s">
        <v>1443</v>
      </c>
      <c r="D63" s="40" t="s">
        <v>1520</v>
      </c>
      <c r="E63" s="40" t="s">
        <v>462</v>
      </c>
      <c r="F63" s="40">
        <v>105</v>
      </c>
      <c r="G63" s="49">
        <v>1662.77</v>
      </c>
      <c r="H63" s="50">
        <v>0.35000000000000003</v>
      </c>
    </row>
    <row r="64" spans="2:8" x14ac:dyDescent="0.2">
      <c r="B64" s="52">
        <v>0.09</v>
      </c>
      <c r="C64" s="40" t="s">
        <v>342</v>
      </c>
      <c r="D64" s="40" t="s">
        <v>1521</v>
      </c>
      <c r="E64" s="40" t="s">
        <v>179</v>
      </c>
      <c r="F64" s="40">
        <v>150</v>
      </c>
      <c r="G64" s="49">
        <v>1595.5900000000001</v>
      </c>
      <c r="H64" s="50">
        <v>0.34</v>
      </c>
    </row>
    <row r="65" spans="2:8" x14ac:dyDescent="0.2">
      <c r="B65" s="52">
        <v>8.5500000000000007E-2</v>
      </c>
      <c r="C65" s="40" t="s">
        <v>13</v>
      </c>
      <c r="D65" s="40" t="s">
        <v>1522</v>
      </c>
      <c r="E65" s="40" t="s">
        <v>1448</v>
      </c>
      <c r="F65" s="40">
        <v>150</v>
      </c>
      <c r="G65" s="49">
        <v>1497.94</v>
      </c>
      <c r="H65" s="50">
        <v>0.31000000000000005</v>
      </c>
    </row>
    <row r="66" spans="2:8" ht="25.5" x14ac:dyDescent="0.2">
      <c r="B66" s="52">
        <v>9.0499999999999997E-2</v>
      </c>
      <c r="C66" s="57" t="s">
        <v>1523</v>
      </c>
      <c r="D66" s="40" t="s">
        <v>1524</v>
      </c>
      <c r="E66" s="40" t="s">
        <v>400</v>
      </c>
      <c r="F66" s="40">
        <v>140</v>
      </c>
      <c r="G66" s="49">
        <v>1457.1200000000001</v>
      </c>
      <c r="H66" s="50">
        <v>0.31000000000000005</v>
      </c>
    </row>
    <row r="67" spans="2:8" ht="25.5" x14ac:dyDescent="0.2">
      <c r="B67" s="52">
        <v>9.0999999999999998E-2</v>
      </c>
      <c r="C67" s="57" t="s">
        <v>1525</v>
      </c>
      <c r="D67" s="40" t="s">
        <v>1526</v>
      </c>
      <c r="E67" s="40" t="s">
        <v>346</v>
      </c>
      <c r="F67" s="40">
        <v>131</v>
      </c>
      <c r="G67" s="49">
        <v>1315.15</v>
      </c>
      <c r="H67" s="50">
        <v>0.27999999999999997</v>
      </c>
    </row>
    <row r="68" spans="2:8" ht="25.5" x14ac:dyDescent="0.2">
      <c r="B68" s="52">
        <v>9.0999999999999998E-2</v>
      </c>
      <c r="C68" s="57" t="s">
        <v>1525</v>
      </c>
      <c r="D68" s="40" t="s">
        <v>1527</v>
      </c>
      <c r="E68" s="40" t="s">
        <v>346</v>
      </c>
      <c r="F68" s="40">
        <v>122</v>
      </c>
      <c r="G68" s="49">
        <v>1224.8</v>
      </c>
      <c r="H68" s="50">
        <v>0.26</v>
      </c>
    </row>
    <row r="69" spans="2:8" x14ac:dyDescent="0.2">
      <c r="B69" s="52">
        <v>8.7999999999999995E-2</v>
      </c>
      <c r="C69" s="40" t="s">
        <v>918</v>
      </c>
      <c r="D69" s="40" t="s">
        <v>1012</v>
      </c>
      <c r="E69" s="40" t="s">
        <v>400</v>
      </c>
      <c r="F69" s="40">
        <v>110</v>
      </c>
      <c r="G69" s="49">
        <v>1110.46</v>
      </c>
      <c r="H69" s="50">
        <v>0.22999999999999998</v>
      </c>
    </row>
    <row r="70" spans="2:8" x14ac:dyDescent="0.2">
      <c r="B70" s="52">
        <v>0.1099</v>
      </c>
      <c r="C70" s="40" t="s">
        <v>246</v>
      </c>
      <c r="D70" s="40" t="s">
        <v>937</v>
      </c>
      <c r="E70" s="40" t="s">
        <v>938</v>
      </c>
      <c r="F70" s="40">
        <v>100</v>
      </c>
      <c r="G70" s="49">
        <v>1025.6200000000001</v>
      </c>
      <c r="H70" s="50">
        <v>0.22</v>
      </c>
    </row>
    <row r="71" spans="2:8" x14ac:dyDescent="0.2">
      <c r="B71" s="52">
        <v>9.4E-2</v>
      </c>
      <c r="C71" s="40" t="s">
        <v>279</v>
      </c>
      <c r="D71" s="40" t="s">
        <v>1528</v>
      </c>
      <c r="E71" s="40" t="s">
        <v>462</v>
      </c>
      <c r="F71" s="40">
        <v>100</v>
      </c>
      <c r="G71" s="49">
        <v>1012.0500000000001</v>
      </c>
      <c r="H71" s="50">
        <v>0.21000000000000002</v>
      </c>
    </row>
    <row r="72" spans="2:8" x14ac:dyDescent="0.2">
      <c r="B72" s="52">
        <v>0.09</v>
      </c>
      <c r="C72" s="40" t="s">
        <v>235</v>
      </c>
      <c r="D72" s="40" t="s">
        <v>1529</v>
      </c>
      <c r="E72" s="40" t="s">
        <v>179</v>
      </c>
      <c r="F72" s="40">
        <v>100</v>
      </c>
      <c r="G72" s="49">
        <v>1005.5400000000001</v>
      </c>
      <c r="H72" s="50">
        <v>0.21000000000000002</v>
      </c>
    </row>
    <row r="73" spans="2:8" x14ac:dyDescent="0.2">
      <c r="B73" s="52">
        <v>0.11</v>
      </c>
      <c r="C73" s="40" t="s">
        <v>171</v>
      </c>
      <c r="D73" s="40" t="s">
        <v>1530</v>
      </c>
      <c r="E73" s="40" t="s">
        <v>1531</v>
      </c>
      <c r="F73" s="40">
        <v>62</v>
      </c>
      <c r="G73" s="49">
        <v>636.06000000000006</v>
      </c>
      <c r="H73" s="50">
        <v>0.13</v>
      </c>
    </row>
    <row r="74" spans="2:8" x14ac:dyDescent="0.2">
      <c r="B74" s="52">
        <v>9.1399999999999995E-2</v>
      </c>
      <c r="C74" s="40" t="s">
        <v>1532</v>
      </c>
      <c r="D74" s="40" t="s">
        <v>1533</v>
      </c>
      <c r="E74" s="40" t="s">
        <v>346</v>
      </c>
      <c r="F74" s="40">
        <v>50</v>
      </c>
      <c r="G74" s="49">
        <v>518.71</v>
      </c>
      <c r="H74" s="50">
        <v>0.11</v>
      </c>
    </row>
    <row r="75" spans="2:8" ht="25.5" x14ac:dyDescent="0.2">
      <c r="B75" s="52">
        <v>8.9700000000000002E-2</v>
      </c>
      <c r="C75" s="57" t="s">
        <v>163</v>
      </c>
      <c r="D75" s="40" t="s">
        <v>958</v>
      </c>
      <c r="E75" s="40" t="s">
        <v>165</v>
      </c>
      <c r="F75" s="40">
        <v>50</v>
      </c>
      <c r="G75" s="49">
        <v>515.12</v>
      </c>
      <c r="H75" s="50">
        <v>0.11</v>
      </c>
    </row>
    <row r="76" spans="2:8" x14ac:dyDescent="0.2">
      <c r="B76" s="52">
        <v>9.9000000000000005E-2</v>
      </c>
      <c r="C76" s="40" t="s">
        <v>1534</v>
      </c>
      <c r="D76" s="40" t="s">
        <v>1535</v>
      </c>
      <c r="E76" s="40" t="s">
        <v>168</v>
      </c>
      <c r="F76" s="40">
        <v>2</v>
      </c>
      <c r="G76" s="49">
        <v>201.85</v>
      </c>
      <c r="H76" s="50">
        <v>0.04</v>
      </c>
    </row>
    <row r="77" spans="2:8" x14ac:dyDescent="0.2">
      <c r="B77" s="52">
        <v>7.9500000000000001E-2</v>
      </c>
      <c r="C77" s="40" t="s">
        <v>1536</v>
      </c>
      <c r="D77" s="40" t="s">
        <v>1537</v>
      </c>
      <c r="E77" s="40" t="s">
        <v>910</v>
      </c>
      <c r="F77" s="40">
        <v>10</v>
      </c>
      <c r="G77" s="49">
        <v>100.66</v>
      </c>
      <c r="H77" s="50">
        <v>0.02</v>
      </c>
    </row>
    <row r="78" spans="2:8" x14ac:dyDescent="0.2">
      <c r="B78" s="52">
        <v>9.2499999999999999E-2</v>
      </c>
      <c r="C78" s="40" t="s">
        <v>187</v>
      </c>
      <c r="D78" s="40" t="s">
        <v>188</v>
      </c>
      <c r="E78" s="40" t="s">
        <v>179</v>
      </c>
      <c r="F78" s="40">
        <v>8</v>
      </c>
      <c r="G78" s="49">
        <v>85.68</v>
      </c>
      <c r="H78" s="50">
        <v>0.02</v>
      </c>
    </row>
    <row r="79" spans="2:8" x14ac:dyDescent="0.2">
      <c r="B79" s="52">
        <v>8.72E-2</v>
      </c>
      <c r="C79" s="40" t="s">
        <v>1115</v>
      </c>
      <c r="D79" s="40" t="s">
        <v>1538</v>
      </c>
      <c r="E79" s="40" t="s">
        <v>1539</v>
      </c>
      <c r="F79" s="40">
        <v>8</v>
      </c>
      <c r="G79" s="49">
        <v>80.8</v>
      </c>
      <c r="H79" s="50">
        <v>0.02</v>
      </c>
    </row>
    <row r="80" spans="2:8" x14ac:dyDescent="0.2">
      <c r="B80" s="52">
        <v>8.9800000000000005E-2</v>
      </c>
      <c r="C80" s="40" t="s">
        <v>67</v>
      </c>
      <c r="D80" s="40" t="s">
        <v>1540</v>
      </c>
      <c r="E80" s="40" t="s">
        <v>179</v>
      </c>
      <c r="F80" s="40">
        <v>7</v>
      </c>
      <c r="G80" s="49">
        <v>72.960000000000008</v>
      </c>
      <c r="H80" s="50">
        <v>0.02</v>
      </c>
    </row>
    <row r="81" spans="1:8" x14ac:dyDescent="0.2">
      <c r="B81" s="52">
        <v>8.7900000000000006E-2</v>
      </c>
      <c r="C81" s="40" t="s">
        <v>67</v>
      </c>
      <c r="D81" s="40" t="s">
        <v>1541</v>
      </c>
      <c r="E81" s="40" t="s">
        <v>179</v>
      </c>
      <c r="F81" s="40">
        <v>4</v>
      </c>
      <c r="G81" s="49">
        <v>41.34</v>
      </c>
      <c r="H81" s="50">
        <v>0.01</v>
      </c>
    </row>
    <row r="82" spans="1:8" ht="13.5" thickBot="1" x14ac:dyDescent="0.25">
      <c r="E82" s="54" t="s">
        <v>151</v>
      </c>
      <c r="G82" s="55">
        <f>SUM(G6:G81)</f>
        <v>367837.16999999987</v>
      </c>
      <c r="H82" s="56">
        <f>SUM(H6:H81)</f>
        <v>77.259999999999991</v>
      </c>
    </row>
    <row r="83" spans="1:8" ht="13.5" thickTop="1" x14ac:dyDescent="0.2">
      <c r="B83" s="101" t="s">
        <v>405</v>
      </c>
      <c r="C83" s="100"/>
      <c r="H83" s="50"/>
    </row>
    <row r="84" spans="1:8" ht="25.5" x14ac:dyDescent="0.2">
      <c r="B84" s="52">
        <v>0.08</v>
      </c>
      <c r="C84" s="57" t="s">
        <v>1542</v>
      </c>
      <c r="D84" s="40" t="s">
        <v>1543</v>
      </c>
      <c r="E84" s="40" t="s">
        <v>1544</v>
      </c>
      <c r="F84" s="40">
        <v>2000</v>
      </c>
      <c r="G84" s="49">
        <v>20004.02</v>
      </c>
      <c r="H84" s="50">
        <v>4.2</v>
      </c>
    </row>
    <row r="85" spans="1:8" ht="38.25" x14ac:dyDescent="0.2">
      <c r="B85" s="52">
        <v>8.5000000000000006E-2</v>
      </c>
      <c r="C85" s="57" t="s">
        <v>1545</v>
      </c>
      <c r="D85" s="40" t="s">
        <v>1546</v>
      </c>
      <c r="E85" s="40" t="s">
        <v>1544</v>
      </c>
      <c r="F85" s="40">
        <v>20000</v>
      </c>
      <c r="G85" s="49">
        <v>18113.560000000001</v>
      </c>
      <c r="H85" s="50">
        <v>3.81</v>
      </c>
    </row>
    <row r="86" spans="1:8" ht="25.5" x14ac:dyDescent="0.2">
      <c r="B86" s="52">
        <v>7.9500000000000001E-2</v>
      </c>
      <c r="C86" s="57" t="s">
        <v>1547</v>
      </c>
      <c r="D86" s="40" t="s">
        <v>1548</v>
      </c>
      <c r="E86" s="40" t="s">
        <v>1549</v>
      </c>
      <c r="F86" s="40">
        <v>1000</v>
      </c>
      <c r="G86" s="49">
        <v>10021.24</v>
      </c>
      <c r="H86" s="50">
        <v>2.11</v>
      </c>
    </row>
    <row r="87" spans="1:8" ht="38.25" x14ac:dyDescent="0.2">
      <c r="B87" s="52">
        <v>0.09</v>
      </c>
      <c r="C87" s="57" t="s">
        <v>1545</v>
      </c>
      <c r="D87" s="40" t="s">
        <v>1550</v>
      </c>
      <c r="E87" s="40" t="s">
        <v>1544</v>
      </c>
      <c r="F87" s="40">
        <v>10500</v>
      </c>
      <c r="G87" s="49">
        <v>8791.68</v>
      </c>
      <c r="H87" s="50">
        <v>1.8500000000000003</v>
      </c>
    </row>
    <row r="88" spans="1:8" x14ac:dyDescent="0.2">
      <c r="B88" s="52">
        <v>0.04</v>
      </c>
      <c r="C88" s="40" t="s">
        <v>1551</v>
      </c>
      <c r="D88" s="40" t="s">
        <v>1552</v>
      </c>
      <c r="E88" s="40" t="s">
        <v>462</v>
      </c>
      <c r="F88" s="40">
        <v>530</v>
      </c>
      <c r="G88" s="49">
        <v>8470.880000000001</v>
      </c>
      <c r="H88" s="50">
        <v>1.78</v>
      </c>
    </row>
    <row r="89" spans="1:8" x14ac:dyDescent="0.2">
      <c r="B89" s="52">
        <v>0.04</v>
      </c>
      <c r="C89" s="40" t="s">
        <v>1551</v>
      </c>
      <c r="D89" s="40" t="s">
        <v>1553</v>
      </c>
      <c r="E89" s="40" t="s">
        <v>462</v>
      </c>
      <c r="F89" s="40">
        <v>500</v>
      </c>
      <c r="G89" s="49">
        <v>8186.85</v>
      </c>
      <c r="H89" s="50">
        <v>1.72</v>
      </c>
    </row>
    <row r="90" spans="1:8" x14ac:dyDescent="0.2">
      <c r="B90" s="52">
        <v>9.5699999999999993E-2</v>
      </c>
      <c r="C90" s="40" t="s">
        <v>1554</v>
      </c>
      <c r="D90" s="40" t="s">
        <v>1555</v>
      </c>
      <c r="E90" s="40" t="s">
        <v>462</v>
      </c>
      <c r="F90" s="40">
        <v>260</v>
      </c>
      <c r="G90" s="49">
        <v>2643.11</v>
      </c>
      <c r="H90" s="50">
        <v>0.55999999999999994</v>
      </c>
    </row>
    <row r="91" spans="1:8" x14ac:dyDescent="0.2">
      <c r="B91" s="58" t="s">
        <v>375</v>
      </c>
      <c r="C91" s="40" t="s">
        <v>1556</v>
      </c>
      <c r="D91" s="40" t="s">
        <v>1557</v>
      </c>
      <c r="E91" s="40" t="s">
        <v>176</v>
      </c>
      <c r="F91" s="40">
        <v>175</v>
      </c>
      <c r="G91" s="49">
        <v>2435.5</v>
      </c>
      <c r="H91" s="50">
        <v>0.51</v>
      </c>
    </row>
    <row r="92" spans="1:8" ht="25.5" x14ac:dyDescent="0.2">
      <c r="B92" s="58" t="s">
        <v>375</v>
      </c>
      <c r="C92" s="57" t="s">
        <v>1558</v>
      </c>
      <c r="D92" s="40" t="s">
        <v>1559</v>
      </c>
      <c r="E92" s="40" t="s">
        <v>1560</v>
      </c>
      <c r="F92" s="40">
        <v>14</v>
      </c>
      <c r="G92" s="49">
        <v>1634.94</v>
      </c>
      <c r="H92" s="50">
        <v>0.34</v>
      </c>
    </row>
    <row r="93" spans="1:8" ht="25.5" x14ac:dyDescent="0.2">
      <c r="B93" s="52">
        <v>0.10349999999999999</v>
      </c>
      <c r="C93" s="57" t="s">
        <v>1561</v>
      </c>
      <c r="D93" s="40" t="s">
        <v>1562</v>
      </c>
      <c r="E93" s="40" t="s">
        <v>346</v>
      </c>
      <c r="F93" s="40">
        <v>10</v>
      </c>
      <c r="G93" s="49">
        <v>786.36</v>
      </c>
      <c r="H93" s="50">
        <v>0.17</v>
      </c>
    </row>
    <row r="94" spans="1:8" ht="13.5" thickBot="1" x14ac:dyDescent="0.25">
      <c r="E94" s="54" t="s">
        <v>151</v>
      </c>
      <c r="G94" s="55">
        <v>81088.14</v>
      </c>
      <c r="H94" s="56">
        <v>17.05</v>
      </c>
    </row>
    <row r="95" spans="1:8" ht="13.5" thickTop="1" x14ac:dyDescent="0.2">
      <c r="H95" s="50"/>
    </row>
    <row r="96" spans="1:8" x14ac:dyDescent="0.2">
      <c r="A96" s="101" t="s">
        <v>974</v>
      </c>
      <c r="B96" s="100"/>
      <c r="C96" s="100"/>
      <c r="H96" s="50"/>
    </row>
    <row r="97" spans="1:8" x14ac:dyDescent="0.2">
      <c r="B97" s="99" t="s">
        <v>975</v>
      </c>
      <c r="C97" s="100"/>
      <c r="H97" s="50"/>
    </row>
    <row r="98" spans="1:8" x14ac:dyDescent="0.2">
      <c r="B98" s="58" t="s">
        <v>979</v>
      </c>
      <c r="C98" s="40" t="s">
        <v>1563</v>
      </c>
      <c r="D98" s="40" t="s">
        <v>1564</v>
      </c>
      <c r="E98" s="40" t="s">
        <v>984</v>
      </c>
      <c r="F98" s="40">
        <v>2000</v>
      </c>
      <c r="G98" s="49">
        <v>9671.06</v>
      </c>
      <c r="H98" s="50">
        <v>2.0300000000000002</v>
      </c>
    </row>
    <row r="99" spans="1:8" x14ac:dyDescent="0.2">
      <c r="B99" s="58" t="s">
        <v>979</v>
      </c>
      <c r="C99" s="40" t="s">
        <v>1565</v>
      </c>
      <c r="D99" s="40" t="s">
        <v>1566</v>
      </c>
      <c r="E99" s="40" t="s">
        <v>1567</v>
      </c>
      <c r="F99" s="40">
        <v>600</v>
      </c>
      <c r="G99" s="49">
        <v>2966.1</v>
      </c>
      <c r="H99" s="50">
        <v>0.62000000000000011</v>
      </c>
    </row>
    <row r="100" spans="1:8" x14ac:dyDescent="0.2">
      <c r="B100" s="58" t="s">
        <v>979</v>
      </c>
      <c r="C100" s="40" t="s">
        <v>692</v>
      </c>
      <c r="D100" s="40" t="s">
        <v>1568</v>
      </c>
      <c r="E100" s="40" t="s">
        <v>984</v>
      </c>
      <c r="F100" s="40">
        <v>100</v>
      </c>
      <c r="G100" s="49">
        <v>496.15000000000003</v>
      </c>
      <c r="H100" s="50">
        <v>0.1</v>
      </c>
    </row>
    <row r="101" spans="1:8" ht="13.5" thickBot="1" x14ac:dyDescent="0.25">
      <c r="E101" s="54" t="s">
        <v>151</v>
      </c>
      <c r="G101" s="55">
        <v>13133.31</v>
      </c>
      <c r="H101" s="56">
        <v>2.75</v>
      </c>
    </row>
    <row r="102" spans="1:8" ht="13.5" thickTop="1" x14ac:dyDescent="0.2">
      <c r="C102" s="40" t="s">
        <v>217</v>
      </c>
      <c r="E102" s="40" t="s">
        <v>9</v>
      </c>
      <c r="G102" s="49">
        <v>1649.49</v>
      </c>
      <c r="H102" s="50">
        <v>0.35000000000000003</v>
      </c>
    </row>
    <row r="103" spans="1:8" x14ac:dyDescent="0.2">
      <c r="A103" s="39" t="s">
        <v>218</v>
      </c>
      <c r="G103" s="60">
        <v>12333.86</v>
      </c>
      <c r="H103" s="61">
        <v>2.59</v>
      </c>
    </row>
    <row r="104" spans="1:8" ht="13.5" thickBot="1" x14ac:dyDescent="0.25">
      <c r="E104" s="54" t="s">
        <v>219</v>
      </c>
      <c r="G104" s="55">
        <v>476041.97</v>
      </c>
      <c r="H104" s="56">
        <v>100</v>
      </c>
    </row>
    <row r="105" spans="1:8" ht="13.5" thickTop="1" x14ac:dyDescent="0.2">
      <c r="A105" s="54" t="s">
        <v>220</v>
      </c>
      <c r="H105" s="50"/>
    </row>
    <row r="106" spans="1:8" x14ac:dyDescent="0.2">
      <c r="A106" s="40">
        <v>1</v>
      </c>
      <c r="B106" s="40" t="s">
        <v>1569</v>
      </c>
      <c r="H106" s="50"/>
    </row>
    <row r="107" spans="1:8" x14ac:dyDescent="0.2">
      <c r="H107" s="50"/>
    </row>
    <row r="108" spans="1:8" x14ac:dyDescent="0.2">
      <c r="A108" s="40">
        <v>2</v>
      </c>
      <c r="B108" s="5" t="s">
        <v>222</v>
      </c>
      <c r="H108" s="50"/>
    </row>
    <row r="109" spans="1:8" x14ac:dyDescent="0.2">
      <c r="H109" s="50"/>
    </row>
    <row r="110" spans="1:8" x14ac:dyDescent="0.2">
      <c r="A110" s="40">
        <v>3</v>
      </c>
      <c r="B110" s="40" t="s">
        <v>1095</v>
      </c>
      <c r="H110" s="50"/>
    </row>
    <row r="111" spans="1:8" x14ac:dyDescent="0.2">
      <c r="H111" s="50"/>
    </row>
    <row r="112" spans="1:8" x14ac:dyDescent="0.2">
      <c r="A112" s="40">
        <v>4</v>
      </c>
      <c r="B112" s="66" t="s">
        <v>2598</v>
      </c>
      <c r="H112" s="50"/>
    </row>
    <row r="113" spans="1:8" x14ac:dyDescent="0.2">
      <c r="B113" s="66" t="s">
        <v>2599</v>
      </c>
      <c r="H113" s="50"/>
    </row>
    <row r="114" spans="1:8" x14ac:dyDescent="0.2">
      <c r="B114" s="66" t="s">
        <v>2600</v>
      </c>
      <c r="H114" s="50"/>
    </row>
    <row r="115" spans="1:8" x14ac:dyDescent="0.2">
      <c r="B115" s="40" t="s">
        <v>2601</v>
      </c>
      <c r="H115" s="50"/>
    </row>
    <row r="116" spans="1:8" x14ac:dyDescent="0.2">
      <c r="H116" s="50"/>
    </row>
    <row r="117" spans="1:8" x14ac:dyDescent="0.2">
      <c r="A117" s="40">
        <v>5</v>
      </c>
      <c r="B117" s="66" t="s">
        <v>2602</v>
      </c>
      <c r="H117" s="50"/>
    </row>
    <row r="118" spans="1:8" x14ac:dyDescent="0.2">
      <c r="B118" s="66" t="s">
        <v>2603</v>
      </c>
      <c r="H118" s="50"/>
    </row>
    <row r="119" spans="1:8" x14ac:dyDescent="0.2">
      <c r="B119" s="66" t="s">
        <v>2604</v>
      </c>
      <c r="H119" s="50"/>
    </row>
    <row r="120" spans="1:8" x14ac:dyDescent="0.2">
      <c r="H120" s="50"/>
    </row>
    <row r="121" spans="1:8" x14ac:dyDescent="0.2">
      <c r="A121" s="40">
        <v>6</v>
      </c>
      <c r="B121" s="66" t="s">
        <v>2605</v>
      </c>
      <c r="H121" s="50"/>
    </row>
    <row r="122" spans="1:8" x14ac:dyDescent="0.2">
      <c r="B122" s="66" t="s">
        <v>2606</v>
      </c>
      <c r="H122" s="50"/>
    </row>
    <row r="123" spans="1:8" x14ac:dyDescent="0.2">
      <c r="H123" s="50"/>
    </row>
    <row r="124" spans="1:8" x14ac:dyDescent="0.2">
      <c r="A124" s="40">
        <v>7</v>
      </c>
      <c r="B124" s="40" t="s">
        <v>224</v>
      </c>
      <c r="H124" s="50"/>
    </row>
    <row r="125" spans="1:8" x14ac:dyDescent="0.2">
      <c r="B125" s="40" t="s">
        <v>225</v>
      </c>
      <c r="H125" s="50"/>
    </row>
    <row r="126" spans="1:8" x14ac:dyDescent="0.2">
      <c r="B126" s="40" t="s">
        <v>226</v>
      </c>
      <c r="H126" s="50"/>
    </row>
    <row r="127" spans="1:8" x14ac:dyDescent="0.2">
      <c r="A127" s="42"/>
      <c r="B127" s="42"/>
      <c r="C127" s="42"/>
      <c r="D127" s="42"/>
      <c r="E127" s="42"/>
      <c r="F127" s="42"/>
      <c r="G127" s="44"/>
      <c r="H127" s="67"/>
    </row>
  </sheetData>
  <mergeCells count="7">
    <mergeCell ref="B97:C97"/>
    <mergeCell ref="A2:C2"/>
    <mergeCell ref="A3:C3"/>
    <mergeCell ref="B4:C4"/>
    <mergeCell ref="B5:C5"/>
    <mergeCell ref="B83:C83"/>
    <mergeCell ref="A96:C96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6"/>
  <sheetViews>
    <sheetView topLeftCell="A820" workbookViewId="0">
      <selection activeCell="D6" sqref="D6:D7"/>
    </sheetView>
  </sheetViews>
  <sheetFormatPr defaultRowHeight="12" x14ac:dyDescent="0.2"/>
  <cols>
    <col min="1" max="1" width="2.7109375" style="5" customWidth="1"/>
    <col min="2" max="2" width="7.42578125" style="5" customWidth="1"/>
    <col min="3" max="3" width="51.42578125" style="5" bestFit="1" customWidth="1"/>
    <col min="4" max="4" width="12.5703125" style="5" bestFit="1" customWidth="1"/>
    <col min="5" max="5" width="29.7109375" style="5" bestFit="1" customWidth="1"/>
    <col min="6" max="6" width="10.42578125" style="5" bestFit="1" customWidth="1"/>
    <col min="7" max="7" width="10" style="10" bestFit="1" customWidth="1"/>
    <col min="8" max="8" width="7.7109375" style="21" customWidth="1"/>
    <col min="9" max="16384" width="9.140625" style="5"/>
  </cols>
  <sheetData>
    <row r="1" spans="1:8" x14ac:dyDescent="0.2">
      <c r="A1" s="1"/>
      <c r="B1" s="1"/>
      <c r="C1" s="2" t="s">
        <v>1096</v>
      </c>
      <c r="D1" s="1"/>
      <c r="E1" s="1"/>
      <c r="F1" s="1"/>
      <c r="G1" s="3"/>
      <c r="H1" s="4"/>
    </row>
    <row r="2" spans="1:8" ht="36" x14ac:dyDescent="0.2">
      <c r="A2" s="96" t="s">
        <v>1</v>
      </c>
      <c r="B2" s="97"/>
      <c r="C2" s="9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x14ac:dyDescent="0.2">
      <c r="A3" s="94" t="s">
        <v>7</v>
      </c>
      <c r="B3" s="95"/>
      <c r="C3" s="95"/>
      <c r="H3" s="11"/>
    </row>
    <row r="4" spans="1:8" x14ac:dyDescent="0.2">
      <c r="B4" s="94" t="s">
        <v>8</v>
      </c>
      <c r="C4" s="95"/>
      <c r="H4" s="11"/>
    </row>
    <row r="5" spans="1:8" x14ac:dyDescent="0.2">
      <c r="B5" s="16" t="s">
        <v>9</v>
      </c>
      <c r="C5" s="5" t="s">
        <v>15</v>
      </c>
      <c r="D5" s="5" t="s">
        <v>16</v>
      </c>
      <c r="E5" s="5" t="s">
        <v>12</v>
      </c>
      <c r="F5" s="5">
        <v>12243000</v>
      </c>
      <c r="G5" s="10">
        <v>31078.86</v>
      </c>
      <c r="H5" s="11">
        <v>2.83</v>
      </c>
    </row>
    <row r="6" spans="1:8" x14ac:dyDescent="0.2">
      <c r="B6" s="16" t="s">
        <v>9</v>
      </c>
      <c r="C6" s="5" t="s">
        <v>13</v>
      </c>
      <c r="D6" s="5" t="s">
        <v>14</v>
      </c>
      <c r="E6" s="5" t="s">
        <v>12</v>
      </c>
      <c r="F6" s="5">
        <v>10686500</v>
      </c>
      <c r="G6" s="10">
        <v>29558.86</v>
      </c>
      <c r="H6" s="11">
        <v>2.7</v>
      </c>
    </row>
    <row r="7" spans="1:8" x14ac:dyDescent="0.2">
      <c r="B7" s="16" t="s">
        <v>9</v>
      </c>
      <c r="C7" s="5" t="s">
        <v>55</v>
      </c>
      <c r="D7" s="5" t="s">
        <v>56</v>
      </c>
      <c r="E7" s="5" t="s">
        <v>57</v>
      </c>
      <c r="F7" s="5">
        <v>2718500</v>
      </c>
      <c r="G7" s="10">
        <v>24463.78</v>
      </c>
      <c r="H7" s="11">
        <v>2.23</v>
      </c>
    </row>
    <row r="8" spans="1:8" x14ac:dyDescent="0.2">
      <c r="B8" s="16" t="s">
        <v>9</v>
      </c>
      <c r="C8" s="5" t="s">
        <v>335</v>
      </c>
      <c r="D8" s="5" t="s">
        <v>336</v>
      </c>
      <c r="E8" s="5" t="s">
        <v>103</v>
      </c>
      <c r="F8" s="5">
        <v>4165600</v>
      </c>
      <c r="G8" s="10">
        <v>20963.38</v>
      </c>
      <c r="H8" s="11">
        <v>1.9100000000000001</v>
      </c>
    </row>
    <row r="9" spans="1:8" x14ac:dyDescent="0.2">
      <c r="B9" s="16" t="s">
        <v>9</v>
      </c>
      <c r="C9" s="5" t="s">
        <v>269</v>
      </c>
      <c r="D9" s="5" t="s">
        <v>270</v>
      </c>
      <c r="E9" s="5" t="s">
        <v>252</v>
      </c>
      <c r="F9" s="5">
        <v>5834500</v>
      </c>
      <c r="G9" s="10">
        <v>18334.920000000002</v>
      </c>
      <c r="H9" s="11">
        <v>1.67</v>
      </c>
    </row>
    <row r="10" spans="1:8" x14ac:dyDescent="0.2">
      <c r="B10" s="16" t="s">
        <v>9</v>
      </c>
      <c r="C10" s="5" t="s">
        <v>257</v>
      </c>
      <c r="D10" s="5" t="s">
        <v>258</v>
      </c>
      <c r="E10" s="5" t="s">
        <v>33</v>
      </c>
      <c r="F10" s="5">
        <v>479800</v>
      </c>
      <c r="G10" s="10">
        <v>18110.29</v>
      </c>
      <c r="H10" s="11">
        <v>1.6500000000000001</v>
      </c>
    </row>
    <row r="11" spans="1:8" x14ac:dyDescent="0.2">
      <c r="B11" s="16" t="s">
        <v>9</v>
      </c>
      <c r="C11" s="5" t="s">
        <v>369</v>
      </c>
      <c r="D11" s="5" t="s">
        <v>370</v>
      </c>
      <c r="E11" s="5" t="s">
        <v>103</v>
      </c>
      <c r="F11" s="5">
        <v>2364800</v>
      </c>
      <c r="G11" s="10">
        <v>16356.140000000001</v>
      </c>
      <c r="H11" s="11">
        <v>1.49</v>
      </c>
    </row>
    <row r="12" spans="1:8" x14ac:dyDescent="0.2">
      <c r="B12" s="16" t="s">
        <v>9</v>
      </c>
      <c r="C12" s="5" t="s">
        <v>64</v>
      </c>
      <c r="D12" s="5" t="s">
        <v>65</v>
      </c>
      <c r="E12" s="5" t="s">
        <v>66</v>
      </c>
      <c r="F12" s="5">
        <v>1951000</v>
      </c>
      <c r="G12" s="10">
        <v>15235.36</v>
      </c>
      <c r="H12" s="11">
        <v>1.3900000000000001</v>
      </c>
    </row>
    <row r="13" spans="1:8" x14ac:dyDescent="0.2">
      <c r="B13" s="16" t="s">
        <v>9</v>
      </c>
      <c r="C13" s="5" t="s">
        <v>273</v>
      </c>
      <c r="D13" s="5" t="s">
        <v>274</v>
      </c>
      <c r="E13" s="5" t="s">
        <v>69</v>
      </c>
      <c r="F13" s="5">
        <v>259500</v>
      </c>
      <c r="G13" s="10">
        <v>13375.800000000001</v>
      </c>
      <c r="H13" s="11">
        <v>1.22</v>
      </c>
    </row>
    <row r="14" spans="1:8" x14ac:dyDescent="0.2">
      <c r="B14" s="16" t="s">
        <v>9</v>
      </c>
      <c r="C14" s="5" t="s">
        <v>286</v>
      </c>
      <c r="D14" s="5" t="s">
        <v>287</v>
      </c>
      <c r="E14" s="5" t="s">
        <v>265</v>
      </c>
      <c r="F14" s="5">
        <v>4959000</v>
      </c>
      <c r="G14" s="10">
        <v>12320.64</v>
      </c>
      <c r="H14" s="11">
        <v>1.1199999999999999</v>
      </c>
    </row>
    <row r="15" spans="1:8" x14ac:dyDescent="0.2">
      <c r="B15" s="16" t="s">
        <v>9</v>
      </c>
      <c r="C15" s="5" t="s">
        <v>424</v>
      </c>
      <c r="D15" s="5" t="s">
        <v>425</v>
      </c>
      <c r="E15" s="5" t="s">
        <v>426</v>
      </c>
      <c r="F15" s="5">
        <v>1549200</v>
      </c>
      <c r="G15" s="10">
        <v>12060.52</v>
      </c>
      <c r="H15" s="11">
        <v>1.1000000000000001</v>
      </c>
    </row>
    <row r="16" spans="1:8" x14ac:dyDescent="0.2">
      <c r="B16" s="16" t="s">
        <v>9</v>
      </c>
      <c r="C16" s="5" t="s">
        <v>624</v>
      </c>
      <c r="D16" s="5" t="s">
        <v>625</v>
      </c>
      <c r="E16" s="5" t="s">
        <v>74</v>
      </c>
      <c r="F16" s="5">
        <v>18945</v>
      </c>
      <c r="G16" s="10">
        <v>11936.35</v>
      </c>
      <c r="H16" s="11">
        <v>1.0900000000000001</v>
      </c>
    </row>
    <row r="17" spans="2:8" x14ac:dyDescent="0.2">
      <c r="B17" s="16" t="s">
        <v>9</v>
      </c>
      <c r="C17" s="5" t="s">
        <v>112</v>
      </c>
      <c r="D17" s="5" t="s">
        <v>113</v>
      </c>
      <c r="E17" s="5" t="s">
        <v>12</v>
      </c>
      <c r="F17" s="5">
        <v>8582000</v>
      </c>
      <c r="G17" s="10">
        <v>11808.83</v>
      </c>
      <c r="H17" s="11">
        <v>1.08</v>
      </c>
    </row>
    <row r="18" spans="2:8" x14ac:dyDescent="0.2">
      <c r="B18" s="16" t="s">
        <v>9</v>
      </c>
      <c r="C18" s="5" t="s">
        <v>106</v>
      </c>
      <c r="D18" s="5" t="s">
        <v>107</v>
      </c>
      <c r="E18" s="5" t="s">
        <v>12</v>
      </c>
      <c r="F18" s="5">
        <v>10461000</v>
      </c>
      <c r="G18" s="10">
        <v>11784.32</v>
      </c>
      <c r="H18" s="11">
        <v>1.07</v>
      </c>
    </row>
    <row r="19" spans="2:8" x14ac:dyDescent="0.2">
      <c r="B19" s="16" t="s">
        <v>9</v>
      </c>
      <c r="C19" s="5" t="s">
        <v>187</v>
      </c>
      <c r="D19" s="5" t="s">
        <v>457</v>
      </c>
      <c r="E19" s="5" t="s">
        <v>69</v>
      </c>
      <c r="F19" s="5">
        <v>1777600</v>
      </c>
      <c r="G19" s="10">
        <v>11151.77</v>
      </c>
      <c r="H19" s="11">
        <v>1.02</v>
      </c>
    </row>
    <row r="20" spans="2:8" x14ac:dyDescent="0.2">
      <c r="B20" s="16" t="s">
        <v>9</v>
      </c>
      <c r="C20" s="5" t="s">
        <v>330</v>
      </c>
      <c r="D20" s="5" t="s">
        <v>331</v>
      </c>
      <c r="E20" s="5" t="s">
        <v>332</v>
      </c>
      <c r="F20" s="5">
        <v>5107500</v>
      </c>
      <c r="G20" s="10">
        <v>8731.27</v>
      </c>
      <c r="H20" s="11">
        <v>0.8</v>
      </c>
    </row>
    <row r="21" spans="2:8" x14ac:dyDescent="0.2">
      <c r="B21" s="16" t="s">
        <v>9</v>
      </c>
      <c r="C21" s="5" t="s">
        <v>324</v>
      </c>
      <c r="D21" s="5" t="s">
        <v>325</v>
      </c>
      <c r="E21" s="5" t="s">
        <v>33</v>
      </c>
      <c r="F21" s="5">
        <v>6804000</v>
      </c>
      <c r="G21" s="10">
        <v>8375.7199999999993</v>
      </c>
      <c r="H21" s="11">
        <v>0.76</v>
      </c>
    </row>
    <row r="22" spans="2:8" x14ac:dyDescent="0.2">
      <c r="B22" s="16" t="s">
        <v>9</v>
      </c>
      <c r="C22" s="5" t="s">
        <v>233</v>
      </c>
      <c r="D22" s="5" t="s">
        <v>234</v>
      </c>
      <c r="E22" s="5" t="s">
        <v>12</v>
      </c>
      <c r="F22" s="5">
        <v>14751000</v>
      </c>
      <c r="G22" s="10">
        <v>8319.56</v>
      </c>
      <c r="H22" s="11">
        <v>0.76</v>
      </c>
    </row>
    <row r="23" spans="2:8" x14ac:dyDescent="0.2">
      <c r="B23" s="16" t="s">
        <v>9</v>
      </c>
      <c r="C23" s="5" t="s">
        <v>389</v>
      </c>
      <c r="D23" s="5" t="s">
        <v>390</v>
      </c>
      <c r="E23" s="5" t="s">
        <v>52</v>
      </c>
      <c r="F23" s="5">
        <v>493200</v>
      </c>
      <c r="G23" s="10">
        <v>8171.83</v>
      </c>
      <c r="H23" s="11">
        <v>0.75000000000000011</v>
      </c>
    </row>
    <row r="24" spans="2:8" x14ac:dyDescent="0.2">
      <c r="B24" s="16" t="s">
        <v>9</v>
      </c>
      <c r="C24" s="5" t="s">
        <v>279</v>
      </c>
      <c r="D24" s="5" t="s">
        <v>280</v>
      </c>
      <c r="E24" s="5" t="s">
        <v>103</v>
      </c>
      <c r="F24" s="5">
        <v>308100</v>
      </c>
      <c r="G24" s="10">
        <v>8079.46</v>
      </c>
      <c r="H24" s="11">
        <v>0.74</v>
      </c>
    </row>
    <row r="25" spans="2:8" x14ac:dyDescent="0.2">
      <c r="B25" s="16" t="s">
        <v>9</v>
      </c>
      <c r="C25" s="5" t="s">
        <v>658</v>
      </c>
      <c r="D25" s="5" t="s">
        <v>659</v>
      </c>
      <c r="E25" s="5" t="s">
        <v>69</v>
      </c>
      <c r="F25" s="5">
        <v>13596000</v>
      </c>
      <c r="G25" s="10">
        <v>8021.64</v>
      </c>
      <c r="H25" s="11">
        <v>0.73</v>
      </c>
    </row>
    <row r="26" spans="2:8" x14ac:dyDescent="0.2">
      <c r="B26" s="16" t="s">
        <v>9</v>
      </c>
      <c r="C26" s="5" t="s">
        <v>67</v>
      </c>
      <c r="D26" s="5" t="s">
        <v>68</v>
      </c>
      <c r="E26" s="5" t="s">
        <v>69</v>
      </c>
      <c r="F26" s="5">
        <v>442500</v>
      </c>
      <c r="G26" s="10">
        <v>7709.01</v>
      </c>
      <c r="H26" s="11">
        <v>0.70000000000000007</v>
      </c>
    </row>
    <row r="27" spans="2:8" x14ac:dyDescent="0.2">
      <c r="B27" s="16" t="s">
        <v>9</v>
      </c>
      <c r="C27" s="5" t="s">
        <v>745</v>
      </c>
      <c r="D27" s="5" t="s">
        <v>746</v>
      </c>
      <c r="E27" s="5" t="s">
        <v>368</v>
      </c>
      <c r="F27" s="5">
        <v>5976000</v>
      </c>
      <c r="G27" s="10">
        <v>7036.74</v>
      </c>
      <c r="H27" s="11">
        <v>0.64</v>
      </c>
    </row>
    <row r="28" spans="2:8" x14ac:dyDescent="0.2">
      <c r="B28" s="16" t="s">
        <v>9</v>
      </c>
      <c r="C28" s="5" t="s">
        <v>503</v>
      </c>
      <c r="D28" s="5" t="s">
        <v>504</v>
      </c>
      <c r="E28" s="5" t="s">
        <v>66</v>
      </c>
      <c r="F28" s="5">
        <v>1813000</v>
      </c>
      <c r="G28" s="10">
        <v>6465.16</v>
      </c>
      <c r="H28" s="11">
        <v>0.59</v>
      </c>
    </row>
    <row r="29" spans="2:8" x14ac:dyDescent="0.2">
      <c r="B29" s="16" t="s">
        <v>9</v>
      </c>
      <c r="C29" s="5" t="s">
        <v>1097</v>
      </c>
      <c r="D29" s="5" t="s">
        <v>1098</v>
      </c>
      <c r="E29" s="5" t="s">
        <v>103</v>
      </c>
      <c r="F29" s="5">
        <v>1073100</v>
      </c>
      <c r="G29" s="10">
        <v>6420.3600000000006</v>
      </c>
      <c r="H29" s="11">
        <v>0.59</v>
      </c>
    </row>
    <row r="30" spans="2:8" x14ac:dyDescent="0.2">
      <c r="B30" s="16" t="s">
        <v>9</v>
      </c>
      <c r="C30" s="5" t="s">
        <v>644</v>
      </c>
      <c r="D30" s="5" t="s">
        <v>645</v>
      </c>
      <c r="E30" s="5" t="s">
        <v>79</v>
      </c>
      <c r="F30" s="5">
        <v>3805000</v>
      </c>
      <c r="G30" s="10">
        <v>6251.62</v>
      </c>
      <c r="H30" s="11">
        <v>0.57000000000000006</v>
      </c>
    </row>
    <row r="31" spans="2:8" x14ac:dyDescent="0.2">
      <c r="B31" s="16" t="s">
        <v>9</v>
      </c>
      <c r="C31" s="5" t="s">
        <v>648</v>
      </c>
      <c r="D31" s="5" t="s">
        <v>649</v>
      </c>
      <c r="E31" s="5" t="s">
        <v>69</v>
      </c>
      <c r="F31" s="5">
        <v>1065000</v>
      </c>
      <c r="G31" s="10">
        <v>6240.9000000000005</v>
      </c>
      <c r="H31" s="11">
        <v>0.57000000000000006</v>
      </c>
    </row>
    <row r="32" spans="2:8" x14ac:dyDescent="0.2">
      <c r="B32" s="16" t="s">
        <v>9</v>
      </c>
      <c r="C32" s="5" t="s">
        <v>1099</v>
      </c>
      <c r="D32" s="5" t="s">
        <v>1100</v>
      </c>
      <c r="E32" s="5" t="s">
        <v>49</v>
      </c>
      <c r="F32" s="5">
        <v>969000</v>
      </c>
      <c r="G32" s="10">
        <v>6232.12</v>
      </c>
      <c r="H32" s="11">
        <v>0.57000000000000006</v>
      </c>
    </row>
    <row r="33" spans="2:8" x14ac:dyDescent="0.2">
      <c r="B33" s="16" t="s">
        <v>9</v>
      </c>
      <c r="C33" s="5" t="s">
        <v>373</v>
      </c>
      <c r="D33" s="5" t="s">
        <v>749</v>
      </c>
      <c r="E33" s="5" t="s">
        <v>69</v>
      </c>
      <c r="F33" s="5">
        <v>4074000</v>
      </c>
      <c r="G33" s="10">
        <v>6229.1500000000005</v>
      </c>
      <c r="H33" s="11">
        <v>0.57000000000000006</v>
      </c>
    </row>
    <row r="34" spans="2:8" x14ac:dyDescent="0.2">
      <c r="B34" s="16" t="s">
        <v>9</v>
      </c>
      <c r="C34" s="5" t="s">
        <v>666</v>
      </c>
      <c r="D34" s="5" t="s">
        <v>667</v>
      </c>
      <c r="E34" s="5" t="s">
        <v>69</v>
      </c>
      <c r="F34" s="5">
        <v>654000</v>
      </c>
      <c r="G34" s="10">
        <v>6198.29</v>
      </c>
      <c r="H34" s="11">
        <v>0.57000000000000006</v>
      </c>
    </row>
    <row r="35" spans="2:8" x14ac:dyDescent="0.2">
      <c r="B35" s="16" t="s">
        <v>9</v>
      </c>
      <c r="C35" s="5" t="s">
        <v>1101</v>
      </c>
      <c r="D35" s="5" t="s">
        <v>1102</v>
      </c>
      <c r="E35" s="5" t="s">
        <v>82</v>
      </c>
      <c r="F35" s="5">
        <v>1042500</v>
      </c>
      <c r="G35" s="10">
        <v>6093.93</v>
      </c>
      <c r="H35" s="11">
        <v>0.55999999999999994</v>
      </c>
    </row>
    <row r="36" spans="2:8" x14ac:dyDescent="0.2">
      <c r="B36" s="16" t="s">
        <v>9</v>
      </c>
      <c r="C36" s="5" t="s">
        <v>328</v>
      </c>
      <c r="D36" s="5" t="s">
        <v>329</v>
      </c>
      <c r="E36" s="5" t="s">
        <v>103</v>
      </c>
      <c r="F36" s="5">
        <v>594400</v>
      </c>
      <c r="G36" s="10">
        <v>6027.22</v>
      </c>
      <c r="H36" s="11">
        <v>0.55000000000000004</v>
      </c>
    </row>
    <row r="37" spans="2:8" x14ac:dyDescent="0.2">
      <c r="B37" s="16" t="s">
        <v>9</v>
      </c>
      <c r="C37" s="5" t="s">
        <v>142</v>
      </c>
      <c r="D37" s="5" t="s">
        <v>143</v>
      </c>
      <c r="E37" s="5" t="s">
        <v>69</v>
      </c>
      <c r="F37" s="5">
        <v>1522300</v>
      </c>
      <c r="G37" s="10">
        <v>5918.7</v>
      </c>
      <c r="H37" s="11">
        <v>0.54</v>
      </c>
    </row>
    <row r="38" spans="2:8" x14ac:dyDescent="0.2">
      <c r="B38" s="16" t="s">
        <v>9</v>
      </c>
      <c r="C38" s="5" t="s">
        <v>45</v>
      </c>
      <c r="D38" s="5" t="s">
        <v>46</v>
      </c>
      <c r="E38" s="5" t="s">
        <v>12</v>
      </c>
      <c r="F38" s="5">
        <v>1680000</v>
      </c>
      <c r="G38" s="10">
        <v>5880</v>
      </c>
      <c r="H38" s="11">
        <v>0.54</v>
      </c>
    </row>
    <row r="39" spans="2:8" x14ac:dyDescent="0.2">
      <c r="B39" s="16" t="s">
        <v>9</v>
      </c>
      <c r="C39" s="5" t="s">
        <v>1103</v>
      </c>
      <c r="D39" s="5" t="s">
        <v>1104</v>
      </c>
      <c r="E39" s="5" t="s">
        <v>89</v>
      </c>
      <c r="F39" s="5">
        <v>7344000</v>
      </c>
      <c r="G39" s="10">
        <v>5713.63</v>
      </c>
      <c r="H39" s="11">
        <v>0.52</v>
      </c>
    </row>
    <row r="40" spans="2:8" x14ac:dyDescent="0.2">
      <c r="B40" s="16" t="s">
        <v>9</v>
      </c>
      <c r="C40" s="5" t="s">
        <v>90</v>
      </c>
      <c r="D40" s="5" t="s">
        <v>91</v>
      </c>
      <c r="E40" s="5" t="s">
        <v>66</v>
      </c>
      <c r="F40" s="5">
        <v>1202400</v>
      </c>
      <c r="G40" s="10">
        <v>5666.91</v>
      </c>
      <c r="H40" s="11">
        <v>0.52</v>
      </c>
    </row>
    <row r="41" spans="2:8" x14ac:dyDescent="0.2">
      <c r="B41" s="16" t="s">
        <v>9</v>
      </c>
      <c r="C41" s="5" t="s">
        <v>716</v>
      </c>
      <c r="D41" s="5" t="s">
        <v>717</v>
      </c>
      <c r="E41" s="5" t="s">
        <v>69</v>
      </c>
      <c r="F41" s="5">
        <v>534600</v>
      </c>
      <c r="G41" s="10">
        <v>5636.82</v>
      </c>
      <c r="H41" s="11">
        <v>0.51</v>
      </c>
    </row>
    <row r="42" spans="2:8" x14ac:dyDescent="0.2">
      <c r="B42" s="16" t="s">
        <v>9</v>
      </c>
      <c r="C42" s="5" t="s">
        <v>668</v>
      </c>
      <c r="D42" s="5" t="s">
        <v>669</v>
      </c>
      <c r="E42" s="5" t="s">
        <v>89</v>
      </c>
      <c r="F42" s="5">
        <v>1180400</v>
      </c>
      <c r="G42" s="10">
        <v>5489.45</v>
      </c>
      <c r="H42" s="11">
        <v>0.5</v>
      </c>
    </row>
    <row r="43" spans="2:8" x14ac:dyDescent="0.2">
      <c r="B43" s="16" t="s">
        <v>9</v>
      </c>
      <c r="C43" s="5" t="s">
        <v>650</v>
      </c>
      <c r="D43" s="5" t="s">
        <v>651</v>
      </c>
      <c r="E43" s="5" t="s">
        <v>63</v>
      </c>
      <c r="F43" s="5">
        <v>34500000</v>
      </c>
      <c r="G43" s="10">
        <v>5382</v>
      </c>
      <c r="H43" s="11">
        <v>0.49</v>
      </c>
    </row>
    <row r="44" spans="2:8" x14ac:dyDescent="0.2">
      <c r="B44" s="16" t="s">
        <v>9</v>
      </c>
      <c r="C44" s="5" t="s">
        <v>17</v>
      </c>
      <c r="D44" s="5" t="s">
        <v>18</v>
      </c>
      <c r="E44" s="5" t="s">
        <v>12</v>
      </c>
      <c r="F44" s="5">
        <v>312000</v>
      </c>
      <c r="G44" s="10">
        <v>5248.46</v>
      </c>
      <c r="H44" s="11">
        <v>0.48000000000000004</v>
      </c>
    </row>
    <row r="45" spans="2:8" x14ac:dyDescent="0.2">
      <c r="B45" s="16" t="s">
        <v>9</v>
      </c>
      <c r="C45" s="5" t="s">
        <v>263</v>
      </c>
      <c r="D45" s="5" t="s">
        <v>264</v>
      </c>
      <c r="E45" s="5" t="s">
        <v>265</v>
      </c>
      <c r="F45" s="5">
        <v>794000</v>
      </c>
      <c r="G45" s="10">
        <v>5181.25</v>
      </c>
      <c r="H45" s="11">
        <v>0.47000000000000003</v>
      </c>
    </row>
    <row r="46" spans="2:8" x14ac:dyDescent="0.2">
      <c r="B46" s="16" t="s">
        <v>9</v>
      </c>
      <c r="C46" s="5" t="s">
        <v>1105</v>
      </c>
      <c r="D46" s="5" t="s">
        <v>1106</v>
      </c>
      <c r="E46" s="5" t="s">
        <v>69</v>
      </c>
      <c r="F46" s="5">
        <v>2646000</v>
      </c>
      <c r="G46" s="10">
        <v>5162.3500000000004</v>
      </c>
      <c r="H46" s="11">
        <v>0.47000000000000003</v>
      </c>
    </row>
    <row r="47" spans="2:8" x14ac:dyDescent="0.2">
      <c r="B47" s="16" t="s">
        <v>9</v>
      </c>
      <c r="C47" s="5" t="s">
        <v>1107</v>
      </c>
      <c r="D47" s="5" t="s">
        <v>1108</v>
      </c>
      <c r="E47" s="5" t="s">
        <v>24</v>
      </c>
      <c r="F47" s="5">
        <v>214000</v>
      </c>
      <c r="G47" s="10">
        <v>5130.97</v>
      </c>
      <c r="H47" s="11">
        <v>0.47000000000000003</v>
      </c>
    </row>
    <row r="48" spans="2:8" x14ac:dyDescent="0.2">
      <c r="B48" s="16" t="s">
        <v>9</v>
      </c>
      <c r="C48" s="5" t="s">
        <v>918</v>
      </c>
      <c r="D48" s="5" t="s">
        <v>919</v>
      </c>
      <c r="E48" s="5" t="s">
        <v>69</v>
      </c>
      <c r="F48" s="5">
        <v>412000</v>
      </c>
      <c r="G48" s="10">
        <v>4971.8100000000004</v>
      </c>
      <c r="H48" s="11">
        <v>0.45000000000000007</v>
      </c>
    </row>
    <row r="49" spans="2:8" x14ac:dyDescent="0.2">
      <c r="B49" s="16" t="s">
        <v>9</v>
      </c>
      <c r="C49" s="5" t="s">
        <v>710</v>
      </c>
      <c r="D49" s="5" t="s">
        <v>711</v>
      </c>
      <c r="E49" s="5" t="s">
        <v>24</v>
      </c>
      <c r="F49" s="5">
        <v>843000</v>
      </c>
      <c r="G49" s="10">
        <v>4958.95</v>
      </c>
      <c r="H49" s="11">
        <v>0.45000000000000007</v>
      </c>
    </row>
    <row r="50" spans="2:8" x14ac:dyDescent="0.2">
      <c r="B50" s="16" t="s">
        <v>9</v>
      </c>
      <c r="C50" s="5" t="s">
        <v>22</v>
      </c>
      <c r="D50" s="5" t="s">
        <v>23</v>
      </c>
      <c r="E50" s="5" t="s">
        <v>24</v>
      </c>
      <c r="F50" s="5">
        <v>1903200</v>
      </c>
      <c r="G50" s="10">
        <v>4915.97</v>
      </c>
      <c r="H50" s="11">
        <v>0.45000000000000007</v>
      </c>
    </row>
    <row r="51" spans="2:8" x14ac:dyDescent="0.2">
      <c r="B51" s="16" t="s">
        <v>9</v>
      </c>
      <c r="C51" s="5" t="s">
        <v>31</v>
      </c>
      <c r="D51" s="5" t="s">
        <v>32</v>
      </c>
      <c r="E51" s="5" t="s">
        <v>33</v>
      </c>
      <c r="F51" s="5">
        <v>60450</v>
      </c>
      <c r="G51" s="10">
        <v>4822.82</v>
      </c>
      <c r="H51" s="11">
        <v>0.44</v>
      </c>
    </row>
    <row r="52" spans="2:8" x14ac:dyDescent="0.2">
      <c r="B52" s="16" t="s">
        <v>9</v>
      </c>
      <c r="C52" s="5" t="s">
        <v>680</v>
      </c>
      <c r="D52" s="5" t="s">
        <v>681</v>
      </c>
      <c r="E52" s="5" t="s">
        <v>69</v>
      </c>
      <c r="F52" s="5">
        <v>4944000</v>
      </c>
      <c r="G52" s="10">
        <v>4778.38</v>
      </c>
      <c r="H52" s="11">
        <v>0.44</v>
      </c>
    </row>
    <row r="53" spans="2:8" x14ac:dyDescent="0.2">
      <c r="B53" s="16" t="s">
        <v>9</v>
      </c>
      <c r="C53" s="5" t="s">
        <v>101</v>
      </c>
      <c r="D53" s="5" t="s">
        <v>102</v>
      </c>
      <c r="E53" s="5" t="s">
        <v>103</v>
      </c>
      <c r="F53" s="5">
        <v>524000</v>
      </c>
      <c r="G53" s="10">
        <v>4640.0200000000004</v>
      </c>
      <c r="H53" s="11">
        <v>0.42000000000000004</v>
      </c>
    </row>
    <row r="54" spans="2:8" x14ac:dyDescent="0.2">
      <c r="B54" s="16" t="s">
        <v>9</v>
      </c>
      <c r="C54" s="5" t="s">
        <v>662</v>
      </c>
      <c r="D54" s="5" t="s">
        <v>663</v>
      </c>
      <c r="E54" s="5" t="s">
        <v>69</v>
      </c>
      <c r="F54" s="5">
        <v>832500</v>
      </c>
      <c r="G54" s="10">
        <v>4575.84</v>
      </c>
      <c r="H54" s="11">
        <v>0.42000000000000004</v>
      </c>
    </row>
    <row r="55" spans="2:8" x14ac:dyDescent="0.2">
      <c r="B55" s="16" t="s">
        <v>9</v>
      </c>
      <c r="C55" s="5" t="s">
        <v>395</v>
      </c>
      <c r="D55" s="5" t="s">
        <v>396</v>
      </c>
      <c r="E55" s="5" t="s">
        <v>252</v>
      </c>
      <c r="F55" s="5">
        <v>1504000</v>
      </c>
      <c r="G55" s="10">
        <v>4450.34</v>
      </c>
      <c r="H55" s="11">
        <v>0.41000000000000003</v>
      </c>
    </row>
    <row r="56" spans="2:8" x14ac:dyDescent="0.2">
      <c r="B56" s="16" t="s">
        <v>9</v>
      </c>
      <c r="C56" s="5" t="s">
        <v>1109</v>
      </c>
      <c r="D56" s="5" t="s">
        <v>1110</v>
      </c>
      <c r="E56" s="5" t="s">
        <v>82</v>
      </c>
      <c r="F56" s="5">
        <v>1332000</v>
      </c>
      <c r="G56" s="10">
        <v>4406.26</v>
      </c>
      <c r="H56" s="11">
        <v>0.4</v>
      </c>
    </row>
    <row r="57" spans="2:8" x14ac:dyDescent="0.2">
      <c r="B57" s="16" t="s">
        <v>9</v>
      </c>
      <c r="C57" s="5" t="s">
        <v>250</v>
      </c>
      <c r="D57" s="5" t="s">
        <v>251</v>
      </c>
      <c r="E57" s="5" t="s">
        <v>252</v>
      </c>
      <c r="F57" s="5">
        <v>1792000</v>
      </c>
      <c r="G57" s="10">
        <v>4311.55</v>
      </c>
      <c r="H57" s="11">
        <v>0.39</v>
      </c>
    </row>
    <row r="58" spans="2:8" x14ac:dyDescent="0.2">
      <c r="B58" s="16" t="s">
        <v>9</v>
      </c>
      <c r="C58" s="5" t="s">
        <v>147</v>
      </c>
      <c r="D58" s="5" t="s">
        <v>148</v>
      </c>
      <c r="E58" s="5" t="s">
        <v>69</v>
      </c>
      <c r="F58" s="5">
        <v>2777600</v>
      </c>
      <c r="G58" s="10">
        <v>4227.51</v>
      </c>
      <c r="H58" s="11">
        <v>0.39</v>
      </c>
    </row>
    <row r="59" spans="2:8" x14ac:dyDescent="0.2">
      <c r="B59" s="16" t="s">
        <v>9</v>
      </c>
      <c r="C59" s="5" t="s">
        <v>656</v>
      </c>
      <c r="D59" s="5" t="s">
        <v>657</v>
      </c>
      <c r="E59" s="5" t="s">
        <v>12</v>
      </c>
      <c r="F59" s="5">
        <v>14979732</v>
      </c>
      <c r="G59" s="10">
        <v>4224.28</v>
      </c>
      <c r="H59" s="11">
        <v>0.39</v>
      </c>
    </row>
    <row r="60" spans="2:8" x14ac:dyDescent="0.2">
      <c r="B60" s="16" t="s">
        <v>9</v>
      </c>
      <c r="C60" s="5" t="s">
        <v>259</v>
      </c>
      <c r="D60" s="5" t="s">
        <v>260</v>
      </c>
      <c r="E60" s="5" t="s">
        <v>89</v>
      </c>
      <c r="F60" s="5">
        <v>2484000</v>
      </c>
      <c r="G60" s="10">
        <v>4159.46</v>
      </c>
      <c r="H60" s="11">
        <v>0.38</v>
      </c>
    </row>
    <row r="61" spans="2:8" x14ac:dyDescent="0.2">
      <c r="B61" s="16" t="s">
        <v>9</v>
      </c>
      <c r="C61" s="5" t="s">
        <v>38</v>
      </c>
      <c r="D61" s="5" t="s">
        <v>300</v>
      </c>
      <c r="E61" s="5" t="s">
        <v>33</v>
      </c>
      <c r="F61" s="5">
        <v>1810200</v>
      </c>
      <c r="G61" s="10">
        <v>4024.07</v>
      </c>
      <c r="H61" s="11">
        <v>0.37</v>
      </c>
    </row>
    <row r="62" spans="2:8" x14ac:dyDescent="0.2">
      <c r="B62" s="16" t="s">
        <v>9</v>
      </c>
      <c r="C62" s="5" t="s">
        <v>40</v>
      </c>
      <c r="D62" s="5" t="s">
        <v>41</v>
      </c>
      <c r="E62" s="5" t="s">
        <v>42</v>
      </c>
      <c r="F62" s="5">
        <v>360000</v>
      </c>
      <c r="G62" s="10">
        <v>3948.48</v>
      </c>
      <c r="H62" s="11">
        <v>0.36000000000000004</v>
      </c>
    </row>
    <row r="63" spans="2:8" x14ac:dyDescent="0.2">
      <c r="B63" s="16" t="s">
        <v>9</v>
      </c>
      <c r="C63" s="5" t="s">
        <v>429</v>
      </c>
      <c r="D63" s="5" t="s">
        <v>430</v>
      </c>
      <c r="E63" s="5" t="s">
        <v>69</v>
      </c>
      <c r="F63" s="5">
        <v>661000</v>
      </c>
      <c r="G63" s="10">
        <v>3905.85</v>
      </c>
      <c r="H63" s="11">
        <v>0.36000000000000004</v>
      </c>
    </row>
    <row r="64" spans="2:8" x14ac:dyDescent="0.2">
      <c r="B64" s="16" t="s">
        <v>9</v>
      </c>
      <c r="C64" s="5" t="s">
        <v>595</v>
      </c>
      <c r="D64" s="5" t="s">
        <v>596</v>
      </c>
      <c r="E64" s="5" t="s">
        <v>57</v>
      </c>
      <c r="F64" s="5">
        <v>824400</v>
      </c>
      <c r="G64" s="10">
        <v>3832.2200000000003</v>
      </c>
      <c r="H64" s="11">
        <v>0.35000000000000003</v>
      </c>
    </row>
    <row r="65" spans="2:8" x14ac:dyDescent="0.2">
      <c r="B65" s="16" t="s">
        <v>9</v>
      </c>
      <c r="C65" s="5" t="s">
        <v>92</v>
      </c>
      <c r="D65" s="5" t="s">
        <v>93</v>
      </c>
      <c r="E65" s="5" t="s">
        <v>94</v>
      </c>
      <c r="F65" s="5">
        <v>380500</v>
      </c>
      <c r="G65" s="10">
        <v>3824.03</v>
      </c>
      <c r="H65" s="11">
        <v>0.35000000000000003</v>
      </c>
    </row>
    <row r="66" spans="2:8" x14ac:dyDescent="0.2">
      <c r="B66" s="16" t="s">
        <v>9</v>
      </c>
      <c r="C66" s="5" t="s">
        <v>1111</v>
      </c>
      <c r="D66" s="5" t="s">
        <v>1112</v>
      </c>
      <c r="E66" s="5" t="s">
        <v>24</v>
      </c>
      <c r="F66" s="5">
        <v>1849500</v>
      </c>
      <c r="G66" s="10">
        <v>3806.27</v>
      </c>
      <c r="H66" s="11">
        <v>0.35000000000000003</v>
      </c>
    </row>
    <row r="67" spans="2:8" x14ac:dyDescent="0.2">
      <c r="B67" s="16" t="s">
        <v>9</v>
      </c>
      <c r="C67" s="5" t="s">
        <v>292</v>
      </c>
      <c r="D67" s="5" t="s">
        <v>293</v>
      </c>
      <c r="E67" s="5" t="s">
        <v>33</v>
      </c>
      <c r="F67" s="5">
        <v>11900</v>
      </c>
      <c r="G67" s="10">
        <v>3714.38</v>
      </c>
      <c r="H67" s="11">
        <v>0.34</v>
      </c>
    </row>
    <row r="68" spans="2:8" x14ac:dyDescent="0.2">
      <c r="B68" s="16" t="s">
        <v>9</v>
      </c>
      <c r="C68" s="5" t="s">
        <v>231</v>
      </c>
      <c r="D68" s="5" t="s">
        <v>232</v>
      </c>
      <c r="E68" s="5" t="s">
        <v>12</v>
      </c>
      <c r="F68" s="5">
        <v>2838500</v>
      </c>
      <c r="G68" s="10">
        <v>3663.08</v>
      </c>
      <c r="H68" s="11">
        <v>0.33</v>
      </c>
    </row>
    <row r="69" spans="2:8" x14ac:dyDescent="0.2">
      <c r="B69" s="16" t="s">
        <v>9</v>
      </c>
      <c r="C69" s="5" t="s">
        <v>638</v>
      </c>
      <c r="D69" s="5" t="s">
        <v>639</v>
      </c>
      <c r="E69" s="5" t="s">
        <v>94</v>
      </c>
      <c r="F69" s="5">
        <v>2413800</v>
      </c>
      <c r="G69" s="10">
        <v>3475.87</v>
      </c>
      <c r="H69" s="11">
        <v>0.32</v>
      </c>
    </row>
    <row r="70" spans="2:8" x14ac:dyDescent="0.2">
      <c r="B70" s="16" t="s">
        <v>9</v>
      </c>
      <c r="C70" s="5" t="s">
        <v>609</v>
      </c>
      <c r="D70" s="5" t="s">
        <v>552</v>
      </c>
      <c r="E70" s="5" t="s">
        <v>24</v>
      </c>
      <c r="F70" s="5">
        <v>247500</v>
      </c>
      <c r="G70" s="10">
        <v>3442.6</v>
      </c>
      <c r="H70" s="11">
        <v>0.31000000000000005</v>
      </c>
    </row>
    <row r="71" spans="2:8" x14ac:dyDescent="0.2">
      <c r="B71" s="16" t="s">
        <v>9</v>
      </c>
      <c r="C71" s="5" t="s">
        <v>660</v>
      </c>
      <c r="D71" s="5" t="s">
        <v>661</v>
      </c>
      <c r="E71" s="5" t="s">
        <v>52</v>
      </c>
      <c r="F71" s="5">
        <v>281050</v>
      </c>
      <c r="G71" s="10">
        <v>3435.7000000000003</v>
      </c>
      <c r="H71" s="11">
        <v>0.31000000000000005</v>
      </c>
    </row>
    <row r="72" spans="2:8" x14ac:dyDescent="0.2">
      <c r="B72" s="16" t="s">
        <v>9</v>
      </c>
      <c r="C72" s="5" t="s">
        <v>1113</v>
      </c>
      <c r="D72" s="5" t="s">
        <v>1114</v>
      </c>
      <c r="E72" s="5" t="s">
        <v>69</v>
      </c>
      <c r="F72" s="5">
        <v>129000</v>
      </c>
      <c r="G72" s="10">
        <v>3424.37</v>
      </c>
      <c r="H72" s="11">
        <v>0.31000000000000005</v>
      </c>
    </row>
    <row r="73" spans="2:8" x14ac:dyDescent="0.2">
      <c r="B73" s="16" t="s">
        <v>9</v>
      </c>
      <c r="C73" s="5" t="s">
        <v>729</v>
      </c>
      <c r="D73" s="5" t="s">
        <v>730</v>
      </c>
      <c r="E73" s="5" t="s">
        <v>12</v>
      </c>
      <c r="F73" s="5">
        <v>2394000</v>
      </c>
      <c r="G73" s="10">
        <v>3388.71</v>
      </c>
      <c r="H73" s="11">
        <v>0.31000000000000005</v>
      </c>
    </row>
    <row r="74" spans="2:8" x14ac:dyDescent="0.2">
      <c r="B74" s="16" t="s">
        <v>9</v>
      </c>
      <c r="C74" s="5" t="s">
        <v>640</v>
      </c>
      <c r="D74" s="5" t="s">
        <v>641</v>
      </c>
      <c r="E74" s="5" t="s">
        <v>21</v>
      </c>
      <c r="F74" s="5">
        <v>19800000</v>
      </c>
      <c r="G74" s="10">
        <v>3247.2000000000003</v>
      </c>
      <c r="H74" s="11">
        <v>0.3</v>
      </c>
    </row>
    <row r="75" spans="2:8" x14ac:dyDescent="0.2">
      <c r="B75" s="16" t="s">
        <v>9</v>
      </c>
      <c r="C75" s="5" t="s">
        <v>43</v>
      </c>
      <c r="D75" s="5" t="s">
        <v>44</v>
      </c>
      <c r="E75" s="5" t="s">
        <v>12</v>
      </c>
      <c r="F75" s="5">
        <v>625200</v>
      </c>
      <c r="G75" s="10">
        <v>3183.21</v>
      </c>
      <c r="H75" s="11">
        <v>0.29000000000000004</v>
      </c>
    </row>
    <row r="76" spans="2:8" x14ac:dyDescent="0.2">
      <c r="B76" s="16" t="s">
        <v>9</v>
      </c>
      <c r="C76" s="5" t="s">
        <v>277</v>
      </c>
      <c r="D76" s="5" t="s">
        <v>278</v>
      </c>
      <c r="E76" s="5" t="s">
        <v>24</v>
      </c>
      <c r="F76" s="5">
        <v>296100</v>
      </c>
      <c r="G76" s="10">
        <v>3158.65</v>
      </c>
      <c r="H76" s="11">
        <v>0.29000000000000004</v>
      </c>
    </row>
    <row r="77" spans="2:8" x14ac:dyDescent="0.2">
      <c r="B77" s="16" t="s">
        <v>9</v>
      </c>
      <c r="C77" s="5" t="s">
        <v>266</v>
      </c>
      <c r="D77" s="5" t="s">
        <v>267</v>
      </c>
      <c r="E77" s="5" t="s">
        <v>268</v>
      </c>
      <c r="F77" s="5">
        <v>452200</v>
      </c>
      <c r="G77" s="10">
        <v>3098.9300000000003</v>
      </c>
      <c r="H77" s="11">
        <v>0.27999999999999997</v>
      </c>
    </row>
    <row r="78" spans="2:8" x14ac:dyDescent="0.2">
      <c r="B78" s="16" t="s">
        <v>9</v>
      </c>
      <c r="C78" s="5" t="s">
        <v>58</v>
      </c>
      <c r="D78" s="5" t="s">
        <v>59</v>
      </c>
      <c r="E78" s="5" t="s">
        <v>60</v>
      </c>
      <c r="F78" s="5">
        <v>406000</v>
      </c>
      <c r="G78" s="10">
        <v>3093.92</v>
      </c>
      <c r="H78" s="11">
        <v>0.27999999999999997</v>
      </c>
    </row>
    <row r="79" spans="2:8" x14ac:dyDescent="0.2">
      <c r="B79" s="16" t="s">
        <v>9</v>
      </c>
      <c r="C79" s="5" t="s">
        <v>433</v>
      </c>
      <c r="D79" s="5" t="s">
        <v>434</v>
      </c>
      <c r="E79" s="5" t="s">
        <v>74</v>
      </c>
      <c r="F79" s="5">
        <v>431400</v>
      </c>
      <c r="G79" s="10">
        <v>3058.63</v>
      </c>
      <c r="H79" s="11">
        <v>0.27999999999999997</v>
      </c>
    </row>
    <row r="80" spans="2:8" x14ac:dyDescent="0.2">
      <c r="B80" s="16" t="s">
        <v>9</v>
      </c>
      <c r="C80" s="5" t="s">
        <v>706</v>
      </c>
      <c r="D80" s="5" t="s">
        <v>707</v>
      </c>
      <c r="E80" s="5" t="s">
        <v>89</v>
      </c>
      <c r="F80" s="5">
        <v>10280000</v>
      </c>
      <c r="G80" s="10">
        <v>3037.7400000000002</v>
      </c>
      <c r="H80" s="11">
        <v>0.27999999999999997</v>
      </c>
    </row>
    <row r="81" spans="2:8" x14ac:dyDescent="0.2">
      <c r="B81" s="16" t="s">
        <v>9</v>
      </c>
      <c r="C81" s="5" t="s">
        <v>708</v>
      </c>
      <c r="D81" s="5" t="s">
        <v>709</v>
      </c>
      <c r="E81" s="5" t="s">
        <v>265</v>
      </c>
      <c r="F81" s="5">
        <v>2218500</v>
      </c>
      <c r="G81" s="10">
        <v>2987.21</v>
      </c>
      <c r="H81" s="11">
        <v>0.27</v>
      </c>
    </row>
    <row r="82" spans="2:8" x14ac:dyDescent="0.2">
      <c r="B82" s="16" t="s">
        <v>9</v>
      </c>
      <c r="C82" s="5" t="s">
        <v>36</v>
      </c>
      <c r="D82" s="5" t="s">
        <v>37</v>
      </c>
      <c r="E82" s="5" t="s">
        <v>12</v>
      </c>
      <c r="F82" s="5">
        <v>554000</v>
      </c>
      <c r="G82" s="10">
        <v>2808.5</v>
      </c>
      <c r="H82" s="11">
        <v>0.26</v>
      </c>
    </row>
    <row r="83" spans="2:8" x14ac:dyDescent="0.2">
      <c r="B83" s="16" t="s">
        <v>9</v>
      </c>
      <c r="C83" s="5" t="s">
        <v>672</v>
      </c>
      <c r="D83" s="5" t="s">
        <v>673</v>
      </c>
      <c r="E83" s="5" t="s">
        <v>33</v>
      </c>
      <c r="F83" s="5">
        <v>425700</v>
      </c>
      <c r="G83" s="10">
        <v>2808.13</v>
      </c>
      <c r="H83" s="11">
        <v>0.26</v>
      </c>
    </row>
    <row r="84" spans="2:8" x14ac:dyDescent="0.2">
      <c r="B84" s="16" t="s">
        <v>9</v>
      </c>
      <c r="C84" s="5" t="s">
        <v>735</v>
      </c>
      <c r="D84" s="5" t="s">
        <v>736</v>
      </c>
      <c r="E84" s="5" t="s">
        <v>89</v>
      </c>
      <c r="F84" s="5">
        <v>1332000</v>
      </c>
      <c r="G84" s="10">
        <v>2805.19</v>
      </c>
      <c r="H84" s="11">
        <v>0.26</v>
      </c>
    </row>
    <row r="85" spans="2:8" x14ac:dyDescent="0.2">
      <c r="B85" s="16" t="s">
        <v>9</v>
      </c>
      <c r="C85" s="5" t="s">
        <v>347</v>
      </c>
      <c r="D85" s="5" t="s">
        <v>728</v>
      </c>
      <c r="E85" s="5" t="s">
        <v>69</v>
      </c>
      <c r="F85" s="5">
        <v>2280000</v>
      </c>
      <c r="G85" s="10">
        <v>2779.32</v>
      </c>
      <c r="H85" s="11">
        <v>0.25</v>
      </c>
    </row>
    <row r="86" spans="2:8" x14ac:dyDescent="0.2">
      <c r="B86" s="16" t="s">
        <v>9</v>
      </c>
      <c r="C86" s="5" t="s">
        <v>1115</v>
      </c>
      <c r="D86" s="5" t="s">
        <v>1116</v>
      </c>
      <c r="E86" s="5" t="s">
        <v>265</v>
      </c>
      <c r="F86" s="5">
        <v>5064000</v>
      </c>
      <c r="G86" s="10">
        <v>2716.84</v>
      </c>
      <c r="H86" s="11">
        <v>0.25</v>
      </c>
    </row>
    <row r="87" spans="2:8" x14ac:dyDescent="0.2">
      <c r="B87" s="16" t="s">
        <v>9</v>
      </c>
      <c r="C87" s="5" t="s">
        <v>1117</v>
      </c>
      <c r="D87" s="5" t="s">
        <v>1118</v>
      </c>
      <c r="E87" s="5" t="s">
        <v>12</v>
      </c>
      <c r="F87" s="5">
        <v>1489500</v>
      </c>
      <c r="G87" s="10">
        <v>2704.93</v>
      </c>
      <c r="H87" s="11">
        <v>0.25</v>
      </c>
    </row>
    <row r="88" spans="2:8" x14ac:dyDescent="0.2">
      <c r="B88" s="16" t="s">
        <v>9</v>
      </c>
      <c r="C88" s="5" t="s">
        <v>362</v>
      </c>
      <c r="D88" s="5" t="s">
        <v>363</v>
      </c>
      <c r="E88" s="5" t="s">
        <v>103</v>
      </c>
      <c r="F88" s="5">
        <v>571200</v>
      </c>
      <c r="G88" s="10">
        <v>2686.64</v>
      </c>
      <c r="H88" s="11">
        <v>0.25</v>
      </c>
    </row>
    <row r="89" spans="2:8" x14ac:dyDescent="0.2">
      <c r="B89" s="16" t="s">
        <v>9</v>
      </c>
      <c r="C89" s="5" t="s">
        <v>366</v>
      </c>
      <c r="D89" s="5" t="s">
        <v>367</v>
      </c>
      <c r="E89" s="5" t="s">
        <v>368</v>
      </c>
      <c r="F89" s="5">
        <v>979200</v>
      </c>
      <c r="G89" s="10">
        <v>2652.16</v>
      </c>
      <c r="H89" s="11">
        <v>0.24000000000000002</v>
      </c>
    </row>
    <row r="90" spans="2:8" x14ac:dyDescent="0.2">
      <c r="B90" s="16" t="s">
        <v>9</v>
      </c>
      <c r="C90" s="5" t="s">
        <v>1119</v>
      </c>
      <c r="D90" s="5" t="s">
        <v>1120</v>
      </c>
      <c r="E90" s="5" t="s">
        <v>24</v>
      </c>
      <c r="F90" s="5">
        <v>850200</v>
      </c>
      <c r="G90" s="10">
        <v>2642</v>
      </c>
      <c r="H90" s="11">
        <v>0.24000000000000002</v>
      </c>
    </row>
    <row r="91" spans="2:8" x14ac:dyDescent="0.2">
      <c r="B91" s="16" t="s">
        <v>9</v>
      </c>
      <c r="C91" s="5" t="s">
        <v>652</v>
      </c>
      <c r="D91" s="5" t="s">
        <v>653</v>
      </c>
      <c r="E91" s="5" t="s">
        <v>69</v>
      </c>
      <c r="F91" s="5">
        <v>819600</v>
      </c>
      <c r="G91" s="10">
        <v>2608.79</v>
      </c>
      <c r="H91" s="11">
        <v>0.24000000000000002</v>
      </c>
    </row>
    <row r="92" spans="2:8" x14ac:dyDescent="0.2">
      <c r="B92" s="16" t="s">
        <v>9</v>
      </c>
      <c r="C92" s="5" t="s">
        <v>720</v>
      </c>
      <c r="D92" s="5" t="s">
        <v>721</v>
      </c>
      <c r="E92" s="5" t="s">
        <v>252</v>
      </c>
      <c r="F92" s="5">
        <v>3304000</v>
      </c>
      <c r="G92" s="10">
        <v>2582.08</v>
      </c>
      <c r="H92" s="11">
        <v>0.24000000000000002</v>
      </c>
    </row>
    <row r="93" spans="2:8" x14ac:dyDescent="0.2">
      <c r="B93" s="16" t="s">
        <v>9</v>
      </c>
      <c r="C93" s="5" t="s">
        <v>654</v>
      </c>
      <c r="D93" s="5" t="s">
        <v>655</v>
      </c>
      <c r="E93" s="5" t="s">
        <v>479</v>
      </c>
      <c r="F93" s="5">
        <v>2016000</v>
      </c>
      <c r="G93" s="10">
        <v>2561.33</v>
      </c>
      <c r="H93" s="11">
        <v>0.22999999999999998</v>
      </c>
    </row>
    <row r="94" spans="2:8" x14ac:dyDescent="0.2">
      <c r="B94" s="16" t="s">
        <v>9</v>
      </c>
      <c r="C94" s="5" t="s">
        <v>1121</v>
      </c>
      <c r="D94" s="5" t="s">
        <v>1122</v>
      </c>
      <c r="E94" s="5" t="s">
        <v>1123</v>
      </c>
      <c r="F94" s="5">
        <v>2184000</v>
      </c>
      <c r="G94" s="10">
        <v>2539.9900000000002</v>
      </c>
      <c r="H94" s="11">
        <v>0.22999999999999998</v>
      </c>
    </row>
    <row r="95" spans="2:8" x14ac:dyDescent="0.2">
      <c r="B95" s="16" t="s">
        <v>9</v>
      </c>
      <c r="C95" s="5" t="s">
        <v>642</v>
      </c>
      <c r="D95" s="5" t="s">
        <v>643</v>
      </c>
      <c r="E95" s="5" t="s">
        <v>79</v>
      </c>
      <c r="F95" s="5">
        <v>1120000</v>
      </c>
      <c r="G95" s="10">
        <v>2472.96</v>
      </c>
      <c r="H95" s="11">
        <v>0.22999999999999998</v>
      </c>
    </row>
    <row r="96" spans="2:8" x14ac:dyDescent="0.2">
      <c r="B96" s="16" t="s">
        <v>9</v>
      </c>
      <c r="C96" s="5" t="s">
        <v>674</v>
      </c>
      <c r="D96" s="5" t="s">
        <v>675</v>
      </c>
      <c r="E96" s="5" t="s">
        <v>146</v>
      </c>
      <c r="F96" s="5">
        <v>301600</v>
      </c>
      <c r="G96" s="10">
        <v>2449.44</v>
      </c>
      <c r="H96" s="11">
        <v>0.22</v>
      </c>
    </row>
    <row r="97" spans="2:8" x14ac:dyDescent="0.2">
      <c r="B97" s="16" t="s">
        <v>9</v>
      </c>
      <c r="C97" s="5" t="s">
        <v>239</v>
      </c>
      <c r="D97" s="5" t="s">
        <v>240</v>
      </c>
      <c r="E97" s="5" t="s">
        <v>12</v>
      </c>
      <c r="F97" s="5">
        <v>1916000</v>
      </c>
      <c r="G97" s="10">
        <v>2426.61</v>
      </c>
      <c r="H97" s="11">
        <v>0.22</v>
      </c>
    </row>
    <row r="98" spans="2:8" x14ac:dyDescent="0.2">
      <c r="B98" s="16" t="s">
        <v>9</v>
      </c>
      <c r="C98" s="5" t="s">
        <v>704</v>
      </c>
      <c r="D98" s="5" t="s">
        <v>705</v>
      </c>
      <c r="E98" s="5" t="s">
        <v>89</v>
      </c>
      <c r="F98" s="5">
        <v>5868000</v>
      </c>
      <c r="G98" s="10">
        <v>2411.75</v>
      </c>
      <c r="H98" s="11">
        <v>0.22</v>
      </c>
    </row>
    <row r="99" spans="2:8" x14ac:dyDescent="0.2">
      <c r="B99" s="16" t="s">
        <v>9</v>
      </c>
      <c r="C99" s="5" t="s">
        <v>692</v>
      </c>
      <c r="D99" s="5" t="s">
        <v>693</v>
      </c>
      <c r="E99" s="5" t="s">
        <v>69</v>
      </c>
      <c r="F99" s="5">
        <v>507000</v>
      </c>
      <c r="G99" s="10">
        <v>2407.7400000000002</v>
      </c>
      <c r="H99" s="11">
        <v>0.22</v>
      </c>
    </row>
    <row r="100" spans="2:8" x14ac:dyDescent="0.2">
      <c r="B100" s="16" t="s">
        <v>9</v>
      </c>
      <c r="C100" s="5" t="s">
        <v>700</v>
      </c>
      <c r="D100" s="5" t="s">
        <v>701</v>
      </c>
      <c r="E100" s="5" t="s">
        <v>42</v>
      </c>
      <c r="F100" s="5">
        <v>499200</v>
      </c>
      <c r="G100" s="10">
        <v>2405.4</v>
      </c>
      <c r="H100" s="11">
        <v>0.22</v>
      </c>
    </row>
    <row r="101" spans="2:8" x14ac:dyDescent="0.2">
      <c r="B101" s="16" t="s">
        <v>9</v>
      </c>
      <c r="C101" s="5" t="s">
        <v>690</v>
      </c>
      <c r="D101" s="5" t="s">
        <v>691</v>
      </c>
      <c r="E101" s="5" t="s">
        <v>89</v>
      </c>
      <c r="F101" s="5">
        <v>1920000</v>
      </c>
      <c r="G101" s="10">
        <v>2358.7200000000003</v>
      </c>
      <c r="H101" s="11">
        <v>0.22</v>
      </c>
    </row>
    <row r="102" spans="2:8" x14ac:dyDescent="0.2">
      <c r="B102" s="16" t="s">
        <v>9</v>
      </c>
      <c r="C102" s="5" t="s">
        <v>726</v>
      </c>
      <c r="D102" s="5" t="s">
        <v>727</v>
      </c>
      <c r="E102" s="5" t="s">
        <v>21</v>
      </c>
      <c r="F102" s="5">
        <v>2824000</v>
      </c>
      <c r="G102" s="10">
        <v>2342.5100000000002</v>
      </c>
      <c r="H102" s="11">
        <v>0.21000000000000002</v>
      </c>
    </row>
    <row r="103" spans="2:8" x14ac:dyDescent="0.2">
      <c r="B103" s="16" t="s">
        <v>9</v>
      </c>
      <c r="C103" s="5" t="s">
        <v>271</v>
      </c>
      <c r="D103" s="5" t="s">
        <v>272</v>
      </c>
      <c r="E103" s="5" t="s">
        <v>57</v>
      </c>
      <c r="F103" s="5">
        <v>508200</v>
      </c>
      <c r="G103" s="10">
        <v>2326.79</v>
      </c>
      <c r="H103" s="11">
        <v>0.21000000000000002</v>
      </c>
    </row>
    <row r="104" spans="2:8" x14ac:dyDescent="0.2">
      <c r="B104" s="16" t="s">
        <v>9</v>
      </c>
      <c r="C104" s="5" t="s">
        <v>684</v>
      </c>
      <c r="D104" s="5" t="s">
        <v>685</v>
      </c>
      <c r="E104" s="5" t="s">
        <v>52</v>
      </c>
      <c r="F104" s="5">
        <v>12648000</v>
      </c>
      <c r="G104" s="10">
        <v>2270.3200000000002</v>
      </c>
      <c r="H104" s="11">
        <v>0.21000000000000002</v>
      </c>
    </row>
    <row r="105" spans="2:8" x14ac:dyDescent="0.2">
      <c r="B105" s="16" t="s">
        <v>9</v>
      </c>
      <c r="C105" s="5" t="s">
        <v>646</v>
      </c>
      <c r="D105" s="5" t="s">
        <v>647</v>
      </c>
      <c r="E105" s="5" t="s">
        <v>27</v>
      </c>
      <c r="F105" s="5">
        <v>2367000</v>
      </c>
      <c r="G105" s="10">
        <v>2240.37</v>
      </c>
      <c r="H105" s="11">
        <v>0.2</v>
      </c>
    </row>
    <row r="106" spans="2:8" x14ac:dyDescent="0.2">
      <c r="B106" s="16" t="s">
        <v>9</v>
      </c>
      <c r="C106" s="5" t="s">
        <v>1124</v>
      </c>
      <c r="D106" s="5" t="s">
        <v>1125</v>
      </c>
      <c r="E106" s="5" t="s">
        <v>103</v>
      </c>
      <c r="F106" s="5">
        <v>192800</v>
      </c>
      <c r="G106" s="10">
        <v>2187.89</v>
      </c>
      <c r="H106" s="11">
        <v>0.2</v>
      </c>
    </row>
    <row r="107" spans="2:8" x14ac:dyDescent="0.2">
      <c r="B107" s="16" t="s">
        <v>9</v>
      </c>
      <c r="C107" s="5" t="s">
        <v>387</v>
      </c>
      <c r="D107" s="5" t="s">
        <v>388</v>
      </c>
      <c r="E107" s="5" t="s">
        <v>30</v>
      </c>
      <c r="F107" s="5">
        <v>918000</v>
      </c>
      <c r="G107" s="10">
        <v>2122.42</v>
      </c>
      <c r="H107" s="11">
        <v>0.19</v>
      </c>
    </row>
    <row r="108" spans="2:8" x14ac:dyDescent="0.2">
      <c r="B108" s="16" t="s">
        <v>9</v>
      </c>
      <c r="C108" s="5" t="s">
        <v>1126</v>
      </c>
      <c r="D108" s="5" t="s">
        <v>1127</v>
      </c>
      <c r="E108" s="5" t="s">
        <v>63</v>
      </c>
      <c r="F108" s="5">
        <v>2616000</v>
      </c>
      <c r="G108" s="10">
        <v>2060.1</v>
      </c>
      <c r="H108" s="11">
        <v>0.19</v>
      </c>
    </row>
    <row r="109" spans="2:8" x14ac:dyDescent="0.2">
      <c r="B109" s="16" t="s">
        <v>9</v>
      </c>
      <c r="C109" s="5" t="s">
        <v>144</v>
      </c>
      <c r="D109" s="5" t="s">
        <v>145</v>
      </c>
      <c r="E109" s="5" t="s">
        <v>146</v>
      </c>
      <c r="F109" s="5">
        <v>133500</v>
      </c>
      <c r="G109" s="10">
        <v>2057.37</v>
      </c>
      <c r="H109" s="11">
        <v>0.19</v>
      </c>
    </row>
    <row r="110" spans="2:8" x14ac:dyDescent="0.2">
      <c r="B110" s="16" t="s">
        <v>9</v>
      </c>
      <c r="C110" s="5" t="s">
        <v>1128</v>
      </c>
      <c r="D110" s="5" t="s">
        <v>1129</v>
      </c>
      <c r="E110" s="5" t="s">
        <v>60</v>
      </c>
      <c r="F110" s="5">
        <v>167200</v>
      </c>
      <c r="G110" s="10">
        <v>2014.5900000000001</v>
      </c>
      <c r="H110" s="11">
        <v>0.18000000000000002</v>
      </c>
    </row>
    <row r="111" spans="2:8" x14ac:dyDescent="0.2">
      <c r="B111" s="16" t="s">
        <v>9</v>
      </c>
      <c r="C111" s="5" t="s">
        <v>38</v>
      </c>
      <c r="D111" s="5" t="s">
        <v>39</v>
      </c>
      <c r="E111" s="5" t="s">
        <v>33</v>
      </c>
      <c r="F111" s="5">
        <v>495000</v>
      </c>
      <c r="G111" s="10">
        <v>1987.43</v>
      </c>
      <c r="H111" s="11">
        <v>0.18000000000000002</v>
      </c>
    </row>
    <row r="112" spans="2:8" x14ac:dyDescent="0.2">
      <c r="B112" s="16" t="s">
        <v>9</v>
      </c>
      <c r="C112" s="5" t="s">
        <v>593</v>
      </c>
      <c r="D112" s="5" t="s">
        <v>594</v>
      </c>
      <c r="E112" s="5" t="s">
        <v>60</v>
      </c>
      <c r="F112" s="5">
        <v>5100000</v>
      </c>
      <c r="G112" s="10">
        <v>1981.3500000000001</v>
      </c>
      <c r="H112" s="11">
        <v>0.18000000000000002</v>
      </c>
    </row>
    <row r="113" spans="2:8" x14ac:dyDescent="0.2">
      <c r="B113" s="16" t="s">
        <v>9</v>
      </c>
      <c r="C113" s="5" t="s">
        <v>741</v>
      </c>
      <c r="D113" s="5" t="s">
        <v>742</v>
      </c>
      <c r="E113" s="5" t="s">
        <v>63</v>
      </c>
      <c r="F113" s="5">
        <v>2280000</v>
      </c>
      <c r="G113" s="10">
        <v>1914.06</v>
      </c>
      <c r="H113" s="11">
        <v>0.17</v>
      </c>
    </row>
    <row r="114" spans="2:8" x14ac:dyDescent="0.2">
      <c r="B114" s="16" t="s">
        <v>9</v>
      </c>
      <c r="C114" s="5" t="s">
        <v>574</v>
      </c>
      <c r="D114" s="5" t="s">
        <v>575</v>
      </c>
      <c r="E114" s="5" t="s">
        <v>268</v>
      </c>
      <c r="F114" s="5">
        <v>491300</v>
      </c>
      <c r="G114" s="10">
        <v>1913.3700000000001</v>
      </c>
      <c r="H114" s="11">
        <v>0.17</v>
      </c>
    </row>
    <row r="115" spans="2:8" x14ac:dyDescent="0.2">
      <c r="B115" s="16" t="s">
        <v>9</v>
      </c>
      <c r="C115" s="5" t="s">
        <v>418</v>
      </c>
      <c r="D115" s="5" t="s">
        <v>419</v>
      </c>
      <c r="E115" s="5" t="s">
        <v>30</v>
      </c>
      <c r="F115" s="5">
        <v>174600</v>
      </c>
      <c r="G115" s="10">
        <v>1911.52</v>
      </c>
      <c r="H115" s="11">
        <v>0.17</v>
      </c>
    </row>
    <row r="116" spans="2:8" x14ac:dyDescent="0.2">
      <c r="B116" s="16" t="s">
        <v>9</v>
      </c>
      <c r="C116" s="5" t="s">
        <v>1130</v>
      </c>
      <c r="D116" s="5" t="s">
        <v>1131</v>
      </c>
      <c r="E116" s="5" t="s">
        <v>69</v>
      </c>
      <c r="F116" s="5">
        <v>173500</v>
      </c>
      <c r="G116" s="10">
        <v>1895.05</v>
      </c>
      <c r="H116" s="11">
        <v>0.17</v>
      </c>
    </row>
    <row r="117" spans="2:8" x14ac:dyDescent="0.2">
      <c r="B117" s="16" t="s">
        <v>9</v>
      </c>
      <c r="C117" s="5" t="s">
        <v>678</v>
      </c>
      <c r="D117" s="5" t="s">
        <v>679</v>
      </c>
      <c r="E117" s="5" t="s">
        <v>66</v>
      </c>
      <c r="F117" s="5">
        <v>466500</v>
      </c>
      <c r="G117" s="10">
        <v>1879.76</v>
      </c>
      <c r="H117" s="11">
        <v>0.17</v>
      </c>
    </row>
    <row r="118" spans="2:8" x14ac:dyDescent="0.2">
      <c r="B118" s="16" t="s">
        <v>9</v>
      </c>
      <c r="C118" s="5" t="s">
        <v>77</v>
      </c>
      <c r="D118" s="5" t="s">
        <v>78</v>
      </c>
      <c r="E118" s="5" t="s">
        <v>79</v>
      </c>
      <c r="F118" s="5">
        <v>263200</v>
      </c>
      <c r="G118" s="10">
        <v>1865.56</v>
      </c>
      <c r="H118" s="11">
        <v>0.17</v>
      </c>
    </row>
    <row r="119" spans="2:8" x14ac:dyDescent="0.2">
      <c r="B119" s="16" t="s">
        <v>9</v>
      </c>
      <c r="C119" s="5" t="s">
        <v>235</v>
      </c>
      <c r="D119" s="5" t="s">
        <v>236</v>
      </c>
      <c r="E119" s="5" t="s">
        <v>12</v>
      </c>
      <c r="F119" s="5">
        <v>592128</v>
      </c>
      <c r="G119" s="10">
        <v>1823.75</v>
      </c>
      <c r="H119" s="11">
        <v>0.17</v>
      </c>
    </row>
    <row r="120" spans="2:8" x14ac:dyDescent="0.2">
      <c r="B120" s="16" t="s">
        <v>9</v>
      </c>
      <c r="C120" s="5" t="s">
        <v>694</v>
      </c>
      <c r="D120" s="5" t="s">
        <v>695</v>
      </c>
      <c r="E120" s="5" t="s">
        <v>12</v>
      </c>
      <c r="F120" s="5">
        <v>676000</v>
      </c>
      <c r="G120" s="10">
        <v>1766.05</v>
      </c>
      <c r="H120" s="11">
        <v>0.16</v>
      </c>
    </row>
    <row r="121" spans="2:8" x14ac:dyDescent="0.2">
      <c r="B121" s="16" t="s">
        <v>9</v>
      </c>
      <c r="C121" s="5" t="s">
        <v>737</v>
      </c>
      <c r="D121" s="5" t="s">
        <v>738</v>
      </c>
      <c r="E121" s="5" t="s">
        <v>57</v>
      </c>
      <c r="F121" s="5">
        <v>1400000</v>
      </c>
      <c r="G121" s="10">
        <v>1693.3</v>
      </c>
      <c r="H121" s="11">
        <v>0.15</v>
      </c>
    </row>
    <row r="122" spans="2:8" x14ac:dyDescent="0.2">
      <c r="B122" s="16" t="s">
        <v>9</v>
      </c>
      <c r="C122" s="5" t="s">
        <v>134</v>
      </c>
      <c r="D122" s="5" t="s">
        <v>135</v>
      </c>
      <c r="E122" s="5" t="s">
        <v>63</v>
      </c>
      <c r="F122" s="5">
        <v>102000</v>
      </c>
      <c r="G122" s="10">
        <v>1617.67</v>
      </c>
      <c r="H122" s="11">
        <v>0.15</v>
      </c>
    </row>
    <row r="123" spans="2:8" x14ac:dyDescent="0.2">
      <c r="B123" s="16" t="s">
        <v>9</v>
      </c>
      <c r="C123" s="5" t="s">
        <v>698</v>
      </c>
      <c r="D123" s="5" t="s">
        <v>699</v>
      </c>
      <c r="E123" s="5" t="s">
        <v>89</v>
      </c>
      <c r="F123" s="5">
        <v>163900</v>
      </c>
      <c r="G123" s="10">
        <v>1617.3700000000001</v>
      </c>
      <c r="H123" s="11">
        <v>0.15</v>
      </c>
    </row>
    <row r="124" spans="2:8" x14ac:dyDescent="0.2">
      <c r="B124" s="16" t="s">
        <v>9</v>
      </c>
      <c r="C124" s="5" t="s">
        <v>97</v>
      </c>
      <c r="D124" s="5" t="s">
        <v>98</v>
      </c>
      <c r="E124" s="5" t="s">
        <v>33</v>
      </c>
      <c r="F124" s="5">
        <v>51000</v>
      </c>
      <c r="G124" s="10">
        <v>1585.79</v>
      </c>
      <c r="H124" s="11">
        <v>0.13999999999999999</v>
      </c>
    </row>
    <row r="125" spans="2:8" x14ac:dyDescent="0.2">
      <c r="B125" s="16" t="s">
        <v>9</v>
      </c>
      <c r="C125" s="5" t="s">
        <v>1132</v>
      </c>
      <c r="D125" s="5" t="s">
        <v>1133</v>
      </c>
      <c r="E125" s="5" t="s">
        <v>49</v>
      </c>
      <c r="F125" s="5">
        <v>196000</v>
      </c>
      <c r="G125" s="10">
        <v>1557.22</v>
      </c>
      <c r="H125" s="11">
        <v>0.13999999999999999</v>
      </c>
    </row>
    <row r="126" spans="2:8" x14ac:dyDescent="0.2">
      <c r="B126" s="16" t="s">
        <v>9</v>
      </c>
      <c r="C126" s="5" t="s">
        <v>333</v>
      </c>
      <c r="D126" s="5" t="s">
        <v>334</v>
      </c>
      <c r="E126" s="5" t="s">
        <v>103</v>
      </c>
      <c r="F126" s="5">
        <v>65000</v>
      </c>
      <c r="G126" s="10">
        <v>1513.69</v>
      </c>
      <c r="H126" s="11">
        <v>0.13999999999999999</v>
      </c>
    </row>
    <row r="127" spans="2:8" x14ac:dyDescent="0.2">
      <c r="B127" s="16" t="s">
        <v>9</v>
      </c>
      <c r="C127" s="5" t="s">
        <v>1134</v>
      </c>
      <c r="D127" s="5" t="s">
        <v>1135</v>
      </c>
      <c r="E127" s="5" t="s">
        <v>24</v>
      </c>
      <c r="F127" s="5">
        <v>495000</v>
      </c>
      <c r="G127" s="10">
        <v>1509.75</v>
      </c>
      <c r="H127" s="11">
        <v>0.13999999999999999</v>
      </c>
    </row>
    <row r="128" spans="2:8" x14ac:dyDescent="0.2">
      <c r="B128" s="16" t="s">
        <v>9</v>
      </c>
      <c r="C128" s="5" t="s">
        <v>1136</v>
      </c>
      <c r="D128" s="5" t="s">
        <v>1137</v>
      </c>
      <c r="E128" s="5" t="s">
        <v>63</v>
      </c>
      <c r="F128" s="5">
        <v>2844000</v>
      </c>
      <c r="G128" s="10">
        <v>1497.3700000000001</v>
      </c>
      <c r="H128" s="11">
        <v>0.13999999999999999</v>
      </c>
    </row>
    <row r="129" spans="2:8" x14ac:dyDescent="0.2">
      <c r="B129" s="16" t="s">
        <v>9</v>
      </c>
      <c r="C129" s="5" t="s">
        <v>718</v>
      </c>
      <c r="D129" s="5" t="s">
        <v>719</v>
      </c>
      <c r="E129" s="5" t="s">
        <v>74</v>
      </c>
      <c r="F129" s="5">
        <v>86800</v>
      </c>
      <c r="G129" s="10">
        <v>1488.27</v>
      </c>
      <c r="H129" s="11">
        <v>0.13999999999999999</v>
      </c>
    </row>
    <row r="130" spans="2:8" x14ac:dyDescent="0.2">
      <c r="B130" s="16" t="s">
        <v>9</v>
      </c>
      <c r="C130" s="5" t="s">
        <v>747</v>
      </c>
      <c r="D130" s="5" t="s">
        <v>748</v>
      </c>
      <c r="E130" s="5" t="s">
        <v>63</v>
      </c>
      <c r="F130" s="5">
        <v>125000</v>
      </c>
      <c r="G130" s="10">
        <v>1486.06</v>
      </c>
      <c r="H130" s="11">
        <v>0.13999999999999999</v>
      </c>
    </row>
    <row r="131" spans="2:8" x14ac:dyDescent="0.2">
      <c r="B131" s="16" t="s">
        <v>9</v>
      </c>
      <c r="C131" s="5" t="s">
        <v>1138</v>
      </c>
      <c r="D131" s="5" t="s">
        <v>1139</v>
      </c>
      <c r="E131" s="5" t="s">
        <v>74</v>
      </c>
      <c r="F131" s="5">
        <v>712000</v>
      </c>
      <c r="G131" s="10">
        <v>1466.3600000000001</v>
      </c>
      <c r="H131" s="11">
        <v>0.13</v>
      </c>
    </row>
    <row r="132" spans="2:8" x14ac:dyDescent="0.2">
      <c r="B132" s="16" t="s">
        <v>9</v>
      </c>
      <c r="C132" s="5" t="s">
        <v>296</v>
      </c>
      <c r="D132" s="5" t="s">
        <v>297</v>
      </c>
      <c r="E132" s="5" t="s">
        <v>52</v>
      </c>
      <c r="F132" s="5">
        <v>37600</v>
      </c>
      <c r="G132" s="10">
        <v>1449.18</v>
      </c>
      <c r="H132" s="11">
        <v>0.13</v>
      </c>
    </row>
    <row r="133" spans="2:8" x14ac:dyDescent="0.2">
      <c r="B133" s="16" t="s">
        <v>9</v>
      </c>
      <c r="C133" s="5" t="s">
        <v>739</v>
      </c>
      <c r="D133" s="5" t="s">
        <v>740</v>
      </c>
      <c r="E133" s="5" t="s">
        <v>21</v>
      </c>
      <c r="F133" s="5">
        <v>4116000</v>
      </c>
      <c r="G133" s="10">
        <v>1409.73</v>
      </c>
      <c r="H133" s="11">
        <v>0.13</v>
      </c>
    </row>
    <row r="134" spans="2:8" x14ac:dyDescent="0.2">
      <c r="B134" s="16" t="s">
        <v>9</v>
      </c>
      <c r="C134" s="5" t="s">
        <v>1140</v>
      </c>
      <c r="D134" s="5" t="s">
        <v>1141</v>
      </c>
      <c r="E134" s="5" t="s">
        <v>74</v>
      </c>
      <c r="F134" s="5">
        <v>80800</v>
      </c>
      <c r="G134" s="10">
        <v>1378.25</v>
      </c>
      <c r="H134" s="11">
        <v>0.13</v>
      </c>
    </row>
    <row r="135" spans="2:8" x14ac:dyDescent="0.2">
      <c r="B135" s="16" t="s">
        <v>9</v>
      </c>
      <c r="C135" s="5" t="s">
        <v>682</v>
      </c>
      <c r="D135" s="5" t="s">
        <v>683</v>
      </c>
      <c r="E135" s="5" t="s">
        <v>69</v>
      </c>
      <c r="F135" s="5">
        <v>1330000</v>
      </c>
      <c r="G135" s="10">
        <v>1363.92</v>
      </c>
      <c r="H135" s="11">
        <v>0.12000000000000001</v>
      </c>
    </row>
    <row r="136" spans="2:8" x14ac:dyDescent="0.2">
      <c r="B136" s="16" t="s">
        <v>9</v>
      </c>
      <c r="C136" s="5" t="s">
        <v>305</v>
      </c>
      <c r="D136" s="5" t="s">
        <v>306</v>
      </c>
      <c r="E136" s="5" t="s">
        <v>103</v>
      </c>
      <c r="F136" s="5">
        <v>399600</v>
      </c>
      <c r="G136" s="10">
        <v>1327.27</v>
      </c>
      <c r="H136" s="11">
        <v>0.12000000000000001</v>
      </c>
    </row>
    <row r="137" spans="2:8" x14ac:dyDescent="0.2">
      <c r="B137" s="16" t="s">
        <v>9</v>
      </c>
      <c r="C137" s="5" t="s">
        <v>676</v>
      </c>
      <c r="D137" s="5" t="s">
        <v>677</v>
      </c>
      <c r="E137" s="5" t="s">
        <v>24</v>
      </c>
      <c r="F137" s="5">
        <v>252000</v>
      </c>
      <c r="G137" s="10">
        <v>1303.47</v>
      </c>
      <c r="H137" s="11">
        <v>0.12000000000000001</v>
      </c>
    </row>
    <row r="138" spans="2:8" x14ac:dyDescent="0.2">
      <c r="B138" s="16" t="s">
        <v>9</v>
      </c>
      <c r="C138" s="5" t="s">
        <v>83</v>
      </c>
      <c r="D138" s="5" t="s">
        <v>84</v>
      </c>
      <c r="E138" s="5" t="s">
        <v>33</v>
      </c>
      <c r="F138" s="5">
        <v>103500</v>
      </c>
      <c r="G138" s="10">
        <v>1298.1500000000001</v>
      </c>
      <c r="H138" s="11">
        <v>0.12000000000000001</v>
      </c>
    </row>
    <row r="139" spans="2:8" x14ac:dyDescent="0.2">
      <c r="B139" s="16" t="s">
        <v>9</v>
      </c>
      <c r="C139" s="5" t="s">
        <v>724</v>
      </c>
      <c r="D139" s="5" t="s">
        <v>725</v>
      </c>
      <c r="E139" s="5" t="s">
        <v>69</v>
      </c>
      <c r="F139" s="5">
        <v>176000</v>
      </c>
      <c r="G139" s="10">
        <v>1291.1400000000001</v>
      </c>
      <c r="H139" s="11">
        <v>0.12000000000000001</v>
      </c>
    </row>
    <row r="140" spans="2:8" x14ac:dyDescent="0.2">
      <c r="B140" s="16" t="s">
        <v>9</v>
      </c>
      <c r="C140" s="5" t="s">
        <v>731</v>
      </c>
      <c r="D140" s="5" t="s">
        <v>732</v>
      </c>
      <c r="E140" s="5" t="s">
        <v>69</v>
      </c>
      <c r="F140" s="5">
        <v>5544000</v>
      </c>
      <c r="G140" s="10">
        <v>1280.6600000000001</v>
      </c>
      <c r="H140" s="11">
        <v>0.12000000000000001</v>
      </c>
    </row>
    <row r="141" spans="2:8" x14ac:dyDescent="0.2">
      <c r="B141" s="16" t="s">
        <v>9</v>
      </c>
      <c r="C141" s="5" t="s">
        <v>733</v>
      </c>
      <c r="D141" s="5" t="s">
        <v>734</v>
      </c>
      <c r="E141" s="5" t="s">
        <v>79</v>
      </c>
      <c r="F141" s="5">
        <v>600000</v>
      </c>
      <c r="G141" s="10">
        <v>1277.1000000000001</v>
      </c>
      <c r="H141" s="11">
        <v>0.12000000000000001</v>
      </c>
    </row>
    <row r="142" spans="2:8" x14ac:dyDescent="0.2">
      <c r="B142" s="16" t="s">
        <v>9</v>
      </c>
      <c r="C142" s="5" t="s">
        <v>599</v>
      </c>
      <c r="D142" s="5" t="s">
        <v>600</v>
      </c>
      <c r="E142" s="5" t="s">
        <v>52</v>
      </c>
      <c r="F142" s="5">
        <v>731500</v>
      </c>
      <c r="G142" s="10">
        <v>1260.3700000000001</v>
      </c>
      <c r="H142" s="11">
        <v>0.11</v>
      </c>
    </row>
    <row r="143" spans="2:8" x14ac:dyDescent="0.2">
      <c r="B143" s="16" t="s">
        <v>9</v>
      </c>
      <c r="C143" s="5" t="s">
        <v>298</v>
      </c>
      <c r="D143" s="5" t="s">
        <v>299</v>
      </c>
      <c r="E143" s="5" t="s">
        <v>24</v>
      </c>
      <c r="F143" s="5">
        <v>109800</v>
      </c>
      <c r="G143" s="10">
        <v>1242.6100000000001</v>
      </c>
      <c r="H143" s="11">
        <v>0.11</v>
      </c>
    </row>
    <row r="144" spans="2:8" x14ac:dyDescent="0.2">
      <c r="B144" s="16" t="s">
        <v>9</v>
      </c>
      <c r="C144" s="5" t="s">
        <v>1142</v>
      </c>
      <c r="D144" s="5" t="s">
        <v>1143</v>
      </c>
      <c r="E144" s="5" t="s">
        <v>268</v>
      </c>
      <c r="F144" s="5">
        <v>6468000</v>
      </c>
      <c r="G144" s="10">
        <v>1241.8600000000001</v>
      </c>
      <c r="H144" s="11">
        <v>0.11</v>
      </c>
    </row>
    <row r="145" spans="2:8" x14ac:dyDescent="0.2">
      <c r="B145" s="16" t="s">
        <v>9</v>
      </c>
      <c r="C145" s="5" t="s">
        <v>556</v>
      </c>
      <c r="D145" s="5" t="s">
        <v>557</v>
      </c>
      <c r="E145" s="5" t="s">
        <v>63</v>
      </c>
      <c r="F145" s="5">
        <v>737550</v>
      </c>
      <c r="G145" s="10">
        <v>1200.73</v>
      </c>
      <c r="H145" s="11">
        <v>0.11</v>
      </c>
    </row>
    <row r="146" spans="2:8" x14ac:dyDescent="0.2">
      <c r="B146" s="16" t="s">
        <v>9</v>
      </c>
      <c r="C146" s="5" t="s">
        <v>601</v>
      </c>
      <c r="D146" s="5" t="s">
        <v>602</v>
      </c>
      <c r="E146" s="5" t="s">
        <v>24</v>
      </c>
      <c r="F146" s="5">
        <v>115500</v>
      </c>
      <c r="G146" s="10">
        <v>1164.47</v>
      </c>
      <c r="H146" s="11">
        <v>0.11</v>
      </c>
    </row>
    <row r="147" spans="2:8" x14ac:dyDescent="0.2">
      <c r="B147" s="16" t="s">
        <v>9</v>
      </c>
      <c r="C147" s="5" t="s">
        <v>696</v>
      </c>
      <c r="D147" s="5" t="s">
        <v>697</v>
      </c>
      <c r="E147" s="5" t="s">
        <v>79</v>
      </c>
      <c r="F147" s="5">
        <v>2032000</v>
      </c>
      <c r="G147" s="10">
        <v>1148.08</v>
      </c>
      <c r="H147" s="11">
        <v>0.1</v>
      </c>
    </row>
    <row r="148" spans="2:8" x14ac:dyDescent="0.2">
      <c r="B148" s="16" t="s">
        <v>9</v>
      </c>
      <c r="C148" s="5" t="s">
        <v>920</v>
      </c>
      <c r="D148" s="5" t="s">
        <v>921</v>
      </c>
      <c r="E148" s="5" t="s">
        <v>449</v>
      </c>
      <c r="F148" s="5">
        <v>278800</v>
      </c>
      <c r="G148" s="10">
        <v>1110.74</v>
      </c>
      <c r="H148" s="11">
        <v>0.1</v>
      </c>
    </row>
    <row r="149" spans="2:8" x14ac:dyDescent="0.2">
      <c r="B149" s="16" t="s">
        <v>9</v>
      </c>
      <c r="C149" s="5" t="s">
        <v>547</v>
      </c>
      <c r="D149" s="5" t="s">
        <v>548</v>
      </c>
      <c r="E149" s="5" t="s">
        <v>52</v>
      </c>
      <c r="F149" s="5">
        <v>41100</v>
      </c>
      <c r="G149" s="10">
        <v>1055.8</v>
      </c>
      <c r="H149" s="11">
        <v>0.1</v>
      </c>
    </row>
    <row r="150" spans="2:8" x14ac:dyDescent="0.2">
      <c r="B150" s="16" t="s">
        <v>9</v>
      </c>
      <c r="C150" s="5" t="s">
        <v>743</v>
      </c>
      <c r="D150" s="5" t="s">
        <v>744</v>
      </c>
      <c r="E150" s="5" t="s">
        <v>24</v>
      </c>
      <c r="F150" s="5">
        <v>647500</v>
      </c>
      <c r="G150" s="10">
        <v>1041.83</v>
      </c>
      <c r="H150" s="11">
        <v>0.1</v>
      </c>
    </row>
    <row r="151" spans="2:8" x14ac:dyDescent="0.2">
      <c r="B151" s="16" t="s">
        <v>9</v>
      </c>
      <c r="C151" s="5" t="s">
        <v>626</v>
      </c>
      <c r="D151" s="5" t="s">
        <v>627</v>
      </c>
      <c r="E151" s="5" t="s">
        <v>79</v>
      </c>
      <c r="F151" s="5">
        <v>483000</v>
      </c>
      <c r="G151" s="10">
        <v>1026.8600000000001</v>
      </c>
      <c r="H151" s="11">
        <v>9.0000000000000011E-2</v>
      </c>
    </row>
    <row r="152" spans="2:8" x14ac:dyDescent="0.2">
      <c r="B152" s="16" t="s">
        <v>9</v>
      </c>
      <c r="C152" s="5" t="s">
        <v>322</v>
      </c>
      <c r="D152" s="5" t="s">
        <v>323</v>
      </c>
      <c r="E152" s="5" t="s">
        <v>24</v>
      </c>
      <c r="F152" s="5">
        <v>23000</v>
      </c>
      <c r="G152" s="10">
        <v>999.18000000000006</v>
      </c>
      <c r="H152" s="11">
        <v>9.0000000000000011E-2</v>
      </c>
    </row>
    <row r="153" spans="2:8" x14ac:dyDescent="0.2">
      <c r="B153" s="16" t="s">
        <v>9</v>
      </c>
      <c r="C153" s="5" t="s">
        <v>670</v>
      </c>
      <c r="D153" s="5" t="s">
        <v>671</v>
      </c>
      <c r="E153" s="5" t="s">
        <v>57</v>
      </c>
      <c r="F153" s="5">
        <v>267600</v>
      </c>
      <c r="G153" s="10">
        <v>995.47</v>
      </c>
      <c r="H153" s="11">
        <v>9.0000000000000011E-2</v>
      </c>
    </row>
    <row r="154" spans="2:8" x14ac:dyDescent="0.2">
      <c r="B154" s="16" t="s">
        <v>9</v>
      </c>
      <c r="C154" s="5" t="s">
        <v>688</v>
      </c>
      <c r="D154" s="5" t="s">
        <v>689</v>
      </c>
      <c r="E154" s="5" t="s">
        <v>103</v>
      </c>
      <c r="F154" s="5">
        <v>160800</v>
      </c>
      <c r="G154" s="10">
        <v>989.4</v>
      </c>
      <c r="H154" s="11">
        <v>9.0000000000000011E-2</v>
      </c>
    </row>
    <row r="155" spans="2:8" x14ac:dyDescent="0.2">
      <c r="B155" s="16" t="s">
        <v>9</v>
      </c>
      <c r="C155" s="5" t="s">
        <v>290</v>
      </c>
      <c r="D155" s="5" t="s">
        <v>291</v>
      </c>
      <c r="E155" s="5" t="s">
        <v>66</v>
      </c>
      <c r="F155" s="5">
        <v>231525</v>
      </c>
      <c r="G155" s="10">
        <v>988.15</v>
      </c>
      <c r="H155" s="11">
        <v>9.0000000000000011E-2</v>
      </c>
    </row>
    <row r="156" spans="2:8" x14ac:dyDescent="0.2">
      <c r="B156" s="16" t="s">
        <v>9</v>
      </c>
      <c r="C156" s="5" t="s">
        <v>1144</v>
      </c>
      <c r="D156" s="5" t="s">
        <v>1145</v>
      </c>
      <c r="E156" s="5" t="s">
        <v>69</v>
      </c>
      <c r="F156" s="5">
        <v>148400</v>
      </c>
      <c r="G156" s="10">
        <v>933.36</v>
      </c>
      <c r="H156" s="11">
        <v>9.0000000000000011E-2</v>
      </c>
    </row>
    <row r="157" spans="2:8" x14ac:dyDescent="0.2">
      <c r="B157" s="16" t="s">
        <v>9</v>
      </c>
      <c r="C157" s="5" t="s">
        <v>275</v>
      </c>
      <c r="D157" s="5" t="s">
        <v>276</v>
      </c>
      <c r="E157" s="5" t="s">
        <v>30</v>
      </c>
      <c r="F157" s="5">
        <v>63250</v>
      </c>
      <c r="G157" s="10">
        <v>930.98</v>
      </c>
      <c r="H157" s="11">
        <v>0.08</v>
      </c>
    </row>
    <row r="158" spans="2:8" x14ac:dyDescent="0.2">
      <c r="B158" s="16" t="s">
        <v>9</v>
      </c>
      <c r="C158" s="5" t="s">
        <v>166</v>
      </c>
      <c r="D158" s="5" t="s">
        <v>248</v>
      </c>
      <c r="E158" s="5" t="s">
        <v>12</v>
      </c>
      <c r="F158" s="5">
        <v>1485000</v>
      </c>
      <c r="G158" s="10">
        <v>925.16</v>
      </c>
      <c r="H158" s="11">
        <v>0.08</v>
      </c>
    </row>
    <row r="159" spans="2:8" x14ac:dyDescent="0.2">
      <c r="B159" s="16" t="s">
        <v>9</v>
      </c>
      <c r="C159" s="5" t="s">
        <v>171</v>
      </c>
      <c r="D159" s="5" t="s">
        <v>238</v>
      </c>
      <c r="E159" s="5" t="s">
        <v>12</v>
      </c>
      <c r="F159" s="5">
        <v>672000</v>
      </c>
      <c r="G159" s="10">
        <v>924.34</v>
      </c>
      <c r="H159" s="11">
        <v>0.08</v>
      </c>
    </row>
    <row r="160" spans="2:8" x14ac:dyDescent="0.2">
      <c r="B160" s="16" t="s">
        <v>9</v>
      </c>
      <c r="C160" s="5" t="s">
        <v>70</v>
      </c>
      <c r="D160" s="5" t="s">
        <v>71</v>
      </c>
      <c r="E160" s="5" t="s">
        <v>52</v>
      </c>
      <c r="F160" s="5">
        <v>4950</v>
      </c>
      <c r="G160" s="10">
        <v>919.71</v>
      </c>
      <c r="H160" s="11">
        <v>0.08</v>
      </c>
    </row>
    <row r="161" spans="2:8" x14ac:dyDescent="0.2">
      <c r="B161" s="16" t="s">
        <v>9</v>
      </c>
      <c r="C161" s="5" t="s">
        <v>1146</v>
      </c>
      <c r="D161" s="5" t="s">
        <v>1147</v>
      </c>
      <c r="E161" s="5" t="s">
        <v>24</v>
      </c>
      <c r="F161" s="5">
        <v>374000</v>
      </c>
      <c r="G161" s="10">
        <v>916.67000000000007</v>
      </c>
      <c r="H161" s="11">
        <v>0.08</v>
      </c>
    </row>
    <row r="162" spans="2:8" x14ac:dyDescent="0.2">
      <c r="B162" s="16" t="s">
        <v>9</v>
      </c>
      <c r="C162" s="5" t="s">
        <v>1148</v>
      </c>
      <c r="D162" s="5" t="s">
        <v>1149</v>
      </c>
      <c r="E162" s="5" t="s">
        <v>24</v>
      </c>
      <c r="F162" s="5">
        <v>108500</v>
      </c>
      <c r="G162" s="10">
        <v>891.27</v>
      </c>
      <c r="H162" s="11">
        <v>0.08</v>
      </c>
    </row>
    <row r="163" spans="2:8" x14ac:dyDescent="0.2">
      <c r="B163" s="16" t="s">
        <v>9</v>
      </c>
      <c r="C163" s="5" t="s">
        <v>480</v>
      </c>
      <c r="D163" s="5" t="s">
        <v>481</v>
      </c>
      <c r="E163" s="5" t="s">
        <v>63</v>
      </c>
      <c r="F163" s="5">
        <v>486000</v>
      </c>
      <c r="G163" s="10">
        <v>885.98</v>
      </c>
      <c r="H163" s="11">
        <v>0.08</v>
      </c>
    </row>
    <row r="164" spans="2:8" x14ac:dyDescent="0.2">
      <c r="B164" s="16" t="s">
        <v>9</v>
      </c>
      <c r="C164" s="5" t="s">
        <v>1150</v>
      </c>
      <c r="D164" s="5" t="s">
        <v>1151</v>
      </c>
      <c r="E164" s="5" t="s">
        <v>21</v>
      </c>
      <c r="F164" s="5">
        <v>542500</v>
      </c>
      <c r="G164" s="10">
        <v>806.97</v>
      </c>
      <c r="H164" s="11">
        <v>6.9999999999999993E-2</v>
      </c>
    </row>
    <row r="165" spans="2:8" x14ac:dyDescent="0.2">
      <c r="B165" s="16" t="s">
        <v>9</v>
      </c>
      <c r="C165" s="5" t="s">
        <v>1152</v>
      </c>
      <c r="D165" s="5" t="s">
        <v>1153</v>
      </c>
      <c r="E165" s="5" t="s">
        <v>57</v>
      </c>
      <c r="F165" s="5">
        <v>98400</v>
      </c>
      <c r="G165" s="10">
        <v>800.29</v>
      </c>
      <c r="H165" s="11">
        <v>6.9999999999999993E-2</v>
      </c>
    </row>
    <row r="166" spans="2:8" x14ac:dyDescent="0.2">
      <c r="B166" s="16" t="s">
        <v>9</v>
      </c>
      <c r="C166" s="5" t="s">
        <v>1154</v>
      </c>
      <c r="D166" s="5" t="s">
        <v>1155</v>
      </c>
      <c r="E166" s="5" t="s">
        <v>268</v>
      </c>
      <c r="F166" s="5">
        <v>1029000</v>
      </c>
      <c r="G166" s="10">
        <v>796.96</v>
      </c>
      <c r="H166" s="11">
        <v>6.9999999999999993E-2</v>
      </c>
    </row>
    <row r="167" spans="2:8" x14ac:dyDescent="0.2">
      <c r="B167" s="16" t="s">
        <v>9</v>
      </c>
      <c r="C167" s="5" t="s">
        <v>28</v>
      </c>
      <c r="D167" s="5" t="s">
        <v>29</v>
      </c>
      <c r="E167" s="5" t="s">
        <v>30</v>
      </c>
      <c r="F167" s="5">
        <v>190000</v>
      </c>
      <c r="G167" s="10">
        <v>796.2</v>
      </c>
      <c r="H167" s="11">
        <v>6.9999999999999993E-2</v>
      </c>
    </row>
    <row r="168" spans="2:8" x14ac:dyDescent="0.2">
      <c r="B168" s="16" t="s">
        <v>9</v>
      </c>
      <c r="C168" s="5" t="s">
        <v>439</v>
      </c>
      <c r="D168" s="5" t="s">
        <v>440</v>
      </c>
      <c r="E168" s="5" t="s">
        <v>42</v>
      </c>
      <c r="F168" s="5">
        <v>58750</v>
      </c>
      <c r="G168" s="10">
        <v>791.16</v>
      </c>
      <c r="H168" s="11">
        <v>6.9999999999999993E-2</v>
      </c>
    </row>
    <row r="169" spans="2:8" x14ac:dyDescent="0.2">
      <c r="B169" s="16" t="s">
        <v>9</v>
      </c>
      <c r="C169" s="5" t="s">
        <v>914</v>
      </c>
      <c r="D169" s="5" t="s">
        <v>915</v>
      </c>
      <c r="E169" s="5" t="s">
        <v>21</v>
      </c>
      <c r="F169" s="5">
        <v>150000</v>
      </c>
      <c r="G169" s="10">
        <v>759.08</v>
      </c>
      <c r="H169" s="11">
        <v>6.9999999999999993E-2</v>
      </c>
    </row>
    <row r="170" spans="2:8" x14ac:dyDescent="0.2">
      <c r="B170" s="16" t="s">
        <v>9</v>
      </c>
      <c r="C170" s="5" t="s">
        <v>246</v>
      </c>
      <c r="D170" s="5" t="s">
        <v>247</v>
      </c>
      <c r="E170" s="5" t="s">
        <v>12</v>
      </c>
      <c r="F170" s="5">
        <v>1310000</v>
      </c>
      <c r="G170" s="10">
        <v>732.95</v>
      </c>
      <c r="H170" s="11">
        <v>6.9999999999999993E-2</v>
      </c>
    </row>
    <row r="171" spans="2:8" x14ac:dyDescent="0.2">
      <c r="B171" s="16" t="s">
        <v>9</v>
      </c>
      <c r="C171" s="5" t="s">
        <v>714</v>
      </c>
      <c r="D171" s="5" t="s">
        <v>715</v>
      </c>
      <c r="E171" s="5" t="s">
        <v>24</v>
      </c>
      <c r="F171" s="5">
        <v>76800</v>
      </c>
      <c r="G171" s="10">
        <v>705.91</v>
      </c>
      <c r="H171" s="11">
        <v>6.0000000000000005E-2</v>
      </c>
    </row>
    <row r="172" spans="2:8" x14ac:dyDescent="0.2">
      <c r="B172" s="16" t="s">
        <v>9</v>
      </c>
      <c r="C172" s="5" t="s">
        <v>326</v>
      </c>
      <c r="D172" s="5" t="s">
        <v>327</v>
      </c>
      <c r="E172" s="5" t="s">
        <v>74</v>
      </c>
      <c r="F172" s="5">
        <v>2775</v>
      </c>
      <c r="G172" s="10">
        <v>570.13</v>
      </c>
      <c r="H172" s="11">
        <v>0.05</v>
      </c>
    </row>
    <row r="173" spans="2:8" x14ac:dyDescent="0.2">
      <c r="B173" s="16" t="s">
        <v>9</v>
      </c>
      <c r="C173" s="5" t="s">
        <v>1156</v>
      </c>
      <c r="D173" s="5" t="s">
        <v>1157</v>
      </c>
      <c r="E173" s="5" t="s">
        <v>57</v>
      </c>
      <c r="F173" s="5">
        <v>105000</v>
      </c>
      <c r="G173" s="10">
        <v>569.68000000000006</v>
      </c>
      <c r="H173" s="11">
        <v>0.05</v>
      </c>
    </row>
    <row r="174" spans="2:8" x14ac:dyDescent="0.2">
      <c r="B174" s="16" t="s">
        <v>9</v>
      </c>
      <c r="C174" s="5" t="s">
        <v>281</v>
      </c>
      <c r="D174" s="5" t="s">
        <v>282</v>
      </c>
      <c r="E174" s="5" t="s">
        <v>66</v>
      </c>
      <c r="F174" s="5">
        <v>139500</v>
      </c>
      <c r="G174" s="10">
        <v>558.70000000000005</v>
      </c>
      <c r="H174" s="11">
        <v>0.05</v>
      </c>
    </row>
    <row r="175" spans="2:8" x14ac:dyDescent="0.2">
      <c r="B175" s="16" t="s">
        <v>9</v>
      </c>
      <c r="C175" s="5" t="s">
        <v>1158</v>
      </c>
      <c r="D175" s="5" t="s">
        <v>1159</v>
      </c>
      <c r="E175" s="5" t="s">
        <v>1160</v>
      </c>
      <c r="F175" s="5">
        <v>535500</v>
      </c>
      <c r="G175" s="10">
        <v>529.88</v>
      </c>
      <c r="H175" s="11">
        <v>0.05</v>
      </c>
    </row>
    <row r="176" spans="2:8" x14ac:dyDescent="0.2">
      <c r="B176" s="16" t="s">
        <v>9</v>
      </c>
      <c r="C176" s="5" t="s">
        <v>364</v>
      </c>
      <c r="D176" s="5" t="s">
        <v>365</v>
      </c>
      <c r="E176" s="5" t="s">
        <v>27</v>
      </c>
      <c r="F176" s="5">
        <v>54600</v>
      </c>
      <c r="G176" s="10">
        <v>504.7</v>
      </c>
      <c r="H176" s="11">
        <v>0.05</v>
      </c>
    </row>
    <row r="177" spans="2:8" x14ac:dyDescent="0.2">
      <c r="B177" s="16" t="s">
        <v>9</v>
      </c>
      <c r="C177" s="5" t="s">
        <v>19</v>
      </c>
      <c r="D177" s="5" t="s">
        <v>20</v>
      </c>
      <c r="E177" s="5" t="s">
        <v>21</v>
      </c>
      <c r="F177" s="5">
        <v>42000</v>
      </c>
      <c r="G177" s="10">
        <v>479.66</v>
      </c>
      <c r="H177" s="11">
        <v>0.04</v>
      </c>
    </row>
    <row r="178" spans="2:8" x14ac:dyDescent="0.2">
      <c r="B178" s="16" t="s">
        <v>9</v>
      </c>
      <c r="C178" s="5" t="s">
        <v>1161</v>
      </c>
      <c r="D178" s="5" t="s">
        <v>1162</v>
      </c>
      <c r="E178" s="5" t="s">
        <v>89</v>
      </c>
      <c r="F178" s="5">
        <v>1701000</v>
      </c>
      <c r="G178" s="10">
        <v>460.12</v>
      </c>
      <c r="H178" s="11">
        <v>0.04</v>
      </c>
    </row>
    <row r="179" spans="2:8" x14ac:dyDescent="0.2">
      <c r="B179" s="16" t="s">
        <v>9</v>
      </c>
      <c r="C179" s="5" t="s">
        <v>244</v>
      </c>
      <c r="D179" s="5" t="s">
        <v>245</v>
      </c>
      <c r="E179" s="5" t="s">
        <v>12</v>
      </c>
      <c r="F179" s="5">
        <v>366000</v>
      </c>
      <c r="G179" s="10">
        <v>436.09000000000003</v>
      </c>
      <c r="H179" s="11">
        <v>0.04</v>
      </c>
    </row>
    <row r="180" spans="2:8" x14ac:dyDescent="0.2">
      <c r="B180" s="16" t="s">
        <v>9</v>
      </c>
      <c r="C180" s="5" t="s">
        <v>566</v>
      </c>
      <c r="D180" s="5" t="s">
        <v>567</v>
      </c>
      <c r="E180" s="5" t="s">
        <v>24</v>
      </c>
      <c r="F180" s="5">
        <v>5800</v>
      </c>
      <c r="G180" s="10">
        <v>418.56</v>
      </c>
      <c r="H180" s="11">
        <v>0.04</v>
      </c>
    </row>
    <row r="181" spans="2:8" x14ac:dyDescent="0.2">
      <c r="B181" s="16" t="s">
        <v>9</v>
      </c>
      <c r="C181" s="5" t="s">
        <v>255</v>
      </c>
      <c r="D181" s="5" t="s">
        <v>256</v>
      </c>
      <c r="E181" s="5" t="s">
        <v>69</v>
      </c>
      <c r="F181" s="5">
        <v>22000</v>
      </c>
      <c r="G181" s="10">
        <v>404.37</v>
      </c>
      <c r="H181" s="11">
        <v>0.04</v>
      </c>
    </row>
    <row r="182" spans="2:8" x14ac:dyDescent="0.2">
      <c r="B182" s="16" t="s">
        <v>9</v>
      </c>
      <c r="C182" s="5" t="s">
        <v>180</v>
      </c>
      <c r="D182" s="5" t="s">
        <v>243</v>
      </c>
      <c r="E182" s="5" t="s">
        <v>12</v>
      </c>
      <c r="F182" s="5">
        <v>600000</v>
      </c>
      <c r="G182" s="10">
        <v>393.90000000000003</v>
      </c>
      <c r="H182" s="11">
        <v>0.04</v>
      </c>
    </row>
    <row r="183" spans="2:8" x14ac:dyDescent="0.2">
      <c r="B183" s="16" t="s">
        <v>9</v>
      </c>
      <c r="C183" s="5" t="s">
        <v>1163</v>
      </c>
      <c r="D183" s="5" t="s">
        <v>1164</v>
      </c>
      <c r="E183" s="5" t="s">
        <v>82</v>
      </c>
      <c r="F183" s="5">
        <v>76000</v>
      </c>
      <c r="G183" s="10">
        <v>367.19</v>
      </c>
      <c r="H183" s="11">
        <v>3.0000000000000002E-2</v>
      </c>
    </row>
    <row r="184" spans="2:8" x14ac:dyDescent="0.2">
      <c r="B184" s="16" t="s">
        <v>9</v>
      </c>
      <c r="C184" s="5" t="s">
        <v>488</v>
      </c>
      <c r="D184" s="5" t="s">
        <v>489</v>
      </c>
      <c r="E184" s="5" t="s">
        <v>103</v>
      </c>
      <c r="F184" s="5">
        <v>29600</v>
      </c>
      <c r="G184" s="10">
        <v>364.36</v>
      </c>
      <c r="H184" s="11">
        <v>3.0000000000000002E-2</v>
      </c>
    </row>
    <row r="185" spans="2:8" x14ac:dyDescent="0.2">
      <c r="B185" s="16" t="s">
        <v>9</v>
      </c>
      <c r="C185" s="5" t="s">
        <v>87</v>
      </c>
      <c r="D185" s="5" t="s">
        <v>88</v>
      </c>
      <c r="E185" s="5" t="s">
        <v>89</v>
      </c>
      <c r="F185" s="5">
        <v>156000</v>
      </c>
      <c r="G185" s="10">
        <v>329.16</v>
      </c>
      <c r="H185" s="11">
        <v>3.0000000000000002E-2</v>
      </c>
    </row>
    <row r="186" spans="2:8" x14ac:dyDescent="0.2">
      <c r="B186" s="16" t="s">
        <v>9</v>
      </c>
      <c r="C186" s="5" t="s">
        <v>360</v>
      </c>
      <c r="D186" s="5" t="s">
        <v>361</v>
      </c>
      <c r="E186" s="5" t="s">
        <v>60</v>
      </c>
      <c r="F186" s="5">
        <v>406000</v>
      </c>
      <c r="G186" s="10">
        <v>303.89</v>
      </c>
      <c r="H186" s="11">
        <v>3.0000000000000002E-2</v>
      </c>
    </row>
    <row r="187" spans="2:8" x14ac:dyDescent="0.2">
      <c r="B187" s="16" t="s">
        <v>9</v>
      </c>
      <c r="C187" s="5" t="s">
        <v>261</v>
      </c>
      <c r="D187" s="5" t="s">
        <v>262</v>
      </c>
      <c r="E187" s="5" t="s">
        <v>52</v>
      </c>
      <c r="F187" s="5">
        <v>26250</v>
      </c>
      <c r="G187" s="10">
        <v>297.66000000000003</v>
      </c>
      <c r="H187" s="11">
        <v>3.0000000000000002E-2</v>
      </c>
    </row>
    <row r="188" spans="2:8" x14ac:dyDescent="0.2">
      <c r="B188" s="16" t="s">
        <v>9</v>
      </c>
      <c r="C188" s="5" t="s">
        <v>1165</v>
      </c>
      <c r="D188" s="5" t="s">
        <v>1166</v>
      </c>
      <c r="E188" s="5" t="s">
        <v>74</v>
      </c>
      <c r="F188" s="5">
        <v>117000</v>
      </c>
      <c r="G188" s="10">
        <v>287.53000000000003</v>
      </c>
      <c r="H188" s="11">
        <v>3.0000000000000002E-2</v>
      </c>
    </row>
    <row r="189" spans="2:8" x14ac:dyDescent="0.2">
      <c r="B189" s="16" t="s">
        <v>9</v>
      </c>
      <c r="C189" s="5" t="s">
        <v>427</v>
      </c>
      <c r="D189" s="5" t="s">
        <v>428</v>
      </c>
      <c r="E189" s="5" t="s">
        <v>82</v>
      </c>
      <c r="F189" s="5">
        <v>40700</v>
      </c>
      <c r="G189" s="10">
        <v>280.81</v>
      </c>
      <c r="H189" s="11">
        <v>3.0000000000000002E-2</v>
      </c>
    </row>
    <row r="190" spans="2:8" x14ac:dyDescent="0.2">
      <c r="B190" s="16" t="s">
        <v>9</v>
      </c>
      <c r="C190" s="5" t="s">
        <v>597</v>
      </c>
      <c r="D190" s="5" t="s">
        <v>598</v>
      </c>
      <c r="E190" s="5" t="s">
        <v>103</v>
      </c>
      <c r="F190" s="5">
        <v>215000</v>
      </c>
      <c r="G190" s="10">
        <v>243.70000000000002</v>
      </c>
      <c r="H190" s="11">
        <v>0.02</v>
      </c>
    </row>
    <row r="191" spans="2:8" x14ac:dyDescent="0.2">
      <c r="B191" s="16" t="s">
        <v>9</v>
      </c>
      <c r="C191" s="5" t="s">
        <v>241</v>
      </c>
      <c r="D191" s="5" t="s">
        <v>242</v>
      </c>
      <c r="E191" s="5" t="s">
        <v>12</v>
      </c>
      <c r="F191" s="5">
        <v>400000</v>
      </c>
      <c r="G191" s="10">
        <v>209.4</v>
      </c>
      <c r="H191" s="11">
        <v>0.02</v>
      </c>
    </row>
    <row r="192" spans="2:8" x14ac:dyDescent="0.2">
      <c r="B192" s="16" t="s">
        <v>9</v>
      </c>
      <c r="C192" s="5" t="s">
        <v>686</v>
      </c>
      <c r="D192" s="5" t="s">
        <v>687</v>
      </c>
      <c r="E192" s="5" t="s">
        <v>66</v>
      </c>
      <c r="F192" s="5">
        <v>144000</v>
      </c>
      <c r="G192" s="10">
        <v>182.74</v>
      </c>
      <c r="H192" s="11">
        <v>0.02</v>
      </c>
    </row>
    <row r="193" spans="2:8" x14ac:dyDescent="0.2">
      <c r="B193" s="16" t="s">
        <v>9</v>
      </c>
      <c r="C193" s="5" t="s">
        <v>1167</v>
      </c>
      <c r="D193" s="5" t="s">
        <v>1168</v>
      </c>
      <c r="E193" s="5" t="s">
        <v>57</v>
      </c>
      <c r="F193" s="5">
        <v>66000</v>
      </c>
      <c r="G193" s="10">
        <v>178.1</v>
      </c>
      <c r="H193" s="11">
        <v>0.02</v>
      </c>
    </row>
    <row r="194" spans="2:8" x14ac:dyDescent="0.2">
      <c r="B194" s="16" t="s">
        <v>9</v>
      </c>
      <c r="C194" s="5" t="s">
        <v>130</v>
      </c>
      <c r="D194" s="5" t="s">
        <v>131</v>
      </c>
      <c r="E194" s="5" t="s">
        <v>69</v>
      </c>
      <c r="F194" s="5">
        <v>40000</v>
      </c>
      <c r="G194" s="10">
        <v>164.94</v>
      </c>
      <c r="H194" s="11">
        <v>0.02</v>
      </c>
    </row>
    <row r="195" spans="2:8" x14ac:dyDescent="0.2">
      <c r="B195" s="16" t="s">
        <v>9</v>
      </c>
      <c r="C195" s="5" t="s">
        <v>85</v>
      </c>
      <c r="D195" s="5" t="s">
        <v>86</v>
      </c>
      <c r="E195" s="5" t="s">
        <v>52</v>
      </c>
      <c r="F195" s="5">
        <v>20800</v>
      </c>
      <c r="G195" s="10">
        <v>144.02000000000001</v>
      </c>
      <c r="H195" s="11">
        <v>0.01</v>
      </c>
    </row>
    <row r="196" spans="2:8" x14ac:dyDescent="0.2">
      <c r="B196" s="16" t="s">
        <v>9</v>
      </c>
      <c r="C196" s="5" t="s">
        <v>393</v>
      </c>
      <c r="D196" s="5" t="s">
        <v>394</v>
      </c>
      <c r="E196" s="5" t="s">
        <v>42</v>
      </c>
      <c r="F196" s="5">
        <v>30000</v>
      </c>
      <c r="G196" s="10">
        <v>113.03</v>
      </c>
      <c r="H196" s="11">
        <v>0.01</v>
      </c>
    </row>
    <row r="197" spans="2:8" x14ac:dyDescent="0.2">
      <c r="B197" s="16" t="s">
        <v>9</v>
      </c>
      <c r="C197" s="5" t="s">
        <v>114</v>
      </c>
      <c r="D197" s="5" t="s">
        <v>115</v>
      </c>
      <c r="E197" s="5" t="s">
        <v>27</v>
      </c>
      <c r="F197" s="5">
        <v>18000</v>
      </c>
      <c r="G197" s="10">
        <v>106</v>
      </c>
      <c r="H197" s="11">
        <v>0.01</v>
      </c>
    </row>
    <row r="198" spans="2:8" x14ac:dyDescent="0.2">
      <c r="B198" s="16" t="s">
        <v>9</v>
      </c>
      <c r="C198" s="5" t="s">
        <v>1169</v>
      </c>
      <c r="D198" s="5" t="s">
        <v>1170</v>
      </c>
      <c r="E198" s="5" t="s">
        <v>146</v>
      </c>
      <c r="F198" s="5">
        <v>500</v>
      </c>
      <c r="G198" s="10">
        <v>92.19</v>
      </c>
      <c r="H198" s="11">
        <v>0.01</v>
      </c>
    </row>
    <row r="199" spans="2:8" x14ac:dyDescent="0.2">
      <c r="B199" s="16" t="s">
        <v>9</v>
      </c>
      <c r="C199" s="5" t="s">
        <v>1171</v>
      </c>
      <c r="D199" s="5" t="s">
        <v>1172</v>
      </c>
      <c r="E199" s="5" t="s">
        <v>57</v>
      </c>
      <c r="F199" s="5">
        <v>52000</v>
      </c>
      <c r="G199" s="10">
        <v>66.87</v>
      </c>
      <c r="H199" s="11">
        <v>0.01</v>
      </c>
    </row>
    <row r="200" spans="2:8" x14ac:dyDescent="0.2">
      <c r="B200" s="16" t="s">
        <v>9</v>
      </c>
      <c r="C200" s="5" t="s">
        <v>72</v>
      </c>
      <c r="D200" s="5" t="s">
        <v>73</v>
      </c>
      <c r="E200" s="5" t="s">
        <v>74</v>
      </c>
      <c r="F200" s="5">
        <v>18750</v>
      </c>
      <c r="G200" s="10">
        <v>63.08</v>
      </c>
      <c r="H200" s="11">
        <v>0.01</v>
      </c>
    </row>
    <row r="201" spans="2:8" x14ac:dyDescent="0.2">
      <c r="B201" s="16" t="s">
        <v>9</v>
      </c>
      <c r="C201" s="5" t="s">
        <v>1173</v>
      </c>
      <c r="D201" s="5" t="s">
        <v>1174</v>
      </c>
      <c r="E201" s="5" t="s">
        <v>57</v>
      </c>
      <c r="F201" s="5">
        <v>1050</v>
      </c>
      <c r="G201" s="10">
        <v>38.160000000000004</v>
      </c>
      <c r="H201" s="11">
        <v>0</v>
      </c>
    </row>
    <row r="202" spans="2:8" x14ac:dyDescent="0.2">
      <c r="B202" s="16" t="s">
        <v>9</v>
      </c>
      <c r="C202" s="5" t="s">
        <v>391</v>
      </c>
      <c r="D202" s="5" t="s">
        <v>392</v>
      </c>
      <c r="E202" s="5" t="s">
        <v>52</v>
      </c>
      <c r="F202" s="5">
        <v>12500</v>
      </c>
      <c r="G202" s="10">
        <v>33.31</v>
      </c>
      <c r="H202" s="11">
        <v>0</v>
      </c>
    </row>
    <row r="203" spans="2:8" x14ac:dyDescent="0.2">
      <c r="B203" s="16" t="s">
        <v>9</v>
      </c>
      <c r="C203" s="5" t="s">
        <v>371</v>
      </c>
      <c r="D203" s="5" t="s">
        <v>372</v>
      </c>
      <c r="E203" s="5" t="s">
        <v>103</v>
      </c>
      <c r="F203" s="5">
        <v>2400</v>
      </c>
      <c r="G203" s="10">
        <v>20.54</v>
      </c>
      <c r="H203" s="11">
        <v>0</v>
      </c>
    </row>
    <row r="204" spans="2:8" x14ac:dyDescent="0.2">
      <c r="B204" s="16" t="s">
        <v>9</v>
      </c>
      <c r="C204" s="5" t="s">
        <v>253</v>
      </c>
      <c r="D204" s="5" t="s">
        <v>254</v>
      </c>
      <c r="E204" s="5" t="s">
        <v>24</v>
      </c>
      <c r="F204" s="5">
        <v>600</v>
      </c>
      <c r="G204" s="10">
        <v>7.04</v>
      </c>
      <c r="H204" s="11">
        <v>0</v>
      </c>
    </row>
    <row r="205" spans="2:8" x14ac:dyDescent="0.2">
      <c r="B205" s="16" t="s">
        <v>9</v>
      </c>
      <c r="C205" s="5" t="s">
        <v>75</v>
      </c>
      <c r="D205" s="5" t="s">
        <v>76</v>
      </c>
      <c r="E205" s="5" t="s">
        <v>60</v>
      </c>
      <c r="F205" s="5">
        <v>1300</v>
      </c>
      <c r="G205" s="10">
        <v>6.76</v>
      </c>
      <c r="H205" s="11">
        <v>0</v>
      </c>
    </row>
    <row r="206" spans="2:8" x14ac:dyDescent="0.2">
      <c r="B206" s="16" t="s">
        <v>9</v>
      </c>
      <c r="C206" s="5" t="s">
        <v>702</v>
      </c>
      <c r="D206" s="5" t="s">
        <v>703</v>
      </c>
      <c r="E206" s="5" t="s">
        <v>89</v>
      </c>
      <c r="F206" s="5">
        <v>8500</v>
      </c>
      <c r="G206" s="10">
        <v>6.2700000000000005</v>
      </c>
      <c r="H206" s="11">
        <v>0</v>
      </c>
    </row>
    <row r="207" spans="2:8" ht="12.75" thickBot="1" x14ac:dyDescent="0.25">
      <c r="E207" s="13" t="s">
        <v>151</v>
      </c>
      <c r="G207" s="30">
        <v>730764.23</v>
      </c>
      <c r="H207" s="31">
        <v>66.659999999999798</v>
      </c>
    </row>
    <row r="208" spans="2:8" ht="12.75" thickTop="1" x14ac:dyDescent="0.2">
      <c r="B208" s="98" t="s">
        <v>154</v>
      </c>
      <c r="C208" s="95"/>
      <c r="H208" s="11"/>
    </row>
    <row r="209" spans="3:8" x14ac:dyDescent="0.2">
      <c r="C209" s="5" t="s">
        <v>794</v>
      </c>
      <c r="D209" s="5" t="s">
        <v>703</v>
      </c>
      <c r="E209" s="5" t="s">
        <v>9</v>
      </c>
      <c r="F209" s="5">
        <v>-8500</v>
      </c>
      <c r="G209" s="10">
        <v>-6.3112499999999994</v>
      </c>
      <c r="H209" s="11">
        <v>0</v>
      </c>
    </row>
    <row r="210" spans="3:8" x14ac:dyDescent="0.2">
      <c r="C210" s="5" t="s">
        <v>1175</v>
      </c>
      <c r="D210" s="5" t="s">
        <v>76</v>
      </c>
      <c r="E210" s="5" t="s">
        <v>9</v>
      </c>
      <c r="F210" s="5">
        <v>-1300</v>
      </c>
      <c r="G210" s="10">
        <v>-6.7762500000000001</v>
      </c>
      <c r="H210" s="11">
        <v>0</v>
      </c>
    </row>
    <row r="211" spans="3:8" x14ac:dyDescent="0.2">
      <c r="C211" s="5" t="s">
        <v>1176</v>
      </c>
      <c r="D211" s="5" t="s">
        <v>254</v>
      </c>
      <c r="E211" s="5" t="s">
        <v>9</v>
      </c>
      <c r="F211" s="5">
        <v>-600</v>
      </c>
      <c r="G211" s="10">
        <v>-7.0725000000000007</v>
      </c>
      <c r="H211" s="11">
        <v>0</v>
      </c>
    </row>
    <row r="212" spans="3:8" x14ac:dyDescent="0.2">
      <c r="C212" s="5" t="s">
        <v>1177</v>
      </c>
      <c r="D212" s="5" t="s">
        <v>372</v>
      </c>
      <c r="E212" s="5" t="s">
        <v>9</v>
      </c>
      <c r="F212" s="5">
        <v>-2400</v>
      </c>
      <c r="G212" s="10">
        <v>-20.5608</v>
      </c>
      <c r="H212" s="11">
        <v>0</v>
      </c>
    </row>
    <row r="213" spans="3:8" x14ac:dyDescent="0.2">
      <c r="C213" s="5" t="s">
        <v>1178</v>
      </c>
      <c r="D213" s="5" t="s">
        <v>392</v>
      </c>
      <c r="E213" s="5" t="s">
        <v>9</v>
      </c>
      <c r="F213" s="5">
        <v>-12500</v>
      </c>
      <c r="G213" s="10">
        <v>-33.381250000000001</v>
      </c>
      <c r="H213" s="11">
        <v>0</v>
      </c>
    </row>
    <row r="214" spans="3:8" x14ac:dyDescent="0.2">
      <c r="C214" s="5" t="s">
        <v>1179</v>
      </c>
      <c r="D214" s="5" t="s">
        <v>1174</v>
      </c>
      <c r="E214" s="5" t="s">
        <v>9</v>
      </c>
      <c r="F214" s="5">
        <v>-1050</v>
      </c>
      <c r="G214" s="10">
        <v>-38.323425</v>
      </c>
      <c r="H214" s="11">
        <v>0</v>
      </c>
    </row>
    <row r="215" spans="3:8" x14ac:dyDescent="0.2">
      <c r="C215" s="5" t="s">
        <v>1180</v>
      </c>
      <c r="D215" s="5" t="s">
        <v>73</v>
      </c>
      <c r="E215" s="5" t="s">
        <v>9</v>
      </c>
      <c r="F215" s="5">
        <v>-18750</v>
      </c>
      <c r="G215" s="10">
        <v>-63.356249999999996</v>
      </c>
      <c r="H215" s="11">
        <v>-0.01</v>
      </c>
    </row>
    <row r="216" spans="3:8" x14ac:dyDescent="0.2">
      <c r="C216" s="5" t="s">
        <v>1181</v>
      </c>
      <c r="D216" s="5" t="s">
        <v>1172</v>
      </c>
      <c r="E216" s="5" t="s">
        <v>9</v>
      </c>
      <c r="F216" s="5">
        <v>-52000</v>
      </c>
      <c r="G216" s="10">
        <v>-67.366</v>
      </c>
      <c r="H216" s="11">
        <v>-0.01</v>
      </c>
    </row>
    <row r="217" spans="3:8" x14ac:dyDescent="0.2">
      <c r="C217" s="5" t="s">
        <v>1182</v>
      </c>
      <c r="D217" s="5" t="s">
        <v>1170</v>
      </c>
      <c r="E217" s="5" t="s">
        <v>9</v>
      </c>
      <c r="F217" s="5">
        <v>-500</v>
      </c>
      <c r="G217" s="10">
        <v>-92.161500000000004</v>
      </c>
      <c r="H217" s="11">
        <v>-0.01</v>
      </c>
    </row>
    <row r="218" spans="3:8" x14ac:dyDescent="0.2">
      <c r="C218" s="5" t="s">
        <v>1183</v>
      </c>
      <c r="D218" s="5" t="s">
        <v>115</v>
      </c>
      <c r="E218" s="5" t="s">
        <v>9</v>
      </c>
      <c r="F218" s="5">
        <v>-18000</v>
      </c>
      <c r="G218" s="10">
        <v>-106.56</v>
      </c>
      <c r="H218" s="11">
        <v>-0.01</v>
      </c>
    </row>
    <row r="219" spans="3:8" x14ac:dyDescent="0.2">
      <c r="C219" s="5" t="s">
        <v>1184</v>
      </c>
      <c r="D219" s="5" t="s">
        <v>394</v>
      </c>
      <c r="E219" s="5" t="s">
        <v>9</v>
      </c>
      <c r="F219" s="5">
        <v>-30000</v>
      </c>
      <c r="G219" s="10">
        <v>-113.265</v>
      </c>
      <c r="H219" s="11">
        <v>-0.01</v>
      </c>
    </row>
    <row r="220" spans="3:8" x14ac:dyDescent="0.2">
      <c r="C220" s="5" t="s">
        <v>1185</v>
      </c>
      <c r="D220" s="5" t="s">
        <v>86</v>
      </c>
      <c r="E220" s="5" t="s">
        <v>9</v>
      </c>
      <c r="F220" s="5">
        <v>-20800</v>
      </c>
      <c r="G220" s="10">
        <v>-144.36240000000001</v>
      </c>
      <c r="H220" s="11">
        <v>-0.01</v>
      </c>
    </row>
    <row r="221" spans="3:8" x14ac:dyDescent="0.2">
      <c r="C221" s="5" t="s">
        <v>1186</v>
      </c>
      <c r="D221" s="5" t="s">
        <v>131</v>
      </c>
      <c r="E221" s="5" t="s">
        <v>9</v>
      </c>
      <c r="F221" s="5">
        <v>-40000</v>
      </c>
      <c r="G221" s="10">
        <v>-165.70000000000002</v>
      </c>
      <c r="H221" s="11">
        <v>-0.02</v>
      </c>
    </row>
    <row r="222" spans="3:8" x14ac:dyDescent="0.2">
      <c r="C222" s="5" t="s">
        <v>1187</v>
      </c>
      <c r="D222" s="5" t="s">
        <v>1168</v>
      </c>
      <c r="E222" s="5" t="s">
        <v>9</v>
      </c>
      <c r="F222" s="5">
        <v>-66000</v>
      </c>
      <c r="G222" s="10">
        <v>-178.398</v>
      </c>
      <c r="H222" s="11">
        <v>-0.02</v>
      </c>
    </row>
    <row r="223" spans="3:8" x14ac:dyDescent="0.2">
      <c r="C223" s="5" t="s">
        <v>810</v>
      </c>
      <c r="D223" s="5" t="s">
        <v>687</v>
      </c>
      <c r="E223" s="5" t="s">
        <v>9</v>
      </c>
      <c r="F223" s="5">
        <v>-144000</v>
      </c>
      <c r="G223" s="10">
        <v>-182.52</v>
      </c>
      <c r="H223" s="11">
        <v>-0.02</v>
      </c>
    </row>
    <row r="224" spans="3:8" x14ac:dyDescent="0.2">
      <c r="C224" s="5" t="s">
        <v>1188</v>
      </c>
      <c r="D224" s="5" t="s">
        <v>242</v>
      </c>
      <c r="E224" s="5" t="s">
        <v>9</v>
      </c>
      <c r="F224" s="5">
        <v>-400000</v>
      </c>
      <c r="G224" s="10">
        <v>-210.4</v>
      </c>
      <c r="H224" s="11">
        <v>-0.02</v>
      </c>
    </row>
    <row r="225" spans="3:8" x14ac:dyDescent="0.2">
      <c r="C225" s="5" t="s">
        <v>831</v>
      </c>
      <c r="D225" s="5" t="s">
        <v>598</v>
      </c>
      <c r="E225" s="5" t="s">
        <v>9</v>
      </c>
      <c r="F225" s="5">
        <v>-215000</v>
      </c>
      <c r="G225" s="10">
        <v>-244.88500000000002</v>
      </c>
      <c r="H225" s="11">
        <v>-0.02</v>
      </c>
    </row>
    <row r="226" spans="3:8" x14ac:dyDescent="0.2">
      <c r="C226" s="5" t="s">
        <v>1189</v>
      </c>
      <c r="D226" s="5" t="s">
        <v>428</v>
      </c>
      <c r="E226" s="5" t="s">
        <v>9</v>
      </c>
      <c r="F226" s="5">
        <v>-40700</v>
      </c>
      <c r="G226" s="10">
        <v>-282.15274999999997</v>
      </c>
      <c r="H226" s="11">
        <v>-3.0000000000000002E-2</v>
      </c>
    </row>
    <row r="227" spans="3:8" x14ac:dyDescent="0.2">
      <c r="C227" s="5" t="s">
        <v>1190</v>
      </c>
      <c r="D227" s="5" t="s">
        <v>1166</v>
      </c>
      <c r="E227" s="5" t="s">
        <v>9</v>
      </c>
      <c r="F227" s="5">
        <v>-117000</v>
      </c>
      <c r="G227" s="10">
        <v>-287.58600000000001</v>
      </c>
      <c r="H227" s="11">
        <v>-3.0000000000000002E-2</v>
      </c>
    </row>
    <row r="228" spans="3:8" x14ac:dyDescent="0.2">
      <c r="C228" s="5" t="s">
        <v>1191</v>
      </c>
      <c r="D228" s="5" t="s">
        <v>262</v>
      </c>
      <c r="E228" s="5" t="s">
        <v>9</v>
      </c>
      <c r="F228" s="5">
        <v>-26250</v>
      </c>
      <c r="G228" s="10">
        <v>-299.01375000000002</v>
      </c>
      <c r="H228" s="11">
        <v>-3.0000000000000002E-2</v>
      </c>
    </row>
    <row r="229" spans="3:8" x14ac:dyDescent="0.2">
      <c r="C229" s="5" t="s">
        <v>1192</v>
      </c>
      <c r="D229" s="5" t="s">
        <v>361</v>
      </c>
      <c r="E229" s="5" t="s">
        <v>9</v>
      </c>
      <c r="F229" s="5">
        <v>-406000</v>
      </c>
      <c r="G229" s="10">
        <v>-304.29700000000003</v>
      </c>
      <c r="H229" s="11">
        <v>-3.0000000000000002E-2</v>
      </c>
    </row>
    <row r="230" spans="3:8" x14ac:dyDescent="0.2">
      <c r="C230" s="5" t="s">
        <v>1193</v>
      </c>
      <c r="D230" s="5" t="s">
        <v>88</v>
      </c>
      <c r="E230" s="5" t="s">
        <v>9</v>
      </c>
      <c r="F230" s="5">
        <v>-156000</v>
      </c>
      <c r="G230" s="10">
        <v>-328.45800000000003</v>
      </c>
      <c r="H230" s="11">
        <v>-3.0000000000000002E-2</v>
      </c>
    </row>
    <row r="231" spans="3:8" x14ac:dyDescent="0.2">
      <c r="C231" s="5" t="s">
        <v>1194</v>
      </c>
      <c r="D231" s="5" t="s">
        <v>489</v>
      </c>
      <c r="E231" s="5" t="s">
        <v>9</v>
      </c>
      <c r="F231" s="5">
        <v>-29600</v>
      </c>
      <c r="G231" s="10">
        <v>-365.1456</v>
      </c>
      <c r="H231" s="11">
        <v>-3.0000000000000002E-2</v>
      </c>
    </row>
    <row r="232" spans="3:8" x14ac:dyDescent="0.2">
      <c r="C232" s="5" t="s">
        <v>1195</v>
      </c>
      <c r="D232" s="5" t="s">
        <v>1164</v>
      </c>
      <c r="E232" s="5" t="s">
        <v>9</v>
      </c>
      <c r="F232" s="5">
        <v>-76000</v>
      </c>
      <c r="G232" s="10">
        <v>-367.916</v>
      </c>
      <c r="H232" s="11">
        <v>-3.0000000000000002E-2</v>
      </c>
    </row>
    <row r="233" spans="3:8" x14ac:dyDescent="0.2">
      <c r="C233" s="5" t="s">
        <v>1196</v>
      </c>
      <c r="D233" s="5" t="s">
        <v>243</v>
      </c>
      <c r="E233" s="5" t="s">
        <v>9</v>
      </c>
      <c r="F233" s="5">
        <v>-600000</v>
      </c>
      <c r="G233" s="10">
        <v>-396</v>
      </c>
      <c r="H233" s="11">
        <v>-0.04</v>
      </c>
    </row>
    <row r="234" spans="3:8" x14ac:dyDescent="0.2">
      <c r="C234" s="5" t="s">
        <v>841</v>
      </c>
      <c r="D234" s="5" t="s">
        <v>256</v>
      </c>
      <c r="E234" s="5" t="s">
        <v>9</v>
      </c>
      <c r="F234" s="5">
        <v>-22000</v>
      </c>
      <c r="G234" s="10">
        <v>-405.28399999999999</v>
      </c>
      <c r="H234" s="11">
        <v>-0.04</v>
      </c>
    </row>
    <row r="235" spans="3:8" x14ac:dyDescent="0.2">
      <c r="C235" s="5" t="s">
        <v>1197</v>
      </c>
      <c r="D235" s="5" t="s">
        <v>567</v>
      </c>
      <c r="E235" s="5" t="s">
        <v>9</v>
      </c>
      <c r="F235" s="5">
        <v>-5800</v>
      </c>
      <c r="G235" s="10">
        <v>-420.58120000000002</v>
      </c>
      <c r="H235" s="11">
        <v>-0.04</v>
      </c>
    </row>
    <row r="236" spans="3:8" x14ac:dyDescent="0.2">
      <c r="C236" s="5" t="s">
        <v>1198</v>
      </c>
      <c r="D236" s="5" t="s">
        <v>245</v>
      </c>
      <c r="E236" s="5" t="s">
        <v>9</v>
      </c>
      <c r="F236" s="5">
        <v>-366000</v>
      </c>
      <c r="G236" s="10">
        <v>-437.37</v>
      </c>
      <c r="H236" s="11">
        <v>-0.04</v>
      </c>
    </row>
    <row r="237" spans="3:8" x14ac:dyDescent="0.2">
      <c r="C237" s="5" t="s">
        <v>1199</v>
      </c>
      <c r="D237" s="5" t="s">
        <v>1162</v>
      </c>
      <c r="E237" s="5" t="s">
        <v>9</v>
      </c>
      <c r="F237" s="5">
        <v>-1701000</v>
      </c>
      <c r="G237" s="10">
        <v>-462.67200000000003</v>
      </c>
      <c r="H237" s="11">
        <v>-0.04</v>
      </c>
    </row>
    <row r="238" spans="3:8" x14ac:dyDescent="0.2">
      <c r="C238" s="5" t="s">
        <v>803</v>
      </c>
      <c r="D238" s="5" t="s">
        <v>20</v>
      </c>
      <c r="E238" s="5" t="s">
        <v>9</v>
      </c>
      <c r="F238" s="5">
        <v>-42000</v>
      </c>
      <c r="G238" s="10">
        <v>-480.41700000000003</v>
      </c>
      <c r="H238" s="11">
        <v>-0.04</v>
      </c>
    </row>
    <row r="239" spans="3:8" x14ac:dyDescent="0.2">
      <c r="C239" s="5" t="s">
        <v>1200</v>
      </c>
      <c r="D239" s="5" t="s">
        <v>365</v>
      </c>
      <c r="E239" s="5" t="s">
        <v>9</v>
      </c>
      <c r="F239" s="5">
        <v>-54600</v>
      </c>
      <c r="G239" s="10">
        <v>-505.13190000000003</v>
      </c>
      <c r="H239" s="11">
        <v>-0.05</v>
      </c>
    </row>
    <row r="240" spans="3:8" x14ac:dyDescent="0.2">
      <c r="C240" s="5" t="s">
        <v>1201</v>
      </c>
      <c r="D240" s="5" t="s">
        <v>1159</v>
      </c>
      <c r="E240" s="5" t="s">
        <v>9</v>
      </c>
      <c r="F240" s="5">
        <v>-535500</v>
      </c>
      <c r="G240" s="10">
        <v>-531.48374999999999</v>
      </c>
      <c r="H240" s="11">
        <v>-0.05</v>
      </c>
    </row>
    <row r="241" spans="3:8" x14ac:dyDescent="0.2">
      <c r="C241" s="5" t="s">
        <v>1202</v>
      </c>
      <c r="D241" s="5" t="s">
        <v>282</v>
      </c>
      <c r="E241" s="5" t="s">
        <v>9</v>
      </c>
      <c r="F241" s="5">
        <v>-139500</v>
      </c>
      <c r="G241" s="10">
        <v>-558.41849999999999</v>
      </c>
      <c r="H241" s="11">
        <v>-0.05</v>
      </c>
    </row>
    <row r="242" spans="3:8" x14ac:dyDescent="0.2">
      <c r="C242" s="5" t="s">
        <v>1203</v>
      </c>
      <c r="D242" s="5" t="s">
        <v>327</v>
      </c>
      <c r="E242" s="5" t="s">
        <v>9</v>
      </c>
      <c r="F242" s="5">
        <v>-2775</v>
      </c>
      <c r="G242" s="10">
        <v>-571.05060000000003</v>
      </c>
      <c r="H242" s="11">
        <v>-0.05</v>
      </c>
    </row>
    <row r="243" spans="3:8" x14ac:dyDescent="0.2">
      <c r="C243" s="5" t="s">
        <v>1204</v>
      </c>
      <c r="D243" s="5" t="s">
        <v>1157</v>
      </c>
      <c r="E243" s="5" t="s">
        <v>9</v>
      </c>
      <c r="F243" s="5">
        <v>-105000</v>
      </c>
      <c r="G243" s="10">
        <v>-573.61500000000001</v>
      </c>
      <c r="H243" s="11">
        <v>-0.05</v>
      </c>
    </row>
    <row r="244" spans="3:8" x14ac:dyDescent="0.2">
      <c r="C244" s="5" t="s">
        <v>786</v>
      </c>
      <c r="D244" s="5" t="s">
        <v>715</v>
      </c>
      <c r="E244" s="5" t="s">
        <v>9</v>
      </c>
      <c r="F244" s="5">
        <v>-76800</v>
      </c>
      <c r="G244" s="10">
        <v>-705.86880000000008</v>
      </c>
      <c r="H244" s="11">
        <v>-6.0000000000000005E-2</v>
      </c>
    </row>
    <row r="245" spans="3:8" x14ac:dyDescent="0.2">
      <c r="C245" s="5" t="s">
        <v>767</v>
      </c>
      <c r="D245" s="5" t="s">
        <v>247</v>
      </c>
      <c r="E245" s="5" t="s">
        <v>9</v>
      </c>
      <c r="F245" s="5">
        <v>-1310000</v>
      </c>
      <c r="G245" s="10">
        <v>-737.53</v>
      </c>
      <c r="H245" s="11">
        <v>-6.9999999999999993E-2</v>
      </c>
    </row>
    <row r="246" spans="3:8" x14ac:dyDescent="0.2">
      <c r="C246" s="5" t="s">
        <v>1205</v>
      </c>
      <c r="D246" s="5" t="s">
        <v>915</v>
      </c>
      <c r="E246" s="5" t="s">
        <v>9</v>
      </c>
      <c r="F246" s="5">
        <v>-150000</v>
      </c>
      <c r="G246" s="10">
        <v>-761.85</v>
      </c>
      <c r="H246" s="11">
        <v>-6.9999999999999993E-2</v>
      </c>
    </row>
    <row r="247" spans="3:8" x14ac:dyDescent="0.2">
      <c r="C247" s="5" t="s">
        <v>932</v>
      </c>
      <c r="D247" s="5" t="s">
        <v>440</v>
      </c>
      <c r="E247" s="5" t="s">
        <v>9</v>
      </c>
      <c r="F247" s="5">
        <v>-58750</v>
      </c>
      <c r="G247" s="10">
        <v>-786.54500000000007</v>
      </c>
      <c r="H247" s="11">
        <v>-6.9999999999999993E-2</v>
      </c>
    </row>
    <row r="248" spans="3:8" x14ac:dyDescent="0.2">
      <c r="C248" s="5" t="s">
        <v>1206</v>
      </c>
      <c r="D248" s="5" t="s">
        <v>29</v>
      </c>
      <c r="E248" s="5" t="s">
        <v>9</v>
      </c>
      <c r="F248" s="5">
        <v>-190000</v>
      </c>
      <c r="G248" s="10">
        <v>-793.25</v>
      </c>
      <c r="H248" s="11">
        <v>-6.9999999999999993E-2</v>
      </c>
    </row>
    <row r="249" spans="3:8" x14ac:dyDescent="0.2">
      <c r="C249" s="5" t="s">
        <v>1207</v>
      </c>
      <c r="D249" s="5" t="s">
        <v>1155</v>
      </c>
      <c r="E249" s="5" t="s">
        <v>9</v>
      </c>
      <c r="F249" s="5">
        <v>-1029000</v>
      </c>
      <c r="G249" s="10">
        <v>-800.56200000000001</v>
      </c>
      <c r="H249" s="11">
        <v>-6.9999999999999993E-2</v>
      </c>
    </row>
    <row r="250" spans="3:8" x14ac:dyDescent="0.2">
      <c r="C250" s="5" t="s">
        <v>1208</v>
      </c>
      <c r="D250" s="5" t="s">
        <v>1153</v>
      </c>
      <c r="E250" s="5" t="s">
        <v>9</v>
      </c>
      <c r="F250" s="5">
        <v>-98400</v>
      </c>
      <c r="G250" s="10">
        <v>-803.78039999999999</v>
      </c>
      <c r="H250" s="11">
        <v>-6.9999999999999993E-2</v>
      </c>
    </row>
    <row r="251" spans="3:8" x14ac:dyDescent="0.2">
      <c r="C251" s="5" t="s">
        <v>1209</v>
      </c>
      <c r="D251" s="5" t="s">
        <v>1151</v>
      </c>
      <c r="E251" s="5" t="s">
        <v>9</v>
      </c>
      <c r="F251" s="5">
        <v>-542500</v>
      </c>
      <c r="G251" s="10">
        <v>-811.03750000000002</v>
      </c>
      <c r="H251" s="11">
        <v>-6.9999999999999993E-2</v>
      </c>
    </row>
    <row r="252" spans="3:8" x14ac:dyDescent="0.2">
      <c r="C252" s="5" t="s">
        <v>1210</v>
      </c>
      <c r="D252" s="5" t="s">
        <v>481</v>
      </c>
      <c r="E252" s="5" t="s">
        <v>9</v>
      </c>
      <c r="F252" s="5">
        <v>-486000</v>
      </c>
      <c r="G252" s="10">
        <v>-888.16500000000008</v>
      </c>
      <c r="H252" s="11">
        <v>-0.08</v>
      </c>
    </row>
    <row r="253" spans="3:8" x14ac:dyDescent="0.2">
      <c r="C253" s="5" t="s">
        <v>1211</v>
      </c>
      <c r="D253" s="5" t="s">
        <v>1149</v>
      </c>
      <c r="E253" s="5" t="s">
        <v>9</v>
      </c>
      <c r="F253" s="5">
        <v>-108500</v>
      </c>
      <c r="G253" s="10">
        <v>-896.69825000000003</v>
      </c>
      <c r="H253" s="11">
        <v>-0.08</v>
      </c>
    </row>
    <row r="254" spans="3:8" x14ac:dyDescent="0.2">
      <c r="C254" s="5" t="s">
        <v>1212</v>
      </c>
      <c r="D254" s="5" t="s">
        <v>1147</v>
      </c>
      <c r="E254" s="5" t="s">
        <v>9</v>
      </c>
      <c r="F254" s="5">
        <v>-374000</v>
      </c>
      <c r="G254" s="10">
        <v>-917.42200000000003</v>
      </c>
      <c r="H254" s="11">
        <v>-0.08</v>
      </c>
    </row>
    <row r="255" spans="3:8" x14ac:dyDescent="0.2">
      <c r="C255" s="5" t="s">
        <v>1213</v>
      </c>
      <c r="D255" s="5" t="s">
        <v>71</v>
      </c>
      <c r="E255" s="5" t="s">
        <v>9</v>
      </c>
      <c r="F255" s="5">
        <v>-4950</v>
      </c>
      <c r="G255" s="10">
        <v>-923.35072500000001</v>
      </c>
      <c r="H255" s="11">
        <v>-0.08</v>
      </c>
    </row>
    <row r="256" spans="3:8" x14ac:dyDescent="0.2">
      <c r="C256" s="5" t="s">
        <v>1214</v>
      </c>
      <c r="D256" s="5" t="s">
        <v>238</v>
      </c>
      <c r="E256" s="5" t="s">
        <v>9</v>
      </c>
      <c r="F256" s="5">
        <v>-672000</v>
      </c>
      <c r="G256" s="10">
        <v>-927.36</v>
      </c>
      <c r="H256" s="11">
        <v>-0.08</v>
      </c>
    </row>
    <row r="257" spans="3:8" x14ac:dyDescent="0.2">
      <c r="C257" s="5" t="s">
        <v>1215</v>
      </c>
      <c r="D257" s="5" t="s">
        <v>248</v>
      </c>
      <c r="E257" s="5" t="s">
        <v>9</v>
      </c>
      <c r="F257" s="5">
        <v>-1485000</v>
      </c>
      <c r="G257" s="10">
        <v>-928.86750000000006</v>
      </c>
      <c r="H257" s="11">
        <v>-0.08</v>
      </c>
    </row>
    <row r="258" spans="3:8" x14ac:dyDescent="0.2">
      <c r="C258" s="5" t="s">
        <v>1216</v>
      </c>
      <c r="D258" s="5" t="s">
        <v>276</v>
      </c>
      <c r="E258" s="5" t="s">
        <v>9</v>
      </c>
      <c r="F258" s="5">
        <v>-63250</v>
      </c>
      <c r="G258" s="10">
        <v>-934.04437499999995</v>
      </c>
      <c r="H258" s="11">
        <v>-9.0000000000000011E-2</v>
      </c>
    </row>
    <row r="259" spans="3:8" x14ac:dyDescent="0.2">
      <c r="C259" s="5" t="s">
        <v>1217</v>
      </c>
      <c r="D259" s="5" t="s">
        <v>1145</v>
      </c>
      <c r="E259" s="5" t="s">
        <v>9</v>
      </c>
      <c r="F259" s="5">
        <v>-148400</v>
      </c>
      <c r="G259" s="10">
        <v>-936.8492</v>
      </c>
      <c r="H259" s="11">
        <v>-9.0000000000000011E-2</v>
      </c>
    </row>
    <row r="260" spans="3:8" x14ac:dyDescent="0.2">
      <c r="C260" s="5" t="s">
        <v>766</v>
      </c>
      <c r="D260" s="5" t="s">
        <v>291</v>
      </c>
      <c r="E260" s="5" t="s">
        <v>9</v>
      </c>
      <c r="F260" s="5">
        <v>-231525</v>
      </c>
      <c r="G260" s="10">
        <v>-988.380225</v>
      </c>
      <c r="H260" s="11">
        <v>-9.0000000000000011E-2</v>
      </c>
    </row>
    <row r="261" spans="3:8" x14ac:dyDescent="0.2">
      <c r="C261" s="5" t="s">
        <v>809</v>
      </c>
      <c r="D261" s="5" t="s">
        <v>689</v>
      </c>
      <c r="E261" s="5" t="s">
        <v>9</v>
      </c>
      <c r="F261" s="5">
        <v>-160800</v>
      </c>
      <c r="G261" s="10">
        <v>-993.58320000000003</v>
      </c>
      <c r="H261" s="11">
        <v>-9.0000000000000011E-2</v>
      </c>
    </row>
    <row r="262" spans="3:8" x14ac:dyDescent="0.2">
      <c r="C262" s="5" t="s">
        <v>819</v>
      </c>
      <c r="D262" s="5" t="s">
        <v>671</v>
      </c>
      <c r="E262" s="5" t="s">
        <v>9</v>
      </c>
      <c r="F262" s="5">
        <v>-267600</v>
      </c>
      <c r="G262" s="10">
        <v>-1000.6902</v>
      </c>
      <c r="H262" s="11">
        <v>-9.0000000000000011E-2</v>
      </c>
    </row>
    <row r="263" spans="3:8" x14ac:dyDescent="0.2">
      <c r="C263" s="5" t="s">
        <v>1218</v>
      </c>
      <c r="D263" s="5" t="s">
        <v>323</v>
      </c>
      <c r="E263" s="5" t="s">
        <v>9</v>
      </c>
      <c r="F263" s="5">
        <v>-23000</v>
      </c>
      <c r="G263" s="10">
        <v>-1001.5350000000001</v>
      </c>
      <c r="H263" s="11">
        <v>-9.0000000000000011E-2</v>
      </c>
    </row>
    <row r="264" spans="3:8" x14ac:dyDescent="0.2">
      <c r="C264" s="5" t="s">
        <v>1219</v>
      </c>
      <c r="D264" s="5" t="s">
        <v>627</v>
      </c>
      <c r="E264" s="5" t="s">
        <v>9</v>
      </c>
      <c r="F264" s="5">
        <v>-483000</v>
      </c>
      <c r="G264" s="10">
        <v>-1030.239</v>
      </c>
      <c r="H264" s="11">
        <v>-9.0000000000000011E-2</v>
      </c>
    </row>
    <row r="265" spans="3:8" x14ac:dyDescent="0.2">
      <c r="C265" s="5" t="s">
        <v>761</v>
      </c>
      <c r="D265" s="5" t="s">
        <v>744</v>
      </c>
      <c r="E265" s="5" t="s">
        <v>9</v>
      </c>
      <c r="F265" s="5">
        <v>-647500</v>
      </c>
      <c r="G265" s="10">
        <v>-1044.74125</v>
      </c>
      <c r="H265" s="11">
        <v>-0.1</v>
      </c>
    </row>
    <row r="266" spans="3:8" x14ac:dyDescent="0.2">
      <c r="C266" s="5" t="s">
        <v>792</v>
      </c>
      <c r="D266" s="5" t="s">
        <v>548</v>
      </c>
      <c r="E266" s="5" t="s">
        <v>9</v>
      </c>
      <c r="F266" s="5">
        <v>-41100</v>
      </c>
      <c r="G266" s="10">
        <v>-1058.14005</v>
      </c>
      <c r="H266" s="11">
        <v>-0.1</v>
      </c>
    </row>
    <row r="267" spans="3:8" x14ac:dyDescent="0.2">
      <c r="C267" s="5" t="s">
        <v>1220</v>
      </c>
      <c r="D267" s="5" t="s">
        <v>921</v>
      </c>
      <c r="E267" s="5" t="s">
        <v>9</v>
      </c>
      <c r="F267" s="5">
        <v>-278800</v>
      </c>
      <c r="G267" s="10">
        <v>-1113.9454000000001</v>
      </c>
      <c r="H267" s="11">
        <v>-0.1</v>
      </c>
    </row>
    <row r="268" spans="3:8" x14ac:dyDescent="0.2">
      <c r="C268" s="5" t="s">
        <v>798</v>
      </c>
      <c r="D268" s="5" t="s">
        <v>697</v>
      </c>
      <c r="E268" s="5" t="s">
        <v>9</v>
      </c>
      <c r="F268" s="5">
        <v>-2032000</v>
      </c>
      <c r="G268" s="10">
        <v>-1152.144</v>
      </c>
      <c r="H268" s="11">
        <v>-0.11</v>
      </c>
    </row>
    <row r="269" spans="3:8" x14ac:dyDescent="0.2">
      <c r="C269" s="5" t="s">
        <v>1221</v>
      </c>
      <c r="D269" s="5" t="s">
        <v>602</v>
      </c>
      <c r="E269" s="5" t="s">
        <v>9</v>
      </c>
      <c r="F269" s="5">
        <v>-115500</v>
      </c>
      <c r="G269" s="10">
        <v>-1170.5925</v>
      </c>
      <c r="H269" s="11">
        <v>-0.11</v>
      </c>
    </row>
    <row r="270" spans="3:8" x14ac:dyDescent="0.2">
      <c r="C270" s="5" t="s">
        <v>760</v>
      </c>
      <c r="D270" s="5" t="s">
        <v>557</v>
      </c>
      <c r="E270" s="5" t="s">
        <v>9</v>
      </c>
      <c r="F270" s="5">
        <v>-737550</v>
      </c>
      <c r="G270" s="10">
        <v>-1205.8942500000001</v>
      </c>
      <c r="H270" s="11">
        <v>-0.11</v>
      </c>
    </row>
    <row r="271" spans="3:8" x14ac:dyDescent="0.2">
      <c r="C271" s="5" t="s">
        <v>1222</v>
      </c>
      <c r="D271" s="5" t="s">
        <v>299</v>
      </c>
      <c r="E271" s="5" t="s">
        <v>9</v>
      </c>
      <c r="F271" s="5">
        <v>-109800</v>
      </c>
      <c r="G271" s="10">
        <v>-1247.8221000000001</v>
      </c>
      <c r="H271" s="11">
        <v>-0.11</v>
      </c>
    </row>
    <row r="272" spans="3:8" x14ac:dyDescent="0.2">
      <c r="C272" s="5" t="s">
        <v>1223</v>
      </c>
      <c r="D272" s="5" t="s">
        <v>1143</v>
      </c>
      <c r="E272" s="5" t="s">
        <v>9</v>
      </c>
      <c r="F272" s="5">
        <v>-6468000</v>
      </c>
      <c r="G272" s="10">
        <v>-1248.3240000000001</v>
      </c>
      <c r="H272" s="11">
        <v>-0.11</v>
      </c>
    </row>
    <row r="273" spans="3:8" x14ac:dyDescent="0.2">
      <c r="C273" s="5" t="s">
        <v>787</v>
      </c>
      <c r="D273" s="5" t="s">
        <v>600</v>
      </c>
      <c r="E273" s="5" t="s">
        <v>9</v>
      </c>
      <c r="F273" s="5">
        <v>-731500</v>
      </c>
      <c r="G273" s="10">
        <v>-1261.4717499999999</v>
      </c>
      <c r="H273" s="11">
        <v>-0.12000000000000001</v>
      </c>
    </row>
    <row r="274" spans="3:8" x14ac:dyDescent="0.2">
      <c r="C274" s="5" t="s">
        <v>770</v>
      </c>
      <c r="D274" s="5" t="s">
        <v>734</v>
      </c>
      <c r="E274" s="5" t="s">
        <v>9</v>
      </c>
      <c r="F274" s="5">
        <v>-600000</v>
      </c>
      <c r="G274" s="10">
        <v>-1286.1000000000001</v>
      </c>
      <c r="H274" s="11">
        <v>-0.12000000000000001</v>
      </c>
    </row>
    <row r="275" spans="3:8" x14ac:dyDescent="0.2">
      <c r="C275" s="5" t="s">
        <v>771</v>
      </c>
      <c r="D275" s="5" t="s">
        <v>732</v>
      </c>
      <c r="E275" s="5" t="s">
        <v>9</v>
      </c>
      <c r="F275" s="5">
        <v>-5544000</v>
      </c>
      <c r="G275" s="10">
        <v>-1288.98</v>
      </c>
      <c r="H275" s="11">
        <v>-0.12000000000000001</v>
      </c>
    </row>
    <row r="276" spans="3:8" x14ac:dyDescent="0.2">
      <c r="C276" s="5" t="s">
        <v>777</v>
      </c>
      <c r="D276" s="5" t="s">
        <v>725</v>
      </c>
      <c r="E276" s="5" t="s">
        <v>9</v>
      </c>
      <c r="F276" s="5">
        <v>-176000</v>
      </c>
      <c r="G276" s="10">
        <v>-1293.6000000000001</v>
      </c>
      <c r="H276" s="11">
        <v>-0.12000000000000001</v>
      </c>
    </row>
    <row r="277" spans="3:8" x14ac:dyDescent="0.2">
      <c r="C277" s="5" t="s">
        <v>768</v>
      </c>
      <c r="D277" s="5" t="s">
        <v>84</v>
      </c>
      <c r="E277" s="5" t="s">
        <v>9</v>
      </c>
      <c r="F277" s="5">
        <v>-103500</v>
      </c>
      <c r="G277" s="10">
        <v>-1301.202</v>
      </c>
      <c r="H277" s="11">
        <v>-0.12000000000000001</v>
      </c>
    </row>
    <row r="278" spans="3:8" x14ac:dyDescent="0.2">
      <c r="C278" s="5" t="s">
        <v>815</v>
      </c>
      <c r="D278" s="5" t="s">
        <v>677</v>
      </c>
      <c r="E278" s="5" t="s">
        <v>9</v>
      </c>
      <c r="F278" s="5">
        <v>-252000</v>
      </c>
      <c r="G278" s="10">
        <v>-1309.1400000000001</v>
      </c>
      <c r="H278" s="11">
        <v>-0.12000000000000001</v>
      </c>
    </row>
    <row r="279" spans="3:8" x14ac:dyDescent="0.2">
      <c r="C279" s="5" t="s">
        <v>314</v>
      </c>
      <c r="D279" s="5" t="s">
        <v>306</v>
      </c>
      <c r="E279" s="5" t="s">
        <v>9</v>
      </c>
      <c r="F279" s="5">
        <v>-399600</v>
      </c>
      <c r="G279" s="10">
        <v>-1333.665</v>
      </c>
      <c r="H279" s="11">
        <v>-0.12000000000000001</v>
      </c>
    </row>
    <row r="280" spans="3:8" x14ac:dyDescent="0.2">
      <c r="C280" s="5" t="s">
        <v>812</v>
      </c>
      <c r="D280" s="5" t="s">
        <v>683</v>
      </c>
      <c r="E280" s="5" t="s">
        <v>9</v>
      </c>
      <c r="F280" s="5">
        <v>-1330000</v>
      </c>
      <c r="G280" s="10">
        <v>-1373.2250000000001</v>
      </c>
      <c r="H280" s="11">
        <v>-0.13</v>
      </c>
    </row>
    <row r="281" spans="3:8" x14ac:dyDescent="0.2">
      <c r="C281" s="5" t="s">
        <v>1224</v>
      </c>
      <c r="D281" s="5" t="s">
        <v>1141</v>
      </c>
      <c r="E281" s="5" t="s">
        <v>9</v>
      </c>
      <c r="F281" s="5">
        <v>-80800</v>
      </c>
      <c r="G281" s="10">
        <v>-1383.8212000000001</v>
      </c>
      <c r="H281" s="11">
        <v>-0.13</v>
      </c>
    </row>
    <row r="282" spans="3:8" x14ac:dyDescent="0.2">
      <c r="C282" s="5" t="s">
        <v>764</v>
      </c>
      <c r="D282" s="5" t="s">
        <v>740</v>
      </c>
      <c r="E282" s="5" t="s">
        <v>9</v>
      </c>
      <c r="F282" s="5">
        <v>-4116000</v>
      </c>
      <c r="G282" s="10">
        <v>-1411.788</v>
      </c>
      <c r="H282" s="11">
        <v>-0.13</v>
      </c>
    </row>
    <row r="283" spans="3:8" x14ac:dyDescent="0.2">
      <c r="C283" s="5" t="s">
        <v>1225</v>
      </c>
      <c r="D283" s="5" t="s">
        <v>297</v>
      </c>
      <c r="E283" s="5" t="s">
        <v>9</v>
      </c>
      <c r="F283" s="5">
        <v>-37600</v>
      </c>
      <c r="G283" s="10">
        <v>-1456.7556</v>
      </c>
      <c r="H283" s="11">
        <v>-0.13</v>
      </c>
    </row>
    <row r="284" spans="3:8" x14ac:dyDescent="0.2">
      <c r="C284" s="5" t="s">
        <v>1226</v>
      </c>
      <c r="D284" s="5" t="s">
        <v>1139</v>
      </c>
      <c r="E284" s="5" t="s">
        <v>9</v>
      </c>
      <c r="F284" s="5">
        <v>-712000</v>
      </c>
      <c r="G284" s="10">
        <v>-1469.568</v>
      </c>
      <c r="H284" s="11">
        <v>-0.13</v>
      </c>
    </row>
    <row r="285" spans="3:8" x14ac:dyDescent="0.2">
      <c r="C285" s="5" t="s">
        <v>757</v>
      </c>
      <c r="D285" s="5" t="s">
        <v>748</v>
      </c>
      <c r="E285" s="5" t="s">
        <v>9</v>
      </c>
      <c r="F285" s="5">
        <v>-125000</v>
      </c>
      <c r="G285" s="10">
        <v>-1490.25</v>
      </c>
      <c r="H285" s="11">
        <v>-0.13999999999999999</v>
      </c>
    </row>
    <row r="286" spans="3:8" x14ac:dyDescent="0.2">
      <c r="C286" s="5" t="s">
        <v>784</v>
      </c>
      <c r="D286" s="5" t="s">
        <v>719</v>
      </c>
      <c r="E286" s="5" t="s">
        <v>9</v>
      </c>
      <c r="F286" s="5">
        <v>-86800</v>
      </c>
      <c r="G286" s="10">
        <v>-1493.3072</v>
      </c>
      <c r="H286" s="11">
        <v>-0.13999999999999999</v>
      </c>
    </row>
    <row r="287" spans="3:8" x14ac:dyDescent="0.2">
      <c r="C287" s="5" t="s">
        <v>1227</v>
      </c>
      <c r="D287" s="5" t="s">
        <v>1137</v>
      </c>
      <c r="E287" s="5" t="s">
        <v>9</v>
      </c>
      <c r="F287" s="5">
        <v>-2844000</v>
      </c>
      <c r="G287" s="10">
        <v>-1501.6320000000001</v>
      </c>
      <c r="H287" s="11">
        <v>-0.13999999999999999</v>
      </c>
    </row>
    <row r="288" spans="3:8" x14ac:dyDescent="0.2">
      <c r="C288" s="5" t="s">
        <v>1228</v>
      </c>
      <c r="D288" s="5" t="s">
        <v>1135</v>
      </c>
      <c r="E288" s="5" t="s">
        <v>9</v>
      </c>
      <c r="F288" s="5">
        <v>-495000</v>
      </c>
      <c r="G288" s="10">
        <v>-1513.71</v>
      </c>
      <c r="H288" s="11">
        <v>-0.13999999999999999</v>
      </c>
    </row>
    <row r="289" spans="3:8" x14ac:dyDescent="0.2">
      <c r="C289" s="5" t="s">
        <v>1229</v>
      </c>
      <c r="D289" s="5" t="s">
        <v>334</v>
      </c>
      <c r="E289" s="5" t="s">
        <v>9</v>
      </c>
      <c r="F289" s="5">
        <v>-65000</v>
      </c>
      <c r="G289" s="10">
        <v>-1521.8125</v>
      </c>
      <c r="H289" s="11">
        <v>-0.13999999999999999</v>
      </c>
    </row>
    <row r="290" spans="3:8" x14ac:dyDescent="0.2">
      <c r="C290" s="5" t="s">
        <v>1230</v>
      </c>
      <c r="D290" s="5" t="s">
        <v>1133</v>
      </c>
      <c r="E290" s="5" t="s">
        <v>9</v>
      </c>
      <c r="F290" s="5">
        <v>-196000</v>
      </c>
      <c r="G290" s="10">
        <v>-1560.65</v>
      </c>
      <c r="H290" s="11">
        <v>-0.13999999999999999</v>
      </c>
    </row>
    <row r="291" spans="3:8" x14ac:dyDescent="0.2">
      <c r="C291" s="5" t="s">
        <v>1231</v>
      </c>
      <c r="D291" s="5" t="s">
        <v>98</v>
      </c>
      <c r="E291" s="5" t="s">
        <v>9</v>
      </c>
      <c r="F291" s="5">
        <v>-51000</v>
      </c>
      <c r="G291" s="10">
        <v>-1593.7755</v>
      </c>
      <c r="H291" s="11">
        <v>-0.15</v>
      </c>
    </row>
    <row r="292" spans="3:8" x14ac:dyDescent="0.2">
      <c r="C292" s="5" t="s">
        <v>1232</v>
      </c>
      <c r="D292" s="5" t="s">
        <v>135</v>
      </c>
      <c r="E292" s="5" t="s">
        <v>9</v>
      </c>
      <c r="F292" s="5">
        <v>-102000</v>
      </c>
      <c r="G292" s="10">
        <v>-1624.5540000000001</v>
      </c>
      <c r="H292" s="11">
        <v>-0.15</v>
      </c>
    </row>
    <row r="293" spans="3:8" x14ac:dyDescent="0.2">
      <c r="C293" s="5" t="s">
        <v>797</v>
      </c>
      <c r="D293" s="5" t="s">
        <v>699</v>
      </c>
      <c r="E293" s="5" t="s">
        <v>9</v>
      </c>
      <c r="F293" s="5">
        <v>-163900</v>
      </c>
      <c r="G293" s="10">
        <v>-1625.4782499999999</v>
      </c>
      <c r="H293" s="11">
        <v>-0.15</v>
      </c>
    </row>
    <row r="294" spans="3:8" x14ac:dyDescent="0.2">
      <c r="C294" s="5" t="s">
        <v>765</v>
      </c>
      <c r="D294" s="5" t="s">
        <v>738</v>
      </c>
      <c r="E294" s="5" t="s">
        <v>9</v>
      </c>
      <c r="F294" s="5">
        <v>-1400000</v>
      </c>
      <c r="G294" s="10">
        <v>-1701.7</v>
      </c>
      <c r="H294" s="11">
        <v>-0.16</v>
      </c>
    </row>
    <row r="295" spans="3:8" x14ac:dyDescent="0.2">
      <c r="C295" s="5" t="s">
        <v>799</v>
      </c>
      <c r="D295" s="5" t="s">
        <v>695</v>
      </c>
      <c r="E295" s="5" t="s">
        <v>9</v>
      </c>
      <c r="F295" s="5">
        <v>-676000</v>
      </c>
      <c r="G295" s="10">
        <v>-1769.0920000000001</v>
      </c>
      <c r="H295" s="11">
        <v>-0.16</v>
      </c>
    </row>
    <row r="296" spans="3:8" x14ac:dyDescent="0.2">
      <c r="C296" s="5" t="s">
        <v>1233</v>
      </c>
      <c r="D296" s="5" t="s">
        <v>236</v>
      </c>
      <c r="E296" s="5" t="s">
        <v>9</v>
      </c>
      <c r="F296" s="5">
        <v>-592128</v>
      </c>
      <c r="G296" s="10">
        <v>-1833.228288</v>
      </c>
      <c r="H296" s="11">
        <v>-0.17</v>
      </c>
    </row>
    <row r="297" spans="3:8" x14ac:dyDescent="0.2">
      <c r="C297" s="5" t="s">
        <v>1234</v>
      </c>
      <c r="D297" s="5" t="s">
        <v>78</v>
      </c>
      <c r="E297" s="5" t="s">
        <v>9</v>
      </c>
      <c r="F297" s="5">
        <v>-263200</v>
      </c>
      <c r="G297" s="10">
        <v>-1871.2204000000002</v>
      </c>
      <c r="H297" s="11">
        <v>-0.17</v>
      </c>
    </row>
    <row r="298" spans="3:8" x14ac:dyDescent="0.2">
      <c r="C298" s="5" t="s">
        <v>814</v>
      </c>
      <c r="D298" s="5" t="s">
        <v>679</v>
      </c>
      <c r="E298" s="5" t="s">
        <v>9</v>
      </c>
      <c r="F298" s="5">
        <v>-466500</v>
      </c>
      <c r="G298" s="10">
        <v>-1890.95775</v>
      </c>
      <c r="H298" s="11">
        <v>-0.17</v>
      </c>
    </row>
    <row r="299" spans="3:8" x14ac:dyDescent="0.2">
      <c r="C299" s="5" t="s">
        <v>1235</v>
      </c>
      <c r="D299" s="5" t="s">
        <v>1131</v>
      </c>
      <c r="E299" s="5" t="s">
        <v>9</v>
      </c>
      <c r="F299" s="5">
        <v>-173500</v>
      </c>
      <c r="G299" s="10">
        <v>-1902.0805</v>
      </c>
      <c r="H299" s="11">
        <v>-0.17</v>
      </c>
    </row>
    <row r="300" spans="3:8" x14ac:dyDescent="0.2">
      <c r="C300" s="5" t="s">
        <v>762</v>
      </c>
      <c r="D300" s="5" t="s">
        <v>742</v>
      </c>
      <c r="E300" s="5" t="s">
        <v>9</v>
      </c>
      <c r="F300" s="5">
        <v>-2280000</v>
      </c>
      <c r="G300" s="10">
        <v>-1917.48</v>
      </c>
      <c r="H300" s="11">
        <v>-0.17</v>
      </c>
    </row>
    <row r="301" spans="3:8" x14ac:dyDescent="0.2">
      <c r="C301" s="5" t="s">
        <v>1236</v>
      </c>
      <c r="D301" s="5" t="s">
        <v>575</v>
      </c>
      <c r="E301" s="5" t="s">
        <v>9</v>
      </c>
      <c r="F301" s="5">
        <v>-491300</v>
      </c>
      <c r="G301" s="10">
        <v>-1917.5439000000001</v>
      </c>
      <c r="H301" s="11">
        <v>-0.17</v>
      </c>
    </row>
    <row r="302" spans="3:8" x14ac:dyDescent="0.2">
      <c r="C302" s="5" t="s">
        <v>1237</v>
      </c>
      <c r="D302" s="5" t="s">
        <v>419</v>
      </c>
      <c r="E302" s="5" t="s">
        <v>9</v>
      </c>
      <c r="F302" s="5">
        <v>-174600</v>
      </c>
      <c r="G302" s="10">
        <v>-1922.6079000000002</v>
      </c>
      <c r="H302" s="11">
        <v>-0.18000000000000002</v>
      </c>
    </row>
    <row r="303" spans="3:8" x14ac:dyDescent="0.2">
      <c r="C303" s="5" t="s">
        <v>781</v>
      </c>
      <c r="D303" s="5" t="s">
        <v>594</v>
      </c>
      <c r="E303" s="5" t="s">
        <v>9</v>
      </c>
      <c r="F303" s="5">
        <v>-5100000</v>
      </c>
      <c r="G303" s="10">
        <v>-1986.45</v>
      </c>
      <c r="H303" s="11">
        <v>-0.18000000000000002</v>
      </c>
    </row>
    <row r="304" spans="3:8" x14ac:dyDescent="0.2">
      <c r="C304" s="5" t="s">
        <v>1238</v>
      </c>
      <c r="D304" s="5" t="s">
        <v>39</v>
      </c>
      <c r="E304" s="5" t="s">
        <v>9</v>
      </c>
      <c r="F304" s="5">
        <v>-495000</v>
      </c>
      <c r="G304" s="10">
        <v>-1995.8400000000001</v>
      </c>
      <c r="H304" s="11">
        <v>-0.18000000000000002</v>
      </c>
    </row>
    <row r="305" spans="3:8" x14ac:dyDescent="0.2">
      <c r="C305" s="5" t="s">
        <v>1239</v>
      </c>
      <c r="D305" s="5" t="s">
        <v>1129</v>
      </c>
      <c r="E305" s="5" t="s">
        <v>9</v>
      </c>
      <c r="F305" s="5">
        <v>-167200</v>
      </c>
      <c r="G305" s="10">
        <v>-2027.2164</v>
      </c>
      <c r="H305" s="11">
        <v>-0.18000000000000002</v>
      </c>
    </row>
    <row r="306" spans="3:8" x14ac:dyDescent="0.2">
      <c r="C306" s="5" t="s">
        <v>1240</v>
      </c>
      <c r="D306" s="5" t="s">
        <v>145</v>
      </c>
      <c r="E306" s="5" t="s">
        <v>9</v>
      </c>
      <c r="F306" s="5">
        <v>-133500</v>
      </c>
      <c r="G306" s="10">
        <v>-2062.9755</v>
      </c>
      <c r="H306" s="11">
        <v>-0.19</v>
      </c>
    </row>
    <row r="307" spans="3:8" x14ac:dyDescent="0.2">
      <c r="C307" s="5" t="s">
        <v>1241</v>
      </c>
      <c r="D307" s="5" t="s">
        <v>1127</v>
      </c>
      <c r="E307" s="5" t="s">
        <v>9</v>
      </c>
      <c r="F307" s="5">
        <v>-2616000</v>
      </c>
      <c r="G307" s="10">
        <v>-2067.9480000000003</v>
      </c>
      <c r="H307" s="11">
        <v>-0.19</v>
      </c>
    </row>
    <row r="308" spans="3:8" x14ac:dyDescent="0.2">
      <c r="C308" s="5" t="s">
        <v>1242</v>
      </c>
      <c r="D308" s="5" t="s">
        <v>388</v>
      </c>
      <c r="E308" s="5" t="s">
        <v>9</v>
      </c>
      <c r="F308" s="5">
        <v>-918000</v>
      </c>
      <c r="G308" s="10">
        <v>-2130.2190000000001</v>
      </c>
      <c r="H308" s="11">
        <v>-0.19</v>
      </c>
    </row>
    <row r="309" spans="3:8" x14ac:dyDescent="0.2">
      <c r="C309" s="5" t="s">
        <v>1243</v>
      </c>
      <c r="D309" s="5" t="s">
        <v>1125</v>
      </c>
      <c r="E309" s="5" t="s">
        <v>9</v>
      </c>
      <c r="F309" s="5">
        <v>-192800</v>
      </c>
      <c r="G309" s="10">
        <v>-2196.1848</v>
      </c>
      <c r="H309" s="11">
        <v>-0.2</v>
      </c>
    </row>
    <row r="310" spans="3:8" x14ac:dyDescent="0.2">
      <c r="C310" s="5" t="s">
        <v>837</v>
      </c>
      <c r="D310" s="5" t="s">
        <v>647</v>
      </c>
      <c r="E310" s="5" t="s">
        <v>9</v>
      </c>
      <c r="F310" s="5">
        <v>-2367000</v>
      </c>
      <c r="G310" s="10">
        <v>-2253.384</v>
      </c>
      <c r="H310" s="11">
        <v>-0.21000000000000002</v>
      </c>
    </row>
    <row r="311" spans="3:8" x14ac:dyDescent="0.2">
      <c r="C311" s="5" t="s">
        <v>811</v>
      </c>
      <c r="D311" s="5" t="s">
        <v>685</v>
      </c>
      <c r="E311" s="5" t="s">
        <v>9</v>
      </c>
      <c r="F311" s="5">
        <v>-12648000</v>
      </c>
      <c r="G311" s="10">
        <v>-2295.6120000000001</v>
      </c>
      <c r="H311" s="11">
        <v>-0.21000000000000002</v>
      </c>
    </row>
    <row r="312" spans="3:8" x14ac:dyDescent="0.2">
      <c r="C312" s="5" t="s">
        <v>1244</v>
      </c>
      <c r="D312" s="5" t="s">
        <v>272</v>
      </c>
      <c r="E312" s="5" t="s">
        <v>9</v>
      </c>
      <c r="F312" s="5">
        <v>-508200</v>
      </c>
      <c r="G312" s="10">
        <v>-2329.8429000000001</v>
      </c>
      <c r="H312" s="11">
        <v>-0.21000000000000002</v>
      </c>
    </row>
    <row r="313" spans="3:8" x14ac:dyDescent="0.2">
      <c r="C313" s="5" t="s">
        <v>774</v>
      </c>
      <c r="D313" s="5" t="s">
        <v>727</v>
      </c>
      <c r="E313" s="5" t="s">
        <v>9</v>
      </c>
      <c r="F313" s="5">
        <v>-2824000</v>
      </c>
      <c r="G313" s="10">
        <v>-2350.98</v>
      </c>
      <c r="H313" s="11">
        <v>-0.21000000000000002</v>
      </c>
    </row>
    <row r="314" spans="3:8" x14ac:dyDescent="0.2">
      <c r="C314" s="5" t="s">
        <v>804</v>
      </c>
      <c r="D314" s="5" t="s">
        <v>691</v>
      </c>
      <c r="E314" s="5" t="s">
        <v>9</v>
      </c>
      <c r="F314" s="5">
        <v>-1920000</v>
      </c>
      <c r="G314" s="10">
        <v>-2374.08</v>
      </c>
      <c r="H314" s="11">
        <v>-0.22</v>
      </c>
    </row>
    <row r="315" spans="3:8" x14ac:dyDescent="0.2">
      <c r="C315" s="5" t="s">
        <v>1245</v>
      </c>
      <c r="D315" s="5" t="s">
        <v>693</v>
      </c>
      <c r="E315" s="5" t="s">
        <v>9</v>
      </c>
      <c r="F315" s="5">
        <v>-507000</v>
      </c>
      <c r="G315" s="10">
        <v>-2408.5035000000003</v>
      </c>
      <c r="H315" s="11">
        <v>-0.22</v>
      </c>
    </row>
    <row r="316" spans="3:8" x14ac:dyDescent="0.2">
      <c r="C316" s="5" t="s">
        <v>796</v>
      </c>
      <c r="D316" s="5" t="s">
        <v>701</v>
      </c>
      <c r="E316" s="5" t="s">
        <v>9</v>
      </c>
      <c r="F316" s="5">
        <v>-499200</v>
      </c>
      <c r="G316" s="10">
        <v>-2416.1280000000002</v>
      </c>
      <c r="H316" s="11">
        <v>-0.22</v>
      </c>
    </row>
    <row r="317" spans="3:8" x14ac:dyDescent="0.2">
      <c r="C317" s="5" t="s">
        <v>793</v>
      </c>
      <c r="D317" s="5" t="s">
        <v>705</v>
      </c>
      <c r="E317" s="5" t="s">
        <v>9</v>
      </c>
      <c r="F317" s="5">
        <v>-5868000</v>
      </c>
      <c r="G317" s="10">
        <v>-2420.5500000000002</v>
      </c>
      <c r="H317" s="11">
        <v>-0.22</v>
      </c>
    </row>
    <row r="318" spans="3:8" x14ac:dyDescent="0.2">
      <c r="C318" s="5" t="s">
        <v>788</v>
      </c>
      <c r="D318" s="5" t="s">
        <v>240</v>
      </c>
      <c r="E318" s="5" t="s">
        <v>9</v>
      </c>
      <c r="F318" s="5">
        <v>-1916000</v>
      </c>
      <c r="G318" s="10">
        <v>-2442.9</v>
      </c>
      <c r="H318" s="11">
        <v>-0.22</v>
      </c>
    </row>
    <row r="319" spans="3:8" x14ac:dyDescent="0.2">
      <c r="C319" s="5" t="s">
        <v>817</v>
      </c>
      <c r="D319" s="5" t="s">
        <v>675</v>
      </c>
      <c r="E319" s="5" t="s">
        <v>9</v>
      </c>
      <c r="F319" s="5">
        <v>-301600</v>
      </c>
      <c r="G319" s="10">
        <v>-2463.0164</v>
      </c>
      <c r="H319" s="11">
        <v>-0.22</v>
      </c>
    </row>
    <row r="320" spans="3:8" x14ac:dyDescent="0.2">
      <c r="C320" s="5" t="s">
        <v>840</v>
      </c>
      <c r="D320" s="5" t="s">
        <v>643</v>
      </c>
      <c r="E320" s="5" t="s">
        <v>9</v>
      </c>
      <c r="F320" s="5">
        <v>-1120000</v>
      </c>
      <c r="G320" s="10">
        <v>-2488.08</v>
      </c>
      <c r="H320" s="11">
        <v>-0.22999999999999998</v>
      </c>
    </row>
    <row r="321" spans="3:8" x14ac:dyDescent="0.2">
      <c r="C321" s="5" t="s">
        <v>1246</v>
      </c>
      <c r="D321" s="5" t="s">
        <v>1122</v>
      </c>
      <c r="E321" s="5" t="s">
        <v>9</v>
      </c>
      <c r="F321" s="5">
        <v>-2184000</v>
      </c>
      <c r="G321" s="10">
        <v>-2549.8200000000002</v>
      </c>
      <c r="H321" s="11">
        <v>-0.22999999999999998</v>
      </c>
    </row>
    <row r="322" spans="3:8" x14ac:dyDescent="0.2">
      <c r="C322" s="5" t="s">
        <v>830</v>
      </c>
      <c r="D322" s="5" t="s">
        <v>655</v>
      </c>
      <c r="E322" s="5" t="s">
        <v>9</v>
      </c>
      <c r="F322" s="5">
        <v>-2016000</v>
      </c>
      <c r="G322" s="10">
        <v>-2574.4320000000002</v>
      </c>
      <c r="H322" s="11">
        <v>-0.22999999999999998</v>
      </c>
    </row>
    <row r="323" spans="3:8" x14ac:dyDescent="0.2">
      <c r="C323" s="5" t="s">
        <v>783</v>
      </c>
      <c r="D323" s="5" t="s">
        <v>721</v>
      </c>
      <c r="E323" s="5" t="s">
        <v>9</v>
      </c>
      <c r="F323" s="5">
        <v>-3304000</v>
      </c>
      <c r="G323" s="10">
        <v>-2590.3360000000002</v>
      </c>
      <c r="H323" s="11">
        <v>-0.24000000000000002</v>
      </c>
    </row>
    <row r="324" spans="3:8" x14ac:dyDescent="0.2">
      <c r="C324" s="5" t="s">
        <v>832</v>
      </c>
      <c r="D324" s="5" t="s">
        <v>653</v>
      </c>
      <c r="E324" s="5" t="s">
        <v>9</v>
      </c>
      <c r="F324" s="5">
        <v>-819600</v>
      </c>
      <c r="G324" s="10">
        <v>-2623.9494</v>
      </c>
      <c r="H324" s="11">
        <v>-0.24000000000000002</v>
      </c>
    </row>
    <row r="325" spans="3:8" x14ac:dyDescent="0.2">
      <c r="C325" s="5" t="s">
        <v>755</v>
      </c>
      <c r="D325" s="5" t="s">
        <v>367</v>
      </c>
      <c r="E325" s="5" t="s">
        <v>9</v>
      </c>
      <c r="F325" s="5">
        <v>-979200</v>
      </c>
      <c r="G325" s="10">
        <v>-2647.7568000000001</v>
      </c>
      <c r="H325" s="11">
        <v>-0.24000000000000002</v>
      </c>
    </row>
    <row r="326" spans="3:8" x14ac:dyDescent="0.2">
      <c r="C326" s="5" t="s">
        <v>1247</v>
      </c>
      <c r="D326" s="5" t="s">
        <v>1120</v>
      </c>
      <c r="E326" s="5" t="s">
        <v>9</v>
      </c>
      <c r="F326" s="5">
        <v>-850200</v>
      </c>
      <c r="G326" s="10">
        <v>-2655.5997000000002</v>
      </c>
      <c r="H326" s="11">
        <v>-0.24000000000000002</v>
      </c>
    </row>
    <row r="327" spans="3:8" x14ac:dyDescent="0.2">
      <c r="C327" s="5" t="s">
        <v>1248</v>
      </c>
      <c r="D327" s="5" t="s">
        <v>363</v>
      </c>
      <c r="E327" s="5" t="s">
        <v>9</v>
      </c>
      <c r="F327" s="5">
        <v>-571200</v>
      </c>
      <c r="G327" s="10">
        <v>-2693.2080000000001</v>
      </c>
      <c r="H327" s="11">
        <v>-0.25</v>
      </c>
    </row>
    <row r="328" spans="3:8" x14ac:dyDescent="0.2">
      <c r="C328" s="5" t="s">
        <v>1249</v>
      </c>
      <c r="D328" s="5" t="s">
        <v>1118</v>
      </c>
      <c r="E328" s="5" t="s">
        <v>9</v>
      </c>
      <c r="F328" s="5">
        <v>-1489500</v>
      </c>
      <c r="G328" s="10">
        <v>-2711.6347500000002</v>
      </c>
      <c r="H328" s="11">
        <v>-0.25</v>
      </c>
    </row>
    <row r="329" spans="3:8" x14ac:dyDescent="0.2">
      <c r="C329" s="5" t="s">
        <v>1250</v>
      </c>
      <c r="D329" s="5" t="s">
        <v>1116</v>
      </c>
      <c r="E329" s="5" t="s">
        <v>9</v>
      </c>
      <c r="F329" s="5">
        <v>-5064000</v>
      </c>
      <c r="G329" s="10">
        <v>-2732.0280000000002</v>
      </c>
      <c r="H329" s="11">
        <v>-0.25</v>
      </c>
    </row>
    <row r="330" spans="3:8" x14ac:dyDescent="0.2">
      <c r="C330" s="5" t="s">
        <v>773</v>
      </c>
      <c r="D330" s="5" t="s">
        <v>728</v>
      </c>
      <c r="E330" s="5" t="s">
        <v>9</v>
      </c>
      <c r="F330" s="5">
        <v>-2280000</v>
      </c>
      <c r="G330" s="10">
        <v>-2797.56</v>
      </c>
      <c r="H330" s="11">
        <v>-0.26</v>
      </c>
    </row>
    <row r="331" spans="3:8" x14ac:dyDescent="0.2">
      <c r="C331" s="5" t="s">
        <v>155</v>
      </c>
      <c r="D331" s="5" t="s">
        <v>37</v>
      </c>
      <c r="E331" s="5" t="s">
        <v>9</v>
      </c>
      <c r="F331" s="5">
        <v>-554000</v>
      </c>
      <c r="G331" s="10">
        <v>-2815.7049999999999</v>
      </c>
      <c r="H331" s="11">
        <v>-0.26</v>
      </c>
    </row>
    <row r="332" spans="3:8" x14ac:dyDescent="0.2">
      <c r="C332" s="5" t="s">
        <v>818</v>
      </c>
      <c r="D332" s="5" t="s">
        <v>673</v>
      </c>
      <c r="E332" s="5" t="s">
        <v>9</v>
      </c>
      <c r="F332" s="5">
        <v>-425700</v>
      </c>
      <c r="G332" s="10">
        <v>-2823.6681000000003</v>
      </c>
      <c r="H332" s="11">
        <v>-0.26</v>
      </c>
    </row>
    <row r="333" spans="3:8" x14ac:dyDescent="0.2">
      <c r="C333" s="5" t="s">
        <v>769</v>
      </c>
      <c r="D333" s="5" t="s">
        <v>736</v>
      </c>
      <c r="E333" s="5" t="s">
        <v>9</v>
      </c>
      <c r="F333" s="5">
        <v>-1332000</v>
      </c>
      <c r="G333" s="10">
        <v>-2823.84</v>
      </c>
      <c r="H333" s="11">
        <v>-0.26</v>
      </c>
    </row>
    <row r="334" spans="3:8" x14ac:dyDescent="0.2">
      <c r="C334" s="5" t="s">
        <v>790</v>
      </c>
      <c r="D334" s="5" t="s">
        <v>709</v>
      </c>
      <c r="E334" s="5" t="s">
        <v>9</v>
      </c>
      <c r="F334" s="5">
        <v>-2218500</v>
      </c>
      <c r="G334" s="10">
        <v>-3001.6305000000002</v>
      </c>
      <c r="H334" s="11">
        <v>-0.27</v>
      </c>
    </row>
    <row r="335" spans="3:8" x14ac:dyDescent="0.2">
      <c r="C335" s="5" t="s">
        <v>791</v>
      </c>
      <c r="D335" s="5" t="s">
        <v>707</v>
      </c>
      <c r="E335" s="5" t="s">
        <v>9</v>
      </c>
      <c r="F335" s="5">
        <v>-10280000</v>
      </c>
      <c r="G335" s="10">
        <v>-3058.3</v>
      </c>
      <c r="H335" s="11">
        <v>-0.27999999999999997</v>
      </c>
    </row>
    <row r="336" spans="3:8" x14ac:dyDescent="0.2">
      <c r="C336" s="5" t="s">
        <v>758</v>
      </c>
      <c r="D336" s="5" t="s">
        <v>434</v>
      </c>
      <c r="E336" s="5" t="s">
        <v>9</v>
      </c>
      <c r="F336" s="5">
        <v>-431400</v>
      </c>
      <c r="G336" s="10">
        <v>-3075.2348999999999</v>
      </c>
      <c r="H336" s="11">
        <v>-0.27999999999999997</v>
      </c>
    </row>
    <row r="337" spans="3:8" x14ac:dyDescent="0.2">
      <c r="C337" s="5" t="s">
        <v>778</v>
      </c>
      <c r="D337" s="5" t="s">
        <v>59</v>
      </c>
      <c r="E337" s="5" t="s">
        <v>9</v>
      </c>
      <c r="F337" s="5">
        <v>-406000</v>
      </c>
      <c r="G337" s="10">
        <v>-3105.6970000000001</v>
      </c>
      <c r="H337" s="11">
        <v>-0.27999999999999997</v>
      </c>
    </row>
    <row r="338" spans="3:8" x14ac:dyDescent="0.2">
      <c r="C338" s="5" t="s">
        <v>802</v>
      </c>
      <c r="D338" s="5" t="s">
        <v>267</v>
      </c>
      <c r="E338" s="5" t="s">
        <v>9</v>
      </c>
      <c r="F338" s="5">
        <v>-452200</v>
      </c>
      <c r="G338" s="10">
        <v>-3114.9797000000003</v>
      </c>
      <c r="H338" s="11">
        <v>-0.27999999999999997</v>
      </c>
    </row>
    <row r="339" spans="3:8" x14ac:dyDescent="0.2">
      <c r="C339" s="5" t="s">
        <v>763</v>
      </c>
      <c r="D339" s="5" t="s">
        <v>278</v>
      </c>
      <c r="E339" s="5" t="s">
        <v>9</v>
      </c>
      <c r="F339" s="5">
        <v>-296100</v>
      </c>
      <c r="G339" s="10">
        <v>-3152.1325499999998</v>
      </c>
      <c r="H339" s="11">
        <v>-0.29000000000000004</v>
      </c>
    </row>
    <row r="340" spans="3:8" x14ac:dyDescent="0.2">
      <c r="C340" s="5" t="s">
        <v>752</v>
      </c>
      <c r="D340" s="5" t="s">
        <v>44</v>
      </c>
      <c r="E340" s="5" t="s">
        <v>9</v>
      </c>
      <c r="F340" s="5">
        <v>-625200</v>
      </c>
      <c r="G340" s="10">
        <v>-3189.7704000000003</v>
      </c>
      <c r="H340" s="11">
        <v>-0.29000000000000004</v>
      </c>
    </row>
    <row r="341" spans="3:8" x14ac:dyDescent="0.2">
      <c r="C341" s="5" t="s">
        <v>842</v>
      </c>
      <c r="D341" s="5" t="s">
        <v>641</v>
      </c>
      <c r="E341" s="5" t="s">
        <v>9</v>
      </c>
      <c r="F341" s="5">
        <v>-19800000</v>
      </c>
      <c r="G341" s="10">
        <v>-3267</v>
      </c>
      <c r="H341" s="11">
        <v>-0.3</v>
      </c>
    </row>
    <row r="342" spans="3:8" x14ac:dyDescent="0.2">
      <c r="C342" s="5" t="s">
        <v>772</v>
      </c>
      <c r="D342" s="5" t="s">
        <v>730</v>
      </c>
      <c r="E342" s="5" t="s">
        <v>9</v>
      </c>
      <c r="F342" s="5">
        <v>-2394000</v>
      </c>
      <c r="G342" s="10">
        <v>-3397.0860000000002</v>
      </c>
      <c r="H342" s="11">
        <v>-0.31000000000000005</v>
      </c>
    </row>
    <row r="343" spans="3:8" x14ac:dyDescent="0.2">
      <c r="C343" s="5" t="s">
        <v>1251</v>
      </c>
      <c r="D343" s="5" t="s">
        <v>1114</v>
      </c>
      <c r="E343" s="5" t="s">
        <v>9</v>
      </c>
      <c r="F343" s="5">
        <v>-129000</v>
      </c>
      <c r="G343" s="10">
        <v>-3435.3990000000003</v>
      </c>
      <c r="H343" s="11">
        <v>-0.31000000000000005</v>
      </c>
    </row>
    <row r="344" spans="3:8" x14ac:dyDescent="0.2">
      <c r="C344" s="5" t="s">
        <v>551</v>
      </c>
      <c r="D344" s="5" t="s">
        <v>552</v>
      </c>
      <c r="E344" s="5" t="s">
        <v>9</v>
      </c>
      <c r="F344" s="5">
        <v>-247500</v>
      </c>
      <c r="G344" s="10">
        <v>-3449.7787499999999</v>
      </c>
      <c r="H344" s="11">
        <v>-0.31000000000000005</v>
      </c>
    </row>
    <row r="345" spans="3:8" x14ac:dyDescent="0.2">
      <c r="C345" s="5" t="s">
        <v>825</v>
      </c>
      <c r="D345" s="5" t="s">
        <v>661</v>
      </c>
      <c r="E345" s="5" t="s">
        <v>9</v>
      </c>
      <c r="F345" s="5">
        <v>-281050</v>
      </c>
      <c r="G345" s="10">
        <v>-3450.1698000000001</v>
      </c>
      <c r="H345" s="11">
        <v>-0.31000000000000005</v>
      </c>
    </row>
    <row r="346" spans="3:8" x14ac:dyDescent="0.2">
      <c r="C346" s="5" t="s">
        <v>843</v>
      </c>
      <c r="D346" s="5" t="s">
        <v>639</v>
      </c>
      <c r="E346" s="5" t="s">
        <v>9</v>
      </c>
      <c r="F346" s="5">
        <v>-2413800</v>
      </c>
      <c r="G346" s="10">
        <v>-3492.7686000000003</v>
      </c>
      <c r="H346" s="11">
        <v>-0.32</v>
      </c>
    </row>
    <row r="347" spans="3:8" x14ac:dyDescent="0.2">
      <c r="C347" s="5" t="s">
        <v>1252</v>
      </c>
      <c r="D347" s="5" t="s">
        <v>232</v>
      </c>
      <c r="E347" s="5" t="s">
        <v>9</v>
      </c>
      <c r="F347" s="5">
        <v>-2838500</v>
      </c>
      <c r="G347" s="10">
        <v>-3681.5345000000002</v>
      </c>
      <c r="H347" s="11">
        <v>-0.34</v>
      </c>
    </row>
    <row r="348" spans="3:8" x14ac:dyDescent="0.2">
      <c r="C348" s="5" t="s">
        <v>1253</v>
      </c>
      <c r="D348" s="5" t="s">
        <v>293</v>
      </c>
      <c r="E348" s="5" t="s">
        <v>9</v>
      </c>
      <c r="F348" s="5">
        <v>-11900</v>
      </c>
      <c r="G348" s="10">
        <v>-3723.7658499999998</v>
      </c>
      <c r="H348" s="11">
        <v>-0.34</v>
      </c>
    </row>
    <row r="349" spans="3:8" x14ac:dyDescent="0.2">
      <c r="C349" s="5" t="s">
        <v>1254</v>
      </c>
      <c r="D349" s="5" t="s">
        <v>1112</v>
      </c>
      <c r="E349" s="5" t="s">
        <v>9</v>
      </c>
      <c r="F349" s="5">
        <v>-1849500</v>
      </c>
      <c r="G349" s="10">
        <v>-3824.7660000000001</v>
      </c>
      <c r="H349" s="11">
        <v>-0.35000000000000003</v>
      </c>
    </row>
    <row r="350" spans="3:8" x14ac:dyDescent="0.2">
      <c r="C350" s="5" t="s">
        <v>1255</v>
      </c>
      <c r="D350" s="5" t="s">
        <v>93</v>
      </c>
      <c r="E350" s="5" t="s">
        <v>9</v>
      </c>
      <c r="F350" s="5">
        <v>-380500</v>
      </c>
      <c r="G350" s="10">
        <v>-3834.8692500000002</v>
      </c>
      <c r="H350" s="11">
        <v>-0.35000000000000003</v>
      </c>
    </row>
    <row r="351" spans="3:8" x14ac:dyDescent="0.2">
      <c r="C351" s="5" t="s">
        <v>1256</v>
      </c>
      <c r="D351" s="5" t="s">
        <v>596</v>
      </c>
      <c r="E351" s="5" t="s">
        <v>9</v>
      </c>
      <c r="F351" s="5">
        <v>-824400</v>
      </c>
      <c r="G351" s="10">
        <v>-3839.2308000000003</v>
      </c>
      <c r="H351" s="11">
        <v>-0.35000000000000003</v>
      </c>
    </row>
    <row r="352" spans="3:8" x14ac:dyDescent="0.2">
      <c r="C352" s="5" t="s">
        <v>820</v>
      </c>
      <c r="D352" s="5" t="s">
        <v>430</v>
      </c>
      <c r="E352" s="5" t="s">
        <v>9</v>
      </c>
      <c r="F352" s="5">
        <v>-661000</v>
      </c>
      <c r="G352" s="10">
        <v>-3905.5185000000001</v>
      </c>
      <c r="H352" s="11">
        <v>-0.36000000000000004</v>
      </c>
    </row>
    <row r="353" spans="3:8" x14ac:dyDescent="0.2">
      <c r="C353" s="5" t="s">
        <v>835</v>
      </c>
      <c r="D353" s="5" t="s">
        <v>41</v>
      </c>
      <c r="E353" s="5" t="s">
        <v>9</v>
      </c>
      <c r="F353" s="5">
        <v>-360000</v>
      </c>
      <c r="G353" s="10">
        <v>-3959.64</v>
      </c>
      <c r="H353" s="11">
        <v>-0.36000000000000004</v>
      </c>
    </row>
    <row r="354" spans="3:8" x14ac:dyDescent="0.2">
      <c r="C354" s="5" t="s">
        <v>1257</v>
      </c>
      <c r="D354" s="5" t="s">
        <v>300</v>
      </c>
      <c r="E354" s="5" t="s">
        <v>9</v>
      </c>
      <c r="F354" s="5">
        <v>-1810200</v>
      </c>
      <c r="G354" s="10">
        <v>-4052.1327000000001</v>
      </c>
      <c r="H354" s="11">
        <v>-0.37</v>
      </c>
    </row>
    <row r="355" spans="3:8" x14ac:dyDescent="0.2">
      <c r="C355" s="5" t="s">
        <v>1258</v>
      </c>
      <c r="D355" s="5" t="s">
        <v>260</v>
      </c>
      <c r="E355" s="5" t="s">
        <v>9</v>
      </c>
      <c r="F355" s="5">
        <v>-2484000</v>
      </c>
      <c r="G355" s="10">
        <v>-4150.7640000000001</v>
      </c>
      <c r="H355" s="11">
        <v>-0.38</v>
      </c>
    </row>
    <row r="356" spans="3:8" x14ac:dyDescent="0.2">
      <c r="C356" s="5" t="s">
        <v>828</v>
      </c>
      <c r="D356" s="5" t="s">
        <v>657</v>
      </c>
      <c r="E356" s="5" t="s">
        <v>9</v>
      </c>
      <c r="F356" s="5">
        <v>-14979732</v>
      </c>
      <c r="G356" s="10">
        <v>-4246.7540220000001</v>
      </c>
      <c r="H356" s="11">
        <v>-0.39</v>
      </c>
    </row>
    <row r="357" spans="3:8" x14ac:dyDescent="0.2">
      <c r="C357" s="5" t="s">
        <v>823</v>
      </c>
      <c r="D357" s="5" t="s">
        <v>148</v>
      </c>
      <c r="E357" s="5" t="s">
        <v>9</v>
      </c>
      <c r="F357" s="5">
        <v>-2777600</v>
      </c>
      <c r="G357" s="10">
        <v>-4248.3392000000003</v>
      </c>
      <c r="H357" s="11">
        <v>-0.39</v>
      </c>
    </row>
    <row r="358" spans="3:8" x14ac:dyDescent="0.2">
      <c r="C358" s="5" t="s">
        <v>1259</v>
      </c>
      <c r="D358" s="5" t="s">
        <v>251</v>
      </c>
      <c r="E358" s="5" t="s">
        <v>9</v>
      </c>
      <c r="F358" s="5">
        <v>-1792000</v>
      </c>
      <c r="G358" s="10">
        <v>-4334.848</v>
      </c>
      <c r="H358" s="11">
        <v>-0.4</v>
      </c>
    </row>
    <row r="359" spans="3:8" x14ac:dyDescent="0.2">
      <c r="C359" s="5" t="s">
        <v>1260</v>
      </c>
      <c r="D359" s="5" t="s">
        <v>1110</v>
      </c>
      <c r="E359" s="5" t="s">
        <v>9</v>
      </c>
      <c r="F359" s="5">
        <v>-1332000</v>
      </c>
      <c r="G359" s="10">
        <v>-4410.2520000000004</v>
      </c>
      <c r="H359" s="11">
        <v>-0.4</v>
      </c>
    </row>
    <row r="360" spans="3:8" x14ac:dyDescent="0.2">
      <c r="C360" s="5" t="s">
        <v>1261</v>
      </c>
      <c r="D360" s="5" t="s">
        <v>396</v>
      </c>
      <c r="E360" s="5" t="s">
        <v>9</v>
      </c>
      <c r="F360" s="5">
        <v>-1504000</v>
      </c>
      <c r="G360" s="10">
        <v>-4443.5680000000002</v>
      </c>
      <c r="H360" s="11">
        <v>-0.41000000000000003</v>
      </c>
    </row>
    <row r="361" spans="3:8" x14ac:dyDescent="0.2">
      <c r="C361" s="5" t="s">
        <v>824</v>
      </c>
      <c r="D361" s="5" t="s">
        <v>663</v>
      </c>
      <c r="E361" s="5" t="s">
        <v>9</v>
      </c>
      <c r="F361" s="5">
        <v>-832500</v>
      </c>
      <c r="G361" s="10">
        <v>-4600.8112499999997</v>
      </c>
      <c r="H361" s="11">
        <v>-0.42000000000000004</v>
      </c>
    </row>
    <row r="362" spans="3:8" x14ac:dyDescent="0.2">
      <c r="C362" s="5" t="s">
        <v>754</v>
      </c>
      <c r="D362" s="5" t="s">
        <v>102</v>
      </c>
      <c r="E362" s="5" t="s">
        <v>9</v>
      </c>
      <c r="F362" s="5">
        <v>-524000</v>
      </c>
      <c r="G362" s="10">
        <v>-4651.2860000000001</v>
      </c>
      <c r="H362" s="11">
        <v>-0.42000000000000004</v>
      </c>
    </row>
    <row r="363" spans="3:8" x14ac:dyDescent="0.2">
      <c r="C363" s="5" t="s">
        <v>813</v>
      </c>
      <c r="D363" s="5" t="s">
        <v>681</v>
      </c>
      <c r="E363" s="5" t="s">
        <v>9</v>
      </c>
      <c r="F363" s="5">
        <v>-4944000</v>
      </c>
      <c r="G363" s="10">
        <v>-4790.7359999999999</v>
      </c>
      <c r="H363" s="11">
        <v>-0.44</v>
      </c>
    </row>
    <row r="364" spans="3:8" x14ac:dyDescent="0.2">
      <c r="C364" s="5" t="s">
        <v>782</v>
      </c>
      <c r="D364" s="5" t="s">
        <v>32</v>
      </c>
      <c r="E364" s="5" t="s">
        <v>9</v>
      </c>
      <c r="F364" s="5">
        <v>-60450</v>
      </c>
      <c r="G364" s="10">
        <v>-4834.0353750000004</v>
      </c>
      <c r="H364" s="11">
        <v>-0.44</v>
      </c>
    </row>
    <row r="365" spans="3:8" x14ac:dyDescent="0.2">
      <c r="C365" s="5" t="s">
        <v>310</v>
      </c>
      <c r="D365" s="5" t="s">
        <v>23</v>
      </c>
      <c r="E365" s="5" t="s">
        <v>9</v>
      </c>
      <c r="F365" s="5">
        <v>-1903200</v>
      </c>
      <c r="G365" s="10">
        <v>-4927.3847999999998</v>
      </c>
      <c r="H365" s="11">
        <v>-0.45000000000000007</v>
      </c>
    </row>
    <row r="366" spans="3:8" x14ac:dyDescent="0.2">
      <c r="C366" s="5" t="s">
        <v>1262</v>
      </c>
      <c r="D366" s="5" t="s">
        <v>919</v>
      </c>
      <c r="E366" s="5" t="s">
        <v>9</v>
      </c>
      <c r="F366" s="5">
        <v>-412000</v>
      </c>
      <c r="G366" s="10">
        <v>-4976.7539999999999</v>
      </c>
      <c r="H366" s="11">
        <v>-0.45000000000000007</v>
      </c>
    </row>
    <row r="367" spans="3:8" x14ac:dyDescent="0.2">
      <c r="C367" s="5" t="s">
        <v>789</v>
      </c>
      <c r="D367" s="5" t="s">
        <v>711</v>
      </c>
      <c r="E367" s="5" t="s">
        <v>9</v>
      </c>
      <c r="F367" s="5">
        <v>-843000</v>
      </c>
      <c r="G367" s="10">
        <v>-4977.915</v>
      </c>
      <c r="H367" s="11">
        <v>-0.45000000000000007</v>
      </c>
    </row>
    <row r="368" spans="3:8" x14ac:dyDescent="0.2">
      <c r="C368" s="5" t="s">
        <v>1263</v>
      </c>
      <c r="D368" s="5" t="s">
        <v>1108</v>
      </c>
      <c r="E368" s="5" t="s">
        <v>9</v>
      </c>
      <c r="F368" s="5">
        <v>-214000</v>
      </c>
      <c r="G368" s="10">
        <v>-5137.07</v>
      </c>
      <c r="H368" s="11">
        <v>-0.47000000000000003</v>
      </c>
    </row>
    <row r="369" spans="3:8" x14ac:dyDescent="0.2">
      <c r="C369" s="5" t="s">
        <v>1264</v>
      </c>
      <c r="D369" s="5" t="s">
        <v>1106</v>
      </c>
      <c r="E369" s="5" t="s">
        <v>9</v>
      </c>
      <c r="F369" s="5">
        <v>-2646000</v>
      </c>
      <c r="G369" s="10">
        <v>-5179.5450000000001</v>
      </c>
      <c r="H369" s="11">
        <v>-0.47000000000000003</v>
      </c>
    </row>
    <row r="370" spans="3:8" x14ac:dyDescent="0.2">
      <c r="C370" s="5" t="s">
        <v>780</v>
      </c>
      <c r="D370" s="5" t="s">
        <v>264</v>
      </c>
      <c r="E370" s="5" t="s">
        <v>9</v>
      </c>
      <c r="F370" s="5">
        <v>-794000</v>
      </c>
      <c r="G370" s="10">
        <v>-5191.1720000000005</v>
      </c>
      <c r="H370" s="11">
        <v>-0.47000000000000003</v>
      </c>
    </row>
    <row r="371" spans="3:8" x14ac:dyDescent="0.2">
      <c r="C371" s="5" t="s">
        <v>158</v>
      </c>
      <c r="D371" s="5" t="s">
        <v>18</v>
      </c>
      <c r="E371" s="5" t="s">
        <v>9</v>
      </c>
      <c r="F371" s="5">
        <v>-312000</v>
      </c>
      <c r="G371" s="10">
        <v>-5248.4639999999999</v>
      </c>
      <c r="H371" s="11">
        <v>-0.48000000000000004</v>
      </c>
    </row>
    <row r="372" spans="3:8" x14ac:dyDescent="0.2">
      <c r="C372" s="5" t="s">
        <v>834</v>
      </c>
      <c r="D372" s="5" t="s">
        <v>651</v>
      </c>
      <c r="E372" s="5" t="s">
        <v>9</v>
      </c>
      <c r="F372" s="5">
        <v>-34500000</v>
      </c>
      <c r="G372" s="10">
        <v>-5399.25</v>
      </c>
      <c r="H372" s="11">
        <v>-0.49</v>
      </c>
    </row>
    <row r="373" spans="3:8" x14ac:dyDescent="0.2">
      <c r="C373" s="5" t="s">
        <v>821</v>
      </c>
      <c r="D373" s="5" t="s">
        <v>669</v>
      </c>
      <c r="E373" s="5" t="s">
        <v>9</v>
      </c>
      <c r="F373" s="5">
        <v>-1180400</v>
      </c>
      <c r="G373" s="10">
        <v>-5513.0582000000004</v>
      </c>
      <c r="H373" s="11">
        <v>-0.5</v>
      </c>
    </row>
    <row r="374" spans="3:8" x14ac:dyDescent="0.2">
      <c r="C374" s="5" t="s">
        <v>785</v>
      </c>
      <c r="D374" s="5" t="s">
        <v>717</v>
      </c>
      <c r="E374" s="5" t="s">
        <v>9</v>
      </c>
      <c r="F374" s="5">
        <v>-534600</v>
      </c>
      <c r="G374" s="10">
        <v>-5652.8604000000005</v>
      </c>
      <c r="H374" s="11">
        <v>-0.52</v>
      </c>
    </row>
    <row r="375" spans="3:8" x14ac:dyDescent="0.2">
      <c r="C375" s="5" t="s">
        <v>312</v>
      </c>
      <c r="D375" s="5" t="s">
        <v>91</v>
      </c>
      <c r="E375" s="5" t="s">
        <v>9</v>
      </c>
      <c r="F375" s="5">
        <v>-1202400</v>
      </c>
      <c r="G375" s="10">
        <v>-5663.3040000000001</v>
      </c>
      <c r="H375" s="11">
        <v>-0.52</v>
      </c>
    </row>
    <row r="376" spans="3:8" x14ac:dyDescent="0.2">
      <c r="C376" s="5" t="s">
        <v>1265</v>
      </c>
      <c r="D376" s="5" t="s">
        <v>1104</v>
      </c>
      <c r="E376" s="5" t="s">
        <v>9</v>
      </c>
      <c r="F376" s="5">
        <v>-7344000</v>
      </c>
      <c r="G376" s="10">
        <v>-5750.3519999999999</v>
      </c>
      <c r="H376" s="11">
        <v>-0.52</v>
      </c>
    </row>
    <row r="377" spans="3:8" x14ac:dyDescent="0.2">
      <c r="C377" s="5" t="s">
        <v>157</v>
      </c>
      <c r="D377" s="5" t="s">
        <v>46</v>
      </c>
      <c r="E377" s="5" t="s">
        <v>9</v>
      </c>
      <c r="F377" s="5">
        <v>-1680000</v>
      </c>
      <c r="G377" s="10">
        <v>-5897.64</v>
      </c>
      <c r="H377" s="11">
        <v>-0.54</v>
      </c>
    </row>
    <row r="378" spans="3:8" x14ac:dyDescent="0.2">
      <c r="C378" s="5" t="s">
        <v>805</v>
      </c>
      <c r="D378" s="5" t="s">
        <v>143</v>
      </c>
      <c r="E378" s="5" t="s">
        <v>9</v>
      </c>
      <c r="F378" s="5">
        <v>-1522300</v>
      </c>
      <c r="G378" s="10">
        <v>-5930.8807999999999</v>
      </c>
      <c r="H378" s="11">
        <v>-0.54</v>
      </c>
    </row>
    <row r="379" spans="3:8" x14ac:dyDescent="0.2">
      <c r="C379" s="5" t="s">
        <v>1266</v>
      </c>
      <c r="D379" s="5" t="s">
        <v>329</v>
      </c>
      <c r="E379" s="5" t="s">
        <v>9</v>
      </c>
      <c r="F379" s="5">
        <v>-594400</v>
      </c>
      <c r="G379" s="10">
        <v>-6041.1844000000001</v>
      </c>
      <c r="H379" s="11">
        <v>-0.55000000000000004</v>
      </c>
    </row>
    <row r="380" spans="3:8" x14ac:dyDescent="0.2">
      <c r="C380" s="5" t="s">
        <v>1267</v>
      </c>
      <c r="D380" s="5" t="s">
        <v>1102</v>
      </c>
      <c r="E380" s="5" t="s">
        <v>9</v>
      </c>
      <c r="F380" s="5">
        <v>-1042500</v>
      </c>
      <c r="G380" s="10">
        <v>-6121.56</v>
      </c>
      <c r="H380" s="11">
        <v>-0.55999999999999994</v>
      </c>
    </row>
    <row r="381" spans="3:8" x14ac:dyDescent="0.2">
      <c r="C381" s="5" t="s">
        <v>1268</v>
      </c>
      <c r="D381" s="5" t="s">
        <v>667</v>
      </c>
      <c r="E381" s="5" t="s">
        <v>9</v>
      </c>
      <c r="F381" s="5">
        <v>-654000</v>
      </c>
      <c r="G381" s="10">
        <v>-6229.6770000000006</v>
      </c>
      <c r="H381" s="11">
        <v>-0.57000000000000006</v>
      </c>
    </row>
    <row r="382" spans="3:8" x14ac:dyDescent="0.2">
      <c r="C382" s="5" t="s">
        <v>1269</v>
      </c>
      <c r="D382" s="5" t="s">
        <v>1100</v>
      </c>
      <c r="E382" s="5" t="s">
        <v>9</v>
      </c>
      <c r="F382" s="5">
        <v>-969000</v>
      </c>
      <c r="G382" s="10">
        <v>-6237.4530000000004</v>
      </c>
      <c r="H382" s="11">
        <v>-0.57000000000000006</v>
      </c>
    </row>
    <row r="383" spans="3:8" x14ac:dyDescent="0.2">
      <c r="C383" s="5" t="s">
        <v>756</v>
      </c>
      <c r="D383" s="5" t="s">
        <v>749</v>
      </c>
      <c r="E383" s="5" t="s">
        <v>9</v>
      </c>
      <c r="F383" s="5">
        <v>-4074000</v>
      </c>
      <c r="G383" s="10">
        <v>-6251.5529999999999</v>
      </c>
      <c r="H383" s="11">
        <v>-0.57000000000000006</v>
      </c>
    </row>
    <row r="384" spans="3:8" x14ac:dyDescent="0.2">
      <c r="C384" s="5" t="s">
        <v>836</v>
      </c>
      <c r="D384" s="5" t="s">
        <v>649</v>
      </c>
      <c r="E384" s="5" t="s">
        <v>9</v>
      </c>
      <c r="F384" s="5">
        <v>-1065000</v>
      </c>
      <c r="G384" s="10">
        <v>-6275.5125000000007</v>
      </c>
      <c r="H384" s="11">
        <v>-0.57000000000000006</v>
      </c>
    </row>
    <row r="385" spans="3:8" x14ac:dyDescent="0.2">
      <c r="C385" s="5" t="s">
        <v>839</v>
      </c>
      <c r="D385" s="5" t="s">
        <v>645</v>
      </c>
      <c r="E385" s="5" t="s">
        <v>9</v>
      </c>
      <c r="F385" s="5">
        <v>-3805000</v>
      </c>
      <c r="G385" s="10">
        <v>-6278.25</v>
      </c>
      <c r="H385" s="11">
        <v>-0.57000000000000006</v>
      </c>
    </row>
    <row r="386" spans="3:8" x14ac:dyDescent="0.2">
      <c r="C386" s="5" t="s">
        <v>1270</v>
      </c>
      <c r="D386" s="5" t="s">
        <v>1098</v>
      </c>
      <c r="E386" s="5" t="s">
        <v>9</v>
      </c>
      <c r="F386" s="5">
        <v>-1073100</v>
      </c>
      <c r="G386" s="10">
        <v>-6454.6965</v>
      </c>
      <c r="H386" s="11">
        <v>-0.59</v>
      </c>
    </row>
    <row r="387" spans="3:8" x14ac:dyDescent="0.2">
      <c r="C387" s="5" t="s">
        <v>800</v>
      </c>
      <c r="D387" s="5" t="s">
        <v>504</v>
      </c>
      <c r="E387" s="5" t="s">
        <v>9</v>
      </c>
      <c r="F387" s="5">
        <v>-1813000</v>
      </c>
      <c r="G387" s="10">
        <v>-6506.857</v>
      </c>
      <c r="H387" s="11">
        <v>-0.59</v>
      </c>
    </row>
    <row r="388" spans="3:8" x14ac:dyDescent="0.2">
      <c r="C388" s="5" t="s">
        <v>759</v>
      </c>
      <c r="D388" s="5" t="s">
        <v>746</v>
      </c>
      <c r="E388" s="5" t="s">
        <v>9</v>
      </c>
      <c r="F388" s="5">
        <v>-5976000</v>
      </c>
      <c r="G388" s="10">
        <v>-7048.692</v>
      </c>
      <c r="H388" s="11">
        <v>-0.64</v>
      </c>
    </row>
    <row r="389" spans="3:8" x14ac:dyDescent="0.2">
      <c r="C389" s="5" t="s">
        <v>838</v>
      </c>
      <c r="D389" s="5" t="s">
        <v>68</v>
      </c>
      <c r="E389" s="5" t="s">
        <v>9</v>
      </c>
      <c r="F389" s="5">
        <v>-442500</v>
      </c>
      <c r="G389" s="10">
        <v>-7725.6075000000001</v>
      </c>
      <c r="H389" s="11">
        <v>-0.70000000000000007</v>
      </c>
    </row>
    <row r="390" spans="3:8" x14ac:dyDescent="0.2">
      <c r="C390" s="5" t="s">
        <v>827</v>
      </c>
      <c r="D390" s="5" t="s">
        <v>659</v>
      </c>
      <c r="E390" s="5" t="s">
        <v>9</v>
      </c>
      <c r="F390" s="5">
        <v>-13596000</v>
      </c>
      <c r="G390" s="10">
        <v>-8062.4280000000008</v>
      </c>
      <c r="H390" s="11">
        <v>-0.74</v>
      </c>
    </row>
    <row r="391" spans="3:8" x14ac:dyDescent="0.2">
      <c r="C391" s="5" t="s">
        <v>822</v>
      </c>
      <c r="D391" s="5" t="s">
        <v>280</v>
      </c>
      <c r="E391" s="5" t="s">
        <v>9</v>
      </c>
      <c r="F391" s="5">
        <v>-308100</v>
      </c>
      <c r="G391" s="10">
        <v>-8117.2026000000005</v>
      </c>
      <c r="H391" s="11">
        <v>-0.74</v>
      </c>
    </row>
    <row r="392" spans="3:8" x14ac:dyDescent="0.2">
      <c r="C392" s="5" t="s">
        <v>1271</v>
      </c>
      <c r="D392" s="5" t="s">
        <v>390</v>
      </c>
      <c r="E392" s="5" t="s">
        <v>9</v>
      </c>
      <c r="F392" s="5">
        <v>-493200</v>
      </c>
      <c r="G392" s="10">
        <v>-8205.8616000000002</v>
      </c>
      <c r="H392" s="11">
        <v>-0.75000000000000011</v>
      </c>
    </row>
    <row r="393" spans="3:8" x14ac:dyDescent="0.2">
      <c r="C393" s="5" t="s">
        <v>833</v>
      </c>
      <c r="D393" s="5" t="s">
        <v>234</v>
      </c>
      <c r="E393" s="5" t="s">
        <v>9</v>
      </c>
      <c r="F393" s="5">
        <v>-14751000</v>
      </c>
      <c r="G393" s="10">
        <v>-8356.4415000000008</v>
      </c>
      <c r="H393" s="11">
        <v>-0.76</v>
      </c>
    </row>
    <row r="394" spans="3:8" x14ac:dyDescent="0.2">
      <c r="C394" s="5" t="s">
        <v>826</v>
      </c>
      <c r="D394" s="5" t="s">
        <v>325</v>
      </c>
      <c r="E394" s="5" t="s">
        <v>9</v>
      </c>
      <c r="F394" s="5">
        <v>-6804000</v>
      </c>
      <c r="G394" s="10">
        <v>-8392.7340000000004</v>
      </c>
      <c r="H394" s="11">
        <v>-0.77</v>
      </c>
    </row>
    <row r="395" spans="3:8" x14ac:dyDescent="0.2">
      <c r="C395" s="5" t="s">
        <v>1272</v>
      </c>
      <c r="D395" s="5" t="s">
        <v>331</v>
      </c>
      <c r="E395" s="5" t="s">
        <v>9</v>
      </c>
      <c r="F395" s="5">
        <v>-5107500</v>
      </c>
      <c r="G395" s="10">
        <v>-8741.4862499999999</v>
      </c>
      <c r="H395" s="11">
        <v>-0.8</v>
      </c>
    </row>
    <row r="396" spans="3:8" x14ac:dyDescent="0.2">
      <c r="C396" s="5" t="s">
        <v>795</v>
      </c>
      <c r="D396" s="5" t="s">
        <v>457</v>
      </c>
      <c r="E396" s="5" t="s">
        <v>9</v>
      </c>
      <c r="F396" s="5">
        <v>-1777600</v>
      </c>
      <c r="G396" s="10">
        <v>-11173.9936</v>
      </c>
      <c r="H396" s="11">
        <v>-1.02</v>
      </c>
    </row>
    <row r="397" spans="3:8" x14ac:dyDescent="0.2">
      <c r="C397" s="5" t="s">
        <v>775</v>
      </c>
      <c r="D397" s="5" t="s">
        <v>107</v>
      </c>
      <c r="E397" s="5" t="s">
        <v>9</v>
      </c>
      <c r="F397" s="5">
        <v>-10461000</v>
      </c>
      <c r="G397" s="10">
        <v>-11810.469000000001</v>
      </c>
      <c r="H397" s="11">
        <v>-1.08</v>
      </c>
    </row>
    <row r="398" spans="3:8" x14ac:dyDescent="0.2">
      <c r="C398" s="5" t="s">
        <v>1273</v>
      </c>
      <c r="D398" s="5" t="s">
        <v>113</v>
      </c>
      <c r="E398" s="5" t="s">
        <v>9</v>
      </c>
      <c r="F398" s="5">
        <v>-8582000</v>
      </c>
      <c r="G398" s="10">
        <v>-11843.16</v>
      </c>
      <c r="H398" s="11">
        <v>-1.08</v>
      </c>
    </row>
    <row r="399" spans="3:8" x14ac:dyDescent="0.2">
      <c r="C399" s="5" t="s">
        <v>1274</v>
      </c>
      <c r="D399" s="5" t="s">
        <v>625</v>
      </c>
      <c r="E399" s="5" t="s">
        <v>9</v>
      </c>
      <c r="F399" s="5">
        <v>-18945</v>
      </c>
      <c r="G399" s="10">
        <v>-11996.987557500001</v>
      </c>
      <c r="H399" s="11">
        <v>-1.0900000000000001</v>
      </c>
    </row>
    <row r="400" spans="3:8" x14ac:dyDescent="0.2">
      <c r="C400" s="5" t="s">
        <v>776</v>
      </c>
      <c r="D400" s="5" t="s">
        <v>425</v>
      </c>
      <c r="E400" s="5" t="s">
        <v>9</v>
      </c>
      <c r="F400" s="5">
        <v>-1549200</v>
      </c>
      <c r="G400" s="10">
        <v>-12103.899600000001</v>
      </c>
      <c r="H400" s="11">
        <v>-1.1000000000000001</v>
      </c>
    </row>
    <row r="401" spans="1:8" x14ac:dyDescent="0.2">
      <c r="C401" s="5" t="s">
        <v>1275</v>
      </c>
      <c r="D401" s="5" t="s">
        <v>287</v>
      </c>
      <c r="E401" s="5" t="s">
        <v>9</v>
      </c>
      <c r="F401" s="5">
        <v>-4959000</v>
      </c>
      <c r="G401" s="10">
        <v>-12372.705</v>
      </c>
      <c r="H401" s="11">
        <v>-1.1300000000000001</v>
      </c>
    </row>
    <row r="402" spans="1:8" x14ac:dyDescent="0.2">
      <c r="C402" s="5" t="s">
        <v>779</v>
      </c>
      <c r="D402" s="5" t="s">
        <v>274</v>
      </c>
      <c r="E402" s="5" t="s">
        <v>9</v>
      </c>
      <c r="F402" s="5">
        <v>-259500</v>
      </c>
      <c r="G402" s="10">
        <v>-13465.455</v>
      </c>
      <c r="H402" s="11">
        <v>-1.23</v>
      </c>
    </row>
    <row r="403" spans="1:8" x14ac:dyDescent="0.2">
      <c r="C403" s="5" t="s">
        <v>801</v>
      </c>
      <c r="D403" s="5" t="s">
        <v>65</v>
      </c>
      <c r="E403" s="5" t="s">
        <v>9</v>
      </c>
      <c r="F403" s="5">
        <v>-1951000</v>
      </c>
      <c r="G403" s="10">
        <v>-15284.134</v>
      </c>
      <c r="H403" s="11">
        <v>-1.3900000000000001</v>
      </c>
    </row>
    <row r="404" spans="1:8" x14ac:dyDescent="0.2">
      <c r="C404" s="5" t="s">
        <v>816</v>
      </c>
      <c r="D404" s="5" t="s">
        <v>370</v>
      </c>
      <c r="E404" s="5" t="s">
        <v>9</v>
      </c>
      <c r="F404" s="5">
        <v>-2364800</v>
      </c>
      <c r="G404" s="10">
        <v>-16446.0016</v>
      </c>
      <c r="H404" s="11">
        <v>-1.5000000000000002</v>
      </c>
    </row>
    <row r="405" spans="1:8" x14ac:dyDescent="0.2">
      <c r="C405" s="5" t="s">
        <v>753</v>
      </c>
      <c r="D405" s="5" t="s">
        <v>258</v>
      </c>
      <c r="E405" s="5" t="s">
        <v>9</v>
      </c>
      <c r="F405" s="5">
        <v>-479800</v>
      </c>
      <c r="G405" s="10">
        <v>-18204.331700000002</v>
      </c>
      <c r="H405" s="11">
        <v>-1.66</v>
      </c>
    </row>
    <row r="406" spans="1:8" x14ac:dyDescent="0.2">
      <c r="C406" s="5" t="s">
        <v>806</v>
      </c>
      <c r="D406" s="5" t="s">
        <v>270</v>
      </c>
      <c r="E406" s="5" t="s">
        <v>9</v>
      </c>
      <c r="F406" s="5">
        <v>-5834500</v>
      </c>
      <c r="G406" s="10">
        <v>-18399.09575</v>
      </c>
      <c r="H406" s="11">
        <v>-1.6800000000000002</v>
      </c>
    </row>
    <row r="407" spans="1:8" x14ac:dyDescent="0.2">
      <c r="C407" s="5" t="s">
        <v>807</v>
      </c>
      <c r="D407" s="5" t="s">
        <v>336</v>
      </c>
      <c r="E407" s="5" t="s">
        <v>9</v>
      </c>
      <c r="F407" s="5">
        <v>-4165600</v>
      </c>
      <c r="G407" s="10">
        <v>-21005.038</v>
      </c>
      <c r="H407" s="11">
        <v>-1.9200000000000002</v>
      </c>
    </row>
    <row r="408" spans="1:8" x14ac:dyDescent="0.2">
      <c r="C408" s="5" t="s">
        <v>829</v>
      </c>
      <c r="D408" s="5" t="s">
        <v>56</v>
      </c>
      <c r="E408" s="5" t="s">
        <v>9</v>
      </c>
      <c r="F408" s="5">
        <v>-2718500</v>
      </c>
      <c r="G408" s="10">
        <v>-24501.840499999998</v>
      </c>
      <c r="H408" s="11">
        <v>-2.23</v>
      </c>
    </row>
    <row r="409" spans="1:8" x14ac:dyDescent="0.2">
      <c r="C409" s="5" t="s">
        <v>156</v>
      </c>
      <c r="D409" s="5" t="s">
        <v>14</v>
      </c>
      <c r="E409" s="5" t="s">
        <v>9</v>
      </c>
      <c r="F409" s="5">
        <v>-10686500</v>
      </c>
      <c r="G409" s="10">
        <v>-29697.783500000001</v>
      </c>
      <c r="H409" s="11">
        <v>-2.7100000000000004</v>
      </c>
    </row>
    <row r="410" spans="1:8" x14ac:dyDescent="0.2">
      <c r="C410" s="5" t="s">
        <v>808</v>
      </c>
      <c r="D410" s="5" t="s">
        <v>16</v>
      </c>
      <c r="E410" s="5" t="s">
        <v>9</v>
      </c>
      <c r="F410" s="5">
        <v>-12243000</v>
      </c>
      <c r="G410" s="10">
        <v>-31146.191999999999</v>
      </c>
      <c r="H410" s="11">
        <v>-2.8400000000000003</v>
      </c>
    </row>
    <row r="411" spans="1:8" ht="12.75" thickBot="1" x14ac:dyDescent="0.25">
      <c r="E411" s="13" t="s">
        <v>151</v>
      </c>
      <c r="G411" s="14">
        <v>-733303.78209250001</v>
      </c>
      <c r="H411" s="15">
        <v>-66.89</v>
      </c>
    </row>
    <row r="412" spans="1:8" ht="12.75" thickTop="1" x14ac:dyDescent="0.2">
      <c r="A412" s="94" t="s">
        <v>520</v>
      </c>
      <c r="B412" s="95"/>
      <c r="C412" s="95"/>
      <c r="H412" s="11"/>
    </row>
    <row r="413" spans="1:8" x14ac:dyDescent="0.2">
      <c r="B413" s="98" t="s">
        <v>520</v>
      </c>
      <c r="C413" s="95"/>
      <c r="H413" s="11"/>
    </row>
    <row r="414" spans="1:8" x14ac:dyDescent="0.2">
      <c r="B414" s="94" t="s">
        <v>405</v>
      </c>
      <c r="C414" s="95"/>
      <c r="H414" s="11"/>
    </row>
    <row r="415" spans="1:8" x14ac:dyDescent="0.2">
      <c r="B415" s="16" t="s">
        <v>9</v>
      </c>
      <c r="C415" s="5" t="s">
        <v>844</v>
      </c>
      <c r="D415" s="5" t="s">
        <v>845</v>
      </c>
      <c r="F415" s="5">
        <v>3808606.7039000001</v>
      </c>
      <c r="G415" s="10">
        <v>105018.3</v>
      </c>
      <c r="H415" s="11">
        <v>9.5800000000000018</v>
      </c>
    </row>
    <row r="416" spans="1:8" x14ac:dyDescent="0.2">
      <c r="B416" s="16" t="s">
        <v>9</v>
      </c>
      <c r="C416" s="5" t="s">
        <v>1276</v>
      </c>
      <c r="D416" s="5" t="s">
        <v>1277</v>
      </c>
      <c r="F416" s="5">
        <v>228929.8988</v>
      </c>
      <c r="G416" s="10">
        <v>5166.75</v>
      </c>
      <c r="H416" s="11">
        <v>0.47000000000000003</v>
      </c>
    </row>
    <row r="417" spans="1:8" x14ac:dyDescent="0.2">
      <c r="B417" s="16" t="s">
        <v>9</v>
      </c>
      <c r="C417" s="5" t="s">
        <v>1278</v>
      </c>
      <c r="D417" s="5" t="s">
        <v>1279</v>
      </c>
      <c r="F417" s="5">
        <v>4.0000000000000002E-4</v>
      </c>
      <c r="G417" s="10">
        <v>0</v>
      </c>
      <c r="H417" s="11">
        <v>0</v>
      </c>
    </row>
    <row r="418" spans="1:8" ht="12.75" thickBot="1" x14ac:dyDescent="0.25">
      <c r="E418" s="13" t="s">
        <v>151</v>
      </c>
      <c r="G418" s="14">
        <v>110185.05</v>
      </c>
      <c r="H418" s="15">
        <v>10.050000000000001</v>
      </c>
    </row>
    <row r="419" spans="1:8" ht="12.75" thickTop="1" x14ac:dyDescent="0.2">
      <c r="H419" s="11"/>
    </row>
    <row r="420" spans="1:8" x14ac:dyDescent="0.2">
      <c r="A420" s="94" t="s">
        <v>159</v>
      </c>
      <c r="B420" s="95"/>
      <c r="C420" s="95"/>
      <c r="H420" s="11"/>
    </row>
    <row r="421" spans="1:8" x14ac:dyDescent="0.2">
      <c r="B421" s="98" t="s">
        <v>160</v>
      </c>
      <c r="C421" s="95"/>
      <c r="H421" s="11"/>
    </row>
    <row r="422" spans="1:8" x14ac:dyDescent="0.2">
      <c r="B422" s="94" t="s">
        <v>8</v>
      </c>
      <c r="C422" s="95"/>
      <c r="H422" s="11"/>
    </row>
    <row r="423" spans="1:8" x14ac:dyDescent="0.2">
      <c r="B423" s="12">
        <v>7.4499999999999997E-2</v>
      </c>
      <c r="C423" s="5" t="s">
        <v>67</v>
      </c>
      <c r="D423" s="5" t="s">
        <v>1038</v>
      </c>
      <c r="E423" s="5" t="s">
        <v>179</v>
      </c>
      <c r="F423" s="5">
        <v>425</v>
      </c>
      <c r="G423" s="10">
        <v>42561.8</v>
      </c>
      <c r="H423" s="11">
        <v>3.88</v>
      </c>
    </row>
    <row r="424" spans="1:8" x14ac:dyDescent="0.2">
      <c r="B424" s="16" t="s">
        <v>375</v>
      </c>
      <c r="C424" s="5" t="s">
        <v>187</v>
      </c>
      <c r="D424" s="5" t="s">
        <v>382</v>
      </c>
      <c r="E424" s="5" t="s">
        <v>179</v>
      </c>
      <c r="F424" s="5">
        <v>1500</v>
      </c>
      <c r="G424" s="10">
        <v>22152.5</v>
      </c>
      <c r="H424" s="11">
        <v>2.0200000000000005</v>
      </c>
    </row>
    <row r="425" spans="1:8" x14ac:dyDescent="0.2">
      <c r="B425" s="12">
        <v>7.85E-2</v>
      </c>
      <c r="C425" s="5" t="s">
        <v>918</v>
      </c>
      <c r="D425" s="5" t="s">
        <v>1029</v>
      </c>
      <c r="E425" s="5" t="s">
        <v>346</v>
      </c>
      <c r="F425" s="5">
        <v>2000</v>
      </c>
      <c r="G425" s="10">
        <v>20039</v>
      </c>
      <c r="H425" s="11">
        <v>1.83</v>
      </c>
    </row>
    <row r="426" spans="1:8" x14ac:dyDescent="0.2">
      <c r="B426" s="12">
        <v>7.1900000000000006E-2</v>
      </c>
      <c r="C426" s="5" t="s">
        <v>411</v>
      </c>
      <c r="D426" s="5" t="s">
        <v>1280</v>
      </c>
      <c r="E426" s="5" t="s">
        <v>179</v>
      </c>
      <c r="F426" s="5">
        <v>2000</v>
      </c>
      <c r="G426" s="10">
        <v>19913.64</v>
      </c>
      <c r="H426" s="11">
        <v>1.82</v>
      </c>
    </row>
    <row r="427" spans="1:8" x14ac:dyDescent="0.2">
      <c r="B427" s="12">
        <v>9.5500000000000002E-2</v>
      </c>
      <c r="C427" s="5" t="s">
        <v>187</v>
      </c>
      <c r="D427" s="5" t="s">
        <v>1281</v>
      </c>
      <c r="E427" s="5" t="s">
        <v>179</v>
      </c>
      <c r="F427" s="5">
        <v>1500</v>
      </c>
      <c r="G427" s="10">
        <v>15348.09</v>
      </c>
      <c r="H427" s="11">
        <v>1.4000000000000001</v>
      </c>
    </row>
    <row r="428" spans="1:8" x14ac:dyDescent="0.2">
      <c r="B428" s="12">
        <v>8.2500000000000004E-2</v>
      </c>
      <c r="C428" s="5" t="s">
        <v>130</v>
      </c>
      <c r="D428" s="5" t="s">
        <v>1282</v>
      </c>
      <c r="E428" s="5" t="s">
        <v>170</v>
      </c>
      <c r="F428" s="5">
        <v>1000</v>
      </c>
      <c r="G428" s="10">
        <v>10127.93</v>
      </c>
      <c r="H428" s="11">
        <v>0.91999999999999993</v>
      </c>
    </row>
    <row r="429" spans="1:8" x14ac:dyDescent="0.2">
      <c r="B429" s="12">
        <v>8.6499999999999994E-2</v>
      </c>
      <c r="C429" s="5" t="s">
        <v>411</v>
      </c>
      <c r="D429" s="5" t="s">
        <v>848</v>
      </c>
      <c r="E429" s="5" t="s">
        <v>179</v>
      </c>
      <c r="F429" s="5">
        <v>500</v>
      </c>
      <c r="G429" s="10">
        <v>5042.93</v>
      </c>
      <c r="H429" s="11">
        <v>0.45999999999999996</v>
      </c>
    </row>
    <row r="430" spans="1:8" x14ac:dyDescent="0.2">
      <c r="B430" s="12">
        <v>8.2500000000000004E-2</v>
      </c>
      <c r="C430" s="5" t="s">
        <v>411</v>
      </c>
      <c r="D430" s="5" t="s">
        <v>1071</v>
      </c>
      <c r="E430" s="5" t="s">
        <v>179</v>
      </c>
      <c r="F430" s="5">
        <v>450</v>
      </c>
      <c r="G430" s="10">
        <v>4532.6900000000005</v>
      </c>
      <c r="H430" s="11">
        <v>0.41000000000000003</v>
      </c>
    </row>
    <row r="431" spans="1:8" x14ac:dyDescent="0.2">
      <c r="B431" s="12">
        <v>8.3400000000000002E-2</v>
      </c>
      <c r="C431" s="5" t="s">
        <v>187</v>
      </c>
      <c r="D431" s="5" t="s">
        <v>1283</v>
      </c>
      <c r="E431" s="5" t="s">
        <v>179</v>
      </c>
      <c r="F431" s="5">
        <v>400</v>
      </c>
      <c r="G431" s="10">
        <v>4026.31</v>
      </c>
      <c r="H431" s="11">
        <v>0.37</v>
      </c>
    </row>
    <row r="432" spans="1:8" ht="12.75" thickBot="1" x14ac:dyDescent="0.25">
      <c r="E432" s="13" t="s">
        <v>151</v>
      </c>
      <c r="G432" s="14">
        <v>143744.89000000001</v>
      </c>
      <c r="H432" s="15">
        <v>13.11</v>
      </c>
    </row>
    <row r="433" spans="1:8" ht="12.75" thickTop="1" x14ac:dyDescent="0.2">
      <c r="H433" s="11"/>
    </row>
    <row r="434" spans="1:8" x14ac:dyDescent="0.2">
      <c r="A434" s="94" t="s">
        <v>974</v>
      </c>
      <c r="B434" s="95"/>
      <c r="C434" s="95"/>
      <c r="H434" s="11"/>
    </row>
    <row r="435" spans="1:8" x14ac:dyDescent="0.2">
      <c r="B435" s="98" t="s">
        <v>975</v>
      </c>
      <c r="C435" s="95"/>
      <c r="H435" s="11"/>
    </row>
    <row r="436" spans="1:8" x14ac:dyDescent="0.2">
      <c r="B436" s="16" t="s">
        <v>979</v>
      </c>
      <c r="C436" s="5" t="s">
        <v>1284</v>
      </c>
      <c r="D436" s="5" t="s">
        <v>1285</v>
      </c>
      <c r="E436" s="5" t="s">
        <v>982</v>
      </c>
      <c r="F436" s="5">
        <v>5000</v>
      </c>
      <c r="G436" s="10">
        <v>24654.13</v>
      </c>
      <c r="H436" s="11">
        <v>2.2500000000000004</v>
      </c>
    </row>
    <row r="437" spans="1:8" ht="12.75" thickBot="1" x14ac:dyDescent="0.25">
      <c r="E437" s="13" t="s">
        <v>151</v>
      </c>
      <c r="G437" s="30">
        <v>24654.13</v>
      </c>
      <c r="H437" s="31">
        <v>2.25</v>
      </c>
    </row>
    <row r="438" spans="1:8" ht="12.75" thickTop="1" x14ac:dyDescent="0.2">
      <c r="H438" s="11"/>
    </row>
    <row r="439" spans="1:8" x14ac:dyDescent="0.2">
      <c r="B439" s="94" t="s">
        <v>1286</v>
      </c>
      <c r="C439" s="95"/>
      <c r="H439" s="11"/>
    </row>
    <row r="440" spans="1:8" x14ac:dyDescent="0.2">
      <c r="B440" s="98" t="s">
        <v>212</v>
      </c>
      <c r="C440" s="95"/>
      <c r="E440" s="13" t="s">
        <v>213</v>
      </c>
      <c r="H440" s="11"/>
    </row>
    <row r="441" spans="1:8" x14ac:dyDescent="0.2">
      <c r="C441" s="5" t="s">
        <v>10</v>
      </c>
      <c r="E441" s="5" t="s">
        <v>1287</v>
      </c>
      <c r="G441" s="10">
        <v>10000</v>
      </c>
      <c r="H441" s="11">
        <v>0.91</v>
      </c>
    </row>
    <row r="442" spans="1:8" x14ac:dyDescent="0.2">
      <c r="C442" s="5" t="s">
        <v>10</v>
      </c>
      <c r="E442" s="5" t="s">
        <v>1288</v>
      </c>
      <c r="G442" s="10">
        <v>10000</v>
      </c>
      <c r="H442" s="11">
        <v>0.91</v>
      </c>
    </row>
    <row r="443" spans="1:8" x14ac:dyDescent="0.2">
      <c r="C443" s="5" t="s">
        <v>43</v>
      </c>
      <c r="E443" s="5" t="s">
        <v>1289</v>
      </c>
      <c r="G443" s="10">
        <v>5000</v>
      </c>
      <c r="H443" s="11">
        <v>0.45999999999999996</v>
      </c>
    </row>
    <row r="444" spans="1:8" x14ac:dyDescent="0.2">
      <c r="C444" s="5" t="s">
        <v>10</v>
      </c>
      <c r="E444" s="5" t="s">
        <v>1290</v>
      </c>
      <c r="G444" s="10">
        <v>4500</v>
      </c>
      <c r="H444" s="11">
        <v>0.41000000000000003</v>
      </c>
    </row>
    <row r="445" spans="1:8" x14ac:dyDescent="0.2">
      <c r="C445" s="5" t="s">
        <v>10</v>
      </c>
      <c r="E445" s="5" t="s">
        <v>1291</v>
      </c>
      <c r="G445" s="10">
        <v>4500</v>
      </c>
      <c r="H445" s="11">
        <v>0.41000000000000003</v>
      </c>
    </row>
    <row r="446" spans="1:8" x14ac:dyDescent="0.2">
      <c r="C446" s="5" t="s">
        <v>10</v>
      </c>
      <c r="E446" s="5" t="s">
        <v>1292</v>
      </c>
      <c r="G446" s="10">
        <v>4000</v>
      </c>
      <c r="H446" s="11">
        <v>0.36000000000000004</v>
      </c>
    </row>
    <row r="447" spans="1:8" x14ac:dyDescent="0.2">
      <c r="C447" s="5" t="s">
        <v>233</v>
      </c>
      <c r="E447" s="5" t="s">
        <v>1293</v>
      </c>
      <c r="G447" s="10">
        <v>3500</v>
      </c>
      <c r="H447" s="11">
        <v>0.32</v>
      </c>
    </row>
    <row r="448" spans="1:8" x14ac:dyDescent="0.2">
      <c r="C448" s="5" t="s">
        <v>43</v>
      </c>
      <c r="E448" s="5" t="s">
        <v>1294</v>
      </c>
      <c r="G448" s="10">
        <v>3000</v>
      </c>
      <c r="H448" s="11">
        <v>0.27</v>
      </c>
    </row>
    <row r="449" spans="3:8" x14ac:dyDescent="0.2">
      <c r="C449" s="5" t="s">
        <v>43</v>
      </c>
      <c r="E449" s="5" t="s">
        <v>1295</v>
      </c>
      <c r="G449" s="10">
        <v>3000</v>
      </c>
      <c r="H449" s="11">
        <v>0.27</v>
      </c>
    </row>
    <row r="450" spans="3:8" x14ac:dyDescent="0.2">
      <c r="C450" s="5" t="s">
        <v>10</v>
      </c>
      <c r="E450" s="5" t="s">
        <v>1296</v>
      </c>
      <c r="G450" s="10">
        <v>2700</v>
      </c>
      <c r="H450" s="11">
        <v>0.25</v>
      </c>
    </row>
    <row r="451" spans="3:8" x14ac:dyDescent="0.2">
      <c r="C451" s="5" t="s">
        <v>233</v>
      </c>
      <c r="E451" s="5" t="s">
        <v>1297</v>
      </c>
      <c r="G451" s="10">
        <v>2500</v>
      </c>
      <c r="H451" s="11">
        <v>0.22999999999999998</v>
      </c>
    </row>
    <row r="452" spans="3:8" x14ac:dyDescent="0.2">
      <c r="C452" s="5" t="s">
        <v>233</v>
      </c>
      <c r="E452" s="5" t="s">
        <v>1298</v>
      </c>
      <c r="G452" s="10">
        <v>2500</v>
      </c>
      <c r="H452" s="11">
        <v>0.22999999999999998</v>
      </c>
    </row>
    <row r="453" spans="3:8" x14ac:dyDescent="0.2">
      <c r="C453" s="5" t="s">
        <v>233</v>
      </c>
      <c r="E453" s="5" t="s">
        <v>1299</v>
      </c>
      <c r="G453" s="10">
        <v>2500</v>
      </c>
      <c r="H453" s="11">
        <v>0.22999999999999998</v>
      </c>
    </row>
    <row r="454" spans="3:8" x14ac:dyDescent="0.2">
      <c r="C454" s="5" t="s">
        <v>43</v>
      </c>
      <c r="E454" s="5" t="s">
        <v>1300</v>
      </c>
      <c r="G454" s="10">
        <v>2500</v>
      </c>
      <c r="H454" s="11">
        <v>0.22999999999999998</v>
      </c>
    </row>
    <row r="455" spans="3:8" x14ac:dyDescent="0.2">
      <c r="C455" s="5" t="s">
        <v>10</v>
      </c>
      <c r="E455" s="5" t="s">
        <v>1300</v>
      </c>
      <c r="G455" s="10">
        <v>2500</v>
      </c>
      <c r="H455" s="11">
        <v>0.22999999999999998</v>
      </c>
    </row>
    <row r="456" spans="3:8" x14ac:dyDescent="0.2">
      <c r="C456" s="5" t="s">
        <v>17</v>
      </c>
      <c r="E456" s="5" t="s">
        <v>1297</v>
      </c>
      <c r="G456" s="10">
        <v>2400</v>
      </c>
      <c r="H456" s="11">
        <v>0.22</v>
      </c>
    </row>
    <row r="457" spans="3:8" x14ac:dyDescent="0.2">
      <c r="C457" s="5" t="s">
        <v>10</v>
      </c>
      <c r="E457" s="5" t="s">
        <v>1301</v>
      </c>
      <c r="G457" s="10">
        <v>2000</v>
      </c>
      <c r="H457" s="11">
        <v>0.18000000000000002</v>
      </c>
    </row>
    <row r="458" spans="3:8" x14ac:dyDescent="0.2">
      <c r="C458" s="5" t="s">
        <v>10</v>
      </c>
      <c r="E458" s="5" t="s">
        <v>854</v>
      </c>
      <c r="G458" s="10">
        <v>2000</v>
      </c>
      <c r="H458" s="11">
        <v>0.18000000000000002</v>
      </c>
    </row>
    <row r="459" spans="3:8" x14ac:dyDescent="0.2">
      <c r="C459" s="5" t="s">
        <v>10</v>
      </c>
      <c r="E459" s="5" t="s">
        <v>1302</v>
      </c>
      <c r="G459" s="10">
        <v>2000</v>
      </c>
      <c r="H459" s="11">
        <v>0.18000000000000002</v>
      </c>
    </row>
    <row r="460" spans="3:8" x14ac:dyDescent="0.2">
      <c r="C460" s="5" t="s">
        <v>10</v>
      </c>
      <c r="E460" s="5" t="s">
        <v>635</v>
      </c>
      <c r="G460" s="10">
        <v>2000</v>
      </c>
      <c r="H460" s="11">
        <v>0.18000000000000002</v>
      </c>
    </row>
    <row r="461" spans="3:8" x14ac:dyDescent="0.2">
      <c r="C461" s="5" t="s">
        <v>43</v>
      </c>
      <c r="E461" s="5" t="s">
        <v>1303</v>
      </c>
      <c r="G461" s="10">
        <v>2000</v>
      </c>
      <c r="H461" s="11">
        <v>0.18000000000000002</v>
      </c>
    </row>
    <row r="462" spans="3:8" x14ac:dyDescent="0.2">
      <c r="C462" s="5" t="s">
        <v>43</v>
      </c>
      <c r="E462" s="5" t="s">
        <v>1287</v>
      </c>
      <c r="G462" s="10">
        <v>2000</v>
      </c>
      <c r="H462" s="11">
        <v>0.18000000000000002</v>
      </c>
    </row>
    <row r="463" spans="3:8" x14ac:dyDescent="0.2">
      <c r="C463" s="5" t="s">
        <v>10</v>
      </c>
      <c r="E463" s="5" t="s">
        <v>1304</v>
      </c>
      <c r="G463" s="10">
        <v>2000</v>
      </c>
      <c r="H463" s="11">
        <v>0.18000000000000002</v>
      </c>
    </row>
    <row r="464" spans="3:8" x14ac:dyDescent="0.2">
      <c r="C464" s="5" t="s">
        <v>17</v>
      </c>
      <c r="E464" s="5" t="s">
        <v>1305</v>
      </c>
      <c r="G464" s="10">
        <v>1500</v>
      </c>
      <c r="H464" s="11">
        <v>0.13999999999999999</v>
      </c>
    </row>
    <row r="465" spans="3:8" x14ac:dyDescent="0.2">
      <c r="C465" s="5" t="s">
        <v>17</v>
      </c>
      <c r="E465" s="5" t="s">
        <v>1306</v>
      </c>
      <c r="G465" s="10">
        <v>1500</v>
      </c>
      <c r="H465" s="11">
        <v>0.13999999999999999</v>
      </c>
    </row>
    <row r="466" spans="3:8" x14ac:dyDescent="0.2">
      <c r="C466" s="5" t="s">
        <v>17</v>
      </c>
      <c r="E466" s="5" t="s">
        <v>858</v>
      </c>
      <c r="G466" s="10">
        <v>1500</v>
      </c>
      <c r="H466" s="11">
        <v>0.13999999999999999</v>
      </c>
    </row>
    <row r="467" spans="3:8" x14ac:dyDescent="0.2">
      <c r="C467" s="5" t="s">
        <v>17</v>
      </c>
      <c r="E467" s="5" t="s">
        <v>1307</v>
      </c>
      <c r="G467" s="10">
        <v>1500</v>
      </c>
      <c r="H467" s="11">
        <v>0.13999999999999999</v>
      </c>
    </row>
    <row r="468" spans="3:8" x14ac:dyDescent="0.2">
      <c r="C468" s="5" t="s">
        <v>17</v>
      </c>
      <c r="E468" s="5" t="s">
        <v>862</v>
      </c>
      <c r="G468" s="10">
        <v>1500</v>
      </c>
      <c r="H468" s="11">
        <v>0.13999999999999999</v>
      </c>
    </row>
    <row r="469" spans="3:8" x14ac:dyDescent="0.2">
      <c r="C469" s="5" t="s">
        <v>17</v>
      </c>
      <c r="E469" s="5" t="s">
        <v>863</v>
      </c>
      <c r="G469" s="10">
        <v>1500</v>
      </c>
      <c r="H469" s="11">
        <v>0.13999999999999999</v>
      </c>
    </row>
    <row r="470" spans="3:8" x14ac:dyDescent="0.2">
      <c r="C470" s="5" t="s">
        <v>10</v>
      </c>
      <c r="E470" s="5" t="s">
        <v>1308</v>
      </c>
      <c r="G470" s="10">
        <v>1000</v>
      </c>
      <c r="H470" s="11">
        <v>9.0000000000000011E-2</v>
      </c>
    </row>
    <row r="471" spans="3:8" x14ac:dyDescent="0.2">
      <c r="C471" s="5" t="s">
        <v>10</v>
      </c>
      <c r="E471" s="5" t="s">
        <v>1309</v>
      </c>
      <c r="G471" s="10">
        <v>1000</v>
      </c>
      <c r="H471" s="11">
        <v>9.0000000000000011E-2</v>
      </c>
    </row>
    <row r="472" spans="3:8" x14ac:dyDescent="0.2">
      <c r="C472" s="5" t="s">
        <v>10</v>
      </c>
      <c r="E472" s="5" t="s">
        <v>1310</v>
      </c>
      <c r="G472" s="10">
        <v>1000</v>
      </c>
      <c r="H472" s="11">
        <v>9.0000000000000011E-2</v>
      </c>
    </row>
    <row r="473" spans="3:8" x14ac:dyDescent="0.2">
      <c r="C473" s="5" t="s">
        <v>10</v>
      </c>
      <c r="E473" s="5" t="s">
        <v>1311</v>
      </c>
      <c r="G473" s="10">
        <v>1000</v>
      </c>
      <c r="H473" s="11">
        <v>9.0000000000000011E-2</v>
      </c>
    </row>
    <row r="474" spans="3:8" x14ac:dyDescent="0.2">
      <c r="C474" s="5" t="s">
        <v>10</v>
      </c>
      <c r="E474" s="5" t="s">
        <v>517</v>
      </c>
      <c r="G474" s="10">
        <v>1000</v>
      </c>
      <c r="H474" s="11">
        <v>9.0000000000000011E-2</v>
      </c>
    </row>
    <row r="475" spans="3:8" x14ac:dyDescent="0.2">
      <c r="C475" s="5" t="s">
        <v>10</v>
      </c>
      <c r="E475" s="5" t="s">
        <v>1312</v>
      </c>
      <c r="G475" s="10">
        <v>1000</v>
      </c>
      <c r="H475" s="11">
        <v>9.0000000000000011E-2</v>
      </c>
    </row>
    <row r="476" spans="3:8" x14ac:dyDescent="0.2">
      <c r="C476" s="5" t="s">
        <v>10</v>
      </c>
      <c r="E476" s="5" t="s">
        <v>1313</v>
      </c>
      <c r="G476" s="10">
        <v>1000</v>
      </c>
      <c r="H476" s="11">
        <v>9.0000000000000011E-2</v>
      </c>
    </row>
    <row r="477" spans="3:8" x14ac:dyDescent="0.2">
      <c r="C477" s="5" t="s">
        <v>10</v>
      </c>
      <c r="E477" s="5" t="s">
        <v>1314</v>
      </c>
      <c r="G477" s="10">
        <v>1000</v>
      </c>
      <c r="H477" s="11">
        <v>9.0000000000000011E-2</v>
      </c>
    </row>
    <row r="478" spans="3:8" x14ac:dyDescent="0.2">
      <c r="C478" s="5" t="s">
        <v>10</v>
      </c>
      <c r="E478" s="5" t="s">
        <v>1315</v>
      </c>
      <c r="G478" s="10">
        <v>500</v>
      </c>
      <c r="H478" s="11">
        <v>0.05</v>
      </c>
    </row>
    <row r="479" spans="3:8" x14ac:dyDescent="0.2">
      <c r="C479" s="5" t="s">
        <v>43</v>
      </c>
      <c r="E479" s="5" t="s">
        <v>855</v>
      </c>
      <c r="G479" s="10">
        <v>495</v>
      </c>
      <c r="H479" s="11">
        <v>0.05</v>
      </c>
    </row>
    <row r="480" spans="3:8" x14ac:dyDescent="0.2">
      <c r="C480" s="5" t="s">
        <v>43</v>
      </c>
      <c r="E480" s="5" t="s">
        <v>214</v>
      </c>
      <c r="G480" s="10">
        <v>495</v>
      </c>
      <c r="H480" s="11">
        <v>0.05</v>
      </c>
    </row>
    <row r="481" spans="3:8" x14ac:dyDescent="0.2">
      <c r="C481" s="5" t="s">
        <v>43</v>
      </c>
      <c r="E481" s="5" t="s">
        <v>1316</v>
      </c>
      <c r="G481" s="10">
        <v>495</v>
      </c>
      <c r="H481" s="11">
        <v>0.05</v>
      </c>
    </row>
    <row r="482" spans="3:8" x14ac:dyDescent="0.2">
      <c r="C482" s="5" t="s">
        <v>43</v>
      </c>
      <c r="E482" s="5" t="s">
        <v>1317</v>
      </c>
      <c r="G482" s="10">
        <v>495</v>
      </c>
      <c r="H482" s="11">
        <v>0.05</v>
      </c>
    </row>
    <row r="483" spans="3:8" x14ac:dyDescent="0.2">
      <c r="C483" s="5" t="s">
        <v>43</v>
      </c>
      <c r="E483" s="5" t="s">
        <v>1311</v>
      </c>
      <c r="G483" s="10">
        <v>495</v>
      </c>
      <c r="H483" s="11">
        <v>0.05</v>
      </c>
    </row>
    <row r="484" spans="3:8" x14ac:dyDescent="0.2">
      <c r="C484" s="5" t="s">
        <v>43</v>
      </c>
      <c r="E484" s="5" t="s">
        <v>214</v>
      </c>
      <c r="G484" s="10">
        <v>450</v>
      </c>
      <c r="H484" s="11">
        <v>0.04</v>
      </c>
    </row>
    <row r="485" spans="3:8" x14ac:dyDescent="0.2">
      <c r="C485" s="5" t="s">
        <v>43</v>
      </c>
      <c r="E485" s="5" t="s">
        <v>1310</v>
      </c>
      <c r="G485" s="10">
        <v>450</v>
      </c>
      <c r="H485" s="11">
        <v>0.04</v>
      </c>
    </row>
    <row r="486" spans="3:8" x14ac:dyDescent="0.2">
      <c r="C486" s="5" t="s">
        <v>43</v>
      </c>
      <c r="E486" s="5" t="s">
        <v>1317</v>
      </c>
      <c r="G486" s="10">
        <v>450</v>
      </c>
      <c r="H486" s="11">
        <v>0.04</v>
      </c>
    </row>
    <row r="487" spans="3:8" x14ac:dyDescent="0.2">
      <c r="C487" s="5" t="s">
        <v>43</v>
      </c>
      <c r="E487" s="5" t="s">
        <v>1317</v>
      </c>
      <c r="G487" s="10">
        <v>415</v>
      </c>
      <c r="H487" s="11">
        <v>0.04</v>
      </c>
    </row>
    <row r="488" spans="3:8" x14ac:dyDescent="0.2">
      <c r="C488" s="5" t="s">
        <v>43</v>
      </c>
      <c r="E488" s="5" t="s">
        <v>570</v>
      </c>
      <c r="G488" s="10">
        <v>415</v>
      </c>
      <c r="H488" s="11">
        <v>0.04</v>
      </c>
    </row>
    <row r="489" spans="3:8" x14ac:dyDescent="0.2">
      <c r="C489" s="5" t="s">
        <v>43</v>
      </c>
      <c r="E489" s="5" t="s">
        <v>319</v>
      </c>
      <c r="G489" s="10">
        <v>390</v>
      </c>
      <c r="H489" s="11">
        <v>0.04</v>
      </c>
    </row>
    <row r="490" spans="3:8" x14ac:dyDescent="0.2">
      <c r="C490" s="5" t="s">
        <v>43</v>
      </c>
      <c r="E490" s="5" t="s">
        <v>1311</v>
      </c>
      <c r="G490" s="10">
        <v>390</v>
      </c>
      <c r="H490" s="11">
        <v>0.04</v>
      </c>
    </row>
    <row r="491" spans="3:8" x14ac:dyDescent="0.2">
      <c r="C491" s="5" t="s">
        <v>43</v>
      </c>
      <c r="E491" s="5" t="s">
        <v>1318</v>
      </c>
      <c r="G491" s="10">
        <v>380</v>
      </c>
      <c r="H491" s="11">
        <v>3.0000000000000002E-2</v>
      </c>
    </row>
    <row r="492" spans="3:8" x14ac:dyDescent="0.2">
      <c r="C492" s="5" t="s">
        <v>43</v>
      </c>
      <c r="E492" s="5" t="s">
        <v>855</v>
      </c>
      <c r="G492" s="10">
        <v>380</v>
      </c>
      <c r="H492" s="11">
        <v>3.0000000000000002E-2</v>
      </c>
    </row>
    <row r="493" spans="3:8" x14ac:dyDescent="0.2">
      <c r="C493" s="5" t="s">
        <v>43</v>
      </c>
      <c r="E493" s="5" t="s">
        <v>1316</v>
      </c>
      <c r="G493" s="10">
        <v>350</v>
      </c>
      <c r="H493" s="11">
        <v>3.0000000000000002E-2</v>
      </c>
    </row>
    <row r="494" spans="3:8" x14ac:dyDescent="0.2">
      <c r="C494" s="5" t="s">
        <v>43</v>
      </c>
      <c r="E494" s="5" t="s">
        <v>1308</v>
      </c>
      <c r="G494" s="10">
        <v>350</v>
      </c>
      <c r="H494" s="11">
        <v>3.0000000000000002E-2</v>
      </c>
    </row>
    <row r="495" spans="3:8" x14ac:dyDescent="0.2">
      <c r="C495" s="5" t="s">
        <v>43</v>
      </c>
      <c r="E495" s="5" t="s">
        <v>1309</v>
      </c>
      <c r="G495" s="10">
        <v>330</v>
      </c>
      <c r="H495" s="11">
        <v>3.0000000000000002E-2</v>
      </c>
    </row>
    <row r="496" spans="3:8" x14ac:dyDescent="0.2">
      <c r="C496" s="5" t="s">
        <v>43</v>
      </c>
      <c r="E496" s="5" t="s">
        <v>1310</v>
      </c>
      <c r="G496" s="10">
        <v>330</v>
      </c>
      <c r="H496" s="11">
        <v>3.0000000000000002E-2</v>
      </c>
    </row>
    <row r="497" spans="3:8" x14ac:dyDescent="0.2">
      <c r="C497" s="5" t="s">
        <v>10</v>
      </c>
      <c r="E497" s="5" t="s">
        <v>858</v>
      </c>
      <c r="G497" s="10">
        <v>99</v>
      </c>
      <c r="H497" s="11">
        <v>0.01</v>
      </c>
    </row>
    <row r="498" spans="3:8" x14ac:dyDescent="0.2">
      <c r="C498" s="5" t="s">
        <v>10</v>
      </c>
      <c r="E498" s="5" t="s">
        <v>900</v>
      </c>
      <c r="G498" s="10">
        <v>99</v>
      </c>
      <c r="H498" s="11">
        <v>0.01</v>
      </c>
    </row>
    <row r="499" spans="3:8" x14ac:dyDescent="0.2">
      <c r="C499" s="5" t="s">
        <v>10</v>
      </c>
      <c r="E499" s="5" t="s">
        <v>859</v>
      </c>
      <c r="G499" s="10">
        <v>99</v>
      </c>
      <c r="H499" s="11">
        <v>0.01</v>
      </c>
    </row>
    <row r="500" spans="3:8" x14ac:dyDescent="0.2">
      <c r="C500" s="5" t="s">
        <v>10</v>
      </c>
      <c r="E500" s="5" t="s">
        <v>1319</v>
      </c>
      <c r="G500" s="10">
        <v>99</v>
      </c>
      <c r="H500" s="11">
        <v>0.01</v>
      </c>
    </row>
    <row r="501" spans="3:8" x14ac:dyDescent="0.2">
      <c r="C501" s="5" t="s">
        <v>10</v>
      </c>
      <c r="E501" s="5" t="s">
        <v>869</v>
      </c>
      <c r="G501" s="10">
        <v>99</v>
      </c>
      <c r="H501" s="11">
        <v>0.01</v>
      </c>
    </row>
    <row r="502" spans="3:8" x14ac:dyDescent="0.2">
      <c r="C502" s="5" t="s">
        <v>10</v>
      </c>
      <c r="E502" s="5" t="s">
        <v>870</v>
      </c>
      <c r="G502" s="10">
        <v>99</v>
      </c>
      <c r="H502" s="11">
        <v>0.01</v>
      </c>
    </row>
    <row r="503" spans="3:8" x14ac:dyDescent="0.2">
      <c r="C503" s="5" t="s">
        <v>10</v>
      </c>
      <c r="E503" s="5" t="s">
        <v>1320</v>
      </c>
      <c r="G503" s="10">
        <v>99</v>
      </c>
      <c r="H503" s="11">
        <v>0.01</v>
      </c>
    </row>
    <row r="504" spans="3:8" x14ac:dyDescent="0.2">
      <c r="C504" s="5" t="s">
        <v>10</v>
      </c>
      <c r="E504" s="5" t="s">
        <v>871</v>
      </c>
      <c r="G504" s="10">
        <v>99</v>
      </c>
      <c r="H504" s="11">
        <v>0.01</v>
      </c>
    </row>
    <row r="505" spans="3:8" x14ac:dyDescent="0.2">
      <c r="C505" s="5" t="s">
        <v>43</v>
      </c>
      <c r="E505" s="5" t="s">
        <v>872</v>
      </c>
      <c r="G505" s="10">
        <v>99</v>
      </c>
      <c r="H505" s="11">
        <v>0.01</v>
      </c>
    </row>
    <row r="506" spans="3:8" x14ac:dyDescent="0.2">
      <c r="C506" s="5" t="s">
        <v>43</v>
      </c>
      <c r="E506" s="5" t="s">
        <v>873</v>
      </c>
      <c r="G506" s="10">
        <v>99</v>
      </c>
      <c r="H506" s="11">
        <v>0.01</v>
      </c>
    </row>
    <row r="507" spans="3:8" x14ac:dyDescent="0.2">
      <c r="C507" s="5" t="s">
        <v>43</v>
      </c>
      <c r="E507" s="5" t="s">
        <v>873</v>
      </c>
      <c r="G507" s="10">
        <v>99</v>
      </c>
      <c r="H507" s="11">
        <v>0.01</v>
      </c>
    </row>
    <row r="508" spans="3:8" x14ac:dyDescent="0.2">
      <c r="C508" s="5" t="s">
        <v>43</v>
      </c>
      <c r="E508" s="5" t="s">
        <v>874</v>
      </c>
      <c r="G508" s="10">
        <v>99</v>
      </c>
      <c r="H508" s="11">
        <v>0.01</v>
      </c>
    </row>
    <row r="509" spans="3:8" x14ac:dyDescent="0.2">
      <c r="C509" s="5" t="s">
        <v>43</v>
      </c>
      <c r="E509" s="5" t="s">
        <v>874</v>
      </c>
      <c r="G509" s="10">
        <v>99</v>
      </c>
      <c r="H509" s="11">
        <v>0.01</v>
      </c>
    </row>
    <row r="510" spans="3:8" x14ac:dyDescent="0.2">
      <c r="C510" s="5" t="s">
        <v>43</v>
      </c>
      <c r="E510" s="5" t="s">
        <v>1321</v>
      </c>
      <c r="G510" s="10">
        <v>99</v>
      </c>
      <c r="H510" s="11">
        <v>0.01</v>
      </c>
    </row>
    <row r="511" spans="3:8" x14ac:dyDescent="0.2">
      <c r="C511" s="5" t="s">
        <v>43</v>
      </c>
      <c r="E511" s="5" t="s">
        <v>1322</v>
      </c>
      <c r="G511" s="10">
        <v>99</v>
      </c>
      <c r="H511" s="11">
        <v>0.01</v>
      </c>
    </row>
    <row r="512" spans="3:8" x14ac:dyDescent="0.2">
      <c r="C512" s="5" t="s">
        <v>10</v>
      </c>
      <c r="E512" s="5" t="s">
        <v>1323</v>
      </c>
      <c r="G512" s="10">
        <v>99</v>
      </c>
      <c r="H512" s="11">
        <v>0.01</v>
      </c>
    </row>
    <row r="513" spans="3:8" x14ac:dyDescent="0.2">
      <c r="C513" s="5" t="s">
        <v>43</v>
      </c>
      <c r="E513" s="5" t="s">
        <v>1324</v>
      </c>
      <c r="G513" s="10">
        <v>99</v>
      </c>
      <c r="H513" s="11">
        <v>0.01</v>
      </c>
    </row>
    <row r="514" spans="3:8" x14ac:dyDescent="0.2">
      <c r="C514" s="5" t="s">
        <v>10</v>
      </c>
      <c r="E514" s="5" t="s">
        <v>1324</v>
      </c>
      <c r="G514" s="10">
        <v>99</v>
      </c>
      <c r="H514" s="11">
        <v>0.01</v>
      </c>
    </row>
    <row r="515" spans="3:8" x14ac:dyDescent="0.2">
      <c r="C515" s="5" t="s">
        <v>10</v>
      </c>
      <c r="E515" s="5" t="s">
        <v>1325</v>
      </c>
      <c r="G515" s="10">
        <v>99</v>
      </c>
      <c r="H515" s="11">
        <v>0.01</v>
      </c>
    </row>
    <row r="516" spans="3:8" x14ac:dyDescent="0.2">
      <c r="C516" s="5" t="s">
        <v>43</v>
      </c>
      <c r="E516" s="5" t="s">
        <v>1326</v>
      </c>
      <c r="G516" s="10">
        <v>99</v>
      </c>
      <c r="H516" s="11">
        <v>0.01</v>
      </c>
    </row>
    <row r="517" spans="3:8" x14ac:dyDescent="0.2">
      <c r="C517" s="5" t="s">
        <v>10</v>
      </c>
      <c r="E517" s="5" t="s">
        <v>1326</v>
      </c>
      <c r="G517" s="10">
        <v>99</v>
      </c>
      <c r="H517" s="11">
        <v>0.01</v>
      </c>
    </row>
    <row r="518" spans="3:8" x14ac:dyDescent="0.2">
      <c r="C518" s="5" t="s">
        <v>43</v>
      </c>
      <c r="E518" s="5" t="s">
        <v>1327</v>
      </c>
      <c r="G518" s="10">
        <v>99</v>
      </c>
      <c r="H518" s="11">
        <v>0.01</v>
      </c>
    </row>
    <row r="519" spans="3:8" x14ac:dyDescent="0.2">
      <c r="C519" s="5" t="s">
        <v>10</v>
      </c>
      <c r="E519" s="5" t="s">
        <v>1327</v>
      </c>
      <c r="G519" s="10">
        <v>99</v>
      </c>
      <c r="H519" s="11">
        <v>0.01</v>
      </c>
    </row>
    <row r="520" spans="3:8" x14ac:dyDescent="0.2">
      <c r="C520" s="5" t="s">
        <v>10</v>
      </c>
      <c r="E520" s="5" t="s">
        <v>1328</v>
      </c>
      <c r="G520" s="10">
        <v>99</v>
      </c>
      <c r="H520" s="11">
        <v>0.01</v>
      </c>
    </row>
    <row r="521" spans="3:8" x14ac:dyDescent="0.2">
      <c r="C521" s="5" t="s">
        <v>43</v>
      </c>
      <c r="E521" s="5" t="s">
        <v>1328</v>
      </c>
      <c r="G521" s="10">
        <v>99</v>
      </c>
      <c r="H521" s="11">
        <v>0.01</v>
      </c>
    </row>
    <row r="522" spans="3:8" x14ac:dyDescent="0.2">
      <c r="C522" s="5" t="s">
        <v>10</v>
      </c>
      <c r="E522" s="5" t="s">
        <v>1329</v>
      </c>
      <c r="G522" s="10">
        <v>99</v>
      </c>
      <c r="H522" s="11">
        <v>0.01</v>
      </c>
    </row>
    <row r="523" spans="3:8" x14ac:dyDescent="0.2">
      <c r="C523" s="5" t="s">
        <v>43</v>
      </c>
      <c r="E523" s="5" t="s">
        <v>1329</v>
      </c>
      <c r="G523" s="10">
        <v>99</v>
      </c>
      <c r="H523" s="11">
        <v>0.01</v>
      </c>
    </row>
    <row r="524" spans="3:8" x14ac:dyDescent="0.2">
      <c r="C524" s="5" t="s">
        <v>43</v>
      </c>
      <c r="E524" s="5" t="s">
        <v>1330</v>
      </c>
      <c r="G524" s="10">
        <v>99</v>
      </c>
      <c r="H524" s="11">
        <v>0.01</v>
      </c>
    </row>
    <row r="525" spans="3:8" x14ac:dyDescent="0.2">
      <c r="C525" s="5" t="s">
        <v>43</v>
      </c>
      <c r="E525" s="5" t="s">
        <v>1331</v>
      </c>
      <c r="G525" s="10">
        <v>99</v>
      </c>
      <c r="H525" s="11">
        <v>0.01</v>
      </c>
    </row>
    <row r="526" spans="3:8" x14ac:dyDescent="0.2">
      <c r="C526" s="5" t="s">
        <v>10</v>
      </c>
      <c r="E526" s="5" t="s">
        <v>1331</v>
      </c>
      <c r="G526" s="10">
        <v>99</v>
      </c>
      <c r="H526" s="11">
        <v>0.01</v>
      </c>
    </row>
    <row r="527" spans="3:8" x14ac:dyDescent="0.2">
      <c r="C527" s="5" t="s">
        <v>43</v>
      </c>
      <c r="E527" s="5" t="s">
        <v>1332</v>
      </c>
      <c r="G527" s="10">
        <v>99</v>
      </c>
      <c r="H527" s="11">
        <v>0.01</v>
      </c>
    </row>
    <row r="528" spans="3:8" x14ac:dyDescent="0.2">
      <c r="C528" s="5" t="s">
        <v>10</v>
      </c>
      <c r="E528" s="5" t="s">
        <v>1332</v>
      </c>
      <c r="G528" s="10">
        <v>99</v>
      </c>
      <c r="H528" s="11">
        <v>0.01</v>
      </c>
    </row>
    <row r="529" spans="3:8" x14ac:dyDescent="0.2">
      <c r="C529" s="5" t="s">
        <v>10</v>
      </c>
      <c r="E529" s="5" t="s">
        <v>1333</v>
      </c>
      <c r="G529" s="10">
        <v>99</v>
      </c>
      <c r="H529" s="11">
        <v>0.01</v>
      </c>
    </row>
    <row r="530" spans="3:8" x14ac:dyDescent="0.2">
      <c r="C530" s="5" t="s">
        <v>10</v>
      </c>
      <c r="E530" s="5" t="s">
        <v>1334</v>
      </c>
      <c r="G530" s="10">
        <v>99</v>
      </c>
      <c r="H530" s="11">
        <v>0.01</v>
      </c>
    </row>
    <row r="531" spans="3:8" x14ac:dyDescent="0.2">
      <c r="C531" s="5" t="s">
        <v>10</v>
      </c>
      <c r="E531" s="5" t="s">
        <v>1334</v>
      </c>
      <c r="G531" s="10">
        <v>99</v>
      </c>
      <c r="H531" s="11">
        <v>0.01</v>
      </c>
    </row>
    <row r="532" spans="3:8" x14ac:dyDescent="0.2">
      <c r="C532" s="5" t="s">
        <v>43</v>
      </c>
      <c r="E532" s="5" t="s">
        <v>1334</v>
      </c>
      <c r="G532" s="10">
        <v>99</v>
      </c>
      <c r="H532" s="11">
        <v>0.01</v>
      </c>
    </row>
    <row r="533" spans="3:8" x14ac:dyDescent="0.2">
      <c r="C533" s="5" t="s">
        <v>43</v>
      </c>
      <c r="E533" s="5" t="s">
        <v>1335</v>
      </c>
      <c r="G533" s="10">
        <v>99</v>
      </c>
      <c r="H533" s="11">
        <v>0.01</v>
      </c>
    </row>
    <row r="534" spans="3:8" x14ac:dyDescent="0.2">
      <c r="C534" s="5" t="s">
        <v>43</v>
      </c>
      <c r="E534" s="5" t="s">
        <v>1336</v>
      </c>
      <c r="G534" s="10">
        <v>99</v>
      </c>
      <c r="H534" s="11">
        <v>0.01</v>
      </c>
    </row>
    <row r="535" spans="3:8" x14ac:dyDescent="0.2">
      <c r="C535" s="5" t="s">
        <v>10</v>
      </c>
      <c r="E535" s="5" t="s">
        <v>1336</v>
      </c>
      <c r="G535" s="10">
        <v>99</v>
      </c>
      <c r="H535" s="11">
        <v>0.01</v>
      </c>
    </row>
    <row r="536" spans="3:8" x14ac:dyDescent="0.2">
      <c r="C536" s="5" t="s">
        <v>43</v>
      </c>
      <c r="E536" s="5" t="s">
        <v>1337</v>
      </c>
      <c r="G536" s="10">
        <v>99</v>
      </c>
      <c r="H536" s="11">
        <v>0.01</v>
      </c>
    </row>
    <row r="537" spans="3:8" x14ac:dyDescent="0.2">
      <c r="C537" s="5" t="s">
        <v>10</v>
      </c>
      <c r="E537" s="5" t="s">
        <v>1337</v>
      </c>
      <c r="G537" s="10">
        <v>99</v>
      </c>
      <c r="H537" s="11">
        <v>0.01</v>
      </c>
    </row>
    <row r="538" spans="3:8" x14ac:dyDescent="0.2">
      <c r="C538" s="5" t="s">
        <v>10</v>
      </c>
      <c r="E538" s="5" t="s">
        <v>1338</v>
      </c>
      <c r="G538" s="10">
        <v>99</v>
      </c>
      <c r="H538" s="11">
        <v>0.01</v>
      </c>
    </row>
    <row r="539" spans="3:8" x14ac:dyDescent="0.2">
      <c r="C539" s="5" t="s">
        <v>43</v>
      </c>
      <c r="E539" s="5" t="s">
        <v>1338</v>
      </c>
      <c r="G539" s="10">
        <v>99</v>
      </c>
      <c r="H539" s="11">
        <v>0.01</v>
      </c>
    </row>
    <row r="540" spans="3:8" x14ac:dyDescent="0.2">
      <c r="C540" s="5" t="s">
        <v>43</v>
      </c>
      <c r="E540" s="5" t="s">
        <v>1339</v>
      </c>
      <c r="G540" s="10">
        <v>99</v>
      </c>
      <c r="H540" s="11">
        <v>0.01</v>
      </c>
    </row>
    <row r="541" spans="3:8" x14ac:dyDescent="0.2">
      <c r="C541" s="5" t="s">
        <v>10</v>
      </c>
      <c r="E541" s="5" t="s">
        <v>1339</v>
      </c>
      <c r="G541" s="10">
        <v>99</v>
      </c>
      <c r="H541" s="11">
        <v>0.01</v>
      </c>
    </row>
    <row r="542" spans="3:8" x14ac:dyDescent="0.2">
      <c r="C542" s="5" t="s">
        <v>10</v>
      </c>
      <c r="E542" s="5" t="s">
        <v>1339</v>
      </c>
      <c r="G542" s="10">
        <v>99</v>
      </c>
      <c r="H542" s="11">
        <v>0.01</v>
      </c>
    </row>
    <row r="543" spans="3:8" x14ac:dyDescent="0.2">
      <c r="C543" s="5" t="s">
        <v>43</v>
      </c>
      <c r="E543" s="5" t="s">
        <v>1340</v>
      </c>
      <c r="G543" s="10">
        <v>99</v>
      </c>
      <c r="H543" s="11">
        <v>0.01</v>
      </c>
    </row>
    <row r="544" spans="3:8" x14ac:dyDescent="0.2">
      <c r="C544" s="5" t="s">
        <v>10</v>
      </c>
      <c r="E544" s="5" t="s">
        <v>1341</v>
      </c>
      <c r="G544" s="10">
        <v>99</v>
      </c>
      <c r="H544" s="11">
        <v>0.01</v>
      </c>
    </row>
    <row r="545" spans="3:8" x14ac:dyDescent="0.2">
      <c r="C545" s="5" t="s">
        <v>43</v>
      </c>
      <c r="E545" s="5" t="s">
        <v>1341</v>
      </c>
      <c r="G545" s="10">
        <v>99</v>
      </c>
      <c r="H545" s="11">
        <v>0.01</v>
      </c>
    </row>
    <row r="546" spans="3:8" x14ac:dyDescent="0.2">
      <c r="C546" s="5" t="s">
        <v>43</v>
      </c>
      <c r="E546" s="5" t="s">
        <v>1342</v>
      </c>
      <c r="G546" s="10">
        <v>99</v>
      </c>
      <c r="H546" s="11">
        <v>0.01</v>
      </c>
    </row>
    <row r="547" spans="3:8" x14ac:dyDescent="0.2">
      <c r="C547" s="5" t="s">
        <v>10</v>
      </c>
      <c r="E547" s="5" t="s">
        <v>1342</v>
      </c>
      <c r="G547" s="10">
        <v>99</v>
      </c>
      <c r="H547" s="11">
        <v>0.01</v>
      </c>
    </row>
    <row r="548" spans="3:8" x14ac:dyDescent="0.2">
      <c r="C548" s="5" t="s">
        <v>43</v>
      </c>
      <c r="E548" s="5" t="s">
        <v>1342</v>
      </c>
      <c r="G548" s="10">
        <v>99</v>
      </c>
      <c r="H548" s="11">
        <v>0.01</v>
      </c>
    </row>
    <row r="549" spans="3:8" x14ac:dyDescent="0.2">
      <c r="C549" s="5" t="s">
        <v>10</v>
      </c>
      <c r="E549" s="5" t="s">
        <v>1343</v>
      </c>
      <c r="G549" s="10">
        <v>99</v>
      </c>
      <c r="H549" s="11">
        <v>0.01</v>
      </c>
    </row>
    <row r="550" spans="3:8" x14ac:dyDescent="0.2">
      <c r="C550" s="5" t="s">
        <v>10</v>
      </c>
      <c r="E550" s="5" t="s">
        <v>1344</v>
      </c>
      <c r="G550" s="10">
        <v>99</v>
      </c>
      <c r="H550" s="11">
        <v>0.01</v>
      </c>
    </row>
    <row r="551" spans="3:8" x14ac:dyDescent="0.2">
      <c r="C551" s="5" t="s">
        <v>43</v>
      </c>
      <c r="E551" s="5" t="s">
        <v>1344</v>
      </c>
      <c r="G551" s="10">
        <v>99</v>
      </c>
      <c r="H551" s="11">
        <v>0.01</v>
      </c>
    </row>
    <row r="552" spans="3:8" x14ac:dyDescent="0.2">
      <c r="C552" s="5" t="s">
        <v>43</v>
      </c>
      <c r="E552" s="5" t="s">
        <v>1345</v>
      </c>
      <c r="G552" s="10">
        <v>99</v>
      </c>
      <c r="H552" s="11">
        <v>0.01</v>
      </c>
    </row>
    <row r="553" spans="3:8" x14ac:dyDescent="0.2">
      <c r="C553" s="5" t="s">
        <v>10</v>
      </c>
      <c r="E553" s="5" t="s">
        <v>1345</v>
      </c>
      <c r="G553" s="10">
        <v>99</v>
      </c>
      <c r="H553" s="11">
        <v>0.01</v>
      </c>
    </row>
    <row r="554" spans="3:8" x14ac:dyDescent="0.2">
      <c r="C554" s="5" t="s">
        <v>10</v>
      </c>
      <c r="E554" s="5" t="s">
        <v>1346</v>
      </c>
      <c r="G554" s="10">
        <v>99</v>
      </c>
      <c r="H554" s="11">
        <v>0.01</v>
      </c>
    </row>
    <row r="555" spans="3:8" x14ac:dyDescent="0.2">
      <c r="C555" s="5" t="s">
        <v>43</v>
      </c>
      <c r="E555" s="5" t="s">
        <v>1346</v>
      </c>
      <c r="G555" s="10">
        <v>99</v>
      </c>
      <c r="H555" s="11">
        <v>0.01</v>
      </c>
    </row>
    <row r="556" spans="3:8" x14ac:dyDescent="0.2">
      <c r="C556" s="5" t="s">
        <v>43</v>
      </c>
      <c r="E556" s="5" t="s">
        <v>1347</v>
      </c>
      <c r="G556" s="10">
        <v>99</v>
      </c>
      <c r="H556" s="11">
        <v>0.01</v>
      </c>
    </row>
    <row r="557" spans="3:8" x14ac:dyDescent="0.2">
      <c r="C557" s="5" t="s">
        <v>43</v>
      </c>
      <c r="E557" s="5" t="s">
        <v>1348</v>
      </c>
      <c r="G557" s="10">
        <v>99</v>
      </c>
      <c r="H557" s="11">
        <v>0.01</v>
      </c>
    </row>
    <row r="558" spans="3:8" x14ac:dyDescent="0.2">
      <c r="C558" s="5" t="s">
        <v>10</v>
      </c>
      <c r="E558" s="5" t="s">
        <v>1348</v>
      </c>
      <c r="G558" s="10">
        <v>99</v>
      </c>
      <c r="H558" s="11">
        <v>0.01</v>
      </c>
    </row>
    <row r="559" spans="3:8" x14ac:dyDescent="0.2">
      <c r="C559" s="5" t="s">
        <v>43</v>
      </c>
      <c r="E559" s="5" t="s">
        <v>1349</v>
      </c>
      <c r="G559" s="10">
        <v>99</v>
      </c>
      <c r="H559" s="11">
        <v>0.01</v>
      </c>
    </row>
    <row r="560" spans="3:8" x14ac:dyDescent="0.2">
      <c r="C560" s="5" t="s">
        <v>10</v>
      </c>
      <c r="E560" s="5" t="s">
        <v>1349</v>
      </c>
      <c r="G560" s="10">
        <v>99</v>
      </c>
      <c r="H560" s="11">
        <v>0.01</v>
      </c>
    </row>
    <row r="561" spans="3:8" x14ac:dyDescent="0.2">
      <c r="C561" s="5" t="s">
        <v>43</v>
      </c>
      <c r="E561" s="5" t="s">
        <v>1350</v>
      </c>
      <c r="G561" s="10">
        <v>99</v>
      </c>
      <c r="H561" s="11">
        <v>0.01</v>
      </c>
    </row>
    <row r="562" spans="3:8" x14ac:dyDescent="0.2">
      <c r="C562" s="5" t="s">
        <v>43</v>
      </c>
      <c r="E562" s="5" t="s">
        <v>1351</v>
      </c>
      <c r="G562" s="10">
        <v>99</v>
      </c>
      <c r="H562" s="11">
        <v>0.01</v>
      </c>
    </row>
    <row r="563" spans="3:8" x14ac:dyDescent="0.2">
      <c r="C563" s="5" t="s">
        <v>10</v>
      </c>
      <c r="E563" s="5" t="s">
        <v>1351</v>
      </c>
      <c r="G563" s="10">
        <v>99</v>
      </c>
      <c r="H563" s="11">
        <v>0.01</v>
      </c>
    </row>
    <row r="564" spans="3:8" x14ac:dyDescent="0.2">
      <c r="C564" s="5" t="s">
        <v>10</v>
      </c>
      <c r="E564" s="5" t="s">
        <v>1351</v>
      </c>
      <c r="G564" s="10">
        <v>99</v>
      </c>
      <c r="H564" s="11">
        <v>0.01</v>
      </c>
    </row>
    <row r="565" spans="3:8" x14ac:dyDescent="0.2">
      <c r="C565" s="5" t="s">
        <v>10</v>
      </c>
      <c r="E565" s="5" t="s">
        <v>1351</v>
      </c>
      <c r="G565" s="10">
        <v>99</v>
      </c>
      <c r="H565" s="11">
        <v>0.01</v>
      </c>
    </row>
    <row r="566" spans="3:8" x14ac:dyDescent="0.2">
      <c r="C566" s="5" t="s">
        <v>43</v>
      </c>
      <c r="E566" s="5" t="s">
        <v>1352</v>
      </c>
      <c r="G566" s="10">
        <v>99</v>
      </c>
      <c r="H566" s="11">
        <v>0.01</v>
      </c>
    </row>
    <row r="567" spans="3:8" x14ac:dyDescent="0.2">
      <c r="C567" s="5" t="s">
        <v>43</v>
      </c>
      <c r="E567" s="5" t="s">
        <v>1353</v>
      </c>
      <c r="G567" s="10">
        <v>99</v>
      </c>
      <c r="H567" s="11">
        <v>0.01</v>
      </c>
    </row>
    <row r="568" spans="3:8" x14ac:dyDescent="0.2">
      <c r="C568" s="5" t="s">
        <v>43</v>
      </c>
      <c r="E568" s="5" t="s">
        <v>1354</v>
      </c>
      <c r="G568" s="10">
        <v>99</v>
      </c>
      <c r="H568" s="11">
        <v>0.01</v>
      </c>
    </row>
    <row r="569" spans="3:8" x14ac:dyDescent="0.2">
      <c r="C569" s="5" t="s">
        <v>10</v>
      </c>
      <c r="E569" s="5" t="s">
        <v>1355</v>
      </c>
      <c r="G569" s="10">
        <v>99</v>
      </c>
      <c r="H569" s="11">
        <v>0.01</v>
      </c>
    </row>
    <row r="570" spans="3:8" x14ac:dyDescent="0.2">
      <c r="C570" s="5" t="s">
        <v>10</v>
      </c>
      <c r="E570" s="5" t="s">
        <v>1356</v>
      </c>
      <c r="G570" s="10">
        <v>99</v>
      </c>
      <c r="H570" s="11">
        <v>0.01</v>
      </c>
    </row>
    <row r="571" spans="3:8" x14ac:dyDescent="0.2">
      <c r="C571" s="5" t="s">
        <v>10</v>
      </c>
      <c r="E571" s="5" t="s">
        <v>1357</v>
      </c>
      <c r="G571" s="10">
        <v>99</v>
      </c>
      <c r="H571" s="11">
        <v>0.01</v>
      </c>
    </row>
    <row r="572" spans="3:8" x14ac:dyDescent="0.2">
      <c r="C572" s="5" t="s">
        <v>10</v>
      </c>
      <c r="E572" s="5" t="s">
        <v>1358</v>
      </c>
      <c r="G572" s="10">
        <v>99</v>
      </c>
      <c r="H572" s="11">
        <v>0.01</v>
      </c>
    </row>
    <row r="573" spans="3:8" x14ac:dyDescent="0.2">
      <c r="C573" s="5" t="s">
        <v>10</v>
      </c>
      <c r="E573" s="5" t="s">
        <v>1359</v>
      </c>
      <c r="G573" s="10">
        <v>99</v>
      </c>
      <c r="H573" s="11">
        <v>0.01</v>
      </c>
    </row>
    <row r="574" spans="3:8" x14ac:dyDescent="0.2">
      <c r="C574" s="5" t="s">
        <v>43</v>
      </c>
      <c r="E574" s="5" t="s">
        <v>1359</v>
      </c>
      <c r="G574" s="10">
        <v>99</v>
      </c>
      <c r="H574" s="11">
        <v>0.01</v>
      </c>
    </row>
    <row r="575" spans="3:8" x14ac:dyDescent="0.2">
      <c r="C575" s="5" t="s">
        <v>10</v>
      </c>
      <c r="E575" s="5" t="s">
        <v>1360</v>
      </c>
      <c r="G575" s="10">
        <v>99</v>
      </c>
      <c r="H575" s="11">
        <v>0.01</v>
      </c>
    </row>
    <row r="576" spans="3:8" x14ac:dyDescent="0.2">
      <c r="C576" s="5" t="s">
        <v>43</v>
      </c>
      <c r="E576" s="5" t="s">
        <v>1360</v>
      </c>
      <c r="G576" s="10">
        <v>99</v>
      </c>
      <c r="H576" s="11">
        <v>0.01</v>
      </c>
    </row>
    <row r="577" spans="3:8" x14ac:dyDescent="0.2">
      <c r="C577" s="5" t="s">
        <v>43</v>
      </c>
      <c r="E577" s="5" t="s">
        <v>1361</v>
      </c>
      <c r="G577" s="10">
        <v>99</v>
      </c>
      <c r="H577" s="11">
        <v>0.01</v>
      </c>
    </row>
    <row r="578" spans="3:8" x14ac:dyDescent="0.2">
      <c r="C578" s="5" t="s">
        <v>10</v>
      </c>
      <c r="E578" s="5" t="s">
        <v>1361</v>
      </c>
      <c r="G578" s="10">
        <v>99</v>
      </c>
      <c r="H578" s="11">
        <v>0.01</v>
      </c>
    </row>
    <row r="579" spans="3:8" x14ac:dyDescent="0.2">
      <c r="C579" s="5" t="s">
        <v>43</v>
      </c>
      <c r="E579" s="5" t="s">
        <v>1362</v>
      </c>
      <c r="G579" s="10">
        <v>99</v>
      </c>
      <c r="H579" s="11">
        <v>0.01</v>
      </c>
    </row>
    <row r="580" spans="3:8" x14ac:dyDescent="0.2">
      <c r="C580" s="5" t="s">
        <v>10</v>
      </c>
      <c r="E580" s="5" t="s">
        <v>1362</v>
      </c>
      <c r="G580" s="10">
        <v>99</v>
      </c>
      <c r="H580" s="11">
        <v>0.01</v>
      </c>
    </row>
    <row r="581" spans="3:8" x14ac:dyDescent="0.2">
      <c r="C581" s="5" t="s">
        <v>10</v>
      </c>
      <c r="E581" s="5" t="s">
        <v>1363</v>
      </c>
      <c r="G581" s="10">
        <v>99</v>
      </c>
      <c r="H581" s="11">
        <v>0.01</v>
      </c>
    </row>
    <row r="582" spans="3:8" x14ac:dyDescent="0.2">
      <c r="C582" s="5" t="s">
        <v>43</v>
      </c>
      <c r="E582" s="5" t="s">
        <v>1363</v>
      </c>
      <c r="G582" s="10">
        <v>99</v>
      </c>
      <c r="H582" s="11">
        <v>0.01</v>
      </c>
    </row>
    <row r="583" spans="3:8" x14ac:dyDescent="0.2">
      <c r="C583" s="5" t="s">
        <v>43</v>
      </c>
      <c r="E583" s="5" t="s">
        <v>1364</v>
      </c>
      <c r="G583" s="10">
        <v>99</v>
      </c>
      <c r="H583" s="11">
        <v>0.01</v>
      </c>
    </row>
    <row r="584" spans="3:8" x14ac:dyDescent="0.2">
      <c r="C584" s="5" t="s">
        <v>43</v>
      </c>
      <c r="E584" s="5" t="s">
        <v>1365</v>
      </c>
      <c r="G584" s="10">
        <v>99</v>
      </c>
      <c r="H584" s="11">
        <v>0.01</v>
      </c>
    </row>
    <row r="585" spans="3:8" x14ac:dyDescent="0.2">
      <c r="C585" s="5" t="s">
        <v>43</v>
      </c>
      <c r="E585" s="5" t="s">
        <v>1366</v>
      </c>
      <c r="G585" s="10">
        <v>99</v>
      </c>
      <c r="H585" s="11">
        <v>0.01</v>
      </c>
    </row>
    <row r="586" spans="3:8" x14ac:dyDescent="0.2">
      <c r="C586" s="5" t="s">
        <v>10</v>
      </c>
      <c r="E586" s="5" t="s">
        <v>1367</v>
      </c>
      <c r="G586" s="10">
        <v>99</v>
      </c>
      <c r="H586" s="11">
        <v>0.01</v>
      </c>
    </row>
    <row r="587" spans="3:8" x14ac:dyDescent="0.2">
      <c r="C587" s="5" t="s">
        <v>10</v>
      </c>
      <c r="E587" s="5" t="s">
        <v>1368</v>
      </c>
      <c r="G587" s="10">
        <v>99</v>
      </c>
      <c r="H587" s="11">
        <v>0.01</v>
      </c>
    </row>
    <row r="588" spans="3:8" x14ac:dyDescent="0.2">
      <c r="C588" s="5" t="s">
        <v>43</v>
      </c>
      <c r="E588" s="5" t="s">
        <v>1369</v>
      </c>
      <c r="G588" s="10">
        <v>99</v>
      </c>
      <c r="H588" s="11">
        <v>0.01</v>
      </c>
    </row>
    <row r="589" spans="3:8" x14ac:dyDescent="0.2">
      <c r="C589" s="5" t="s">
        <v>10</v>
      </c>
      <c r="E589" s="5" t="s">
        <v>1369</v>
      </c>
      <c r="G589" s="10">
        <v>99</v>
      </c>
      <c r="H589" s="11">
        <v>0.01</v>
      </c>
    </row>
    <row r="590" spans="3:8" x14ac:dyDescent="0.2">
      <c r="C590" s="5" t="s">
        <v>10</v>
      </c>
      <c r="E590" s="5" t="s">
        <v>1370</v>
      </c>
      <c r="G590" s="10">
        <v>99</v>
      </c>
      <c r="H590" s="11">
        <v>0.01</v>
      </c>
    </row>
    <row r="591" spans="3:8" x14ac:dyDescent="0.2">
      <c r="C591" s="5" t="s">
        <v>43</v>
      </c>
      <c r="E591" s="5" t="s">
        <v>1370</v>
      </c>
      <c r="G591" s="10">
        <v>99</v>
      </c>
      <c r="H591" s="11">
        <v>0.01</v>
      </c>
    </row>
    <row r="592" spans="3:8" x14ac:dyDescent="0.2">
      <c r="C592" s="5" t="s">
        <v>43</v>
      </c>
      <c r="E592" s="5" t="s">
        <v>1371</v>
      </c>
      <c r="G592" s="10">
        <v>99</v>
      </c>
      <c r="H592" s="11">
        <v>0.01</v>
      </c>
    </row>
    <row r="593" spans="3:8" x14ac:dyDescent="0.2">
      <c r="C593" s="5" t="s">
        <v>10</v>
      </c>
      <c r="E593" s="5" t="s">
        <v>1372</v>
      </c>
      <c r="G593" s="10">
        <v>99</v>
      </c>
      <c r="H593" s="11">
        <v>0.01</v>
      </c>
    </row>
    <row r="594" spans="3:8" x14ac:dyDescent="0.2">
      <c r="C594" s="5" t="s">
        <v>43</v>
      </c>
      <c r="E594" s="5" t="s">
        <v>1372</v>
      </c>
      <c r="G594" s="10">
        <v>99</v>
      </c>
      <c r="H594" s="11">
        <v>0.01</v>
      </c>
    </row>
    <row r="595" spans="3:8" x14ac:dyDescent="0.2">
      <c r="C595" s="5" t="s">
        <v>10</v>
      </c>
      <c r="E595" s="5" t="s">
        <v>1373</v>
      </c>
      <c r="G595" s="10">
        <v>99</v>
      </c>
      <c r="H595" s="11">
        <v>0.01</v>
      </c>
    </row>
    <row r="596" spans="3:8" x14ac:dyDescent="0.2">
      <c r="C596" s="5" t="s">
        <v>10</v>
      </c>
      <c r="E596" s="5" t="s">
        <v>1373</v>
      </c>
      <c r="G596" s="10">
        <v>99</v>
      </c>
      <c r="H596" s="11">
        <v>0.01</v>
      </c>
    </row>
    <row r="597" spans="3:8" x14ac:dyDescent="0.2">
      <c r="C597" s="5" t="s">
        <v>43</v>
      </c>
      <c r="E597" s="5" t="s">
        <v>1374</v>
      </c>
      <c r="G597" s="10">
        <v>99</v>
      </c>
      <c r="H597" s="11">
        <v>0.01</v>
      </c>
    </row>
    <row r="598" spans="3:8" x14ac:dyDescent="0.2">
      <c r="C598" s="5" t="s">
        <v>43</v>
      </c>
      <c r="E598" s="5" t="s">
        <v>1374</v>
      </c>
      <c r="G598" s="10">
        <v>99</v>
      </c>
      <c r="H598" s="11">
        <v>0.01</v>
      </c>
    </row>
    <row r="599" spans="3:8" x14ac:dyDescent="0.2">
      <c r="C599" s="5" t="s">
        <v>10</v>
      </c>
      <c r="E599" s="5" t="s">
        <v>1374</v>
      </c>
      <c r="G599" s="10">
        <v>99</v>
      </c>
      <c r="H599" s="11">
        <v>0.01</v>
      </c>
    </row>
    <row r="600" spans="3:8" x14ac:dyDescent="0.2">
      <c r="C600" s="5" t="s">
        <v>10</v>
      </c>
      <c r="E600" s="5" t="s">
        <v>1375</v>
      </c>
      <c r="G600" s="10">
        <v>99</v>
      </c>
      <c r="H600" s="11">
        <v>0.01</v>
      </c>
    </row>
    <row r="601" spans="3:8" x14ac:dyDescent="0.2">
      <c r="C601" s="5" t="s">
        <v>43</v>
      </c>
      <c r="E601" s="5" t="s">
        <v>1375</v>
      </c>
      <c r="G601" s="10">
        <v>99</v>
      </c>
      <c r="H601" s="11">
        <v>0.01</v>
      </c>
    </row>
    <row r="602" spans="3:8" x14ac:dyDescent="0.2">
      <c r="C602" s="5" t="s">
        <v>43</v>
      </c>
      <c r="E602" s="5" t="s">
        <v>1376</v>
      </c>
      <c r="G602" s="10">
        <v>99</v>
      </c>
      <c r="H602" s="11">
        <v>0.01</v>
      </c>
    </row>
    <row r="603" spans="3:8" x14ac:dyDescent="0.2">
      <c r="C603" s="5" t="s">
        <v>10</v>
      </c>
      <c r="E603" s="5" t="s">
        <v>1376</v>
      </c>
      <c r="G603" s="10">
        <v>99</v>
      </c>
      <c r="H603" s="11">
        <v>0.01</v>
      </c>
    </row>
    <row r="604" spans="3:8" x14ac:dyDescent="0.2">
      <c r="C604" s="5" t="s">
        <v>43</v>
      </c>
      <c r="E604" s="5" t="s">
        <v>1377</v>
      </c>
      <c r="G604" s="10">
        <v>99</v>
      </c>
      <c r="H604" s="11">
        <v>0.01</v>
      </c>
    </row>
    <row r="605" spans="3:8" x14ac:dyDescent="0.2">
      <c r="C605" s="5" t="s">
        <v>43</v>
      </c>
      <c r="E605" s="5" t="s">
        <v>1377</v>
      </c>
      <c r="G605" s="10">
        <v>99</v>
      </c>
      <c r="H605" s="11">
        <v>0.01</v>
      </c>
    </row>
    <row r="606" spans="3:8" x14ac:dyDescent="0.2">
      <c r="C606" s="5" t="s">
        <v>10</v>
      </c>
      <c r="E606" s="5" t="s">
        <v>1377</v>
      </c>
      <c r="G606" s="10">
        <v>99</v>
      </c>
      <c r="H606" s="11">
        <v>0.01</v>
      </c>
    </row>
    <row r="607" spans="3:8" x14ac:dyDescent="0.2">
      <c r="C607" s="5" t="s">
        <v>10</v>
      </c>
      <c r="E607" s="5" t="s">
        <v>880</v>
      </c>
      <c r="G607" s="10">
        <v>99</v>
      </c>
      <c r="H607" s="11">
        <v>0.01</v>
      </c>
    </row>
    <row r="608" spans="3:8" x14ac:dyDescent="0.2">
      <c r="C608" s="5" t="s">
        <v>43</v>
      </c>
      <c r="E608" s="5" t="s">
        <v>880</v>
      </c>
      <c r="G608" s="10">
        <v>99</v>
      </c>
      <c r="H608" s="11">
        <v>0.01</v>
      </c>
    </row>
    <row r="609" spans="3:8" x14ac:dyDescent="0.2">
      <c r="C609" s="5" t="s">
        <v>10</v>
      </c>
      <c r="E609" s="5" t="s">
        <v>881</v>
      </c>
      <c r="G609" s="10">
        <v>99</v>
      </c>
      <c r="H609" s="11">
        <v>0.01</v>
      </c>
    </row>
    <row r="610" spans="3:8" x14ac:dyDescent="0.2">
      <c r="C610" s="5" t="s">
        <v>43</v>
      </c>
      <c r="E610" s="5" t="s">
        <v>881</v>
      </c>
      <c r="G610" s="10">
        <v>99</v>
      </c>
      <c r="H610" s="11">
        <v>0.01</v>
      </c>
    </row>
    <row r="611" spans="3:8" x14ac:dyDescent="0.2">
      <c r="C611" s="5" t="s">
        <v>10</v>
      </c>
      <c r="E611" s="5" t="s">
        <v>882</v>
      </c>
      <c r="G611" s="10">
        <v>99</v>
      </c>
      <c r="H611" s="11">
        <v>0.01</v>
      </c>
    </row>
    <row r="612" spans="3:8" x14ac:dyDescent="0.2">
      <c r="C612" s="5" t="s">
        <v>43</v>
      </c>
      <c r="E612" s="5" t="s">
        <v>882</v>
      </c>
      <c r="G612" s="10">
        <v>99</v>
      </c>
      <c r="H612" s="11">
        <v>0.01</v>
      </c>
    </row>
    <row r="613" spans="3:8" x14ac:dyDescent="0.2">
      <c r="C613" s="5" t="s">
        <v>43</v>
      </c>
      <c r="E613" s="5" t="s">
        <v>883</v>
      </c>
      <c r="G613" s="10">
        <v>99</v>
      </c>
      <c r="H613" s="11">
        <v>0.01</v>
      </c>
    </row>
    <row r="614" spans="3:8" x14ac:dyDescent="0.2">
      <c r="C614" s="5" t="s">
        <v>10</v>
      </c>
      <c r="E614" s="5" t="s">
        <v>883</v>
      </c>
      <c r="G614" s="10">
        <v>99</v>
      </c>
      <c r="H614" s="11">
        <v>0.01</v>
      </c>
    </row>
    <row r="615" spans="3:8" x14ac:dyDescent="0.2">
      <c r="C615" s="5" t="s">
        <v>43</v>
      </c>
      <c r="E615" s="5" t="s">
        <v>1378</v>
      </c>
      <c r="G615" s="10">
        <v>99</v>
      </c>
      <c r="H615" s="11">
        <v>0.01</v>
      </c>
    </row>
    <row r="616" spans="3:8" x14ac:dyDescent="0.2">
      <c r="C616" s="5" t="s">
        <v>10</v>
      </c>
      <c r="E616" s="5" t="s">
        <v>1378</v>
      </c>
      <c r="G616" s="10">
        <v>99</v>
      </c>
      <c r="H616" s="11">
        <v>0.01</v>
      </c>
    </row>
    <row r="617" spans="3:8" x14ac:dyDescent="0.2">
      <c r="C617" s="5" t="s">
        <v>43</v>
      </c>
      <c r="E617" s="5" t="s">
        <v>1379</v>
      </c>
      <c r="G617" s="10">
        <v>99</v>
      </c>
      <c r="H617" s="11">
        <v>0.01</v>
      </c>
    </row>
    <row r="618" spans="3:8" x14ac:dyDescent="0.2">
      <c r="C618" s="5" t="s">
        <v>10</v>
      </c>
      <c r="E618" s="5" t="s">
        <v>1379</v>
      </c>
      <c r="G618" s="10">
        <v>99</v>
      </c>
      <c r="H618" s="11">
        <v>0.01</v>
      </c>
    </row>
    <row r="619" spans="3:8" x14ac:dyDescent="0.2">
      <c r="C619" s="5" t="s">
        <v>10</v>
      </c>
      <c r="E619" s="5" t="s">
        <v>1380</v>
      </c>
      <c r="G619" s="10">
        <v>99</v>
      </c>
      <c r="H619" s="11">
        <v>0.01</v>
      </c>
    </row>
    <row r="620" spans="3:8" x14ac:dyDescent="0.2">
      <c r="C620" s="5" t="s">
        <v>43</v>
      </c>
      <c r="E620" s="5" t="s">
        <v>1380</v>
      </c>
      <c r="G620" s="10">
        <v>99</v>
      </c>
      <c r="H620" s="11">
        <v>0.01</v>
      </c>
    </row>
    <row r="621" spans="3:8" x14ac:dyDescent="0.2">
      <c r="C621" s="5" t="s">
        <v>10</v>
      </c>
      <c r="E621" s="5" t="s">
        <v>1381</v>
      </c>
      <c r="G621" s="10">
        <v>99</v>
      </c>
      <c r="H621" s="11">
        <v>0.01</v>
      </c>
    </row>
    <row r="622" spans="3:8" x14ac:dyDescent="0.2">
      <c r="C622" s="5" t="s">
        <v>43</v>
      </c>
      <c r="E622" s="5" t="s">
        <v>1381</v>
      </c>
      <c r="G622" s="10">
        <v>99</v>
      </c>
      <c r="H622" s="11">
        <v>0.01</v>
      </c>
    </row>
    <row r="623" spans="3:8" x14ac:dyDescent="0.2">
      <c r="C623" s="5" t="s">
        <v>10</v>
      </c>
      <c r="E623" s="5" t="s">
        <v>1382</v>
      </c>
      <c r="G623" s="10">
        <v>99</v>
      </c>
      <c r="H623" s="11">
        <v>0.01</v>
      </c>
    </row>
    <row r="624" spans="3:8" x14ac:dyDescent="0.2">
      <c r="C624" s="5" t="s">
        <v>43</v>
      </c>
      <c r="E624" s="5" t="s">
        <v>1382</v>
      </c>
      <c r="G624" s="10">
        <v>99</v>
      </c>
      <c r="H624" s="11">
        <v>0.01</v>
      </c>
    </row>
    <row r="625" spans="3:8" x14ac:dyDescent="0.2">
      <c r="C625" s="5" t="s">
        <v>43</v>
      </c>
      <c r="E625" s="5" t="s">
        <v>1297</v>
      </c>
      <c r="G625" s="10">
        <v>99</v>
      </c>
      <c r="H625" s="11">
        <v>0.01</v>
      </c>
    </row>
    <row r="626" spans="3:8" x14ac:dyDescent="0.2">
      <c r="C626" s="5" t="s">
        <v>10</v>
      </c>
      <c r="E626" s="5" t="s">
        <v>1297</v>
      </c>
      <c r="G626" s="10">
        <v>99</v>
      </c>
      <c r="H626" s="11">
        <v>0.01</v>
      </c>
    </row>
    <row r="627" spans="3:8" x14ac:dyDescent="0.2">
      <c r="C627" s="5" t="s">
        <v>43</v>
      </c>
      <c r="E627" s="5" t="s">
        <v>1383</v>
      </c>
      <c r="G627" s="10">
        <v>99</v>
      </c>
      <c r="H627" s="11">
        <v>0.01</v>
      </c>
    </row>
    <row r="628" spans="3:8" x14ac:dyDescent="0.2">
      <c r="C628" s="5" t="s">
        <v>43</v>
      </c>
      <c r="E628" s="5" t="s">
        <v>1296</v>
      </c>
      <c r="G628" s="10">
        <v>99</v>
      </c>
      <c r="H628" s="11">
        <v>0.01</v>
      </c>
    </row>
    <row r="629" spans="3:8" x14ac:dyDescent="0.2">
      <c r="C629" s="5" t="s">
        <v>10</v>
      </c>
      <c r="E629" s="5" t="s">
        <v>1296</v>
      </c>
      <c r="G629" s="10">
        <v>99</v>
      </c>
      <c r="H629" s="11">
        <v>0.01</v>
      </c>
    </row>
    <row r="630" spans="3:8" x14ac:dyDescent="0.2">
      <c r="C630" s="5" t="s">
        <v>43</v>
      </c>
      <c r="E630" s="5" t="s">
        <v>1293</v>
      </c>
      <c r="G630" s="10">
        <v>99</v>
      </c>
      <c r="H630" s="11">
        <v>0.01</v>
      </c>
    </row>
    <row r="631" spans="3:8" x14ac:dyDescent="0.2">
      <c r="C631" s="5" t="s">
        <v>10</v>
      </c>
      <c r="E631" s="5" t="s">
        <v>1384</v>
      </c>
      <c r="G631" s="10">
        <v>99</v>
      </c>
      <c r="H631" s="11">
        <v>0.01</v>
      </c>
    </row>
    <row r="632" spans="3:8" x14ac:dyDescent="0.2">
      <c r="C632" s="5" t="s">
        <v>43</v>
      </c>
      <c r="E632" s="5" t="s">
        <v>1384</v>
      </c>
      <c r="G632" s="10">
        <v>99</v>
      </c>
      <c r="H632" s="11">
        <v>0.01</v>
      </c>
    </row>
    <row r="633" spans="3:8" x14ac:dyDescent="0.2">
      <c r="C633" s="5" t="s">
        <v>43</v>
      </c>
      <c r="E633" s="5" t="s">
        <v>1385</v>
      </c>
      <c r="G633" s="10">
        <v>99</v>
      </c>
      <c r="H633" s="11">
        <v>0.01</v>
      </c>
    </row>
    <row r="634" spans="3:8" x14ac:dyDescent="0.2">
      <c r="C634" s="5" t="s">
        <v>10</v>
      </c>
      <c r="E634" s="5" t="s">
        <v>1385</v>
      </c>
      <c r="G634" s="10">
        <v>99</v>
      </c>
      <c r="H634" s="11">
        <v>0.01</v>
      </c>
    </row>
    <row r="635" spans="3:8" x14ac:dyDescent="0.2">
      <c r="C635" s="5" t="s">
        <v>10</v>
      </c>
      <c r="E635" s="5" t="s">
        <v>1385</v>
      </c>
      <c r="G635" s="10">
        <v>99</v>
      </c>
      <c r="H635" s="11">
        <v>0.01</v>
      </c>
    </row>
    <row r="636" spans="3:8" x14ac:dyDescent="0.2">
      <c r="C636" s="5" t="s">
        <v>10</v>
      </c>
      <c r="E636" s="5" t="s">
        <v>1386</v>
      </c>
      <c r="G636" s="10">
        <v>99</v>
      </c>
      <c r="H636" s="11">
        <v>0.01</v>
      </c>
    </row>
    <row r="637" spans="3:8" x14ac:dyDescent="0.2">
      <c r="C637" s="5" t="s">
        <v>43</v>
      </c>
      <c r="E637" s="5" t="s">
        <v>1386</v>
      </c>
      <c r="G637" s="10">
        <v>99</v>
      </c>
      <c r="H637" s="11">
        <v>0.01</v>
      </c>
    </row>
    <row r="638" spans="3:8" x14ac:dyDescent="0.2">
      <c r="C638" s="5" t="s">
        <v>10</v>
      </c>
      <c r="E638" s="5" t="s">
        <v>1386</v>
      </c>
      <c r="G638" s="10">
        <v>99</v>
      </c>
      <c r="H638" s="11">
        <v>0.01</v>
      </c>
    </row>
    <row r="639" spans="3:8" x14ac:dyDescent="0.2">
      <c r="C639" s="5" t="s">
        <v>43</v>
      </c>
      <c r="E639" s="5" t="s">
        <v>1386</v>
      </c>
      <c r="G639" s="10">
        <v>99</v>
      </c>
      <c r="H639" s="11">
        <v>0.01</v>
      </c>
    </row>
    <row r="640" spans="3:8" x14ac:dyDescent="0.2">
      <c r="C640" s="5" t="s">
        <v>10</v>
      </c>
      <c r="E640" s="5" t="s">
        <v>1290</v>
      </c>
      <c r="G640" s="10">
        <v>99</v>
      </c>
      <c r="H640" s="11">
        <v>0.01</v>
      </c>
    </row>
    <row r="641" spans="3:8" x14ac:dyDescent="0.2">
      <c r="C641" s="5" t="s">
        <v>43</v>
      </c>
      <c r="E641" s="5" t="s">
        <v>1387</v>
      </c>
      <c r="G641" s="10">
        <v>99</v>
      </c>
      <c r="H641" s="11">
        <v>0.01</v>
      </c>
    </row>
    <row r="642" spans="3:8" x14ac:dyDescent="0.2">
      <c r="C642" s="5" t="s">
        <v>10</v>
      </c>
      <c r="E642" s="5" t="s">
        <v>1298</v>
      </c>
      <c r="G642" s="10">
        <v>99</v>
      </c>
      <c r="H642" s="11">
        <v>0.01</v>
      </c>
    </row>
    <row r="643" spans="3:8" x14ac:dyDescent="0.2">
      <c r="C643" s="5" t="s">
        <v>10</v>
      </c>
      <c r="E643" s="5" t="s">
        <v>1299</v>
      </c>
      <c r="G643" s="10">
        <v>99</v>
      </c>
      <c r="H643" s="11">
        <v>0.01</v>
      </c>
    </row>
    <row r="644" spans="3:8" x14ac:dyDescent="0.2">
      <c r="C644" s="5" t="s">
        <v>10</v>
      </c>
      <c r="E644" s="5" t="s">
        <v>1299</v>
      </c>
      <c r="G644" s="10">
        <v>99</v>
      </c>
      <c r="H644" s="11">
        <v>0.01</v>
      </c>
    </row>
    <row r="645" spans="3:8" x14ac:dyDescent="0.2">
      <c r="C645" s="5" t="s">
        <v>43</v>
      </c>
      <c r="E645" s="5" t="s">
        <v>1299</v>
      </c>
      <c r="G645" s="10">
        <v>99</v>
      </c>
      <c r="H645" s="11">
        <v>0.01</v>
      </c>
    </row>
    <row r="646" spans="3:8" x14ac:dyDescent="0.2">
      <c r="C646" s="5" t="s">
        <v>10</v>
      </c>
      <c r="E646" s="5" t="s">
        <v>1388</v>
      </c>
      <c r="G646" s="10">
        <v>99</v>
      </c>
      <c r="H646" s="11">
        <v>0.01</v>
      </c>
    </row>
    <row r="647" spans="3:8" x14ac:dyDescent="0.2">
      <c r="C647" s="5" t="s">
        <v>10</v>
      </c>
      <c r="E647" s="5" t="s">
        <v>1389</v>
      </c>
      <c r="G647" s="10">
        <v>99</v>
      </c>
      <c r="H647" s="11">
        <v>0.01</v>
      </c>
    </row>
    <row r="648" spans="3:8" x14ac:dyDescent="0.2">
      <c r="C648" s="5" t="s">
        <v>10</v>
      </c>
      <c r="E648" s="5" t="s">
        <v>1390</v>
      </c>
      <c r="G648" s="10">
        <v>99</v>
      </c>
      <c r="H648" s="11">
        <v>0.01</v>
      </c>
    </row>
    <row r="649" spans="3:8" x14ac:dyDescent="0.2">
      <c r="C649" s="5" t="s">
        <v>10</v>
      </c>
      <c r="E649" s="5" t="s">
        <v>1390</v>
      </c>
      <c r="G649" s="10">
        <v>99</v>
      </c>
      <c r="H649" s="11">
        <v>0.01</v>
      </c>
    </row>
    <row r="650" spans="3:8" x14ac:dyDescent="0.2">
      <c r="C650" s="5" t="s">
        <v>10</v>
      </c>
      <c r="E650" s="5" t="s">
        <v>1390</v>
      </c>
      <c r="G650" s="10">
        <v>99</v>
      </c>
      <c r="H650" s="11">
        <v>0.01</v>
      </c>
    </row>
    <row r="651" spans="3:8" x14ac:dyDescent="0.2">
      <c r="C651" s="5" t="s">
        <v>43</v>
      </c>
      <c r="E651" s="5" t="s">
        <v>1390</v>
      </c>
      <c r="G651" s="10">
        <v>99</v>
      </c>
      <c r="H651" s="11">
        <v>0.01</v>
      </c>
    </row>
    <row r="652" spans="3:8" x14ac:dyDescent="0.2">
      <c r="C652" s="5" t="s">
        <v>10</v>
      </c>
      <c r="E652" s="5" t="s">
        <v>1300</v>
      </c>
      <c r="G652" s="10">
        <v>99</v>
      </c>
      <c r="H652" s="11">
        <v>0.01</v>
      </c>
    </row>
    <row r="653" spans="3:8" x14ac:dyDescent="0.2">
      <c r="C653" s="5" t="s">
        <v>10</v>
      </c>
      <c r="E653" s="5" t="s">
        <v>1300</v>
      </c>
      <c r="G653" s="10">
        <v>99</v>
      </c>
      <c r="H653" s="11">
        <v>0.01</v>
      </c>
    </row>
    <row r="654" spans="3:8" x14ac:dyDescent="0.2">
      <c r="C654" s="5" t="s">
        <v>10</v>
      </c>
      <c r="E654" s="5" t="s">
        <v>1391</v>
      </c>
      <c r="G654" s="10">
        <v>99</v>
      </c>
      <c r="H654" s="11">
        <v>0.01</v>
      </c>
    </row>
    <row r="655" spans="3:8" x14ac:dyDescent="0.2">
      <c r="C655" s="5" t="s">
        <v>10</v>
      </c>
      <c r="E655" s="5" t="s">
        <v>1303</v>
      </c>
      <c r="G655" s="10">
        <v>99</v>
      </c>
      <c r="H655" s="11">
        <v>0.01</v>
      </c>
    </row>
    <row r="656" spans="3:8" x14ac:dyDescent="0.2">
      <c r="C656" s="5" t="s">
        <v>10</v>
      </c>
      <c r="E656" s="5" t="s">
        <v>1303</v>
      </c>
      <c r="G656" s="10">
        <v>99</v>
      </c>
      <c r="H656" s="11">
        <v>0.01</v>
      </c>
    </row>
    <row r="657" spans="3:8" x14ac:dyDescent="0.2">
      <c r="C657" s="5" t="s">
        <v>10</v>
      </c>
      <c r="E657" s="5" t="s">
        <v>1392</v>
      </c>
      <c r="G657" s="10">
        <v>99</v>
      </c>
      <c r="H657" s="11">
        <v>0.01</v>
      </c>
    </row>
    <row r="658" spans="3:8" x14ac:dyDescent="0.2">
      <c r="C658" s="5" t="s">
        <v>10</v>
      </c>
      <c r="E658" s="5" t="s">
        <v>1392</v>
      </c>
      <c r="G658" s="10">
        <v>99</v>
      </c>
      <c r="H658" s="11">
        <v>0.01</v>
      </c>
    </row>
    <row r="659" spans="3:8" x14ac:dyDescent="0.2">
      <c r="C659" s="5" t="s">
        <v>10</v>
      </c>
      <c r="E659" s="5" t="s">
        <v>1392</v>
      </c>
      <c r="G659" s="10">
        <v>99</v>
      </c>
      <c r="H659" s="11">
        <v>0.01</v>
      </c>
    </row>
    <row r="660" spans="3:8" x14ac:dyDescent="0.2">
      <c r="C660" s="5" t="s">
        <v>43</v>
      </c>
      <c r="E660" s="5" t="s">
        <v>1294</v>
      </c>
      <c r="G660" s="10">
        <v>99</v>
      </c>
      <c r="H660" s="11">
        <v>0.01</v>
      </c>
    </row>
    <row r="661" spans="3:8" x14ac:dyDescent="0.2">
      <c r="C661" s="5" t="s">
        <v>10</v>
      </c>
      <c r="E661" s="5" t="s">
        <v>1294</v>
      </c>
      <c r="G661" s="10">
        <v>99</v>
      </c>
      <c r="H661" s="11">
        <v>0.01</v>
      </c>
    </row>
    <row r="662" spans="3:8" x14ac:dyDescent="0.2">
      <c r="C662" s="5" t="s">
        <v>10</v>
      </c>
      <c r="E662" s="5" t="s">
        <v>1294</v>
      </c>
      <c r="G662" s="10">
        <v>99</v>
      </c>
      <c r="H662" s="11">
        <v>0.01</v>
      </c>
    </row>
    <row r="663" spans="3:8" x14ac:dyDescent="0.2">
      <c r="C663" s="5" t="s">
        <v>43</v>
      </c>
      <c r="E663" s="5" t="s">
        <v>1393</v>
      </c>
      <c r="G663" s="10">
        <v>99</v>
      </c>
      <c r="H663" s="11">
        <v>0.01</v>
      </c>
    </row>
    <row r="664" spans="3:8" x14ac:dyDescent="0.2">
      <c r="C664" s="5" t="s">
        <v>10</v>
      </c>
      <c r="E664" s="5" t="s">
        <v>1394</v>
      </c>
      <c r="G664" s="10">
        <v>99</v>
      </c>
      <c r="H664" s="11">
        <v>0.01</v>
      </c>
    </row>
    <row r="665" spans="3:8" x14ac:dyDescent="0.2">
      <c r="C665" s="5" t="s">
        <v>43</v>
      </c>
      <c r="E665" s="5" t="s">
        <v>1395</v>
      </c>
      <c r="G665" s="10">
        <v>99</v>
      </c>
      <c r="H665" s="11">
        <v>0.01</v>
      </c>
    </row>
    <row r="666" spans="3:8" x14ac:dyDescent="0.2">
      <c r="C666" s="5" t="s">
        <v>43</v>
      </c>
      <c r="E666" s="5" t="s">
        <v>1395</v>
      </c>
      <c r="G666" s="10">
        <v>99</v>
      </c>
      <c r="H666" s="11">
        <v>0.01</v>
      </c>
    </row>
    <row r="667" spans="3:8" x14ac:dyDescent="0.2">
      <c r="C667" s="5" t="s">
        <v>10</v>
      </c>
      <c r="E667" s="5" t="s">
        <v>1395</v>
      </c>
      <c r="G667" s="10">
        <v>99</v>
      </c>
      <c r="H667" s="11">
        <v>0.01</v>
      </c>
    </row>
    <row r="668" spans="3:8" x14ac:dyDescent="0.2">
      <c r="C668" s="5" t="s">
        <v>10</v>
      </c>
      <c r="E668" s="5" t="s">
        <v>1395</v>
      </c>
      <c r="G668" s="10">
        <v>99</v>
      </c>
      <c r="H668" s="11">
        <v>0.01</v>
      </c>
    </row>
    <row r="669" spans="3:8" x14ac:dyDescent="0.2">
      <c r="C669" s="5" t="s">
        <v>10</v>
      </c>
      <c r="E669" s="5" t="s">
        <v>1396</v>
      </c>
      <c r="G669" s="10">
        <v>99</v>
      </c>
      <c r="H669" s="11">
        <v>0.01</v>
      </c>
    </row>
    <row r="670" spans="3:8" x14ac:dyDescent="0.2">
      <c r="C670" s="5" t="s">
        <v>43</v>
      </c>
      <c r="E670" s="5" t="s">
        <v>1396</v>
      </c>
      <c r="G670" s="10">
        <v>99</v>
      </c>
      <c r="H670" s="11">
        <v>0.01</v>
      </c>
    </row>
    <row r="671" spans="3:8" x14ac:dyDescent="0.2">
      <c r="C671" s="5" t="s">
        <v>10</v>
      </c>
      <c r="E671" s="5" t="s">
        <v>1397</v>
      </c>
      <c r="G671" s="10">
        <v>99</v>
      </c>
      <c r="H671" s="11">
        <v>0.01</v>
      </c>
    </row>
    <row r="672" spans="3:8" x14ac:dyDescent="0.2">
      <c r="C672" s="5" t="s">
        <v>43</v>
      </c>
      <c r="E672" s="5" t="s">
        <v>1397</v>
      </c>
      <c r="G672" s="10">
        <v>99</v>
      </c>
      <c r="H672" s="11">
        <v>0.01</v>
      </c>
    </row>
    <row r="673" spans="3:8" x14ac:dyDescent="0.2">
      <c r="C673" s="5" t="s">
        <v>43</v>
      </c>
      <c r="E673" s="5" t="s">
        <v>1291</v>
      </c>
      <c r="G673" s="10">
        <v>99</v>
      </c>
      <c r="H673" s="11">
        <v>0.01</v>
      </c>
    </row>
    <row r="674" spans="3:8" x14ac:dyDescent="0.2">
      <c r="C674" s="5" t="s">
        <v>10</v>
      </c>
      <c r="E674" s="5" t="s">
        <v>1291</v>
      </c>
      <c r="G674" s="10">
        <v>99</v>
      </c>
      <c r="H674" s="11">
        <v>0.01</v>
      </c>
    </row>
    <row r="675" spans="3:8" x14ac:dyDescent="0.2">
      <c r="C675" s="5" t="s">
        <v>10</v>
      </c>
      <c r="E675" s="5" t="s">
        <v>1398</v>
      </c>
      <c r="G675" s="10">
        <v>99</v>
      </c>
      <c r="H675" s="11">
        <v>0.01</v>
      </c>
    </row>
    <row r="676" spans="3:8" x14ac:dyDescent="0.2">
      <c r="C676" s="5" t="s">
        <v>10</v>
      </c>
      <c r="E676" s="5" t="s">
        <v>1398</v>
      </c>
      <c r="G676" s="10">
        <v>99</v>
      </c>
      <c r="H676" s="11">
        <v>0.01</v>
      </c>
    </row>
    <row r="677" spans="3:8" x14ac:dyDescent="0.2">
      <c r="C677" s="5" t="s">
        <v>43</v>
      </c>
      <c r="E677" s="5" t="s">
        <v>1398</v>
      </c>
      <c r="G677" s="10">
        <v>99</v>
      </c>
      <c r="H677" s="11">
        <v>0.01</v>
      </c>
    </row>
    <row r="678" spans="3:8" x14ac:dyDescent="0.2">
      <c r="C678" s="5" t="s">
        <v>10</v>
      </c>
      <c r="E678" s="5" t="s">
        <v>1399</v>
      </c>
      <c r="G678" s="10">
        <v>99</v>
      </c>
      <c r="H678" s="11">
        <v>0.01</v>
      </c>
    </row>
    <row r="679" spans="3:8" x14ac:dyDescent="0.2">
      <c r="C679" s="5" t="s">
        <v>43</v>
      </c>
      <c r="E679" s="5" t="s">
        <v>1399</v>
      </c>
      <c r="G679" s="10">
        <v>99</v>
      </c>
      <c r="H679" s="11">
        <v>0.01</v>
      </c>
    </row>
    <row r="680" spans="3:8" x14ac:dyDescent="0.2">
      <c r="C680" s="5" t="s">
        <v>10</v>
      </c>
      <c r="E680" s="5" t="s">
        <v>1289</v>
      </c>
      <c r="G680" s="10">
        <v>99</v>
      </c>
      <c r="H680" s="11">
        <v>0.01</v>
      </c>
    </row>
    <row r="681" spans="3:8" x14ac:dyDescent="0.2">
      <c r="C681" s="5" t="s">
        <v>10</v>
      </c>
      <c r="E681" s="5" t="s">
        <v>1289</v>
      </c>
      <c r="G681" s="10">
        <v>99</v>
      </c>
      <c r="H681" s="11">
        <v>0.01</v>
      </c>
    </row>
    <row r="682" spans="3:8" x14ac:dyDescent="0.2">
      <c r="C682" s="5" t="s">
        <v>10</v>
      </c>
      <c r="E682" s="5" t="s">
        <v>1287</v>
      </c>
      <c r="G682" s="10">
        <v>99</v>
      </c>
      <c r="H682" s="11">
        <v>0.01</v>
      </c>
    </row>
    <row r="683" spans="3:8" x14ac:dyDescent="0.2">
      <c r="C683" s="5" t="s">
        <v>10</v>
      </c>
      <c r="E683" s="5" t="s">
        <v>1287</v>
      </c>
      <c r="G683" s="10">
        <v>99</v>
      </c>
      <c r="H683" s="11">
        <v>0.01</v>
      </c>
    </row>
    <row r="684" spans="3:8" x14ac:dyDescent="0.2">
      <c r="C684" s="5" t="s">
        <v>10</v>
      </c>
      <c r="E684" s="5" t="s">
        <v>1295</v>
      </c>
      <c r="G684" s="10">
        <v>99</v>
      </c>
      <c r="H684" s="11">
        <v>0.01</v>
      </c>
    </row>
    <row r="685" spans="3:8" x14ac:dyDescent="0.2">
      <c r="C685" s="5" t="s">
        <v>10</v>
      </c>
      <c r="E685" s="5" t="s">
        <v>1304</v>
      </c>
      <c r="G685" s="10">
        <v>99</v>
      </c>
      <c r="H685" s="11">
        <v>0.01</v>
      </c>
    </row>
    <row r="686" spans="3:8" x14ac:dyDescent="0.2">
      <c r="C686" s="5" t="s">
        <v>43</v>
      </c>
      <c r="E686" s="5" t="s">
        <v>1304</v>
      </c>
      <c r="G686" s="10">
        <v>99</v>
      </c>
      <c r="H686" s="11">
        <v>0.01</v>
      </c>
    </row>
    <row r="687" spans="3:8" x14ac:dyDescent="0.2">
      <c r="C687" s="5" t="s">
        <v>10</v>
      </c>
      <c r="E687" s="5" t="s">
        <v>1400</v>
      </c>
      <c r="G687" s="10">
        <v>99</v>
      </c>
      <c r="H687" s="11">
        <v>0.01</v>
      </c>
    </row>
    <row r="688" spans="3:8" x14ac:dyDescent="0.2">
      <c r="C688" s="5" t="s">
        <v>43</v>
      </c>
      <c r="E688" s="5" t="s">
        <v>1400</v>
      </c>
      <c r="G688" s="10">
        <v>99</v>
      </c>
      <c r="H688" s="11">
        <v>0.01</v>
      </c>
    </row>
    <row r="689" spans="3:8" x14ac:dyDescent="0.2">
      <c r="C689" s="5" t="s">
        <v>43</v>
      </c>
      <c r="E689" s="5" t="s">
        <v>884</v>
      </c>
      <c r="G689" s="10">
        <v>99</v>
      </c>
      <c r="H689" s="11">
        <v>0.01</v>
      </c>
    </row>
    <row r="690" spans="3:8" x14ac:dyDescent="0.2">
      <c r="C690" s="5" t="s">
        <v>10</v>
      </c>
      <c r="E690" s="5" t="s">
        <v>884</v>
      </c>
      <c r="G690" s="10">
        <v>99</v>
      </c>
      <c r="H690" s="11">
        <v>0.01</v>
      </c>
    </row>
    <row r="691" spans="3:8" x14ac:dyDescent="0.2">
      <c r="C691" s="5" t="s">
        <v>10</v>
      </c>
      <c r="E691" s="5" t="s">
        <v>1292</v>
      </c>
      <c r="G691" s="10">
        <v>99</v>
      </c>
      <c r="H691" s="11">
        <v>0.01</v>
      </c>
    </row>
    <row r="692" spans="3:8" x14ac:dyDescent="0.2">
      <c r="C692" s="5" t="s">
        <v>10</v>
      </c>
      <c r="E692" s="5" t="s">
        <v>1292</v>
      </c>
      <c r="G692" s="10">
        <v>99</v>
      </c>
      <c r="H692" s="11">
        <v>0.01</v>
      </c>
    </row>
    <row r="693" spans="3:8" x14ac:dyDescent="0.2">
      <c r="C693" s="5" t="s">
        <v>43</v>
      </c>
      <c r="E693" s="5" t="s">
        <v>1292</v>
      </c>
      <c r="G693" s="10">
        <v>99</v>
      </c>
      <c r="H693" s="11">
        <v>0.01</v>
      </c>
    </row>
    <row r="694" spans="3:8" x14ac:dyDescent="0.2">
      <c r="C694" s="5" t="s">
        <v>43</v>
      </c>
      <c r="E694" s="5" t="s">
        <v>885</v>
      </c>
      <c r="G694" s="10">
        <v>99</v>
      </c>
      <c r="H694" s="11">
        <v>0.01</v>
      </c>
    </row>
    <row r="695" spans="3:8" x14ac:dyDescent="0.2">
      <c r="C695" s="5" t="s">
        <v>10</v>
      </c>
      <c r="E695" s="5" t="s">
        <v>1401</v>
      </c>
      <c r="G695" s="10">
        <v>99</v>
      </c>
      <c r="H695" s="11">
        <v>0.01</v>
      </c>
    </row>
    <row r="696" spans="3:8" x14ac:dyDescent="0.2">
      <c r="C696" s="5" t="s">
        <v>43</v>
      </c>
      <c r="E696" s="5" t="s">
        <v>1401</v>
      </c>
      <c r="G696" s="10">
        <v>99</v>
      </c>
      <c r="H696" s="11">
        <v>0.01</v>
      </c>
    </row>
    <row r="697" spans="3:8" x14ac:dyDescent="0.2">
      <c r="C697" s="5" t="s">
        <v>43</v>
      </c>
      <c r="E697" s="5" t="s">
        <v>850</v>
      </c>
      <c r="G697" s="10">
        <v>99</v>
      </c>
      <c r="H697" s="11">
        <v>0.01</v>
      </c>
    </row>
    <row r="698" spans="3:8" x14ac:dyDescent="0.2">
      <c r="C698" s="5" t="s">
        <v>10</v>
      </c>
      <c r="E698" s="5" t="s">
        <v>850</v>
      </c>
      <c r="G698" s="10">
        <v>99</v>
      </c>
      <c r="H698" s="11">
        <v>0.01</v>
      </c>
    </row>
    <row r="699" spans="3:8" x14ac:dyDescent="0.2">
      <c r="C699" s="5" t="s">
        <v>10</v>
      </c>
      <c r="E699" s="5" t="s">
        <v>850</v>
      </c>
      <c r="G699" s="10">
        <v>99</v>
      </c>
      <c r="H699" s="11">
        <v>0.01</v>
      </c>
    </row>
    <row r="700" spans="3:8" x14ac:dyDescent="0.2">
      <c r="C700" s="5" t="s">
        <v>10</v>
      </c>
      <c r="E700" s="5" t="s">
        <v>851</v>
      </c>
      <c r="G700" s="10">
        <v>99</v>
      </c>
      <c r="H700" s="11">
        <v>0.01</v>
      </c>
    </row>
    <row r="701" spans="3:8" x14ac:dyDescent="0.2">
      <c r="C701" s="5" t="s">
        <v>43</v>
      </c>
      <c r="E701" s="5" t="s">
        <v>851</v>
      </c>
      <c r="G701" s="10">
        <v>99</v>
      </c>
      <c r="H701" s="11">
        <v>0.01</v>
      </c>
    </row>
    <row r="702" spans="3:8" x14ac:dyDescent="0.2">
      <c r="C702" s="5" t="s">
        <v>43</v>
      </c>
      <c r="E702" s="5" t="s">
        <v>886</v>
      </c>
      <c r="G702" s="10">
        <v>99</v>
      </c>
      <c r="H702" s="11">
        <v>0.01</v>
      </c>
    </row>
    <row r="703" spans="3:8" x14ac:dyDescent="0.2">
      <c r="C703" s="5" t="s">
        <v>43</v>
      </c>
      <c r="E703" s="5" t="s">
        <v>1288</v>
      </c>
      <c r="G703" s="10">
        <v>99</v>
      </c>
      <c r="H703" s="11">
        <v>0.01</v>
      </c>
    </row>
    <row r="704" spans="3:8" x14ac:dyDescent="0.2">
      <c r="C704" s="5" t="s">
        <v>43</v>
      </c>
      <c r="E704" s="5" t="s">
        <v>1402</v>
      </c>
      <c r="G704" s="10">
        <v>99</v>
      </c>
      <c r="H704" s="11">
        <v>0.01</v>
      </c>
    </row>
    <row r="705" spans="3:8" x14ac:dyDescent="0.2">
      <c r="C705" s="5" t="s">
        <v>43</v>
      </c>
      <c r="E705" s="5" t="s">
        <v>852</v>
      </c>
      <c r="G705" s="10">
        <v>99</v>
      </c>
      <c r="H705" s="11">
        <v>0.01</v>
      </c>
    </row>
    <row r="706" spans="3:8" x14ac:dyDescent="0.2">
      <c r="C706" s="5" t="s">
        <v>43</v>
      </c>
      <c r="E706" s="5" t="s">
        <v>1403</v>
      </c>
      <c r="G706" s="10">
        <v>98.5</v>
      </c>
      <c r="H706" s="11">
        <v>0.01</v>
      </c>
    </row>
    <row r="707" spans="3:8" x14ac:dyDescent="0.2">
      <c r="C707" s="5" t="s">
        <v>43</v>
      </c>
      <c r="E707" s="5" t="s">
        <v>1404</v>
      </c>
      <c r="G707" s="10">
        <v>98.5</v>
      </c>
      <c r="H707" s="11">
        <v>0.01</v>
      </c>
    </row>
    <row r="708" spans="3:8" x14ac:dyDescent="0.2">
      <c r="C708" s="5" t="s">
        <v>43</v>
      </c>
      <c r="E708" s="5" t="s">
        <v>1405</v>
      </c>
      <c r="G708" s="10">
        <v>98.5</v>
      </c>
      <c r="H708" s="11">
        <v>0.01</v>
      </c>
    </row>
    <row r="709" spans="3:8" x14ac:dyDescent="0.2">
      <c r="C709" s="5" t="s">
        <v>43</v>
      </c>
      <c r="E709" s="5" t="s">
        <v>1406</v>
      </c>
      <c r="G709" s="10">
        <v>98.5</v>
      </c>
      <c r="H709" s="11">
        <v>0.01</v>
      </c>
    </row>
    <row r="710" spans="3:8" x14ac:dyDescent="0.2">
      <c r="C710" s="5" t="s">
        <v>43</v>
      </c>
      <c r="E710" s="5" t="s">
        <v>1356</v>
      </c>
      <c r="G710" s="10">
        <v>98.5</v>
      </c>
      <c r="H710" s="11">
        <v>0.01</v>
      </c>
    </row>
    <row r="711" spans="3:8" x14ac:dyDescent="0.2">
      <c r="C711" s="5" t="s">
        <v>43</v>
      </c>
      <c r="E711" s="5" t="s">
        <v>1357</v>
      </c>
      <c r="G711" s="10">
        <v>98.5</v>
      </c>
      <c r="H711" s="11">
        <v>0.01</v>
      </c>
    </row>
    <row r="712" spans="3:8" x14ac:dyDescent="0.2">
      <c r="C712" s="5" t="s">
        <v>43</v>
      </c>
      <c r="E712" s="5" t="s">
        <v>1358</v>
      </c>
      <c r="G712" s="10">
        <v>98.5</v>
      </c>
      <c r="H712" s="11">
        <v>0.01</v>
      </c>
    </row>
    <row r="713" spans="3:8" x14ac:dyDescent="0.2">
      <c r="C713" s="5" t="s">
        <v>43</v>
      </c>
      <c r="E713" s="5" t="s">
        <v>1359</v>
      </c>
      <c r="G713" s="10">
        <v>98.5</v>
      </c>
      <c r="H713" s="11">
        <v>0.01</v>
      </c>
    </row>
    <row r="714" spans="3:8" x14ac:dyDescent="0.2">
      <c r="C714" s="5" t="s">
        <v>43</v>
      </c>
      <c r="E714" s="5" t="s">
        <v>1360</v>
      </c>
      <c r="G714" s="10">
        <v>98.5</v>
      </c>
      <c r="H714" s="11">
        <v>0.01</v>
      </c>
    </row>
    <row r="715" spans="3:8" x14ac:dyDescent="0.2">
      <c r="C715" s="5" t="s">
        <v>43</v>
      </c>
      <c r="E715" s="5" t="s">
        <v>1362</v>
      </c>
      <c r="G715" s="10">
        <v>98.5</v>
      </c>
      <c r="H715" s="11">
        <v>0.01</v>
      </c>
    </row>
    <row r="716" spans="3:8" x14ac:dyDescent="0.2">
      <c r="C716" s="5" t="s">
        <v>43</v>
      </c>
      <c r="E716" s="5" t="s">
        <v>1363</v>
      </c>
      <c r="G716" s="10">
        <v>98.5</v>
      </c>
      <c r="H716" s="11">
        <v>0.01</v>
      </c>
    </row>
    <row r="717" spans="3:8" x14ac:dyDescent="0.2">
      <c r="C717" s="5" t="s">
        <v>43</v>
      </c>
      <c r="E717" s="5" t="s">
        <v>1364</v>
      </c>
      <c r="G717" s="10">
        <v>98.5</v>
      </c>
      <c r="H717" s="11">
        <v>0.01</v>
      </c>
    </row>
    <row r="718" spans="3:8" x14ac:dyDescent="0.2">
      <c r="C718" s="5" t="s">
        <v>43</v>
      </c>
      <c r="E718" s="5" t="s">
        <v>1365</v>
      </c>
      <c r="G718" s="10">
        <v>98.5</v>
      </c>
      <c r="H718" s="11">
        <v>0.01</v>
      </c>
    </row>
    <row r="719" spans="3:8" x14ac:dyDescent="0.2">
      <c r="C719" s="5" t="s">
        <v>43</v>
      </c>
      <c r="E719" s="5" t="s">
        <v>1366</v>
      </c>
      <c r="G719" s="10">
        <v>98.5</v>
      </c>
      <c r="H719" s="11">
        <v>0.01</v>
      </c>
    </row>
    <row r="720" spans="3:8" x14ac:dyDescent="0.2">
      <c r="C720" s="5" t="s">
        <v>43</v>
      </c>
      <c r="E720" s="5" t="s">
        <v>1407</v>
      </c>
      <c r="G720" s="10">
        <v>98.5</v>
      </c>
      <c r="H720" s="11">
        <v>0.01</v>
      </c>
    </row>
    <row r="721" spans="3:8" x14ac:dyDescent="0.2">
      <c r="C721" s="5" t="s">
        <v>43</v>
      </c>
      <c r="E721" s="5" t="s">
        <v>894</v>
      </c>
      <c r="G721" s="10">
        <v>98.5</v>
      </c>
      <c r="H721" s="11">
        <v>0.01</v>
      </c>
    </row>
    <row r="722" spans="3:8" x14ac:dyDescent="0.2">
      <c r="C722" s="5" t="s">
        <v>43</v>
      </c>
      <c r="E722" s="5" t="s">
        <v>1408</v>
      </c>
      <c r="G722" s="10">
        <v>98.5</v>
      </c>
      <c r="H722" s="11">
        <v>0.01</v>
      </c>
    </row>
    <row r="723" spans="3:8" x14ac:dyDescent="0.2">
      <c r="C723" s="5" t="s">
        <v>43</v>
      </c>
      <c r="E723" s="5" t="s">
        <v>1340</v>
      </c>
      <c r="G723" s="10">
        <v>98</v>
      </c>
      <c r="H723" s="11">
        <v>0.01</v>
      </c>
    </row>
    <row r="724" spans="3:8" x14ac:dyDescent="0.2">
      <c r="C724" s="5" t="s">
        <v>43</v>
      </c>
      <c r="E724" s="5" t="s">
        <v>1343</v>
      </c>
      <c r="G724" s="10">
        <v>98</v>
      </c>
      <c r="H724" s="11">
        <v>0.01</v>
      </c>
    </row>
    <row r="725" spans="3:8" x14ac:dyDescent="0.2">
      <c r="C725" s="5" t="s">
        <v>43</v>
      </c>
      <c r="E725" s="5" t="s">
        <v>1345</v>
      </c>
      <c r="G725" s="10">
        <v>98</v>
      </c>
      <c r="H725" s="11">
        <v>0.01</v>
      </c>
    </row>
    <row r="726" spans="3:8" x14ac:dyDescent="0.2">
      <c r="C726" s="5" t="s">
        <v>43</v>
      </c>
      <c r="E726" s="5" t="s">
        <v>1346</v>
      </c>
      <c r="G726" s="10">
        <v>98</v>
      </c>
      <c r="H726" s="11">
        <v>0.01</v>
      </c>
    </row>
    <row r="727" spans="3:8" x14ac:dyDescent="0.2">
      <c r="C727" s="5" t="s">
        <v>43</v>
      </c>
      <c r="E727" s="5" t="s">
        <v>1347</v>
      </c>
      <c r="G727" s="10">
        <v>98</v>
      </c>
      <c r="H727" s="11">
        <v>0.01</v>
      </c>
    </row>
    <row r="728" spans="3:8" x14ac:dyDescent="0.2">
      <c r="C728" s="5" t="s">
        <v>43</v>
      </c>
      <c r="E728" s="5" t="s">
        <v>1348</v>
      </c>
      <c r="G728" s="10">
        <v>98</v>
      </c>
      <c r="H728" s="11">
        <v>0.01</v>
      </c>
    </row>
    <row r="729" spans="3:8" x14ac:dyDescent="0.2">
      <c r="C729" s="5" t="s">
        <v>43</v>
      </c>
      <c r="E729" s="5" t="s">
        <v>1349</v>
      </c>
      <c r="G729" s="10">
        <v>98</v>
      </c>
      <c r="H729" s="11">
        <v>0.01</v>
      </c>
    </row>
    <row r="730" spans="3:8" x14ac:dyDescent="0.2">
      <c r="C730" s="5" t="s">
        <v>43</v>
      </c>
      <c r="E730" s="5" t="s">
        <v>1409</v>
      </c>
      <c r="G730" s="10">
        <v>98</v>
      </c>
      <c r="H730" s="11">
        <v>0.01</v>
      </c>
    </row>
    <row r="731" spans="3:8" x14ac:dyDescent="0.2">
      <c r="C731" s="5" t="s">
        <v>43</v>
      </c>
      <c r="E731" s="5" t="s">
        <v>1350</v>
      </c>
      <c r="G731" s="10">
        <v>98</v>
      </c>
      <c r="H731" s="11">
        <v>0.01</v>
      </c>
    </row>
    <row r="732" spans="3:8" x14ac:dyDescent="0.2">
      <c r="C732" s="5" t="s">
        <v>43</v>
      </c>
      <c r="E732" s="5" t="s">
        <v>1352</v>
      </c>
      <c r="G732" s="10">
        <v>98</v>
      </c>
      <c r="H732" s="11">
        <v>0.01</v>
      </c>
    </row>
    <row r="733" spans="3:8" x14ac:dyDescent="0.2">
      <c r="C733" s="5" t="s">
        <v>43</v>
      </c>
      <c r="E733" s="5" t="s">
        <v>1353</v>
      </c>
      <c r="G733" s="10">
        <v>98</v>
      </c>
      <c r="H733" s="11">
        <v>0.01</v>
      </c>
    </row>
    <row r="734" spans="3:8" x14ac:dyDescent="0.2">
      <c r="C734" s="5" t="s">
        <v>43</v>
      </c>
      <c r="E734" s="5" t="s">
        <v>1410</v>
      </c>
      <c r="G734" s="10">
        <v>98</v>
      </c>
      <c r="H734" s="11">
        <v>0.01</v>
      </c>
    </row>
    <row r="735" spans="3:8" x14ac:dyDescent="0.2">
      <c r="C735" s="5" t="s">
        <v>43</v>
      </c>
      <c r="E735" s="5" t="s">
        <v>1411</v>
      </c>
      <c r="G735" s="10">
        <v>98</v>
      </c>
      <c r="H735" s="11">
        <v>0.01</v>
      </c>
    </row>
    <row r="736" spans="3:8" x14ac:dyDescent="0.2">
      <c r="C736" s="5" t="s">
        <v>43</v>
      </c>
      <c r="E736" s="5" t="s">
        <v>1412</v>
      </c>
      <c r="G736" s="10">
        <v>98</v>
      </c>
      <c r="H736" s="11">
        <v>0.01</v>
      </c>
    </row>
    <row r="737" spans="3:8" x14ac:dyDescent="0.2">
      <c r="C737" s="5" t="s">
        <v>43</v>
      </c>
      <c r="E737" s="5" t="s">
        <v>1413</v>
      </c>
      <c r="G737" s="10">
        <v>98</v>
      </c>
      <c r="H737" s="11">
        <v>0.01</v>
      </c>
    </row>
    <row r="738" spans="3:8" x14ac:dyDescent="0.2">
      <c r="C738" s="5" t="s">
        <v>43</v>
      </c>
      <c r="E738" s="5" t="s">
        <v>1414</v>
      </c>
      <c r="G738" s="10">
        <v>98</v>
      </c>
      <c r="H738" s="11">
        <v>0.01</v>
      </c>
    </row>
    <row r="739" spans="3:8" x14ac:dyDescent="0.2">
      <c r="C739" s="5" t="s">
        <v>43</v>
      </c>
      <c r="E739" s="5" t="s">
        <v>1415</v>
      </c>
      <c r="G739" s="10">
        <v>98</v>
      </c>
      <c r="H739" s="11">
        <v>0.01</v>
      </c>
    </row>
    <row r="740" spans="3:8" x14ac:dyDescent="0.2">
      <c r="C740" s="5" t="s">
        <v>43</v>
      </c>
      <c r="E740" s="5" t="s">
        <v>1416</v>
      </c>
      <c r="G740" s="10">
        <v>98</v>
      </c>
      <c r="H740" s="11">
        <v>0.01</v>
      </c>
    </row>
    <row r="741" spans="3:8" x14ac:dyDescent="0.2">
      <c r="C741" s="5" t="s">
        <v>43</v>
      </c>
      <c r="E741" s="5" t="s">
        <v>1417</v>
      </c>
      <c r="G741" s="10">
        <v>98</v>
      </c>
      <c r="H741" s="11">
        <v>0.01</v>
      </c>
    </row>
    <row r="742" spans="3:8" x14ac:dyDescent="0.2">
      <c r="C742" s="5" t="s">
        <v>43</v>
      </c>
      <c r="E742" s="5" t="s">
        <v>1418</v>
      </c>
      <c r="G742" s="10">
        <v>98</v>
      </c>
      <c r="H742" s="11">
        <v>0.01</v>
      </c>
    </row>
    <row r="743" spans="3:8" x14ac:dyDescent="0.2">
      <c r="C743" s="5" t="s">
        <v>43</v>
      </c>
      <c r="E743" s="5" t="s">
        <v>1419</v>
      </c>
      <c r="G743" s="10">
        <v>98</v>
      </c>
      <c r="H743" s="11">
        <v>0.01</v>
      </c>
    </row>
    <row r="744" spans="3:8" x14ac:dyDescent="0.2">
      <c r="C744" s="5" t="s">
        <v>43</v>
      </c>
      <c r="E744" s="5" t="s">
        <v>1367</v>
      </c>
      <c r="G744" s="10">
        <v>98</v>
      </c>
      <c r="H744" s="11">
        <v>0.01</v>
      </c>
    </row>
    <row r="745" spans="3:8" x14ac:dyDescent="0.2">
      <c r="C745" s="5" t="s">
        <v>43</v>
      </c>
      <c r="E745" s="5" t="s">
        <v>1369</v>
      </c>
      <c r="G745" s="10">
        <v>98</v>
      </c>
      <c r="H745" s="11">
        <v>0.01</v>
      </c>
    </row>
    <row r="746" spans="3:8" x14ac:dyDescent="0.2">
      <c r="C746" s="5" t="s">
        <v>43</v>
      </c>
      <c r="E746" s="5" t="s">
        <v>1370</v>
      </c>
      <c r="G746" s="10">
        <v>98</v>
      </c>
      <c r="H746" s="11">
        <v>0.01</v>
      </c>
    </row>
    <row r="747" spans="3:8" x14ac:dyDescent="0.2">
      <c r="C747" s="5" t="s">
        <v>43</v>
      </c>
      <c r="E747" s="5" t="s">
        <v>1372</v>
      </c>
      <c r="G747" s="10">
        <v>98</v>
      </c>
      <c r="H747" s="11">
        <v>0.01</v>
      </c>
    </row>
    <row r="748" spans="3:8" x14ac:dyDescent="0.2">
      <c r="C748" s="5" t="s">
        <v>43</v>
      </c>
      <c r="E748" s="5" t="s">
        <v>1373</v>
      </c>
      <c r="G748" s="10">
        <v>98</v>
      </c>
      <c r="H748" s="11">
        <v>0.01</v>
      </c>
    </row>
    <row r="749" spans="3:8" x14ac:dyDescent="0.2">
      <c r="C749" s="5" t="s">
        <v>43</v>
      </c>
      <c r="E749" s="5" t="s">
        <v>1374</v>
      </c>
      <c r="G749" s="10">
        <v>98</v>
      </c>
      <c r="H749" s="11">
        <v>0.01</v>
      </c>
    </row>
    <row r="750" spans="3:8" x14ac:dyDescent="0.2">
      <c r="C750" s="5" t="s">
        <v>43</v>
      </c>
      <c r="E750" s="5" t="s">
        <v>1375</v>
      </c>
      <c r="G750" s="10">
        <v>98</v>
      </c>
      <c r="H750" s="11">
        <v>0.01</v>
      </c>
    </row>
    <row r="751" spans="3:8" x14ac:dyDescent="0.2">
      <c r="C751" s="5" t="s">
        <v>43</v>
      </c>
      <c r="E751" s="5" t="s">
        <v>1376</v>
      </c>
      <c r="G751" s="10">
        <v>98</v>
      </c>
      <c r="H751" s="11">
        <v>0.01</v>
      </c>
    </row>
    <row r="752" spans="3:8" x14ac:dyDescent="0.2">
      <c r="C752" s="5" t="s">
        <v>43</v>
      </c>
      <c r="E752" s="5" t="s">
        <v>1297</v>
      </c>
      <c r="G752" s="10">
        <v>98</v>
      </c>
      <c r="H752" s="11">
        <v>0.01</v>
      </c>
    </row>
    <row r="753" spans="3:8" x14ac:dyDescent="0.2">
      <c r="C753" s="5" t="s">
        <v>43</v>
      </c>
      <c r="E753" s="5" t="s">
        <v>1383</v>
      </c>
      <c r="G753" s="10">
        <v>98</v>
      </c>
      <c r="H753" s="11">
        <v>0.01</v>
      </c>
    </row>
    <row r="754" spans="3:8" x14ac:dyDescent="0.2">
      <c r="C754" s="5" t="s">
        <v>43</v>
      </c>
      <c r="E754" s="5" t="s">
        <v>1374</v>
      </c>
      <c r="G754" s="10">
        <v>97.5</v>
      </c>
      <c r="H754" s="11">
        <v>0.01</v>
      </c>
    </row>
    <row r="755" spans="3:8" x14ac:dyDescent="0.2">
      <c r="C755" s="5" t="s">
        <v>43</v>
      </c>
      <c r="E755" s="5" t="s">
        <v>1377</v>
      </c>
      <c r="G755" s="10">
        <v>97.5</v>
      </c>
      <c r="H755" s="11">
        <v>0.01</v>
      </c>
    </row>
    <row r="756" spans="3:8" x14ac:dyDescent="0.2">
      <c r="C756" s="5" t="s">
        <v>43</v>
      </c>
      <c r="E756" s="5" t="s">
        <v>880</v>
      </c>
      <c r="G756" s="10">
        <v>97.5</v>
      </c>
      <c r="H756" s="11">
        <v>0.01</v>
      </c>
    </row>
    <row r="757" spans="3:8" x14ac:dyDescent="0.2">
      <c r="C757" s="5" t="s">
        <v>43</v>
      </c>
      <c r="E757" s="5" t="s">
        <v>881</v>
      </c>
      <c r="G757" s="10">
        <v>97.5</v>
      </c>
      <c r="H757" s="11">
        <v>0.01</v>
      </c>
    </row>
    <row r="758" spans="3:8" x14ac:dyDescent="0.2">
      <c r="C758" s="5" t="s">
        <v>43</v>
      </c>
      <c r="E758" s="5" t="s">
        <v>882</v>
      </c>
      <c r="G758" s="10">
        <v>97.5</v>
      </c>
      <c r="H758" s="11">
        <v>0.01</v>
      </c>
    </row>
    <row r="759" spans="3:8" x14ac:dyDescent="0.2">
      <c r="C759" s="5" t="s">
        <v>43</v>
      </c>
      <c r="E759" s="5" t="s">
        <v>883</v>
      </c>
      <c r="G759" s="10">
        <v>97.5</v>
      </c>
      <c r="H759" s="11">
        <v>0.01</v>
      </c>
    </row>
    <row r="760" spans="3:8" x14ac:dyDescent="0.2">
      <c r="C760" s="5" t="s">
        <v>43</v>
      </c>
      <c r="E760" s="5" t="s">
        <v>1380</v>
      </c>
      <c r="G760" s="10">
        <v>97.5</v>
      </c>
      <c r="H760" s="11">
        <v>0.01</v>
      </c>
    </row>
    <row r="761" spans="3:8" x14ac:dyDescent="0.2">
      <c r="C761" s="5" t="s">
        <v>43</v>
      </c>
      <c r="E761" s="5" t="s">
        <v>1381</v>
      </c>
      <c r="G761" s="10">
        <v>97.5</v>
      </c>
      <c r="H761" s="11">
        <v>0.01</v>
      </c>
    </row>
    <row r="762" spans="3:8" x14ac:dyDescent="0.2">
      <c r="C762" s="5" t="s">
        <v>43</v>
      </c>
      <c r="E762" s="5" t="s">
        <v>1382</v>
      </c>
      <c r="G762" s="10">
        <v>97.5</v>
      </c>
      <c r="H762" s="11">
        <v>0.01</v>
      </c>
    </row>
    <row r="763" spans="3:8" x14ac:dyDescent="0.2">
      <c r="C763" s="5" t="s">
        <v>43</v>
      </c>
      <c r="E763" s="5" t="s">
        <v>1297</v>
      </c>
      <c r="G763" s="10">
        <v>97.5</v>
      </c>
      <c r="H763" s="11">
        <v>0.01</v>
      </c>
    </row>
    <row r="764" spans="3:8" x14ac:dyDescent="0.2">
      <c r="C764" s="5" t="s">
        <v>43</v>
      </c>
      <c r="E764" s="5" t="s">
        <v>1296</v>
      </c>
      <c r="G764" s="10">
        <v>97.5</v>
      </c>
      <c r="H764" s="11">
        <v>0.01</v>
      </c>
    </row>
    <row r="765" spans="3:8" x14ac:dyDescent="0.2">
      <c r="C765" s="5" t="s">
        <v>43</v>
      </c>
      <c r="E765" s="5" t="s">
        <v>1293</v>
      </c>
      <c r="G765" s="10">
        <v>97.5</v>
      </c>
      <c r="H765" s="11">
        <v>0.01</v>
      </c>
    </row>
    <row r="766" spans="3:8" x14ac:dyDescent="0.2">
      <c r="C766" s="5" t="s">
        <v>43</v>
      </c>
      <c r="E766" s="5" t="s">
        <v>1384</v>
      </c>
      <c r="G766" s="10">
        <v>97.5</v>
      </c>
      <c r="H766" s="11">
        <v>0.01</v>
      </c>
    </row>
    <row r="767" spans="3:8" x14ac:dyDescent="0.2">
      <c r="C767" s="5" t="s">
        <v>43</v>
      </c>
      <c r="E767" s="5" t="s">
        <v>1385</v>
      </c>
      <c r="G767" s="10">
        <v>97.5</v>
      </c>
      <c r="H767" s="11">
        <v>0.01</v>
      </c>
    </row>
    <row r="768" spans="3:8" x14ac:dyDescent="0.2">
      <c r="C768" s="5" t="s">
        <v>43</v>
      </c>
      <c r="E768" s="5" t="s">
        <v>1386</v>
      </c>
      <c r="G768" s="10">
        <v>97.5</v>
      </c>
      <c r="H768" s="11">
        <v>0.01</v>
      </c>
    </row>
    <row r="769" spans="3:8" x14ac:dyDescent="0.2">
      <c r="C769" s="5" t="s">
        <v>43</v>
      </c>
      <c r="E769" s="5" t="s">
        <v>1290</v>
      </c>
      <c r="G769" s="10">
        <v>97.5</v>
      </c>
      <c r="H769" s="11">
        <v>0.01</v>
      </c>
    </row>
    <row r="770" spans="3:8" x14ac:dyDescent="0.2">
      <c r="C770" s="5" t="s">
        <v>43</v>
      </c>
      <c r="E770" s="5" t="s">
        <v>1387</v>
      </c>
      <c r="G770" s="10">
        <v>97.5</v>
      </c>
      <c r="H770" s="11">
        <v>0.01</v>
      </c>
    </row>
    <row r="771" spans="3:8" x14ac:dyDescent="0.2">
      <c r="C771" s="5" t="s">
        <v>43</v>
      </c>
      <c r="E771" s="5" t="s">
        <v>1405</v>
      </c>
      <c r="G771" s="10">
        <v>97</v>
      </c>
      <c r="H771" s="11">
        <v>0.01</v>
      </c>
    </row>
    <row r="772" spans="3:8" x14ac:dyDescent="0.2">
      <c r="C772" s="5" t="s">
        <v>43</v>
      </c>
      <c r="E772" s="5" t="s">
        <v>1406</v>
      </c>
      <c r="G772" s="10">
        <v>97</v>
      </c>
      <c r="H772" s="11">
        <v>0.01</v>
      </c>
    </row>
    <row r="773" spans="3:8" x14ac:dyDescent="0.2">
      <c r="C773" s="5" t="s">
        <v>43</v>
      </c>
      <c r="E773" s="5" t="s">
        <v>1357</v>
      </c>
      <c r="G773" s="10">
        <v>97</v>
      </c>
      <c r="H773" s="11">
        <v>0.01</v>
      </c>
    </row>
    <row r="774" spans="3:8" x14ac:dyDescent="0.2">
      <c r="C774" s="5" t="s">
        <v>43</v>
      </c>
      <c r="E774" s="5" t="s">
        <v>1358</v>
      </c>
      <c r="G774" s="10">
        <v>97</v>
      </c>
      <c r="H774" s="11">
        <v>0.01</v>
      </c>
    </row>
    <row r="775" spans="3:8" x14ac:dyDescent="0.2">
      <c r="C775" s="5" t="s">
        <v>43</v>
      </c>
      <c r="E775" s="5" t="s">
        <v>1359</v>
      </c>
      <c r="G775" s="10">
        <v>97</v>
      </c>
      <c r="H775" s="11">
        <v>0.01</v>
      </c>
    </row>
    <row r="776" spans="3:8" x14ac:dyDescent="0.2">
      <c r="C776" s="5" t="s">
        <v>43</v>
      </c>
      <c r="E776" s="5" t="s">
        <v>1362</v>
      </c>
      <c r="G776" s="10">
        <v>97</v>
      </c>
      <c r="H776" s="11">
        <v>0.01</v>
      </c>
    </row>
    <row r="777" spans="3:8" x14ac:dyDescent="0.2">
      <c r="C777" s="5" t="s">
        <v>43</v>
      </c>
      <c r="E777" s="5" t="s">
        <v>1363</v>
      </c>
      <c r="G777" s="10">
        <v>97</v>
      </c>
      <c r="H777" s="11">
        <v>0.01</v>
      </c>
    </row>
    <row r="778" spans="3:8" x14ac:dyDescent="0.2">
      <c r="C778" s="5" t="s">
        <v>43</v>
      </c>
      <c r="E778" s="5" t="s">
        <v>1364</v>
      </c>
      <c r="G778" s="10">
        <v>97</v>
      </c>
      <c r="H778" s="11">
        <v>0.01</v>
      </c>
    </row>
    <row r="779" spans="3:8" x14ac:dyDescent="0.2">
      <c r="C779" s="5" t="s">
        <v>43</v>
      </c>
      <c r="E779" s="5" t="s">
        <v>1365</v>
      </c>
      <c r="G779" s="10">
        <v>97</v>
      </c>
      <c r="H779" s="11">
        <v>0.01</v>
      </c>
    </row>
    <row r="780" spans="3:8" x14ac:dyDescent="0.2">
      <c r="C780" s="5" t="s">
        <v>43</v>
      </c>
      <c r="E780" s="5" t="s">
        <v>1420</v>
      </c>
      <c r="G780" s="10">
        <v>97</v>
      </c>
      <c r="H780" s="11">
        <v>0.01</v>
      </c>
    </row>
    <row r="781" spans="3:8" x14ac:dyDescent="0.2">
      <c r="C781" s="5" t="s">
        <v>43</v>
      </c>
      <c r="E781" s="5" t="s">
        <v>1421</v>
      </c>
      <c r="G781" s="10">
        <v>97</v>
      </c>
      <c r="H781" s="11">
        <v>0.01</v>
      </c>
    </row>
    <row r="782" spans="3:8" x14ac:dyDescent="0.2">
      <c r="C782" s="5" t="s">
        <v>43</v>
      </c>
      <c r="E782" s="5" t="s">
        <v>1421</v>
      </c>
      <c r="G782" s="10">
        <v>97</v>
      </c>
      <c r="H782" s="11">
        <v>0.01</v>
      </c>
    </row>
    <row r="783" spans="3:8" x14ac:dyDescent="0.2">
      <c r="C783" s="5" t="s">
        <v>43</v>
      </c>
      <c r="E783" s="5" t="s">
        <v>1422</v>
      </c>
      <c r="G783" s="10">
        <v>97</v>
      </c>
      <c r="H783" s="11">
        <v>0.01</v>
      </c>
    </row>
    <row r="784" spans="3:8" x14ac:dyDescent="0.2">
      <c r="C784" s="5" t="s">
        <v>43</v>
      </c>
      <c r="E784" s="5" t="s">
        <v>1423</v>
      </c>
      <c r="G784" s="10">
        <v>97</v>
      </c>
      <c r="H784" s="11">
        <v>0.01</v>
      </c>
    </row>
    <row r="785" spans="3:8" x14ac:dyDescent="0.2">
      <c r="C785" s="5" t="s">
        <v>43</v>
      </c>
      <c r="E785" s="5" t="s">
        <v>1424</v>
      </c>
      <c r="G785" s="10">
        <v>97</v>
      </c>
      <c r="H785" s="11">
        <v>0.01</v>
      </c>
    </row>
    <row r="786" spans="3:8" x14ac:dyDescent="0.2">
      <c r="C786" s="5" t="s">
        <v>43</v>
      </c>
      <c r="E786" s="5" t="s">
        <v>1424</v>
      </c>
      <c r="G786" s="10">
        <v>97</v>
      </c>
      <c r="H786" s="11">
        <v>0.01</v>
      </c>
    </row>
    <row r="787" spans="3:8" x14ac:dyDescent="0.2">
      <c r="C787" s="5" t="s">
        <v>43</v>
      </c>
      <c r="E787" s="5" t="s">
        <v>1390</v>
      </c>
      <c r="G787" s="10">
        <v>97</v>
      </c>
      <c r="H787" s="11">
        <v>0.01</v>
      </c>
    </row>
    <row r="788" spans="3:8" x14ac:dyDescent="0.2">
      <c r="C788" s="5" t="s">
        <v>43</v>
      </c>
      <c r="E788" s="5" t="s">
        <v>1300</v>
      </c>
      <c r="G788" s="10">
        <v>97</v>
      </c>
      <c r="H788" s="11">
        <v>0.01</v>
      </c>
    </row>
    <row r="789" spans="3:8" x14ac:dyDescent="0.2">
      <c r="C789" s="5" t="s">
        <v>43</v>
      </c>
      <c r="E789" s="5" t="s">
        <v>1391</v>
      </c>
      <c r="G789" s="10">
        <v>97</v>
      </c>
      <c r="H789" s="11">
        <v>0.01</v>
      </c>
    </row>
    <row r="790" spans="3:8" x14ac:dyDescent="0.2">
      <c r="C790" s="5" t="s">
        <v>43</v>
      </c>
      <c r="E790" s="5" t="s">
        <v>1294</v>
      </c>
      <c r="G790" s="10">
        <v>97</v>
      </c>
      <c r="H790" s="11">
        <v>0.01</v>
      </c>
    </row>
    <row r="791" spans="3:8" x14ac:dyDescent="0.2">
      <c r="C791" s="5" t="s">
        <v>43</v>
      </c>
      <c r="E791" s="5" t="s">
        <v>1393</v>
      </c>
      <c r="G791" s="10">
        <v>97</v>
      </c>
      <c r="H791" s="11">
        <v>0.01</v>
      </c>
    </row>
    <row r="792" spans="3:8" x14ac:dyDescent="0.2">
      <c r="C792" s="5" t="s">
        <v>43</v>
      </c>
      <c r="E792" s="5" t="s">
        <v>1394</v>
      </c>
      <c r="G792" s="10">
        <v>97</v>
      </c>
      <c r="H792" s="11">
        <v>0.01</v>
      </c>
    </row>
    <row r="793" spans="3:8" x14ac:dyDescent="0.2">
      <c r="C793" s="5" t="s">
        <v>43</v>
      </c>
      <c r="E793" s="5" t="s">
        <v>1395</v>
      </c>
      <c r="G793" s="10">
        <v>97</v>
      </c>
      <c r="H793" s="11">
        <v>0.01</v>
      </c>
    </row>
    <row r="794" spans="3:8" x14ac:dyDescent="0.2">
      <c r="C794" s="5" t="s">
        <v>43</v>
      </c>
      <c r="E794" s="5" t="s">
        <v>1397</v>
      </c>
      <c r="G794" s="10">
        <v>97</v>
      </c>
      <c r="H794" s="11">
        <v>0.01</v>
      </c>
    </row>
    <row r="795" spans="3:8" x14ac:dyDescent="0.2">
      <c r="C795" s="5" t="s">
        <v>43</v>
      </c>
      <c r="E795" s="5" t="s">
        <v>1291</v>
      </c>
      <c r="G795" s="10">
        <v>97</v>
      </c>
      <c r="H795" s="11">
        <v>0.01</v>
      </c>
    </row>
    <row r="796" spans="3:8" x14ac:dyDescent="0.2">
      <c r="C796" s="5" t="s">
        <v>43</v>
      </c>
      <c r="E796" s="5" t="s">
        <v>1399</v>
      </c>
      <c r="G796" s="10">
        <v>97</v>
      </c>
      <c r="H796" s="11">
        <v>0.01</v>
      </c>
    </row>
    <row r="797" spans="3:8" x14ac:dyDescent="0.2">
      <c r="C797" s="5" t="s">
        <v>43</v>
      </c>
      <c r="E797" s="5" t="s">
        <v>1289</v>
      </c>
      <c r="G797" s="10">
        <v>97</v>
      </c>
      <c r="H797" s="11">
        <v>0.01</v>
      </c>
    </row>
    <row r="798" spans="3:8" x14ac:dyDescent="0.2">
      <c r="C798" s="5" t="s">
        <v>43</v>
      </c>
      <c r="E798" s="5" t="s">
        <v>1287</v>
      </c>
      <c r="G798" s="10">
        <v>97</v>
      </c>
      <c r="H798" s="11">
        <v>0.01</v>
      </c>
    </row>
    <row r="799" spans="3:8" x14ac:dyDescent="0.2">
      <c r="C799" s="5" t="s">
        <v>43</v>
      </c>
      <c r="E799" s="5" t="s">
        <v>1295</v>
      </c>
      <c r="G799" s="10">
        <v>97</v>
      </c>
      <c r="H799" s="11">
        <v>0.01</v>
      </c>
    </row>
    <row r="800" spans="3:8" x14ac:dyDescent="0.2">
      <c r="C800" s="5" t="s">
        <v>43</v>
      </c>
      <c r="E800" s="5" t="s">
        <v>1304</v>
      </c>
      <c r="G800" s="10">
        <v>97</v>
      </c>
      <c r="H800" s="11">
        <v>0.01</v>
      </c>
    </row>
    <row r="801" spans="3:8" x14ac:dyDescent="0.2">
      <c r="C801" s="5" t="s">
        <v>43</v>
      </c>
      <c r="E801" s="5" t="s">
        <v>1292</v>
      </c>
      <c r="G801" s="10">
        <v>96.5</v>
      </c>
      <c r="H801" s="11">
        <v>0.01</v>
      </c>
    </row>
    <row r="802" spans="3:8" x14ac:dyDescent="0.2">
      <c r="C802" s="5" t="s">
        <v>43</v>
      </c>
      <c r="E802" s="5" t="s">
        <v>850</v>
      </c>
      <c r="G802" s="10">
        <v>96.5</v>
      </c>
      <c r="H802" s="11">
        <v>0.01</v>
      </c>
    </row>
    <row r="803" spans="3:8" x14ac:dyDescent="0.2">
      <c r="C803" s="5" t="s">
        <v>43</v>
      </c>
      <c r="E803" s="5" t="s">
        <v>851</v>
      </c>
      <c r="G803" s="10">
        <v>96.5</v>
      </c>
      <c r="H803" s="11">
        <v>0.01</v>
      </c>
    </row>
    <row r="804" spans="3:8" x14ac:dyDescent="0.2">
      <c r="C804" s="5" t="s">
        <v>43</v>
      </c>
      <c r="E804" s="5" t="s">
        <v>895</v>
      </c>
      <c r="G804" s="10">
        <v>96.5</v>
      </c>
      <c r="H804" s="11">
        <v>0.01</v>
      </c>
    </row>
    <row r="805" spans="3:8" x14ac:dyDescent="0.2">
      <c r="C805" s="5" t="s">
        <v>43</v>
      </c>
      <c r="E805" s="5" t="s">
        <v>896</v>
      </c>
      <c r="G805" s="10">
        <v>96.5</v>
      </c>
      <c r="H805" s="11">
        <v>0.01</v>
      </c>
    </row>
    <row r="806" spans="3:8" x14ac:dyDescent="0.2">
      <c r="C806" s="5" t="s">
        <v>43</v>
      </c>
      <c r="E806" s="5" t="s">
        <v>897</v>
      </c>
      <c r="G806" s="10">
        <v>96.5</v>
      </c>
      <c r="H806" s="11">
        <v>0.01</v>
      </c>
    </row>
    <row r="807" spans="3:8" x14ac:dyDescent="0.2">
      <c r="C807" s="5" t="s">
        <v>43</v>
      </c>
      <c r="E807" s="5" t="s">
        <v>1425</v>
      </c>
      <c r="G807" s="10">
        <v>96.5</v>
      </c>
      <c r="H807" s="11">
        <v>0.01</v>
      </c>
    </row>
    <row r="808" spans="3:8" x14ac:dyDescent="0.2">
      <c r="C808" s="5" t="s">
        <v>43</v>
      </c>
      <c r="E808" s="5" t="s">
        <v>1426</v>
      </c>
      <c r="G808" s="10">
        <v>96.5</v>
      </c>
      <c r="H808" s="11">
        <v>0.01</v>
      </c>
    </row>
    <row r="809" spans="3:8" x14ac:dyDescent="0.2">
      <c r="C809" s="5" t="s">
        <v>43</v>
      </c>
      <c r="E809" s="5" t="s">
        <v>1427</v>
      </c>
      <c r="G809" s="10">
        <v>96.5</v>
      </c>
      <c r="H809" s="11">
        <v>0.01</v>
      </c>
    </row>
    <row r="810" spans="3:8" x14ac:dyDescent="0.2">
      <c r="C810" s="5" t="s">
        <v>43</v>
      </c>
      <c r="E810" s="5" t="s">
        <v>1428</v>
      </c>
      <c r="G810" s="10">
        <v>96.5</v>
      </c>
      <c r="H810" s="11">
        <v>0.01</v>
      </c>
    </row>
    <row r="811" spans="3:8" x14ac:dyDescent="0.2">
      <c r="C811" s="5" t="s">
        <v>43</v>
      </c>
      <c r="E811" s="5" t="s">
        <v>1429</v>
      </c>
      <c r="G811" s="10">
        <v>96.5</v>
      </c>
      <c r="H811" s="11">
        <v>0.01</v>
      </c>
    </row>
    <row r="812" spans="3:8" x14ac:dyDescent="0.2">
      <c r="C812" s="5" t="s">
        <v>43</v>
      </c>
      <c r="E812" s="5" t="s">
        <v>1430</v>
      </c>
      <c r="G812" s="10">
        <v>96.5</v>
      </c>
      <c r="H812" s="11">
        <v>0.01</v>
      </c>
    </row>
    <row r="813" spans="3:8" x14ac:dyDescent="0.2">
      <c r="C813" s="5" t="s">
        <v>43</v>
      </c>
      <c r="E813" s="5" t="s">
        <v>1431</v>
      </c>
      <c r="G813" s="10">
        <v>96.5</v>
      </c>
      <c r="H813" s="11">
        <v>0.01</v>
      </c>
    </row>
    <row r="814" spans="3:8" x14ac:dyDescent="0.2">
      <c r="C814" s="5" t="s">
        <v>43</v>
      </c>
      <c r="E814" s="5" t="s">
        <v>1432</v>
      </c>
      <c r="G814" s="10">
        <v>96.5</v>
      </c>
      <c r="H814" s="11">
        <v>0.01</v>
      </c>
    </row>
    <row r="815" spans="3:8" x14ac:dyDescent="0.2">
      <c r="C815" s="5" t="s">
        <v>43</v>
      </c>
      <c r="E815" s="5" t="s">
        <v>1433</v>
      </c>
      <c r="G815" s="10">
        <v>96.5</v>
      </c>
      <c r="H815" s="11">
        <v>0.01</v>
      </c>
    </row>
    <row r="816" spans="3:8" x14ac:dyDescent="0.2">
      <c r="C816" s="5" t="s">
        <v>43</v>
      </c>
      <c r="E816" s="5" t="s">
        <v>1434</v>
      </c>
      <c r="G816" s="10">
        <v>96.5</v>
      </c>
      <c r="H816" s="11">
        <v>0.01</v>
      </c>
    </row>
    <row r="817" spans="3:8" x14ac:dyDescent="0.2">
      <c r="C817" s="5" t="s">
        <v>43</v>
      </c>
      <c r="E817" s="5" t="s">
        <v>1435</v>
      </c>
      <c r="G817" s="10">
        <v>96.5</v>
      </c>
      <c r="H817" s="11">
        <v>0.01</v>
      </c>
    </row>
    <row r="818" spans="3:8" x14ac:dyDescent="0.2">
      <c r="C818" s="5" t="s">
        <v>43</v>
      </c>
      <c r="E818" s="5" t="s">
        <v>1386</v>
      </c>
      <c r="G818" s="10">
        <v>96</v>
      </c>
      <c r="H818" s="11">
        <v>0.01</v>
      </c>
    </row>
    <row r="819" spans="3:8" x14ac:dyDescent="0.2">
      <c r="C819" s="5" t="s">
        <v>43</v>
      </c>
      <c r="E819" s="5" t="s">
        <v>1298</v>
      </c>
      <c r="G819" s="10">
        <v>96</v>
      </c>
      <c r="H819" s="11">
        <v>0.01</v>
      </c>
    </row>
    <row r="820" spans="3:8" x14ac:dyDescent="0.2">
      <c r="C820" s="5" t="s">
        <v>43</v>
      </c>
      <c r="E820" s="5" t="s">
        <v>1299</v>
      </c>
      <c r="G820" s="10">
        <v>96</v>
      </c>
      <c r="H820" s="11">
        <v>0.01</v>
      </c>
    </row>
    <row r="821" spans="3:8" x14ac:dyDescent="0.2">
      <c r="C821" s="5" t="s">
        <v>43</v>
      </c>
      <c r="E821" s="5" t="s">
        <v>886</v>
      </c>
      <c r="G821" s="10">
        <v>96</v>
      </c>
      <c r="H821" s="11">
        <v>0.01</v>
      </c>
    </row>
    <row r="822" spans="3:8" x14ac:dyDescent="0.2">
      <c r="C822" s="5" t="s">
        <v>43</v>
      </c>
      <c r="E822" s="5" t="s">
        <v>886</v>
      </c>
      <c r="G822" s="10">
        <v>96</v>
      </c>
      <c r="H822" s="11">
        <v>0.01</v>
      </c>
    </row>
    <row r="823" spans="3:8" x14ac:dyDescent="0.2">
      <c r="C823" s="5" t="s">
        <v>43</v>
      </c>
      <c r="E823" s="5" t="s">
        <v>1288</v>
      </c>
      <c r="G823" s="10">
        <v>96</v>
      </c>
      <c r="H823" s="11">
        <v>0.01</v>
      </c>
    </row>
    <row r="824" spans="3:8" x14ac:dyDescent="0.2">
      <c r="C824" s="5" t="s">
        <v>43</v>
      </c>
      <c r="E824" s="5" t="s">
        <v>1436</v>
      </c>
      <c r="G824" s="10">
        <v>96</v>
      </c>
      <c r="H824" s="11">
        <v>0.01</v>
      </c>
    </row>
    <row r="825" spans="3:8" x14ac:dyDescent="0.2">
      <c r="C825" s="5" t="s">
        <v>43</v>
      </c>
      <c r="E825" s="5" t="s">
        <v>1437</v>
      </c>
      <c r="G825" s="10">
        <v>96</v>
      </c>
      <c r="H825" s="11">
        <v>0.01</v>
      </c>
    </row>
    <row r="826" spans="3:8" x14ac:dyDescent="0.2">
      <c r="C826" s="5" t="s">
        <v>43</v>
      </c>
      <c r="E826" s="5" t="s">
        <v>1438</v>
      </c>
      <c r="G826" s="10">
        <v>96</v>
      </c>
      <c r="H826" s="11">
        <v>0.01</v>
      </c>
    </row>
    <row r="827" spans="3:8" x14ac:dyDescent="0.2">
      <c r="C827" s="5" t="s">
        <v>43</v>
      </c>
      <c r="E827" s="5" t="s">
        <v>1439</v>
      </c>
      <c r="G827" s="10">
        <v>96</v>
      </c>
      <c r="H827" s="11">
        <v>0.01</v>
      </c>
    </row>
    <row r="828" spans="3:8" x14ac:dyDescent="0.2">
      <c r="C828" s="5" t="s">
        <v>43</v>
      </c>
      <c r="E828" s="5" t="s">
        <v>888</v>
      </c>
      <c r="G828" s="10">
        <v>96</v>
      </c>
      <c r="H828" s="11">
        <v>0.01</v>
      </c>
    </row>
    <row r="829" spans="3:8" x14ac:dyDescent="0.2">
      <c r="C829" s="5" t="s">
        <v>43</v>
      </c>
      <c r="E829" s="5" t="s">
        <v>889</v>
      </c>
      <c r="G829" s="10">
        <v>96</v>
      </c>
      <c r="H829" s="11">
        <v>0.01</v>
      </c>
    </row>
    <row r="830" spans="3:8" x14ac:dyDescent="0.2">
      <c r="C830" s="5" t="s">
        <v>43</v>
      </c>
      <c r="E830" s="5" t="s">
        <v>891</v>
      </c>
      <c r="G830" s="10">
        <v>96</v>
      </c>
      <c r="H830" s="11">
        <v>0.01</v>
      </c>
    </row>
    <row r="831" spans="3:8" x14ac:dyDescent="0.2">
      <c r="C831" s="5" t="s">
        <v>43</v>
      </c>
      <c r="E831" s="5" t="s">
        <v>1440</v>
      </c>
      <c r="G831" s="10">
        <v>96</v>
      </c>
      <c r="H831" s="11">
        <v>0.01</v>
      </c>
    </row>
    <row r="832" spans="3:8" x14ac:dyDescent="0.2">
      <c r="C832" s="5" t="s">
        <v>43</v>
      </c>
      <c r="E832" s="5" t="s">
        <v>1407</v>
      </c>
      <c r="G832" s="10">
        <v>96</v>
      </c>
      <c r="H832" s="11">
        <v>0.01</v>
      </c>
    </row>
    <row r="833" spans="1:8" x14ac:dyDescent="0.2">
      <c r="C833" s="5" t="s">
        <v>43</v>
      </c>
      <c r="E833" s="5" t="s">
        <v>892</v>
      </c>
      <c r="G833" s="10">
        <v>96</v>
      </c>
      <c r="H833" s="11">
        <v>0.01</v>
      </c>
    </row>
    <row r="834" spans="1:8" x14ac:dyDescent="0.2">
      <c r="C834" s="5" t="s">
        <v>43</v>
      </c>
      <c r="E834" s="5" t="s">
        <v>893</v>
      </c>
      <c r="G834" s="10">
        <v>96</v>
      </c>
      <c r="H834" s="11">
        <v>0.01</v>
      </c>
    </row>
    <row r="835" spans="1:8" x14ac:dyDescent="0.2">
      <c r="C835" s="5" t="s">
        <v>17</v>
      </c>
      <c r="E835" s="5" t="s">
        <v>1390</v>
      </c>
      <c r="G835" s="10">
        <v>95</v>
      </c>
      <c r="H835" s="11">
        <v>0.01</v>
      </c>
    </row>
    <row r="836" spans="1:8" x14ac:dyDescent="0.2">
      <c r="C836" s="5" t="s">
        <v>17</v>
      </c>
      <c r="E836" s="5" t="s">
        <v>1294</v>
      </c>
      <c r="G836" s="10">
        <v>90</v>
      </c>
      <c r="H836" s="11">
        <v>0.01</v>
      </c>
    </row>
    <row r="837" spans="1:8" x14ac:dyDescent="0.2">
      <c r="C837" s="5" t="s">
        <v>17</v>
      </c>
      <c r="E837" s="5" t="s">
        <v>1294</v>
      </c>
      <c r="G837" s="10">
        <v>90</v>
      </c>
      <c r="H837" s="11">
        <v>0.01</v>
      </c>
    </row>
    <row r="838" spans="1:8" ht="12.75" thickBot="1" x14ac:dyDescent="0.25">
      <c r="E838" s="13" t="s">
        <v>151</v>
      </c>
      <c r="G838" s="14">
        <v>137673.5</v>
      </c>
      <c r="H838" s="15">
        <v>12.93</v>
      </c>
    </row>
    <row r="839" spans="1:8" ht="12.75" thickTop="1" x14ac:dyDescent="0.2">
      <c r="B839" s="16" t="s">
        <v>9</v>
      </c>
      <c r="H839" s="11"/>
    </row>
    <row r="840" spans="1:8" x14ac:dyDescent="0.2">
      <c r="C840" s="5" t="s">
        <v>217</v>
      </c>
      <c r="E840" s="5" t="s">
        <v>9</v>
      </c>
      <c r="G840" s="10">
        <v>11496.47</v>
      </c>
      <c r="H840" s="11">
        <v>1.05</v>
      </c>
    </row>
    <row r="841" spans="1:8" x14ac:dyDescent="0.2">
      <c r="H841" s="11"/>
    </row>
    <row r="842" spans="1:8" x14ac:dyDescent="0.2">
      <c r="A842" s="17" t="s">
        <v>218</v>
      </c>
      <c r="G842" s="18">
        <v>671330.93</v>
      </c>
      <c r="H842" s="19">
        <v>60.84</v>
      </c>
    </row>
    <row r="843" spans="1:8" x14ac:dyDescent="0.2">
      <c r="H843" s="11"/>
    </row>
    <row r="844" spans="1:8" ht="12.75" thickBot="1" x14ac:dyDescent="0.25">
      <c r="E844" s="13" t="s">
        <v>219</v>
      </c>
      <c r="G844" s="14">
        <v>1096545.42</v>
      </c>
      <c r="H844" s="15">
        <v>100</v>
      </c>
    </row>
    <row r="845" spans="1:8" ht="12.75" thickTop="1" x14ac:dyDescent="0.2">
      <c r="H845" s="11"/>
    </row>
    <row r="846" spans="1:8" x14ac:dyDescent="0.2">
      <c r="A846" s="13" t="s">
        <v>220</v>
      </c>
      <c r="H846" s="11"/>
    </row>
    <row r="847" spans="1:8" x14ac:dyDescent="0.2">
      <c r="A847" s="5">
        <v>1</v>
      </c>
      <c r="B847" s="5" t="s">
        <v>221</v>
      </c>
      <c r="H847" s="11"/>
    </row>
    <row r="848" spans="1:8" x14ac:dyDescent="0.2">
      <c r="H848" s="11"/>
    </row>
    <row r="849" spans="1:8" x14ac:dyDescent="0.2">
      <c r="A849" s="5">
        <v>2</v>
      </c>
      <c r="B849" s="5" t="s">
        <v>222</v>
      </c>
      <c r="H849" s="11"/>
    </row>
    <row r="850" spans="1:8" x14ac:dyDescent="0.2">
      <c r="H850" s="11"/>
    </row>
    <row r="851" spans="1:8" x14ac:dyDescent="0.2">
      <c r="A851" s="5">
        <v>3</v>
      </c>
      <c r="B851" s="5" t="s">
        <v>1441</v>
      </c>
      <c r="H851" s="11"/>
    </row>
    <row r="852" spans="1:8" x14ac:dyDescent="0.2">
      <c r="H852" s="11"/>
    </row>
    <row r="853" spans="1:8" x14ac:dyDescent="0.2">
      <c r="A853" s="5">
        <v>4</v>
      </c>
      <c r="B853" s="5" t="s">
        <v>224</v>
      </c>
      <c r="H853" s="11"/>
    </row>
    <row r="854" spans="1:8" x14ac:dyDescent="0.2">
      <c r="B854" s="5" t="s">
        <v>225</v>
      </c>
      <c r="H854" s="11"/>
    </row>
    <row r="855" spans="1:8" x14ac:dyDescent="0.2">
      <c r="B855" s="5" t="s">
        <v>226</v>
      </c>
      <c r="H855" s="11"/>
    </row>
    <row r="856" spans="1:8" x14ac:dyDescent="0.2">
      <c r="A856" s="1"/>
      <c r="B856" s="1"/>
      <c r="C856" s="1"/>
      <c r="D856" s="1"/>
      <c r="E856" s="1"/>
      <c r="F856" s="1"/>
      <c r="G856" s="3"/>
      <c r="H856" s="20"/>
    </row>
  </sheetData>
  <mergeCells count="14">
    <mergeCell ref="A2:C2"/>
    <mergeCell ref="A3:C3"/>
    <mergeCell ref="B4:C4"/>
    <mergeCell ref="B208:C208"/>
    <mergeCell ref="A412:C412"/>
    <mergeCell ref="B413:C413"/>
    <mergeCell ref="B439:C439"/>
    <mergeCell ref="B440:C440"/>
    <mergeCell ref="B414:C414"/>
    <mergeCell ref="A420:C420"/>
    <mergeCell ref="B421:C421"/>
    <mergeCell ref="B422:C422"/>
    <mergeCell ref="A434:C434"/>
    <mergeCell ref="B435:C435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9"/>
  <sheetViews>
    <sheetView topLeftCell="A113" workbookViewId="0">
      <selection activeCell="B130" sqref="B130"/>
    </sheetView>
  </sheetViews>
  <sheetFormatPr defaultRowHeight="12.75" x14ac:dyDescent="0.2"/>
  <cols>
    <col min="1" max="1" width="2.7109375" style="40" customWidth="1"/>
    <col min="2" max="2" width="8" style="40" customWidth="1"/>
    <col min="3" max="3" width="45.42578125" style="40" customWidth="1"/>
    <col min="4" max="4" width="14.85546875" style="40" bestFit="1" customWidth="1"/>
    <col min="5" max="5" width="12.42578125" style="40" bestFit="1" customWidth="1"/>
    <col min="6" max="6" width="8.7109375" style="40" customWidth="1"/>
    <col min="7" max="7" width="10.5703125" style="49" bestFit="1" customWidth="1"/>
    <col min="8" max="8" width="15.85546875" style="68" customWidth="1"/>
    <col min="9" max="16384" width="9.140625" style="40"/>
  </cols>
  <sheetData>
    <row r="1" spans="1:8" x14ac:dyDescent="0.2">
      <c r="A1" s="41"/>
      <c r="B1" s="42"/>
      <c r="C1" s="43" t="s">
        <v>986</v>
      </c>
      <c r="D1" s="42"/>
      <c r="E1" s="42"/>
      <c r="F1" s="42"/>
      <c r="G1" s="44"/>
      <c r="H1" s="45"/>
    </row>
    <row r="2" spans="1:8" ht="38.25" x14ac:dyDescent="0.2">
      <c r="A2" s="102" t="s">
        <v>1</v>
      </c>
      <c r="B2" s="103"/>
      <c r="C2" s="103"/>
      <c r="D2" s="69" t="s">
        <v>2</v>
      </c>
      <c r="E2" s="69" t="s">
        <v>936</v>
      </c>
      <c r="F2" s="70" t="s">
        <v>4</v>
      </c>
      <c r="G2" s="71" t="s">
        <v>5</v>
      </c>
      <c r="H2" s="72" t="s">
        <v>6</v>
      </c>
    </row>
    <row r="3" spans="1:8" x14ac:dyDescent="0.2">
      <c r="A3" s="104" t="s">
        <v>159</v>
      </c>
      <c r="B3" s="100"/>
      <c r="C3" s="100"/>
      <c r="H3" s="50"/>
    </row>
    <row r="4" spans="1:8" x14ac:dyDescent="0.2">
      <c r="A4" s="51"/>
      <c r="B4" s="99" t="s">
        <v>160</v>
      </c>
      <c r="C4" s="100"/>
      <c r="H4" s="50"/>
    </row>
    <row r="5" spans="1:8" x14ac:dyDescent="0.2">
      <c r="A5" s="51"/>
      <c r="B5" s="101" t="s">
        <v>8</v>
      </c>
      <c r="C5" s="100"/>
      <c r="H5" s="50"/>
    </row>
    <row r="6" spans="1:8" x14ac:dyDescent="0.2">
      <c r="A6" s="51"/>
      <c r="B6" s="52">
        <v>7.9500000000000001E-2</v>
      </c>
      <c r="C6" s="40" t="s">
        <v>987</v>
      </c>
      <c r="D6" s="40" t="s">
        <v>988</v>
      </c>
      <c r="E6" s="40" t="s">
        <v>179</v>
      </c>
      <c r="F6" s="40">
        <v>3330</v>
      </c>
      <c r="G6" s="49">
        <v>33731.870000000003</v>
      </c>
      <c r="H6" s="50">
        <v>4.1100000000000003</v>
      </c>
    </row>
    <row r="7" spans="1:8" x14ac:dyDescent="0.2">
      <c r="A7" s="51"/>
      <c r="B7" s="58" t="s">
        <v>375</v>
      </c>
      <c r="C7" s="40" t="s">
        <v>187</v>
      </c>
      <c r="D7" s="40" t="s">
        <v>989</v>
      </c>
      <c r="E7" s="40" t="s">
        <v>179</v>
      </c>
      <c r="F7" s="40">
        <v>2250</v>
      </c>
      <c r="G7" s="49">
        <v>30530.23</v>
      </c>
      <c r="H7" s="50">
        <v>3.72</v>
      </c>
    </row>
    <row r="8" spans="1:8" x14ac:dyDescent="0.2">
      <c r="A8" s="51"/>
      <c r="B8" s="52">
        <v>7.6200000000000004E-2</v>
      </c>
      <c r="C8" s="40" t="s">
        <v>130</v>
      </c>
      <c r="D8" s="40" t="s">
        <v>990</v>
      </c>
      <c r="E8" s="40" t="s">
        <v>170</v>
      </c>
      <c r="F8" s="40">
        <v>3000</v>
      </c>
      <c r="G8" s="49">
        <v>30106.29</v>
      </c>
      <c r="H8" s="50">
        <v>3.6700000000000004</v>
      </c>
    </row>
    <row r="9" spans="1:8" x14ac:dyDescent="0.2">
      <c r="A9" s="51"/>
      <c r="B9" s="52">
        <v>8.1000000000000003E-2</v>
      </c>
      <c r="C9" s="40" t="s">
        <v>342</v>
      </c>
      <c r="D9" s="40" t="s">
        <v>991</v>
      </c>
      <c r="E9" s="40" t="s">
        <v>179</v>
      </c>
      <c r="F9" s="40">
        <v>2850</v>
      </c>
      <c r="G9" s="49">
        <v>28899.11</v>
      </c>
      <c r="H9" s="50">
        <v>3.52</v>
      </c>
    </row>
    <row r="10" spans="1:8" x14ac:dyDescent="0.2">
      <c r="A10" s="51"/>
      <c r="B10" s="52">
        <v>8.1199999999999994E-2</v>
      </c>
      <c r="C10" s="40" t="s">
        <v>403</v>
      </c>
      <c r="D10" s="40" t="s">
        <v>992</v>
      </c>
      <c r="E10" s="40" t="s">
        <v>170</v>
      </c>
      <c r="F10" s="40">
        <v>2650</v>
      </c>
      <c r="G10" s="49">
        <v>26888.12</v>
      </c>
      <c r="H10" s="50">
        <v>3.2800000000000002</v>
      </c>
    </row>
    <row r="11" spans="1:8" x14ac:dyDescent="0.2">
      <c r="A11" s="51"/>
      <c r="B11" s="52">
        <v>8.3400000000000002E-2</v>
      </c>
      <c r="C11" s="40" t="s">
        <v>67</v>
      </c>
      <c r="D11" s="40" t="s">
        <v>993</v>
      </c>
      <c r="E11" s="40" t="s">
        <v>179</v>
      </c>
      <c r="F11" s="40">
        <v>265</v>
      </c>
      <c r="G11" s="49">
        <v>26857.59</v>
      </c>
      <c r="H11" s="50">
        <v>3.27</v>
      </c>
    </row>
    <row r="12" spans="1:8" x14ac:dyDescent="0.2">
      <c r="A12" s="51"/>
      <c r="B12" s="52">
        <v>9.8100000000000007E-2</v>
      </c>
      <c r="C12" s="40" t="s">
        <v>347</v>
      </c>
      <c r="D12" s="40" t="s">
        <v>994</v>
      </c>
      <c r="E12" s="40" t="s">
        <v>179</v>
      </c>
      <c r="F12" s="40">
        <v>2600</v>
      </c>
      <c r="G12" s="49">
        <v>26707.46</v>
      </c>
      <c r="H12" s="50">
        <v>3.25</v>
      </c>
    </row>
    <row r="13" spans="1:8" x14ac:dyDescent="0.2">
      <c r="A13" s="51"/>
      <c r="B13" s="52">
        <v>8.0399999999999999E-2</v>
      </c>
      <c r="C13" s="40" t="s">
        <v>398</v>
      </c>
      <c r="D13" s="40" t="s">
        <v>995</v>
      </c>
      <c r="E13" s="40" t="s">
        <v>400</v>
      </c>
      <c r="F13" s="40">
        <v>2500</v>
      </c>
      <c r="G13" s="49">
        <v>25387.350000000002</v>
      </c>
      <c r="H13" s="50">
        <v>3.09</v>
      </c>
    </row>
    <row r="14" spans="1:8" ht="25.5" x14ac:dyDescent="0.2">
      <c r="A14" s="51"/>
      <c r="B14" s="52">
        <v>8.3000000000000004E-2</v>
      </c>
      <c r="C14" s="57" t="s">
        <v>344</v>
      </c>
      <c r="D14" s="40" t="s">
        <v>996</v>
      </c>
      <c r="E14" s="40" t="s">
        <v>346</v>
      </c>
      <c r="F14" s="40">
        <v>2400</v>
      </c>
      <c r="G14" s="49">
        <v>24390.53</v>
      </c>
      <c r="H14" s="50">
        <v>2.97</v>
      </c>
    </row>
    <row r="15" spans="1:8" x14ac:dyDescent="0.2">
      <c r="A15" s="51"/>
      <c r="B15" s="52">
        <v>8.5000000000000006E-2</v>
      </c>
      <c r="C15" s="40" t="s">
        <v>347</v>
      </c>
      <c r="D15" s="40" t="s">
        <v>997</v>
      </c>
      <c r="E15" s="40" t="s">
        <v>179</v>
      </c>
      <c r="F15" s="40">
        <v>2000</v>
      </c>
      <c r="G15" s="49">
        <v>20455.939999999999</v>
      </c>
      <c r="H15" s="50">
        <v>2.4900000000000002</v>
      </c>
    </row>
    <row r="16" spans="1:8" ht="25.5" x14ac:dyDescent="0.2">
      <c r="A16" s="51"/>
      <c r="B16" s="52">
        <v>7.8100000000000003E-2</v>
      </c>
      <c r="C16" s="57" t="s">
        <v>344</v>
      </c>
      <c r="D16" s="40" t="s">
        <v>998</v>
      </c>
      <c r="E16" s="40" t="s">
        <v>346</v>
      </c>
      <c r="F16" s="40">
        <v>2000</v>
      </c>
      <c r="G16" s="49">
        <v>20178.82</v>
      </c>
      <c r="H16" s="50">
        <v>2.46</v>
      </c>
    </row>
    <row r="17" spans="1:8" x14ac:dyDescent="0.2">
      <c r="A17" s="51"/>
      <c r="B17" s="52">
        <v>7.6200000000000004E-2</v>
      </c>
      <c r="C17" s="40" t="s">
        <v>255</v>
      </c>
      <c r="D17" s="40" t="s">
        <v>999</v>
      </c>
      <c r="E17" s="40" t="s">
        <v>179</v>
      </c>
      <c r="F17" s="40">
        <v>2000</v>
      </c>
      <c r="G17" s="49">
        <v>20057.88</v>
      </c>
      <c r="H17" s="50">
        <v>2.44</v>
      </c>
    </row>
    <row r="18" spans="1:8" x14ac:dyDescent="0.2">
      <c r="A18" s="51"/>
      <c r="B18" s="52">
        <v>7.3499999999999996E-2</v>
      </c>
      <c r="C18" s="40" t="s">
        <v>130</v>
      </c>
      <c r="D18" s="40" t="s">
        <v>1000</v>
      </c>
      <c r="E18" s="40" t="s">
        <v>170</v>
      </c>
      <c r="F18" s="40">
        <v>2000</v>
      </c>
      <c r="G18" s="49">
        <v>19912.740000000002</v>
      </c>
      <c r="H18" s="50">
        <v>2.4300000000000002</v>
      </c>
    </row>
    <row r="19" spans="1:8" x14ac:dyDescent="0.2">
      <c r="A19" s="51"/>
      <c r="B19" s="52">
        <v>6.7799999999999999E-2</v>
      </c>
      <c r="C19" s="40" t="s">
        <v>64</v>
      </c>
      <c r="D19" s="40" t="s">
        <v>1001</v>
      </c>
      <c r="E19" s="40" t="s">
        <v>179</v>
      </c>
      <c r="F19" s="40">
        <v>2000</v>
      </c>
      <c r="G19" s="49">
        <v>19912.12</v>
      </c>
      <c r="H19" s="50">
        <v>2.4300000000000002</v>
      </c>
    </row>
    <row r="20" spans="1:8" x14ac:dyDescent="0.2">
      <c r="A20" s="51"/>
      <c r="B20" s="52">
        <v>7.4999999999999997E-2</v>
      </c>
      <c r="C20" s="40" t="s">
        <v>67</v>
      </c>
      <c r="D20" s="40" t="s">
        <v>1002</v>
      </c>
      <c r="E20" s="40" t="s">
        <v>179</v>
      </c>
      <c r="F20" s="40">
        <v>194</v>
      </c>
      <c r="G20" s="49">
        <v>19437.189999999999</v>
      </c>
      <c r="H20" s="50">
        <v>2.37</v>
      </c>
    </row>
    <row r="21" spans="1:8" x14ac:dyDescent="0.2">
      <c r="A21" s="51"/>
      <c r="B21" s="52">
        <v>7.6999999999999999E-2</v>
      </c>
      <c r="C21" s="40" t="s">
        <v>411</v>
      </c>
      <c r="D21" s="40" t="s">
        <v>1003</v>
      </c>
      <c r="E21" s="40" t="s">
        <v>179</v>
      </c>
      <c r="F21" s="40">
        <v>1820</v>
      </c>
      <c r="G21" s="49">
        <v>18252.53</v>
      </c>
      <c r="H21" s="50">
        <v>2.2200000000000002</v>
      </c>
    </row>
    <row r="22" spans="1:8" x14ac:dyDescent="0.2">
      <c r="A22" s="51"/>
      <c r="B22" s="52">
        <v>8.7800000000000003E-2</v>
      </c>
      <c r="C22" s="40" t="s">
        <v>918</v>
      </c>
      <c r="D22" s="40" t="s">
        <v>1004</v>
      </c>
      <c r="E22" s="40" t="s">
        <v>400</v>
      </c>
      <c r="F22" s="40">
        <v>1700</v>
      </c>
      <c r="G22" s="49">
        <v>17309.77</v>
      </c>
      <c r="H22" s="50">
        <v>2.11</v>
      </c>
    </row>
    <row r="23" spans="1:8" x14ac:dyDescent="0.2">
      <c r="A23" s="51"/>
      <c r="B23" s="52">
        <v>8.1000000000000003E-2</v>
      </c>
      <c r="C23" s="40" t="s">
        <v>342</v>
      </c>
      <c r="D23" s="40" t="s">
        <v>414</v>
      </c>
      <c r="E23" s="40" t="s">
        <v>179</v>
      </c>
      <c r="F23" s="40">
        <v>1670</v>
      </c>
      <c r="G23" s="49">
        <v>16947.439999999999</v>
      </c>
      <c r="H23" s="50">
        <v>2.06</v>
      </c>
    </row>
    <row r="24" spans="1:8" x14ac:dyDescent="0.2">
      <c r="A24" s="51"/>
      <c r="B24" s="52">
        <v>8.48E-2</v>
      </c>
      <c r="C24" s="40" t="s">
        <v>255</v>
      </c>
      <c r="D24" s="40" t="s">
        <v>1005</v>
      </c>
      <c r="E24" s="40" t="s">
        <v>170</v>
      </c>
      <c r="F24" s="40">
        <v>1550</v>
      </c>
      <c r="G24" s="49">
        <v>15758.460000000001</v>
      </c>
      <c r="H24" s="50">
        <v>1.9200000000000002</v>
      </c>
    </row>
    <row r="25" spans="1:8" x14ac:dyDescent="0.2">
      <c r="A25" s="51"/>
      <c r="B25" s="52">
        <v>8.4000000000000005E-2</v>
      </c>
      <c r="C25" s="40" t="s">
        <v>342</v>
      </c>
      <c r="D25" s="40" t="s">
        <v>343</v>
      </c>
      <c r="E25" s="40" t="s">
        <v>179</v>
      </c>
      <c r="F25" s="40">
        <v>1250</v>
      </c>
      <c r="G25" s="49">
        <v>12638.300000000001</v>
      </c>
      <c r="H25" s="50">
        <v>1.54</v>
      </c>
    </row>
    <row r="26" spans="1:8" x14ac:dyDescent="0.2">
      <c r="A26" s="51"/>
      <c r="B26" s="52">
        <v>9.0399999999999994E-2</v>
      </c>
      <c r="C26" s="40" t="s">
        <v>373</v>
      </c>
      <c r="D26" s="40" t="s">
        <v>1006</v>
      </c>
      <c r="E26" s="40" t="s">
        <v>179</v>
      </c>
      <c r="F26" s="40">
        <v>1160</v>
      </c>
      <c r="G26" s="49">
        <v>12045.81</v>
      </c>
      <c r="H26" s="50">
        <v>1.4700000000000002</v>
      </c>
    </row>
    <row r="27" spans="1:8" x14ac:dyDescent="0.2">
      <c r="A27" s="51"/>
      <c r="B27" s="52">
        <v>8.4000000000000005E-2</v>
      </c>
      <c r="C27" s="40" t="s">
        <v>403</v>
      </c>
      <c r="D27" s="40" t="s">
        <v>404</v>
      </c>
      <c r="E27" s="40" t="s">
        <v>170</v>
      </c>
      <c r="F27" s="40">
        <v>1141</v>
      </c>
      <c r="G27" s="49">
        <v>11594.56</v>
      </c>
      <c r="H27" s="50">
        <v>1.4100000000000001</v>
      </c>
    </row>
    <row r="28" spans="1:8" x14ac:dyDescent="0.2">
      <c r="A28" s="51"/>
      <c r="B28" s="52">
        <v>7.9500000000000001E-2</v>
      </c>
      <c r="C28" s="40" t="s">
        <v>1007</v>
      </c>
      <c r="D28" s="40" t="s">
        <v>1008</v>
      </c>
      <c r="E28" s="40" t="s">
        <v>400</v>
      </c>
      <c r="F28" s="40">
        <v>1050</v>
      </c>
      <c r="G28" s="49">
        <v>10600.14</v>
      </c>
      <c r="H28" s="50">
        <v>1.29</v>
      </c>
    </row>
    <row r="29" spans="1:8" x14ac:dyDescent="0.2">
      <c r="A29" s="51"/>
      <c r="B29" s="52">
        <v>8.3599999999999994E-2</v>
      </c>
      <c r="C29" s="40" t="s">
        <v>347</v>
      </c>
      <c r="D29" s="40" t="s">
        <v>1009</v>
      </c>
      <c r="E29" s="40" t="s">
        <v>179</v>
      </c>
      <c r="F29" s="40">
        <v>1000</v>
      </c>
      <c r="G29" s="49">
        <v>10258.69</v>
      </c>
      <c r="H29" s="50">
        <v>1.25</v>
      </c>
    </row>
    <row r="30" spans="1:8" x14ac:dyDescent="0.2">
      <c r="A30" s="51"/>
      <c r="B30" s="52">
        <v>8.4500000000000006E-2</v>
      </c>
      <c r="C30" s="40" t="s">
        <v>1010</v>
      </c>
      <c r="D30" s="40" t="s">
        <v>1011</v>
      </c>
      <c r="E30" s="40" t="s">
        <v>400</v>
      </c>
      <c r="F30" s="40">
        <v>1000</v>
      </c>
      <c r="G30" s="49">
        <v>10150.83</v>
      </c>
      <c r="H30" s="50">
        <v>1.2400000000000002</v>
      </c>
    </row>
    <row r="31" spans="1:8" x14ac:dyDescent="0.2">
      <c r="A31" s="51"/>
      <c r="B31" s="52">
        <v>8.7999999999999995E-2</v>
      </c>
      <c r="C31" s="40" t="s">
        <v>918</v>
      </c>
      <c r="D31" s="40" t="s">
        <v>1012</v>
      </c>
      <c r="E31" s="40" t="s">
        <v>400</v>
      </c>
      <c r="F31" s="40">
        <v>1000</v>
      </c>
      <c r="G31" s="49">
        <v>10095.09</v>
      </c>
      <c r="H31" s="50">
        <v>1.23</v>
      </c>
    </row>
    <row r="32" spans="1:8" x14ac:dyDescent="0.2">
      <c r="A32" s="51"/>
      <c r="B32" s="52">
        <v>7.7899999999999997E-2</v>
      </c>
      <c r="C32" s="40" t="s">
        <v>411</v>
      </c>
      <c r="D32" s="40" t="s">
        <v>1013</v>
      </c>
      <c r="E32" s="40" t="s">
        <v>179</v>
      </c>
      <c r="F32" s="40">
        <v>1000</v>
      </c>
      <c r="G32" s="49">
        <v>10051.65</v>
      </c>
      <c r="H32" s="50">
        <v>1.22</v>
      </c>
    </row>
    <row r="33" spans="1:8" x14ac:dyDescent="0.2">
      <c r="A33" s="51"/>
      <c r="B33" s="52">
        <v>7.2999999999999995E-2</v>
      </c>
      <c r="C33" s="40" t="s">
        <v>347</v>
      </c>
      <c r="D33" s="40" t="s">
        <v>1014</v>
      </c>
      <c r="E33" s="40" t="s">
        <v>179</v>
      </c>
      <c r="F33" s="40">
        <v>1000</v>
      </c>
      <c r="G33" s="49">
        <v>10038.370000000001</v>
      </c>
      <c r="H33" s="50">
        <v>1.22</v>
      </c>
    </row>
    <row r="34" spans="1:8" x14ac:dyDescent="0.2">
      <c r="A34" s="51"/>
      <c r="B34" s="52">
        <v>7.4300000000000005E-2</v>
      </c>
      <c r="C34" s="40" t="s">
        <v>130</v>
      </c>
      <c r="D34" s="40" t="s">
        <v>1015</v>
      </c>
      <c r="E34" s="40" t="s">
        <v>170</v>
      </c>
      <c r="F34" s="40">
        <v>1000</v>
      </c>
      <c r="G34" s="49">
        <v>9987.7199999999993</v>
      </c>
      <c r="H34" s="50">
        <v>1.22</v>
      </c>
    </row>
    <row r="35" spans="1:8" x14ac:dyDescent="0.2">
      <c r="A35" s="51"/>
      <c r="B35" s="52">
        <v>6.54E-2</v>
      </c>
      <c r="C35" s="40" t="s">
        <v>378</v>
      </c>
      <c r="D35" s="40" t="s">
        <v>1016</v>
      </c>
      <c r="E35" s="40" t="s">
        <v>179</v>
      </c>
      <c r="F35" s="40">
        <v>959</v>
      </c>
      <c r="G35" s="49">
        <v>9520.52</v>
      </c>
      <c r="H35" s="50">
        <v>1.1600000000000001</v>
      </c>
    </row>
    <row r="36" spans="1:8" x14ac:dyDescent="0.2">
      <c r="A36" s="51"/>
      <c r="B36" s="52">
        <v>8.3199999999999996E-2</v>
      </c>
      <c r="C36" s="40" t="s">
        <v>342</v>
      </c>
      <c r="D36" s="40" t="s">
        <v>1017</v>
      </c>
      <c r="E36" s="40" t="s">
        <v>179</v>
      </c>
      <c r="F36" s="40">
        <v>900</v>
      </c>
      <c r="G36" s="49">
        <v>9288.26</v>
      </c>
      <c r="H36" s="50">
        <v>1.1300000000000001</v>
      </c>
    </row>
    <row r="37" spans="1:8" x14ac:dyDescent="0.2">
      <c r="A37" s="51"/>
      <c r="B37" s="52">
        <v>8.6499999999999994E-2</v>
      </c>
      <c r="C37" s="40" t="s">
        <v>411</v>
      </c>
      <c r="D37" s="40" t="s">
        <v>1018</v>
      </c>
      <c r="E37" s="40" t="s">
        <v>179</v>
      </c>
      <c r="F37" s="40">
        <v>885</v>
      </c>
      <c r="G37" s="49">
        <v>9015.52</v>
      </c>
      <c r="H37" s="50">
        <v>1.1000000000000001</v>
      </c>
    </row>
    <row r="38" spans="1:8" x14ac:dyDescent="0.2">
      <c r="A38" s="51"/>
      <c r="B38" s="52">
        <v>7.9799999999999996E-2</v>
      </c>
      <c r="C38" s="40" t="s">
        <v>1019</v>
      </c>
      <c r="D38" s="40" t="s">
        <v>1020</v>
      </c>
      <c r="E38" s="40" t="s">
        <v>179</v>
      </c>
      <c r="F38" s="40">
        <v>755</v>
      </c>
      <c r="G38" s="49">
        <v>7660.38</v>
      </c>
      <c r="H38" s="50">
        <v>0.93</v>
      </c>
    </row>
    <row r="39" spans="1:8" ht="25.5" x14ac:dyDescent="0.2">
      <c r="A39" s="51"/>
      <c r="B39" s="52">
        <v>8.3500000000000005E-2</v>
      </c>
      <c r="C39" s="53" t="s">
        <v>344</v>
      </c>
      <c r="D39" s="40" t="s">
        <v>1021</v>
      </c>
      <c r="E39" s="40" t="s">
        <v>346</v>
      </c>
      <c r="F39" s="40">
        <v>750</v>
      </c>
      <c r="G39" s="49">
        <v>7591.28</v>
      </c>
      <c r="H39" s="50">
        <v>0.91999999999999993</v>
      </c>
    </row>
    <row r="40" spans="1:8" x14ac:dyDescent="0.2">
      <c r="A40" s="51"/>
      <c r="B40" s="52">
        <v>8.5000000000000006E-2</v>
      </c>
      <c r="C40" s="40" t="s">
        <v>340</v>
      </c>
      <c r="D40" s="40" t="s">
        <v>381</v>
      </c>
      <c r="E40" s="40" t="s">
        <v>179</v>
      </c>
      <c r="F40" s="40">
        <v>750</v>
      </c>
      <c r="G40" s="49">
        <v>7586.58</v>
      </c>
      <c r="H40" s="50">
        <v>0.91999999999999993</v>
      </c>
    </row>
    <row r="41" spans="1:8" x14ac:dyDescent="0.2">
      <c r="A41" s="51"/>
      <c r="B41" s="52">
        <v>7.0000000000000007E-2</v>
      </c>
      <c r="C41" s="40" t="s">
        <v>67</v>
      </c>
      <c r="D41" s="40" t="s">
        <v>1022</v>
      </c>
      <c r="E41" s="40" t="s">
        <v>179</v>
      </c>
      <c r="F41" s="40">
        <v>75</v>
      </c>
      <c r="G41" s="49">
        <v>7458.32</v>
      </c>
      <c r="H41" s="50">
        <v>0.91</v>
      </c>
    </row>
    <row r="42" spans="1:8" x14ac:dyDescent="0.2">
      <c r="A42" s="51"/>
      <c r="B42" s="52">
        <v>8.0600000000000005E-2</v>
      </c>
      <c r="C42" s="40" t="s">
        <v>398</v>
      </c>
      <c r="D42" s="40" t="s">
        <v>399</v>
      </c>
      <c r="E42" s="40" t="s">
        <v>400</v>
      </c>
      <c r="F42" s="40">
        <v>705</v>
      </c>
      <c r="G42" s="49">
        <v>7163.82</v>
      </c>
      <c r="H42" s="50">
        <v>0.87000000000000011</v>
      </c>
    </row>
    <row r="43" spans="1:8" x14ac:dyDescent="0.2">
      <c r="A43" s="51"/>
      <c r="B43" s="52">
        <v>9.6000000000000002E-2</v>
      </c>
      <c r="C43" s="40" t="s">
        <v>187</v>
      </c>
      <c r="D43" s="40" t="s">
        <v>1023</v>
      </c>
      <c r="E43" s="40" t="s">
        <v>179</v>
      </c>
      <c r="F43" s="40">
        <v>600</v>
      </c>
      <c r="G43" s="49">
        <v>6161.93</v>
      </c>
      <c r="H43" s="50">
        <v>0.75000000000000011</v>
      </c>
    </row>
    <row r="44" spans="1:8" x14ac:dyDescent="0.2">
      <c r="A44" s="51"/>
      <c r="B44" s="52">
        <v>8.1799999999999998E-2</v>
      </c>
      <c r="C44" s="40" t="s">
        <v>187</v>
      </c>
      <c r="D44" s="40" t="s">
        <v>1024</v>
      </c>
      <c r="E44" s="40" t="s">
        <v>179</v>
      </c>
      <c r="F44" s="40">
        <v>500</v>
      </c>
      <c r="G44" s="49">
        <v>5047.79</v>
      </c>
      <c r="H44" s="50">
        <v>0.62000000000000011</v>
      </c>
    </row>
    <row r="45" spans="1:8" x14ac:dyDescent="0.2">
      <c r="A45" s="51"/>
      <c r="B45" s="52">
        <v>7.9799999999999996E-2</v>
      </c>
      <c r="C45" s="40" t="s">
        <v>1025</v>
      </c>
      <c r="D45" s="40" t="s">
        <v>1026</v>
      </c>
      <c r="E45" s="40" t="s">
        <v>179</v>
      </c>
      <c r="F45" s="40">
        <v>500</v>
      </c>
      <c r="G45" s="49">
        <v>5028.3</v>
      </c>
      <c r="H45" s="50">
        <v>0.61</v>
      </c>
    </row>
    <row r="46" spans="1:8" x14ac:dyDescent="0.2">
      <c r="A46" s="51"/>
      <c r="B46" s="52">
        <v>9.7600000000000006E-2</v>
      </c>
      <c r="C46" s="40" t="s">
        <v>187</v>
      </c>
      <c r="D46" s="40" t="s">
        <v>1027</v>
      </c>
      <c r="E46" s="40" t="s">
        <v>179</v>
      </c>
      <c r="F46" s="40">
        <v>450</v>
      </c>
      <c r="G46" s="49">
        <v>4641.72</v>
      </c>
      <c r="H46" s="50">
        <v>0.57000000000000006</v>
      </c>
    </row>
    <row r="47" spans="1:8" x14ac:dyDescent="0.2">
      <c r="A47" s="51"/>
      <c r="B47" s="52">
        <v>7.3999999999999996E-2</v>
      </c>
      <c r="C47" s="40" t="s">
        <v>67</v>
      </c>
      <c r="D47" s="40" t="s">
        <v>1028</v>
      </c>
      <c r="E47" s="40" t="s">
        <v>179</v>
      </c>
      <c r="F47" s="40">
        <v>45</v>
      </c>
      <c r="G47" s="49">
        <v>4509.09</v>
      </c>
      <c r="H47" s="50">
        <v>0.55000000000000004</v>
      </c>
    </row>
    <row r="48" spans="1:8" x14ac:dyDescent="0.2">
      <c r="A48" s="51"/>
      <c r="B48" s="52">
        <v>7.85E-2</v>
      </c>
      <c r="C48" s="40" t="s">
        <v>918</v>
      </c>
      <c r="D48" s="40" t="s">
        <v>1029</v>
      </c>
      <c r="E48" s="40" t="s">
        <v>346</v>
      </c>
      <c r="F48" s="40">
        <v>420</v>
      </c>
      <c r="G48" s="49">
        <v>4208.1900000000005</v>
      </c>
      <c r="H48" s="50">
        <v>0.51</v>
      </c>
    </row>
    <row r="49" spans="1:8" x14ac:dyDescent="0.2">
      <c r="A49" s="51"/>
      <c r="B49" s="58" t="s">
        <v>375</v>
      </c>
      <c r="C49" s="40" t="s">
        <v>187</v>
      </c>
      <c r="D49" s="40" t="s">
        <v>1030</v>
      </c>
      <c r="E49" s="40" t="s">
        <v>179</v>
      </c>
      <c r="F49" s="40">
        <v>350</v>
      </c>
      <c r="G49" s="49">
        <v>4076.17</v>
      </c>
      <c r="H49" s="50">
        <v>0.5</v>
      </c>
    </row>
    <row r="50" spans="1:8" x14ac:dyDescent="0.2">
      <c r="A50" s="51"/>
      <c r="B50" s="52">
        <v>9.7000000000000003E-2</v>
      </c>
      <c r="C50" s="40" t="s">
        <v>378</v>
      </c>
      <c r="D50" s="40" t="s">
        <v>379</v>
      </c>
      <c r="E50" s="40" t="s">
        <v>179</v>
      </c>
      <c r="F50" s="40">
        <v>350</v>
      </c>
      <c r="G50" s="49">
        <v>3604.78</v>
      </c>
      <c r="H50" s="50">
        <v>0.44</v>
      </c>
    </row>
    <row r="51" spans="1:8" x14ac:dyDescent="0.2">
      <c r="A51" s="51"/>
      <c r="B51" s="52">
        <v>9.4500000000000001E-2</v>
      </c>
      <c r="C51" s="40" t="s">
        <v>662</v>
      </c>
      <c r="D51" s="40" t="s">
        <v>1031</v>
      </c>
      <c r="E51" s="40" t="s">
        <v>400</v>
      </c>
      <c r="F51" s="40">
        <v>350</v>
      </c>
      <c r="G51" s="49">
        <v>3536.98</v>
      </c>
      <c r="H51" s="50">
        <v>0.43</v>
      </c>
    </row>
    <row r="52" spans="1:8" x14ac:dyDescent="0.2">
      <c r="A52" s="51"/>
      <c r="B52" s="52">
        <v>8.6999999999999994E-2</v>
      </c>
      <c r="C52" s="40" t="s">
        <v>67</v>
      </c>
      <c r="D52" s="40" t="s">
        <v>1032</v>
      </c>
      <c r="E52" s="40" t="s">
        <v>179</v>
      </c>
      <c r="F52" s="40">
        <v>500</v>
      </c>
      <c r="G52" s="49">
        <v>2573.12</v>
      </c>
      <c r="H52" s="50">
        <v>0.31000000000000005</v>
      </c>
    </row>
    <row r="53" spans="1:8" x14ac:dyDescent="0.2">
      <c r="A53" s="51"/>
      <c r="B53" s="52">
        <v>8.7999999999999995E-2</v>
      </c>
      <c r="C53" s="40" t="s">
        <v>130</v>
      </c>
      <c r="D53" s="40" t="s">
        <v>1033</v>
      </c>
      <c r="E53" s="40" t="s">
        <v>170</v>
      </c>
      <c r="F53" s="40">
        <v>250</v>
      </c>
      <c r="G53" s="49">
        <v>2548.63</v>
      </c>
      <c r="H53" s="50">
        <v>0.31000000000000005</v>
      </c>
    </row>
    <row r="54" spans="1:8" x14ac:dyDescent="0.2">
      <c r="A54" s="51"/>
      <c r="B54" s="52">
        <v>8.5500000000000007E-2</v>
      </c>
      <c r="C54" s="40" t="s">
        <v>342</v>
      </c>
      <c r="D54" s="40" t="s">
        <v>1034</v>
      </c>
      <c r="E54" s="40" t="s">
        <v>179</v>
      </c>
      <c r="F54" s="40">
        <v>250</v>
      </c>
      <c r="G54" s="49">
        <v>2530.2200000000003</v>
      </c>
      <c r="H54" s="50">
        <v>0.31000000000000005</v>
      </c>
    </row>
    <row r="55" spans="1:8" x14ac:dyDescent="0.2">
      <c r="A55" s="51"/>
      <c r="B55" s="52">
        <v>7.2499999999999995E-2</v>
      </c>
      <c r="C55" s="40" t="s">
        <v>1007</v>
      </c>
      <c r="D55" s="40" t="s">
        <v>1035</v>
      </c>
      <c r="E55" s="40" t="s">
        <v>400</v>
      </c>
      <c r="F55" s="40">
        <v>250</v>
      </c>
      <c r="G55" s="49">
        <v>2492.33</v>
      </c>
      <c r="H55" s="50">
        <v>0.3</v>
      </c>
    </row>
    <row r="56" spans="1:8" x14ac:dyDescent="0.2">
      <c r="A56" s="51"/>
      <c r="B56" s="52">
        <v>7.2499999999999995E-2</v>
      </c>
      <c r="C56" s="40" t="s">
        <v>398</v>
      </c>
      <c r="D56" s="40" t="s">
        <v>1036</v>
      </c>
      <c r="E56" s="40" t="s">
        <v>400</v>
      </c>
      <c r="F56" s="40">
        <v>205</v>
      </c>
      <c r="G56" s="49">
        <v>2062.56</v>
      </c>
      <c r="H56" s="50">
        <v>0.25</v>
      </c>
    </row>
    <row r="57" spans="1:8" x14ac:dyDescent="0.2">
      <c r="A57" s="51"/>
      <c r="B57" s="52">
        <v>9.6500000000000002E-2</v>
      </c>
      <c r="C57" s="40" t="s">
        <v>187</v>
      </c>
      <c r="D57" s="40" t="s">
        <v>1037</v>
      </c>
      <c r="E57" s="40" t="s">
        <v>179</v>
      </c>
      <c r="F57" s="40">
        <v>175</v>
      </c>
      <c r="G57" s="49">
        <v>1804.16</v>
      </c>
      <c r="H57" s="50">
        <v>0.22</v>
      </c>
    </row>
    <row r="58" spans="1:8" x14ac:dyDescent="0.2">
      <c r="A58" s="51"/>
      <c r="B58" s="52">
        <v>7.4499999999999997E-2</v>
      </c>
      <c r="C58" s="40" t="s">
        <v>67</v>
      </c>
      <c r="D58" s="40" t="s">
        <v>1038</v>
      </c>
      <c r="E58" s="40" t="s">
        <v>179</v>
      </c>
      <c r="F58" s="40">
        <v>15</v>
      </c>
      <c r="G58" s="49">
        <v>1502.18</v>
      </c>
      <c r="H58" s="50">
        <v>0.18000000000000002</v>
      </c>
    </row>
    <row r="59" spans="1:8" x14ac:dyDescent="0.2">
      <c r="A59" s="51"/>
      <c r="B59" s="52">
        <v>8.3500000000000005E-2</v>
      </c>
      <c r="C59" s="40" t="s">
        <v>130</v>
      </c>
      <c r="D59" s="40" t="s">
        <v>1039</v>
      </c>
      <c r="E59" s="40" t="s">
        <v>170</v>
      </c>
      <c r="F59" s="40">
        <v>135</v>
      </c>
      <c r="G59" s="49">
        <v>1360.15</v>
      </c>
      <c r="H59" s="50">
        <v>0.17</v>
      </c>
    </row>
    <row r="60" spans="1:8" x14ac:dyDescent="0.2">
      <c r="A60" s="51"/>
      <c r="B60" s="52">
        <v>8.3299999999999999E-2</v>
      </c>
      <c r="C60" s="40" t="s">
        <v>401</v>
      </c>
      <c r="D60" s="40" t="s">
        <v>402</v>
      </c>
      <c r="E60" s="40" t="s">
        <v>179</v>
      </c>
      <c r="F60" s="40">
        <v>125</v>
      </c>
      <c r="G60" s="49">
        <v>1275.69</v>
      </c>
      <c r="H60" s="50">
        <v>0.16</v>
      </c>
    </row>
    <row r="61" spans="1:8" x14ac:dyDescent="0.2">
      <c r="A61" s="51"/>
      <c r="B61" s="52">
        <v>6.83E-2</v>
      </c>
      <c r="C61" s="40" t="s">
        <v>347</v>
      </c>
      <c r="D61" s="40" t="s">
        <v>1040</v>
      </c>
      <c r="E61" s="40" t="s">
        <v>179</v>
      </c>
      <c r="F61" s="40">
        <v>115</v>
      </c>
      <c r="G61" s="49">
        <v>1141.71</v>
      </c>
      <c r="H61" s="50">
        <v>0.13999999999999999</v>
      </c>
    </row>
    <row r="62" spans="1:8" x14ac:dyDescent="0.2">
      <c r="A62" s="51"/>
      <c r="B62" s="52">
        <v>8.4699999999999998E-2</v>
      </c>
      <c r="C62" s="40" t="s">
        <v>1007</v>
      </c>
      <c r="D62" s="40" t="s">
        <v>1041</v>
      </c>
      <c r="E62" s="40" t="s">
        <v>400</v>
      </c>
      <c r="F62" s="40">
        <v>100</v>
      </c>
      <c r="G62" s="49">
        <v>1032.3</v>
      </c>
      <c r="H62" s="50">
        <v>0.13</v>
      </c>
    </row>
    <row r="63" spans="1:8" x14ac:dyDescent="0.2">
      <c r="A63" s="51"/>
      <c r="B63" s="52">
        <v>8.0500000000000002E-2</v>
      </c>
      <c r="C63" s="40" t="s">
        <v>373</v>
      </c>
      <c r="D63" s="40" t="s">
        <v>1042</v>
      </c>
      <c r="E63" s="40" t="s">
        <v>179</v>
      </c>
      <c r="F63" s="40">
        <v>100</v>
      </c>
      <c r="G63" s="49">
        <v>1012.58</v>
      </c>
      <c r="H63" s="50">
        <v>0.12000000000000001</v>
      </c>
    </row>
    <row r="64" spans="1:8" x14ac:dyDescent="0.2">
      <c r="A64" s="51"/>
      <c r="B64" s="58" t="s">
        <v>375</v>
      </c>
      <c r="C64" s="40" t="s">
        <v>187</v>
      </c>
      <c r="D64" s="40" t="s">
        <v>382</v>
      </c>
      <c r="E64" s="40" t="s">
        <v>179</v>
      </c>
      <c r="F64" s="40">
        <v>55</v>
      </c>
      <c r="G64" s="49">
        <v>812.26</v>
      </c>
      <c r="H64" s="50">
        <v>0.1</v>
      </c>
    </row>
    <row r="65" spans="1:8" x14ac:dyDescent="0.2">
      <c r="A65" s="51"/>
      <c r="B65" s="52">
        <v>8.4000000000000005E-2</v>
      </c>
      <c r="C65" s="40" t="s">
        <v>347</v>
      </c>
      <c r="D65" s="40" t="s">
        <v>1043</v>
      </c>
      <c r="E65" s="40" t="s">
        <v>179</v>
      </c>
      <c r="F65" s="40">
        <v>80</v>
      </c>
      <c r="G65" s="49">
        <v>808.52</v>
      </c>
      <c r="H65" s="50">
        <v>0.1</v>
      </c>
    </row>
    <row r="66" spans="1:8" ht="25.5" x14ac:dyDescent="0.2">
      <c r="A66" s="51"/>
      <c r="B66" s="52">
        <v>8.8499999999999995E-2</v>
      </c>
      <c r="C66" s="53" t="s">
        <v>1044</v>
      </c>
      <c r="D66" s="40" t="s">
        <v>1045</v>
      </c>
      <c r="E66" s="40" t="s">
        <v>951</v>
      </c>
      <c r="F66" s="40">
        <v>50</v>
      </c>
      <c r="G66" s="49">
        <v>504.68</v>
      </c>
      <c r="H66" s="50">
        <v>6.0000000000000005E-2</v>
      </c>
    </row>
    <row r="67" spans="1:8" x14ac:dyDescent="0.2">
      <c r="A67" s="51"/>
      <c r="B67" s="52">
        <v>7.8799999999999995E-2</v>
      </c>
      <c r="C67" s="40" t="s">
        <v>347</v>
      </c>
      <c r="D67" s="40" t="s">
        <v>1046</v>
      </c>
      <c r="E67" s="40" t="s">
        <v>179</v>
      </c>
      <c r="F67" s="40">
        <v>50</v>
      </c>
      <c r="G67" s="49">
        <v>500.31</v>
      </c>
      <c r="H67" s="50">
        <v>6.0000000000000005E-2</v>
      </c>
    </row>
    <row r="68" spans="1:8" x14ac:dyDescent="0.2">
      <c r="A68" s="51"/>
      <c r="B68" s="52">
        <v>9.1499999999999998E-2</v>
      </c>
      <c r="C68" s="40" t="s">
        <v>347</v>
      </c>
      <c r="D68" s="40" t="s">
        <v>1047</v>
      </c>
      <c r="E68" s="40" t="s">
        <v>179</v>
      </c>
      <c r="F68" s="40">
        <v>40</v>
      </c>
      <c r="G68" s="49">
        <v>413.39</v>
      </c>
      <c r="H68" s="50">
        <v>0.05</v>
      </c>
    </row>
    <row r="69" spans="1:8" x14ac:dyDescent="0.2">
      <c r="A69" s="51"/>
      <c r="B69" s="52">
        <v>8.72E-2</v>
      </c>
      <c r="C69" s="40" t="s">
        <v>347</v>
      </c>
      <c r="D69" s="40" t="s">
        <v>1048</v>
      </c>
      <c r="E69" s="40" t="s">
        <v>179</v>
      </c>
      <c r="F69" s="40">
        <v>40</v>
      </c>
      <c r="G69" s="49">
        <v>408.27</v>
      </c>
      <c r="H69" s="50">
        <v>0.05</v>
      </c>
    </row>
    <row r="70" spans="1:8" x14ac:dyDescent="0.2">
      <c r="A70" s="51"/>
      <c r="B70" s="52">
        <v>9.8430000000000004E-2</v>
      </c>
      <c r="C70" s="40" t="s">
        <v>1049</v>
      </c>
      <c r="D70" s="40" t="s">
        <v>1050</v>
      </c>
      <c r="E70" s="40" t="s">
        <v>951</v>
      </c>
      <c r="F70" s="40">
        <v>221</v>
      </c>
      <c r="G70" s="49">
        <v>221.51</v>
      </c>
      <c r="H70" s="50">
        <v>3.0000000000000002E-2</v>
      </c>
    </row>
    <row r="71" spans="1:8" x14ac:dyDescent="0.2">
      <c r="A71" s="51"/>
      <c r="B71" s="52">
        <v>9.2799999999999994E-2</v>
      </c>
      <c r="C71" s="40" t="s">
        <v>347</v>
      </c>
      <c r="D71" s="40" t="s">
        <v>1051</v>
      </c>
      <c r="E71" s="40" t="s">
        <v>179</v>
      </c>
      <c r="F71" s="40">
        <v>20</v>
      </c>
      <c r="G71" s="49">
        <v>201.19</v>
      </c>
      <c r="H71" s="50">
        <v>0.02</v>
      </c>
    </row>
    <row r="72" spans="1:8" x14ac:dyDescent="0.2">
      <c r="A72" s="51"/>
      <c r="B72" s="52">
        <v>9.8430000000000004E-2</v>
      </c>
      <c r="C72" s="40" t="s">
        <v>1049</v>
      </c>
      <c r="D72" s="40" t="s">
        <v>1052</v>
      </c>
      <c r="E72" s="40" t="s">
        <v>951</v>
      </c>
      <c r="F72" s="40">
        <v>170</v>
      </c>
      <c r="G72" s="49">
        <v>181.01</v>
      </c>
      <c r="H72" s="50">
        <v>0.02</v>
      </c>
    </row>
    <row r="73" spans="1:8" x14ac:dyDescent="0.2">
      <c r="A73" s="51"/>
      <c r="B73" s="52">
        <v>9.8430000000000004E-2</v>
      </c>
      <c r="C73" s="40" t="s">
        <v>1049</v>
      </c>
      <c r="D73" s="40" t="s">
        <v>1053</v>
      </c>
      <c r="E73" s="40" t="s">
        <v>951</v>
      </c>
      <c r="F73" s="40">
        <v>153</v>
      </c>
      <c r="G73" s="49">
        <v>169.06</v>
      </c>
      <c r="H73" s="50">
        <v>0.02</v>
      </c>
    </row>
    <row r="74" spans="1:8" x14ac:dyDescent="0.2">
      <c r="A74" s="51"/>
      <c r="B74" s="52">
        <v>9.8430000000000004E-2</v>
      </c>
      <c r="C74" s="40" t="s">
        <v>1049</v>
      </c>
      <c r="D74" s="40" t="s">
        <v>1054</v>
      </c>
      <c r="E74" s="40" t="s">
        <v>951</v>
      </c>
      <c r="F74" s="40">
        <v>153</v>
      </c>
      <c r="G74" s="49">
        <v>168.57</v>
      </c>
      <c r="H74" s="50">
        <v>0.02</v>
      </c>
    </row>
    <row r="75" spans="1:8" x14ac:dyDescent="0.2">
      <c r="A75" s="51"/>
      <c r="B75" s="52">
        <v>9.8430000000000004E-2</v>
      </c>
      <c r="C75" s="40" t="s">
        <v>1049</v>
      </c>
      <c r="D75" s="40" t="s">
        <v>1055</v>
      </c>
      <c r="E75" s="40" t="s">
        <v>951</v>
      </c>
      <c r="F75" s="40">
        <v>153</v>
      </c>
      <c r="G75" s="49">
        <v>166.09</v>
      </c>
      <c r="H75" s="50">
        <v>0.02</v>
      </c>
    </row>
    <row r="76" spans="1:8" x14ac:dyDescent="0.2">
      <c r="A76" s="51"/>
      <c r="B76" s="52">
        <v>9.8430000000000004E-2</v>
      </c>
      <c r="C76" s="40" t="s">
        <v>1049</v>
      </c>
      <c r="D76" s="40" t="s">
        <v>1056</v>
      </c>
      <c r="E76" s="40" t="s">
        <v>951</v>
      </c>
      <c r="F76" s="40">
        <v>153</v>
      </c>
      <c r="G76" s="49">
        <v>165.83</v>
      </c>
      <c r="H76" s="50">
        <v>0.02</v>
      </c>
    </row>
    <row r="77" spans="1:8" x14ac:dyDescent="0.2">
      <c r="A77" s="51"/>
      <c r="B77" s="52">
        <v>9.8430000000000004E-2</v>
      </c>
      <c r="C77" s="40" t="s">
        <v>1049</v>
      </c>
      <c r="D77" s="40" t="s">
        <v>1057</v>
      </c>
      <c r="E77" s="40" t="s">
        <v>951</v>
      </c>
      <c r="F77" s="40">
        <v>153</v>
      </c>
      <c r="G77" s="49">
        <v>165.35</v>
      </c>
      <c r="H77" s="50">
        <v>0.02</v>
      </c>
    </row>
    <row r="78" spans="1:8" x14ac:dyDescent="0.2">
      <c r="A78" s="51"/>
      <c r="B78" s="52">
        <v>9.8430000000000004E-2</v>
      </c>
      <c r="C78" s="40" t="s">
        <v>1049</v>
      </c>
      <c r="D78" s="40" t="s">
        <v>1058</v>
      </c>
      <c r="E78" s="40" t="s">
        <v>951</v>
      </c>
      <c r="F78" s="40">
        <v>153</v>
      </c>
      <c r="G78" s="49">
        <v>164.84</v>
      </c>
      <c r="H78" s="50">
        <v>0.02</v>
      </c>
    </row>
    <row r="79" spans="1:8" x14ac:dyDescent="0.2">
      <c r="A79" s="51"/>
      <c r="B79" s="52">
        <v>9.8430000000000004E-2</v>
      </c>
      <c r="C79" s="40" t="s">
        <v>1049</v>
      </c>
      <c r="D79" s="40" t="s">
        <v>1059</v>
      </c>
      <c r="E79" s="40" t="s">
        <v>951</v>
      </c>
      <c r="F79" s="40">
        <v>153</v>
      </c>
      <c r="G79" s="49">
        <v>163.86</v>
      </c>
      <c r="H79" s="50">
        <v>0.02</v>
      </c>
    </row>
    <row r="80" spans="1:8" x14ac:dyDescent="0.2">
      <c r="A80" s="51"/>
      <c r="B80" s="52">
        <v>9.8430000000000004E-2</v>
      </c>
      <c r="C80" s="40" t="s">
        <v>1049</v>
      </c>
      <c r="D80" s="40" t="s">
        <v>1060</v>
      </c>
      <c r="E80" s="40" t="s">
        <v>951</v>
      </c>
      <c r="F80" s="40">
        <v>153</v>
      </c>
      <c r="G80" s="49">
        <v>163.41</v>
      </c>
      <c r="H80" s="50">
        <v>0.02</v>
      </c>
    </row>
    <row r="81" spans="1:8" x14ac:dyDescent="0.2">
      <c r="A81" s="51"/>
      <c r="B81" s="52">
        <v>9.8430000000000004E-2</v>
      </c>
      <c r="C81" s="40" t="s">
        <v>1049</v>
      </c>
      <c r="D81" s="40" t="s">
        <v>1061</v>
      </c>
      <c r="E81" s="40" t="s">
        <v>951</v>
      </c>
      <c r="F81" s="40">
        <v>136</v>
      </c>
      <c r="G81" s="49">
        <v>152.49</v>
      </c>
      <c r="H81" s="50">
        <v>0.02</v>
      </c>
    </row>
    <row r="82" spans="1:8" x14ac:dyDescent="0.2">
      <c r="A82" s="51"/>
      <c r="B82" s="52">
        <v>9.8430000000000004E-2</v>
      </c>
      <c r="C82" s="40" t="s">
        <v>1049</v>
      </c>
      <c r="D82" s="40" t="s">
        <v>1062</v>
      </c>
      <c r="E82" s="40" t="s">
        <v>951</v>
      </c>
      <c r="F82" s="40">
        <v>136</v>
      </c>
      <c r="G82" s="49">
        <v>152.43</v>
      </c>
      <c r="H82" s="50">
        <v>0.02</v>
      </c>
    </row>
    <row r="83" spans="1:8" x14ac:dyDescent="0.2">
      <c r="A83" s="51"/>
      <c r="B83" s="52">
        <v>9.8430000000000004E-2</v>
      </c>
      <c r="C83" s="40" t="s">
        <v>1049</v>
      </c>
      <c r="D83" s="40" t="s">
        <v>1063</v>
      </c>
      <c r="E83" s="40" t="s">
        <v>951</v>
      </c>
      <c r="F83" s="40">
        <v>136</v>
      </c>
      <c r="G83" s="49">
        <v>152.06</v>
      </c>
      <c r="H83" s="50">
        <v>0.02</v>
      </c>
    </row>
    <row r="84" spans="1:8" x14ac:dyDescent="0.2">
      <c r="A84" s="51"/>
      <c r="B84" s="52">
        <v>9.8430000000000004E-2</v>
      </c>
      <c r="C84" s="40" t="s">
        <v>1049</v>
      </c>
      <c r="D84" s="40" t="s">
        <v>1064</v>
      </c>
      <c r="E84" s="40" t="s">
        <v>951</v>
      </c>
      <c r="F84" s="40">
        <v>136</v>
      </c>
      <c r="G84" s="49">
        <v>152</v>
      </c>
      <c r="H84" s="50">
        <v>0.02</v>
      </c>
    </row>
    <row r="85" spans="1:8" x14ac:dyDescent="0.2">
      <c r="A85" s="51"/>
      <c r="B85" s="52">
        <v>9.8430000000000004E-2</v>
      </c>
      <c r="C85" s="40" t="s">
        <v>1049</v>
      </c>
      <c r="D85" s="40" t="s">
        <v>1065</v>
      </c>
      <c r="E85" s="40" t="s">
        <v>951</v>
      </c>
      <c r="F85" s="40">
        <v>136</v>
      </c>
      <c r="G85" s="49">
        <v>151.55000000000001</v>
      </c>
      <c r="H85" s="50">
        <v>0.02</v>
      </c>
    </row>
    <row r="86" spans="1:8" x14ac:dyDescent="0.2">
      <c r="A86" s="51"/>
      <c r="B86" s="52">
        <v>9.8430000000000004E-2</v>
      </c>
      <c r="C86" s="40" t="s">
        <v>1049</v>
      </c>
      <c r="D86" s="40" t="s">
        <v>1066</v>
      </c>
      <c r="E86" s="40" t="s">
        <v>951</v>
      </c>
      <c r="F86" s="40">
        <v>136</v>
      </c>
      <c r="G86" s="49">
        <v>151.11000000000001</v>
      </c>
      <c r="H86" s="50">
        <v>0.02</v>
      </c>
    </row>
    <row r="87" spans="1:8" x14ac:dyDescent="0.2">
      <c r="A87" s="51"/>
      <c r="B87" s="52">
        <v>9.8430000000000004E-2</v>
      </c>
      <c r="C87" s="40" t="s">
        <v>1049</v>
      </c>
      <c r="D87" s="40" t="s">
        <v>1067</v>
      </c>
      <c r="E87" s="40" t="s">
        <v>951</v>
      </c>
      <c r="F87" s="40">
        <v>136</v>
      </c>
      <c r="G87" s="49">
        <v>150.67000000000002</v>
      </c>
      <c r="H87" s="50">
        <v>0.02</v>
      </c>
    </row>
    <row r="88" spans="1:8" x14ac:dyDescent="0.2">
      <c r="A88" s="51"/>
      <c r="B88" s="52">
        <v>9.8430000000000004E-2</v>
      </c>
      <c r="C88" s="40" t="s">
        <v>1049</v>
      </c>
      <c r="D88" s="40" t="s">
        <v>1068</v>
      </c>
      <c r="E88" s="40" t="s">
        <v>951</v>
      </c>
      <c r="F88" s="40">
        <v>136</v>
      </c>
      <c r="G88" s="49">
        <v>148.08000000000001</v>
      </c>
      <c r="H88" s="50">
        <v>0.02</v>
      </c>
    </row>
    <row r="89" spans="1:8" x14ac:dyDescent="0.2">
      <c r="A89" s="51"/>
      <c r="B89" s="52">
        <v>9.8430000000000004E-2</v>
      </c>
      <c r="C89" s="40" t="s">
        <v>1049</v>
      </c>
      <c r="D89" s="40" t="s">
        <v>1069</v>
      </c>
      <c r="E89" s="40" t="s">
        <v>951</v>
      </c>
      <c r="F89" s="40">
        <v>119</v>
      </c>
      <c r="G89" s="49">
        <v>133.76</v>
      </c>
      <c r="H89" s="50">
        <v>0.02</v>
      </c>
    </row>
    <row r="90" spans="1:8" x14ac:dyDescent="0.2">
      <c r="A90" s="51"/>
      <c r="B90" s="52">
        <v>9.7699999999999995E-2</v>
      </c>
      <c r="C90" s="40" t="s">
        <v>187</v>
      </c>
      <c r="D90" s="40" t="s">
        <v>1070</v>
      </c>
      <c r="E90" s="40" t="s">
        <v>179</v>
      </c>
      <c r="F90" s="40">
        <v>10</v>
      </c>
      <c r="G90" s="49">
        <v>103.10000000000001</v>
      </c>
      <c r="H90" s="50">
        <v>0.01</v>
      </c>
    </row>
    <row r="91" spans="1:8" x14ac:dyDescent="0.2">
      <c r="A91" s="51"/>
      <c r="B91" s="52">
        <v>8.2500000000000004E-2</v>
      </c>
      <c r="C91" s="40" t="s">
        <v>411</v>
      </c>
      <c r="D91" s="40" t="s">
        <v>1071</v>
      </c>
      <c r="E91" s="40" t="s">
        <v>179</v>
      </c>
      <c r="F91" s="40">
        <v>10</v>
      </c>
      <c r="G91" s="49">
        <v>100.73</v>
      </c>
      <c r="H91" s="50">
        <v>0.01</v>
      </c>
    </row>
    <row r="92" spans="1:8" x14ac:dyDescent="0.2">
      <c r="A92" s="51"/>
      <c r="B92" s="52">
        <v>8.5800000000000001E-2</v>
      </c>
      <c r="C92" s="40" t="s">
        <v>67</v>
      </c>
      <c r="D92" s="40" t="s">
        <v>1072</v>
      </c>
      <c r="E92" s="40" t="s">
        <v>179</v>
      </c>
      <c r="F92" s="40">
        <v>10</v>
      </c>
      <c r="G92" s="49">
        <v>100.73</v>
      </c>
      <c r="H92" s="50">
        <v>0.01</v>
      </c>
    </row>
    <row r="93" spans="1:8" x14ac:dyDescent="0.2">
      <c r="A93" s="51"/>
      <c r="B93" s="52">
        <v>8.9499999999999996E-2</v>
      </c>
      <c r="C93" s="40" t="s">
        <v>347</v>
      </c>
      <c r="D93" s="40" t="s">
        <v>1073</v>
      </c>
      <c r="E93" s="40" t="s">
        <v>179</v>
      </c>
      <c r="F93" s="40">
        <v>4</v>
      </c>
      <c r="G93" s="49">
        <v>40.35</v>
      </c>
      <c r="H93" s="91" t="s">
        <v>632</v>
      </c>
    </row>
    <row r="94" spans="1:8" ht="13.5" thickBot="1" x14ac:dyDescent="0.25">
      <c r="A94" s="51"/>
      <c r="E94" s="54" t="s">
        <v>151</v>
      </c>
      <c r="G94" s="55">
        <v>683685.07</v>
      </c>
      <c r="H94" s="56">
        <v>83.279999999999902</v>
      </c>
    </row>
    <row r="95" spans="1:8" ht="13.5" thickTop="1" x14ac:dyDescent="0.2">
      <c r="A95" s="51"/>
      <c r="B95" s="101" t="s">
        <v>405</v>
      </c>
      <c r="C95" s="100"/>
      <c r="H95" s="50"/>
    </row>
    <row r="96" spans="1:8" x14ac:dyDescent="0.2">
      <c r="A96" s="51"/>
      <c r="B96" s="52">
        <v>7.4800000000000005E-2</v>
      </c>
      <c r="C96" s="40" t="s">
        <v>1074</v>
      </c>
      <c r="D96" s="40" t="s">
        <v>1075</v>
      </c>
      <c r="E96" s="40" t="s">
        <v>179</v>
      </c>
      <c r="F96" s="40">
        <v>4860</v>
      </c>
      <c r="G96" s="49">
        <v>24397.69</v>
      </c>
      <c r="H96" s="50">
        <v>2.97</v>
      </c>
    </row>
    <row r="97" spans="1:8" x14ac:dyDescent="0.2">
      <c r="A97" s="51"/>
      <c r="B97" s="52">
        <v>7.2999999999999995E-2</v>
      </c>
      <c r="C97" s="40" t="s">
        <v>406</v>
      </c>
      <c r="D97" s="40" t="s">
        <v>1076</v>
      </c>
      <c r="E97" s="40" t="s">
        <v>179</v>
      </c>
      <c r="F97" s="40">
        <v>2000</v>
      </c>
      <c r="G97" s="49">
        <v>19857.7</v>
      </c>
      <c r="H97" s="50">
        <v>2.4200000000000004</v>
      </c>
    </row>
    <row r="98" spans="1:8" x14ac:dyDescent="0.2">
      <c r="A98" s="51"/>
      <c r="B98" s="52">
        <v>7.9000000000000001E-2</v>
      </c>
      <c r="C98" s="40" t="s">
        <v>406</v>
      </c>
      <c r="D98" s="40" t="s">
        <v>1077</v>
      </c>
      <c r="E98" s="40" t="s">
        <v>179</v>
      </c>
      <c r="F98" s="40">
        <v>500</v>
      </c>
      <c r="G98" s="49">
        <v>5034.97</v>
      </c>
      <c r="H98" s="50">
        <v>0.61</v>
      </c>
    </row>
    <row r="99" spans="1:8" x14ac:dyDescent="0.2">
      <c r="A99" s="51"/>
      <c r="B99" s="52">
        <v>7.9500000000000001E-2</v>
      </c>
      <c r="C99" s="40" t="s">
        <v>1078</v>
      </c>
      <c r="D99" s="40" t="s">
        <v>1079</v>
      </c>
      <c r="E99" s="40" t="s">
        <v>179</v>
      </c>
      <c r="F99" s="40">
        <v>500</v>
      </c>
      <c r="G99" s="49">
        <v>5026.01</v>
      </c>
      <c r="H99" s="50">
        <v>0.61</v>
      </c>
    </row>
    <row r="100" spans="1:8" ht="13.5" thickBot="1" x14ac:dyDescent="0.25">
      <c r="A100" s="51"/>
      <c r="E100" s="54" t="s">
        <v>151</v>
      </c>
      <c r="G100" s="55">
        <v>54316.37</v>
      </c>
      <c r="H100" s="56">
        <v>6.61</v>
      </c>
    </row>
    <row r="101" spans="1:8" ht="13.5" thickTop="1" x14ac:dyDescent="0.2">
      <c r="A101" s="51"/>
      <c r="B101" s="99" t="s">
        <v>189</v>
      </c>
      <c r="C101" s="100"/>
      <c r="H101" s="50"/>
    </row>
    <row r="102" spans="1:8" x14ac:dyDescent="0.2">
      <c r="A102" s="51"/>
      <c r="B102" s="101" t="s">
        <v>8</v>
      </c>
      <c r="C102" s="100"/>
      <c r="H102" s="50"/>
    </row>
    <row r="103" spans="1:8" x14ac:dyDescent="0.2">
      <c r="A103" s="51"/>
      <c r="B103" s="52">
        <v>8.2600000000000007E-2</v>
      </c>
      <c r="C103" s="40" t="s">
        <v>202</v>
      </c>
      <c r="D103" s="40" t="s">
        <v>1080</v>
      </c>
      <c r="E103" s="40" t="s">
        <v>192</v>
      </c>
      <c r="F103" s="40">
        <v>15000000</v>
      </c>
      <c r="G103" s="49">
        <v>15621.720000000001</v>
      </c>
      <c r="H103" s="50">
        <v>1.9</v>
      </c>
    </row>
    <row r="104" spans="1:8" x14ac:dyDescent="0.2">
      <c r="A104" s="51"/>
      <c r="B104" s="52">
        <v>8.2100000000000006E-2</v>
      </c>
      <c r="C104" s="40" t="s">
        <v>202</v>
      </c>
      <c r="D104" s="40" t="s">
        <v>1081</v>
      </c>
      <c r="E104" s="40" t="s">
        <v>192</v>
      </c>
      <c r="F104" s="40">
        <v>15000000</v>
      </c>
      <c r="G104" s="49">
        <v>15579.09</v>
      </c>
      <c r="H104" s="50">
        <v>1.9</v>
      </c>
    </row>
    <row r="105" spans="1:8" x14ac:dyDescent="0.2">
      <c r="A105" s="51"/>
      <c r="B105" s="52">
        <v>8.5300000000000001E-2</v>
      </c>
      <c r="C105" s="40" t="s">
        <v>202</v>
      </c>
      <c r="D105" s="40" t="s">
        <v>849</v>
      </c>
      <c r="E105" s="40" t="s">
        <v>192</v>
      </c>
      <c r="F105" s="40">
        <v>11000000</v>
      </c>
      <c r="G105" s="49">
        <v>11551.460000000001</v>
      </c>
      <c r="H105" s="50">
        <v>1.4100000000000001</v>
      </c>
    </row>
    <row r="106" spans="1:8" x14ac:dyDescent="0.2">
      <c r="A106" s="51"/>
      <c r="B106" s="52">
        <v>7.6799999999999993E-2</v>
      </c>
      <c r="C106" s="40" t="s">
        <v>199</v>
      </c>
      <c r="D106" s="40" t="s">
        <v>1082</v>
      </c>
      <c r="E106" s="40" t="s">
        <v>192</v>
      </c>
      <c r="F106" s="40">
        <v>10500000</v>
      </c>
      <c r="G106" s="49">
        <v>10967.550000000001</v>
      </c>
      <c r="H106" s="50">
        <v>1.34</v>
      </c>
    </row>
    <row r="107" spans="1:8" x14ac:dyDescent="0.2">
      <c r="A107" s="51"/>
      <c r="B107" s="52">
        <v>7.6100000000000001E-2</v>
      </c>
      <c r="C107" s="40" t="s">
        <v>614</v>
      </c>
      <c r="D107" s="40" t="s">
        <v>615</v>
      </c>
      <c r="E107" s="40" t="s">
        <v>192</v>
      </c>
      <c r="F107" s="40">
        <v>10000000</v>
      </c>
      <c r="G107" s="49">
        <v>10400.07</v>
      </c>
      <c r="H107" s="50">
        <v>1.27</v>
      </c>
    </row>
    <row r="108" spans="1:8" x14ac:dyDescent="0.2">
      <c r="A108" s="51"/>
      <c r="B108" s="52">
        <v>8.1500000000000003E-2</v>
      </c>
      <c r="C108" s="40" t="s">
        <v>616</v>
      </c>
      <c r="D108" s="40" t="s">
        <v>1083</v>
      </c>
      <c r="E108" s="40" t="s">
        <v>192</v>
      </c>
      <c r="F108" s="40">
        <v>9000000</v>
      </c>
      <c r="G108" s="49">
        <v>9312.36</v>
      </c>
      <c r="H108" s="50">
        <v>1.1300000000000001</v>
      </c>
    </row>
    <row r="109" spans="1:8" x14ac:dyDescent="0.2">
      <c r="A109" s="51"/>
      <c r="B109" s="52">
        <v>8.2100000000000006E-2</v>
      </c>
      <c r="C109" s="40" t="s">
        <v>202</v>
      </c>
      <c r="D109" s="40" t="s">
        <v>1084</v>
      </c>
      <c r="E109" s="40" t="s">
        <v>192</v>
      </c>
      <c r="F109" s="40">
        <v>8500000</v>
      </c>
      <c r="G109" s="49">
        <v>8828.15</v>
      </c>
      <c r="H109" s="50">
        <v>1.08</v>
      </c>
    </row>
    <row r="110" spans="1:8" x14ac:dyDescent="0.2">
      <c r="A110" s="51"/>
      <c r="B110" s="52">
        <v>8.4500000000000006E-2</v>
      </c>
      <c r="C110" s="40" t="s">
        <v>199</v>
      </c>
      <c r="D110" s="40" t="s">
        <v>1085</v>
      </c>
      <c r="E110" s="40" t="s">
        <v>192</v>
      </c>
      <c r="F110" s="40">
        <v>5500000</v>
      </c>
      <c r="G110" s="49">
        <v>5789.1</v>
      </c>
      <c r="H110" s="50">
        <v>0.71000000000000008</v>
      </c>
    </row>
    <row r="111" spans="1:8" x14ac:dyDescent="0.2">
      <c r="A111" s="51"/>
      <c r="B111" s="52">
        <v>8.3900000000000002E-2</v>
      </c>
      <c r="C111" s="40" t="s">
        <v>207</v>
      </c>
      <c r="D111" s="40" t="s">
        <v>408</v>
      </c>
      <c r="E111" s="40" t="s">
        <v>192</v>
      </c>
      <c r="F111" s="40">
        <v>5400000</v>
      </c>
      <c r="G111" s="49">
        <v>5514.56</v>
      </c>
      <c r="H111" s="50">
        <v>0.67</v>
      </c>
    </row>
    <row r="112" spans="1:8" x14ac:dyDescent="0.2">
      <c r="A112" s="51"/>
      <c r="B112" s="52">
        <v>8.5500000000000007E-2</v>
      </c>
      <c r="C112" s="40" t="s">
        <v>202</v>
      </c>
      <c r="D112" s="40" t="s">
        <v>1086</v>
      </c>
      <c r="E112" s="40" t="s">
        <v>192</v>
      </c>
      <c r="F112" s="40">
        <v>4000000</v>
      </c>
      <c r="G112" s="49">
        <v>4203.32</v>
      </c>
      <c r="H112" s="50">
        <v>0.51</v>
      </c>
    </row>
    <row r="113" spans="1:8" x14ac:dyDescent="0.2">
      <c r="A113" s="51"/>
      <c r="B113" s="52">
        <v>8.5000000000000006E-2</v>
      </c>
      <c r="C113" s="40" t="s">
        <v>193</v>
      </c>
      <c r="D113" s="40" t="s">
        <v>1087</v>
      </c>
      <c r="E113" s="40" t="s">
        <v>192</v>
      </c>
      <c r="F113" s="40">
        <v>3000000</v>
      </c>
      <c r="G113" s="49">
        <v>3162.64</v>
      </c>
      <c r="H113" s="50">
        <v>0.39</v>
      </c>
    </row>
    <row r="114" spans="1:8" x14ac:dyDescent="0.2">
      <c r="A114" s="51"/>
      <c r="B114" s="52">
        <v>8.4500000000000006E-2</v>
      </c>
      <c r="C114" s="40" t="s">
        <v>199</v>
      </c>
      <c r="D114" s="40" t="s">
        <v>1088</v>
      </c>
      <c r="E114" s="40" t="s">
        <v>192</v>
      </c>
      <c r="F114" s="40">
        <v>3000000</v>
      </c>
      <c r="G114" s="49">
        <v>3158.53</v>
      </c>
      <c r="H114" s="50">
        <v>0.38</v>
      </c>
    </row>
    <row r="115" spans="1:8" x14ac:dyDescent="0.2">
      <c r="A115" s="51"/>
      <c r="B115" s="52">
        <v>8.5300000000000001E-2</v>
      </c>
      <c r="C115" s="40" t="s">
        <v>202</v>
      </c>
      <c r="D115" s="40" t="s">
        <v>1089</v>
      </c>
      <c r="E115" s="40" t="s">
        <v>192</v>
      </c>
      <c r="F115" s="40">
        <v>3000000</v>
      </c>
      <c r="G115" s="49">
        <v>3150.4</v>
      </c>
      <c r="H115" s="50">
        <v>0.38</v>
      </c>
    </row>
    <row r="116" spans="1:8" x14ac:dyDescent="0.2">
      <c r="A116" s="51"/>
      <c r="B116" s="52">
        <v>8.5300000000000001E-2</v>
      </c>
      <c r="C116" s="40" t="s">
        <v>202</v>
      </c>
      <c r="D116" s="40" t="s">
        <v>1090</v>
      </c>
      <c r="E116" s="40" t="s">
        <v>192</v>
      </c>
      <c r="F116" s="40">
        <v>2800000</v>
      </c>
      <c r="G116" s="49">
        <v>2940.37</v>
      </c>
      <c r="H116" s="50">
        <v>0.36000000000000004</v>
      </c>
    </row>
    <row r="117" spans="1:8" x14ac:dyDescent="0.2">
      <c r="A117" s="51"/>
      <c r="B117" s="52">
        <v>8.7499999999999994E-2</v>
      </c>
      <c r="C117" s="40" t="s">
        <v>202</v>
      </c>
      <c r="D117" s="40" t="s">
        <v>1091</v>
      </c>
      <c r="E117" s="40" t="s">
        <v>192</v>
      </c>
      <c r="F117" s="40">
        <v>2500000</v>
      </c>
      <c r="G117" s="49">
        <v>2651.08</v>
      </c>
      <c r="H117" s="50">
        <v>0.32</v>
      </c>
    </row>
    <row r="118" spans="1:8" x14ac:dyDescent="0.2">
      <c r="A118" s="51"/>
      <c r="B118" s="52">
        <v>8.2699999999999996E-2</v>
      </c>
      <c r="C118" s="40" t="s">
        <v>199</v>
      </c>
      <c r="D118" s="40" t="s">
        <v>618</v>
      </c>
      <c r="E118" s="40" t="s">
        <v>192</v>
      </c>
      <c r="F118" s="40">
        <v>2000000</v>
      </c>
      <c r="G118" s="49">
        <v>2093.34</v>
      </c>
      <c r="H118" s="50">
        <v>0.26</v>
      </c>
    </row>
    <row r="119" spans="1:8" x14ac:dyDescent="0.2">
      <c r="A119" s="51"/>
      <c r="B119" s="52">
        <v>8.5199999999999998E-2</v>
      </c>
      <c r="C119" s="40" t="s">
        <v>202</v>
      </c>
      <c r="D119" s="40" t="s">
        <v>1092</v>
      </c>
      <c r="E119" s="40" t="s">
        <v>192</v>
      </c>
      <c r="F119" s="40">
        <v>1500000</v>
      </c>
      <c r="G119" s="49">
        <v>1575.17</v>
      </c>
      <c r="H119" s="50">
        <v>0.19</v>
      </c>
    </row>
    <row r="120" spans="1:8" x14ac:dyDescent="0.2">
      <c r="A120" s="51"/>
      <c r="B120" s="52">
        <v>8.4500000000000006E-2</v>
      </c>
      <c r="C120" s="40" t="s">
        <v>199</v>
      </c>
      <c r="D120" s="40" t="s">
        <v>201</v>
      </c>
      <c r="E120" s="40" t="s">
        <v>192</v>
      </c>
      <c r="F120" s="40">
        <v>1000000</v>
      </c>
      <c r="G120" s="49">
        <v>1053.3800000000001</v>
      </c>
      <c r="H120" s="50">
        <v>0.13</v>
      </c>
    </row>
    <row r="121" spans="1:8" x14ac:dyDescent="0.2">
      <c r="A121" s="51"/>
      <c r="B121" s="52">
        <v>8.5300000000000001E-2</v>
      </c>
      <c r="C121" s="40" t="s">
        <v>202</v>
      </c>
      <c r="D121" s="40" t="s">
        <v>1093</v>
      </c>
      <c r="E121" s="40" t="s">
        <v>192</v>
      </c>
      <c r="F121" s="40">
        <v>1000000</v>
      </c>
      <c r="G121" s="49">
        <v>1050.1300000000001</v>
      </c>
      <c r="H121" s="50">
        <v>0.13</v>
      </c>
    </row>
    <row r="122" spans="1:8" x14ac:dyDescent="0.2">
      <c r="A122" s="51"/>
      <c r="B122" s="52">
        <v>1.44E-2</v>
      </c>
      <c r="C122" s="40" t="s">
        <v>199</v>
      </c>
      <c r="D122" s="40" t="s">
        <v>964</v>
      </c>
      <c r="E122" s="40" t="s">
        <v>192</v>
      </c>
      <c r="F122" s="40">
        <v>1000000</v>
      </c>
      <c r="G122" s="49">
        <v>1007.94</v>
      </c>
      <c r="H122" s="50">
        <v>0.12000000000000001</v>
      </c>
    </row>
    <row r="123" spans="1:8" x14ac:dyDescent="0.2">
      <c r="A123" s="51"/>
      <c r="B123" s="52">
        <v>7.7299999999999994E-2</v>
      </c>
      <c r="C123" s="40" t="s">
        <v>197</v>
      </c>
      <c r="D123" s="40" t="s">
        <v>198</v>
      </c>
      <c r="E123" s="40" t="s">
        <v>192</v>
      </c>
      <c r="F123" s="40">
        <v>30000</v>
      </c>
      <c r="G123" s="49">
        <v>31.52</v>
      </c>
      <c r="H123" s="91" t="s">
        <v>632</v>
      </c>
    </row>
    <row r="124" spans="1:8" ht="13.5" thickBot="1" x14ac:dyDescent="0.25">
      <c r="A124" s="51"/>
      <c r="E124" s="54" t="s">
        <v>151</v>
      </c>
      <c r="G124" s="55">
        <f>SUM(G103:G123)</f>
        <v>119641.88</v>
      </c>
      <c r="H124" s="56">
        <v>14.57720027434045</v>
      </c>
    </row>
    <row r="125" spans="1:8" ht="13.5" thickTop="1" x14ac:dyDescent="0.2">
      <c r="A125" s="59" t="s">
        <v>218</v>
      </c>
      <c r="G125" s="74">
        <v>-36896.69</v>
      </c>
      <c r="H125" s="75">
        <v>-4.47</v>
      </c>
    </row>
    <row r="126" spans="1:8" ht="13.5" thickBot="1" x14ac:dyDescent="0.25">
      <c r="A126" s="51"/>
      <c r="E126" s="54" t="s">
        <v>219</v>
      </c>
      <c r="G126" s="55">
        <v>820746.63</v>
      </c>
      <c r="H126" s="56">
        <v>100</v>
      </c>
    </row>
    <row r="127" spans="1:8" ht="13.5" thickTop="1" x14ac:dyDescent="0.2">
      <c r="A127" s="62" t="s">
        <v>220</v>
      </c>
      <c r="H127" s="50"/>
    </row>
    <row r="128" spans="1:8" x14ac:dyDescent="0.2">
      <c r="A128" s="51">
        <v>1</v>
      </c>
      <c r="B128" s="40" t="s">
        <v>1094</v>
      </c>
      <c r="H128" s="50"/>
    </row>
    <row r="129" spans="1:8" x14ac:dyDescent="0.2">
      <c r="A129" s="51"/>
      <c r="H129" s="50"/>
    </row>
    <row r="130" spans="1:8" x14ac:dyDescent="0.2">
      <c r="A130" s="51">
        <v>2</v>
      </c>
      <c r="B130" s="5" t="s">
        <v>222</v>
      </c>
      <c r="H130" s="50"/>
    </row>
    <row r="131" spans="1:8" x14ac:dyDescent="0.2">
      <c r="A131" s="51"/>
      <c r="H131" s="50"/>
    </row>
    <row r="132" spans="1:8" x14ac:dyDescent="0.2">
      <c r="A132" s="51">
        <v>3</v>
      </c>
      <c r="B132" s="40" t="s">
        <v>1095</v>
      </c>
      <c r="H132" s="50"/>
    </row>
    <row r="133" spans="1:8" x14ac:dyDescent="0.2">
      <c r="A133" s="51"/>
      <c r="H133" s="50"/>
    </row>
    <row r="134" spans="1:8" x14ac:dyDescent="0.2">
      <c r="A134" s="51">
        <v>4</v>
      </c>
      <c r="B134" s="66" t="s">
        <v>2607</v>
      </c>
      <c r="H134" s="50"/>
    </row>
    <row r="135" spans="1:8" x14ac:dyDescent="0.2">
      <c r="A135" s="51"/>
      <c r="B135" s="66" t="s">
        <v>2608</v>
      </c>
      <c r="H135" s="50"/>
    </row>
    <row r="136" spans="1:8" x14ac:dyDescent="0.2">
      <c r="A136" s="51"/>
      <c r="B136" s="66"/>
      <c r="H136" s="50"/>
    </row>
    <row r="137" spans="1:8" x14ac:dyDescent="0.2">
      <c r="A137" s="76">
        <v>5</v>
      </c>
      <c r="B137" s="66" t="s">
        <v>2561</v>
      </c>
      <c r="C137" s="66"/>
      <c r="D137" s="66"/>
      <c r="E137" s="66"/>
      <c r="F137" s="66"/>
      <c r="G137" s="85"/>
      <c r="H137" s="92"/>
    </row>
    <row r="138" spans="1:8" x14ac:dyDescent="0.2">
      <c r="A138" s="76"/>
      <c r="B138" s="66"/>
      <c r="C138" s="66"/>
      <c r="D138" s="66"/>
      <c r="E138" s="66"/>
      <c r="F138" s="66"/>
      <c r="G138" s="85"/>
      <c r="H138" s="92"/>
    </row>
    <row r="139" spans="1:8" x14ac:dyDescent="0.2">
      <c r="A139" s="76">
        <v>6</v>
      </c>
      <c r="B139" s="66" t="s">
        <v>2562</v>
      </c>
      <c r="C139" s="66"/>
      <c r="D139" s="66"/>
      <c r="E139" s="66"/>
      <c r="F139" s="66"/>
      <c r="G139" s="85"/>
      <c r="H139" s="92"/>
    </row>
    <row r="140" spans="1:8" x14ac:dyDescent="0.2">
      <c r="A140" s="76"/>
      <c r="B140" s="66"/>
      <c r="C140" s="66" t="s">
        <v>2563</v>
      </c>
      <c r="D140" s="77">
        <v>10000</v>
      </c>
      <c r="E140" s="66"/>
      <c r="F140" s="66"/>
      <c r="G140" s="85"/>
      <c r="H140" s="92"/>
    </row>
    <row r="141" spans="1:8" x14ac:dyDescent="0.2">
      <c r="A141" s="76"/>
      <c r="B141" s="66"/>
      <c r="C141" s="66" t="s">
        <v>2564</v>
      </c>
      <c r="D141" s="77">
        <v>10000</v>
      </c>
      <c r="E141" s="66"/>
      <c r="F141" s="66"/>
      <c r="G141" s="85"/>
      <c r="H141" s="92"/>
    </row>
    <row r="142" spans="1:8" x14ac:dyDescent="0.2">
      <c r="A142" s="76"/>
      <c r="B142" s="66"/>
      <c r="C142" s="66" t="s">
        <v>2565</v>
      </c>
      <c r="D142" s="78">
        <v>2031900000</v>
      </c>
      <c r="E142" s="66"/>
      <c r="F142" s="66"/>
      <c r="G142" s="85"/>
      <c r="H142" s="92"/>
    </row>
    <row r="143" spans="1:8" x14ac:dyDescent="0.2">
      <c r="A143" s="76"/>
      <c r="B143" s="66"/>
      <c r="C143" s="66" t="s">
        <v>2566</v>
      </c>
      <c r="D143" s="78">
        <v>2030080000</v>
      </c>
      <c r="E143" s="66"/>
      <c r="F143" s="66"/>
      <c r="G143" s="85"/>
      <c r="H143" s="92"/>
    </row>
    <row r="144" spans="1:8" x14ac:dyDescent="0.2">
      <c r="A144" s="76"/>
      <c r="B144" s="66"/>
      <c r="C144" s="66" t="s">
        <v>2567</v>
      </c>
      <c r="D144" s="93">
        <f>D143-D142</f>
        <v>-1820000</v>
      </c>
      <c r="E144" s="66"/>
      <c r="F144" s="66"/>
      <c r="G144" s="85"/>
      <c r="H144" s="92"/>
    </row>
    <row r="145" spans="1:8" x14ac:dyDescent="0.2">
      <c r="A145" s="51"/>
      <c r="B145" s="66"/>
      <c r="H145" s="50"/>
    </row>
    <row r="146" spans="1:8" x14ac:dyDescent="0.2">
      <c r="A146" s="51">
        <v>7</v>
      </c>
      <c r="B146" s="40" t="s">
        <v>224</v>
      </c>
      <c r="H146" s="50"/>
    </row>
    <row r="147" spans="1:8" x14ac:dyDescent="0.2">
      <c r="A147" s="51"/>
      <c r="B147" s="40" t="s">
        <v>225</v>
      </c>
      <c r="H147" s="50"/>
    </row>
    <row r="148" spans="1:8" x14ac:dyDescent="0.2">
      <c r="A148" s="51"/>
      <c r="B148" s="40" t="s">
        <v>226</v>
      </c>
      <c r="H148" s="50"/>
    </row>
    <row r="149" spans="1:8" x14ac:dyDescent="0.2">
      <c r="A149" s="42"/>
      <c r="B149" s="42"/>
      <c r="C149" s="42"/>
      <c r="D149" s="42"/>
      <c r="E149" s="42"/>
      <c r="F149" s="42"/>
      <c r="G149" s="44"/>
      <c r="H149" s="67"/>
    </row>
  </sheetData>
  <mergeCells count="7">
    <mergeCell ref="B102:C102"/>
    <mergeCell ref="A2:C2"/>
    <mergeCell ref="A3:C3"/>
    <mergeCell ref="B4:C4"/>
    <mergeCell ref="B5:C5"/>
    <mergeCell ref="B95:C95"/>
    <mergeCell ref="B101:C10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opLeftCell="A46" workbookViewId="0">
      <selection activeCell="G64" sqref="G64"/>
    </sheetView>
  </sheetViews>
  <sheetFormatPr defaultRowHeight="12" x14ac:dyDescent="0.2"/>
  <cols>
    <col min="1" max="1" width="2.7109375" style="5" customWidth="1"/>
    <col min="2" max="2" width="7.42578125" style="5" customWidth="1"/>
    <col min="3" max="3" width="71.28515625" style="5" bestFit="1" customWidth="1"/>
    <col min="4" max="4" width="12.7109375" style="5" bestFit="1" customWidth="1"/>
    <col min="5" max="5" width="14.28515625" style="5" bestFit="1" customWidth="1"/>
    <col min="6" max="6" width="7.85546875" style="5" bestFit="1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2">
      <c r="A1" s="1"/>
      <c r="B1" s="1"/>
      <c r="C1" s="2" t="s">
        <v>935</v>
      </c>
      <c r="D1" s="1"/>
      <c r="E1" s="1"/>
      <c r="F1" s="1"/>
      <c r="G1" s="3"/>
      <c r="H1" s="4"/>
    </row>
    <row r="2" spans="1:8" ht="36" x14ac:dyDescent="0.2">
      <c r="A2" s="96" t="s">
        <v>1</v>
      </c>
      <c r="B2" s="97"/>
      <c r="C2" s="97"/>
      <c r="D2" s="6" t="s">
        <v>2</v>
      </c>
      <c r="E2" s="6" t="s">
        <v>936</v>
      </c>
      <c r="F2" s="7" t="s">
        <v>4</v>
      </c>
      <c r="G2" s="8" t="s">
        <v>5</v>
      </c>
      <c r="H2" s="9" t="s">
        <v>6</v>
      </c>
    </row>
    <row r="3" spans="1:8" x14ac:dyDescent="0.2">
      <c r="A3" s="94" t="s">
        <v>159</v>
      </c>
      <c r="B3" s="95"/>
      <c r="C3" s="95"/>
      <c r="H3" s="11"/>
    </row>
    <row r="4" spans="1:8" x14ac:dyDescent="0.2">
      <c r="B4" s="98" t="s">
        <v>160</v>
      </c>
      <c r="C4" s="95"/>
      <c r="H4" s="11"/>
    </row>
    <row r="5" spans="1:8" x14ac:dyDescent="0.2">
      <c r="B5" s="94" t="s">
        <v>8</v>
      </c>
      <c r="C5" s="95"/>
      <c r="H5" s="11"/>
    </row>
    <row r="6" spans="1:8" x14ac:dyDescent="0.2">
      <c r="B6" s="12">
        <v>0.1099</v>
      </c>
      <c r="C6" s="5" t="s">
        <v>246</v>
      </c>
      <c r="D6" s="5" t="s">
        <v>937</v>
      </c>
      <c r="E6" s="5" t="s">
        <v>938</v>
      </c>
      <c r="F6" s="5">
        <v>850</v>
      </c>
      <c r="G6" s="10">
        <v>8717.74</v>
      </c>
      <c r="H6" s="11">
        <v>2.85</v>
      </c>
    </row>
    <row r="7" spans="1:8" x14ac:dyDescent="0.2">
      <c r="B7" s="12">
        <v>8.0500000000000002E-2</v>
      </c>
      <c r="C7" s="5" t="s">
        <v>130</v>
      </c>
      <c r="D7" s="5" t="s">
        <v>169</v>
      </c>
      <c r="E7" s="5" t="s">
        <v>170</v>
      </c>
      <c r="F7" s="5">
        <v>782000</v>
      </c>
      <c r="G7" s="10">
        <v>7710.08</v>
      </c>
      <c r="H7" s="11">
        <v>2.52</v>
      </c>
    </row>
    <row r="8" spans="1:8" x14ac:dyDescent="0.2">
      <c r="B8" s="12">
        <v>8.9700000000000002E-2</v>
      </c>
      <c r="C8" s="5" t="s">
        <v>163</v>
      </c>
      <c r="D8" s="5" t="s">
        <v>939</v>
      </c>
      <c r="E8" s="5" t="s">
        <v>165</v>
      </c>
      <c r="F8" s="5">
        <v>700</v>
      </c>
      <c r="G8" s="10">
        <v>7296.21</v>
      </c>
      <c r="H8" s="11">
        <v>2.39</v>
      </c>
    </row>
    <row r="9" spans="1:8" x14ac:dyDescent="0.2">
      <c r="B9" s="12">
        <v>8.9700000000000002E-2</v>
      </c>
      <c r="C9" s="5" t="s">
        <v>163</v>
      </c>
      <c r="D9" s="5" t="s">
        <v>940</v>
      </c>
      <c r="E9" s="5" t="s">
        <v>165</v>
      </c>
      <c r="F9" s="5">
        <v>495</v>
      </c>
      <c r="G9" s="10">
        <v>5162.1099999999997</v>
      </c>
      <c r="H9" s="11">
        <v>1.6900000000000002</v>
      </c>
    </row>
    <row r="10" spans="1:8" x14ac:dyDescent="0.2">
      <c r="B10" s="12">
        <v>0.1115</v>
      </c>
      <c r="C10" s="5" t="s">
        <v>180</v>
      </c>
      <c r="D10" s="5" t="s">
        <v>181</v>
      </c>
      <c r="E10" s="5" t="s">
        <v>182</v>
      </c>
      <c r="F10" s="5">
        <v>511</v>
      </c>
      <c r="G10" s="10">
        <v>5071.07</v>
      </c>
      <c r="H10" s="11">
        <v>1.66</v>
      </c>
    </row>
    <row r="11" spans="1:8" x14ac:dyDescent="0.2">
      <c r="B11" s="12">
        <v>7.9799999999999996E-2</v>
      </c>
      <c r="C11" s="5" t="s">
        <v>233</v>
      </c>
      <c r="D11" s="5" t="s">
        <v>941</v>
      </c>
      <c r="E11" s="5" t="s">
        <v>346</v>
      </c>
      <c r="F11" s="5">
        <v>250</v>
      </c>
      <c r="G11" s="10">
        <v>2535.2800000000002</v>
      </c>
      <c r="H11" s="11">
        <v>0.83</v>
      </c>
    </row>
    <row r="12" spans="1:8" x14ac:dyDescent="0.2">
      <c r="B12" s="12">
        <v>7.2499999999999995E-2</v>
      </c>
      <c r="C12" s="5" t="s">
        <v>942</v>
      </c>
      <c r="D12" s="5" t="s">
        <v>943</v>
      </c>
      <c r="E12" s="5" t="s">
        <v>179</v>
      </c>
      <c r="F12" s="5">
        <v>250</v>
      </c>
      <c r="G12" s="10">
        <v>2488.2400000000002</v>
      </c>
      <c r="H12" s="11">
        <v>0.80999999999999994</v>
      </c>
    </row>
    <row r="13" spans="1:8" x14ac:dyDescent="0.2">
      <c r="B13" s="12">
        <v>7.2499999999999995E-2</v>
      </c>
      <c r="C13" s="5" t="s">
        <v>942</v>
      </c>
      <c r="D13" s="5" t="s">
        <v>944</v>
      </c>
      <c r="E13" s="5" t="s">
        <v>179</v>
      </c>
      <c r="F13" s="5">
        <v>250</v>
      </c>
      <c r="G13" s="10">
        <v>2480.75</v>
      </c>
      <c r="H13" s="11">
        <v>0.80999999999999994</v>
      </c>
    </row>
    <row r="14" spans="1:8" x14ac:dyDescent="0.2">
      <c r="B14" s="12">
        <v>7.2499999999999995E-2</v>
      </c>
      <c r="C14" s="5" t="s">
        <v>942</v>
      </c>
      <c r="D14" s="5" t="s">
        <v>945</v>
      </c>
      <c r="E14" s="5" t="s">
        <v>179</v>
      </c>
      <c r="F14" s="5">
        <v>250</v>
      </c>
      <c r="G14" s="10">
        <v>2479.69</v>
      </c>
      <c r="H14" s="11">
        <v>0.80999999999999994</v>
      </c>
    </row>
    <row r="15" spans="1:8" x14ac:dyDescent="0.2">
      <c r="B15" s="12">
        <v>7.2499999999999995E-2</v>
      </c>
      <c r="C15" s="5" t="s">
        <v>942</v>
      </c>
      <c r="D15" s="5" t="s">
        <v>946</v>
      </c>
      <c r="E15" s="5" t="s">
        <v>179</v>
      </c>
      <c r="F15" s="5">
        <v>250</v>
      </c>
      <c r="G15" s="10">
        <v>2478.71</v>
      </c>
      <c r="H15" s="11">
        <v>0.80999999999999994</v>
      </c>
    </row>
    <row r="16" spans="1:8" x14ac:dyDescent="0.2">
      <c r="B16" s="12">
        <v>8.9700000000000002E-2</v>
      </c>
      <c r="C16" s="5" t="s">
        <v>163</v>
      </c>
      <c r="D16" s="5" t="s">
        <v>947</v>
      </c>
      <c r="E16" s="5" t="s">
        <v>165</v>
      </c>
      <c r="F16" s="5">
        <v>230</v>
      </c>
      <c r="G16" s="10">
        <v>2407.6799999999998</v>
      </c>
      <c r="H16" s="11">
        <v>0.79</v>
      </c>
    </row>
    <row r="17" spans="2:8" x14ac:dyDescent="0.2">
      <c r="B17" s="12">
        <v>9.9500000000000005E-2</v>
      </c>
      <c r="C17" s="5" t="s">
        <v>171</v>
      </c>
      <c r="D17" s="5" t="s">
        <v>172</v>
      </c>
      <c r="E17" s="5" t="s">
        <v>173</v>
      </c>
      <c r="F17" s="5">
        <v>238</v>
      </c>
      <c r="G17" s="10">
        <v>2338.88</v>
      </c>
      <c r="H17" s="11">
        <v>0.77</v>
      </c>
    </row>
    <row r="18" spans="2:8" x14ac:dyDescent="0.2">
      <c r="B18" s="12">
        <v>7.5999999999999998E-2</v>
      </c>
      <c r="C18" s="5" t="s">
        <v>177</v>
      </c>
      <c r="D18" s="5" t="s">
        <v>948</v>
      </c>
      <c r="E18" s="5" t="s">
        <v>179</v>
      </c>
      <c r="F18" s="5">
        <v>150</v>
      </c>
      <c r="G18" s="10">
        <v>1499</v>
      </c>
      <c r="H18" s="11">
        <v>0.49</v>
      </c>
    </row>
    <row r="19" spans="2:8" x14ac:dyDescent="0.2">
      <c r="B19" s="12">
        <v>9.0999999999999998E-2</v>
      </c>
      <c r="C19" s="5" t="s">
        <v>949</v>
      </c>
      <c r="D19" s="5" t="s">
        <v>950</v>
      </c>
      <c r="E19" s="5" t="s">
        <v>951</v>
      </c>
      <c r="F19" s="5">
        <v>125</v>
      </c>
      <c r="G19" s="10">
        <v>1292.93</v>
      </c>
      <c r="H19" s="11">
        <v>0.42000000000000004</v>
      </c>
    </row>
    <row r="20" spans="2:8" x14ac:dyDescent="0.2">
      <c r="B20" s="12">
        <v>9.2499999999999999E-2</v>
      </c>
      <c r="C20" s="5" t="s">
        <v>949</v>
      </c>
      <c r="D20" s="5" t="s">
        <v>952</v>
      </c>
      <c r="E20" s="5" t="s">
        <v>951</v>
      </c>
      <c r="F20" s="5">
        <v>100</v>
      </c>
      <c r="G20" s="10">
        <v>1045.07</v>
      </c>
      <c r="H20" s="11">
        <v>0.34</v>
      </c>
    </row>
    <row r="21" spans="2:8" x14ac:dyDescent="0.2">
      <c r="B21" s="12">
        <v>7.6499999999999999E-2</v>
      </c>
      <c r="C21" s="5" t="s">
        <v>177</v>
      </c>
      <c r="D21" s="5" t="s">
        <v>953</v>
      </c>
      <c r="E21" s="5" t="s">
        <v>179</v>
      </c>
      <c r="F21" s="5">
        <v>100</v>
      </c>
      <c r="G21" s="10">
        <v>1000.96</v>
      </c>
      <c r="H21" s="11">
        <v>0.33</v>
      </c>
    </row>
    <row r="22" spans="2:8" x14ac:dyDescent="0.2">
      <c r="B22" s="12">
        <v>7.6499999999999999E-2</v>
      </c>
      <c r="C22" s="5" t="s">
        <v>177</v>
      </c>
      <c r="D22" s="5" t="s">
        <v>954</v>
      </c>
      <c r="E22" s="5" t="s">
        <v>179</v>
      </c>
      <c r="F22" s="5">
        <v>100</v>
      </c>
      <c r="G22" s="10">
        <v>1000.5</v>
      </c>
      <c r="H22" s="11">
        <v>0.33</v>
      </c>
    </row>
    <row r="23" spans="2:8" x14ac:dyDescent="0.2">
      <c r="B23" s="12">
        <v>7.6999999999999999E-2</v>
      </c>
      <c r="C23" s="5" t="s">
        <v>177</v>
      </c>
      <c r="D23" s="5" t="s">
        <v>955</v>
      </c>
      <c r="E23" s="5" t="s">
        <v>179</v>
      </c>
      <c r="F23" s="5">
        <v>100</v>
      </c>
      <c r="G23" s="10">
        <v>1000.1800000000001</v>
      </c>
      <c r="H23" s="11">
        <v>0.33</v>
      </c>
    </row>
    <row r="24" spans="2:8" x14ac:dyDescent="0.2">
      <c r="B24" s="12">
        <v>7.3999999999999996E-2</v>
      </c>
      <c r="C24" s="5" t="s">
        <v>177</v>
      </c>
      <c r="D24" s="5" t="s">
        <v>956</v>
      </c>
      <c r="E24" s="5" t="s">
        <v>179</v>
      </c>
      <c r="F24" s="5">
        <v>100</v>
      </c>
      <c r="G24" s="10">
        <v>996.88</v>
      </c>
      <c r="H24" s="11">
        <v>0.33</v>
      </c>
    </row>
    <row r="25" spans="2:8" x14ac:dyDescent="0.2">
      <c r="B25" s="12">
        <v>7.3300000000000004E-2</v>
      </c>
      <c r="C25" s="5" t="s">
        <v>177</v>
      </c>
      <c r="D25" s="5" t="s">
        <v>957</v>
      </c>
      <c r="E25" s="5" t="s">
        <v>179</v>
      </c>
      <c r="F25" s="5">
        <v>100</v>
      </c>
      <c r="G25" s="10">
        <v>996.71</v>
      </c>
      <c r="H25" s="11">
        <v>0.33</v>
      </c>
    </row>
    <row r="26" spans="2:8" x14ac:dyDescent="0.2">
      <c r="B26" s="12">
        <v>8.9700000000000002E-2</v>
      </c>
      <c r="C26" s="5" t="s">
        <v>163</v>
      </c>
      <c r="D26" s="5" t="s">
        <v>958</v>
      </c>
      <c r="E26" s="5" t="s">
        <v>165</v>
      </c>
      <c r="F26" s="5">
        <v>50</v>
      </c>
      <c r="G26" s="10">
        <v>515.12</v>
      </c>
      <c r="H26" s="11">
        <v>0.17</v>
      </c>
    </row>
    <row r="27" spans="2:8" x14ac:dyDescent="0.2">
      <c r="B27" s="12">
        <v>7.6700000000000004E-2</v>
      </c>
      <c r="C27" s="5" t="s">
        <v>177</v>
      </c>
      <c r="D27" s="5" t="s">
        <v>959</v>
      </c>
      <c r="E27" s="5" t="s">
        <v>179</v>
      </c>
      <c r="F27" s="5">
        <v>50</v>
      </c>
      <c r="G27" s="10">
        <v>499.76</v>
      </c>
      <c r="H27" s="11">
        <v>0.16</v>
      </c>
    </row>
    <row r="28" spans="2:8" x14ac:dyDescent="0.2">
      <c r="B28" s="12">
        <v>7.2499999999999995E-2</v>
      </c>
      <c r="C28" s="5" t="s">
        <v>942</v>
      </c>
      <c r="D28" s="5" t="s">
        <v>960</v>
      </c>
      <c r="E28" s="5" t="s">
        <v>179</v>
      </c>
      <c r="F28" s="5">
        <v>50</v>
      </c>
      <c r="G28" s="10">
        <v>495.56</v>
      </c>
      <c r="H28" s="11">
        <v>0.16</v>
      </c>
    </row>
    <row r="29" spans="2:8" x14ac:dyDescent="0.2">
      <c r="B29" s="12">
        <v>9.0999999999999998E-2</v>
      </c>
      <c r="C29" s="5" t="s">
        <v>269</v>
      </c>
      <c r="D29" s="5" t="s">
        <v>961</v>
      </c>
      <c r="E29" s="5" t="s">
        <v>910</v>
      </c>
      <c r="F29" s="5">
        <v>10</v>
      </c>
      <c r="G29" s="10">
        <v>100.79</v>
      </c>
      <c r="H29" s="11">
        <v>3.0000000000000002E-2</v>
      </c>
    </row>
    <row r="30" spans="2:8" x14ac:dyDescent="0.2">
      <c r="B30" s="12">
        <v>9.5500000000000002E-2</v>
      </c>
      <c r="C30" s="5" t="s">
        <v>250</v>
      </c>
      <c r="D30" s="5" t="s">
        <v>962</v>
      </c>
      <c r="E30" s="5" t="s">
        <v>910</v>
      </c>
      <c r="F30" s="5">
        <v>3</v>
      </c>
      <c r="G30" s="10">
        <v>32.160000000000004</v>
      </c>
      <c r="H30" s="11">
        <v>0.01</v>
      </c>
    </row>
    <row r="31" spans="2:8" x14ac:dyDescent="0.2">
      <c r="B31" s="12">
        <v>0.09</v>
      </c>
      <c r="C31" s="5" t="s">
        <v>15</v>
      </c>
      <c r="D31" s="5" t="s">
        <v>963</v>
      </c>
      <c r="E31" s="5" t="s">
        <v>162</v>
      </c>
      <c r="F31" s="5">
        <v>3</v>
      </c>
      <c r="G31" s="10">
        <v>30.6</v>
      </c>
      <c r="H31" s="11">
        <v>0.01</v>
      </c>
    </row>
    <row r="32" spans="2:8" ht="12.75" thickBot="1" x14ac:dyDescent="0.25">
      <c r="E32" s="13" t="s">
        <v>151</v>
      </c>
      <c r="G32" s="14">
        <v>61672.66</v>
      </c>
      <c r="H32" s="15">
        <v>20.18</v>
      </c>
    </row>
    <row r="33" spans="2:8" ht="12.75" thickTop="1" x14ac:dyDescent="0.2">
      <c r="B33" s="98" t="s">
        <v>189</v>
      </c>
      <c r="C33" s="95"/>
      <c r="H33" s="11"/>
    </row>
    <row r="34" spans="2:8" x14ac:dyDescent="0.2">
      <c r="B34" s="94" t="s">
        <v>8</v>
      </c>
      <c r="C34" s="95"/>
      <c r="H34" s="11"/>
    </row>
    <row r="35" spans="2:8" x14ac:dyDescent="0.2">
      <c r="B35" s="12">
        <v>7.6100000000000001E-2</v>
      </c>
      <c r="C35" s="5" t="s">
        <v>614</v>
      </c>
      <c r="D35" s="5" t="s">
        <v>615</v>
      </c>
      <c r="E35" s="5" t="s">
        <v>192</v>
      </c>
      <c r="F35" s="5">
        <v>55000000</v>
      </c>
      <c r="G35" s="10">
        <v>57200.39</v>
      </c>
      <c r="H35" s="11">
        <v>18.71</v>
      </c>
    </row>
    <row r="36" spans="2:8" x14ac:dyDescent="0.2">
      <c r="B36" s="12">
        <v>6.5699999999999995E-2</v>
      </c>
      <c r="C36" s="5" t="s">
        <v>190</v>
      </c>
      <c r="D36" s="5" t="s">
        <v>191</v>
      </c>
      <c r="E36" s="5" t="s">
        <v>192</v>
      </c>
      <c r="F36" s="5">
        <v>42092700</v>
      </c>
      <c r="G36" s="10">
        <v>40006.840000000004</v>
      </c>
      <c r="H36" s="11">
        <v>13.090000000000002</v>
      </c>
    </row>
    <row r="37" spans="2:8" x14ac:dyDescent="0.2">
      <c r="B37" s="12">
        <v>7.7299999999999994E-2</v>
      </c>
      <c r="C37" s="5" t="s">
        <v>197</v>
      </c>
      <c r="D37" s="5" t="s">
        <v>198</v>
      </c>
      <c r="E37" s="5" t="s">
        <v>192</v>
      </c>
      <c r="F37" s="5">
        <v>32267900</v>
      </c>
      <c r="G37" s="10">
        <v>33907.43</v>
      </c>
      <c r="H37" s="11">
        <v>11.09</v>
      </c>
    </row>
    <row r="38" spans="2:8" x14ac:dyDescent="0.2">
      <c r="B38" s="12">
        <v>7.3499999999999996E-2</v>
      </c>
      <c r="C38" s="5" t="s">
        <v>193</v>
      </c>
      <c r="D38" s="5" t="s">
        <v>194</v>
      </c>
      <c r="E38" s="5" t="s">
        <v>192</v>
      </c>
      <c r="F38" s="5">
        <v>25500000</v>
      </c>
      <c r="G38" s="10">
        <v>26143.010000000002</v>
      </c>
      <c r="H38" s="11">
        <v>8.5500000000000007</v>
      </c>
    </row>
    <row r="39" spans="2:8" x14ac:dyDescent="0.2">
      <c r="B39" s="12">
        <v>6.7900000000000002E-2</v>
      </c>
      <c r="C39" s="5" t="s">
        <v>195</v>
      </c>
      <c r="D39" s="5" t="s">
        <v>196</v>
      </c>
      <c r="E39" s="5" t="s">
        <v>192</v>
      </c>
      <c r="F39" s="5">
        <v>22500000</v>
      </c>
      <c r="G39" s="10">
        <v>22698</v>
      </c>
      <c r="H39" s="11">
        <v>7.4300000000000006</v>
      </c>
    </row>
    <row r="40" spans="2:8" x14ac:dyDescent="0.2">
      <c r="B40" s="16" t="s">
        <v>9</v>
      </c>
      <c r="C40" s="5" t="s">
        <v>199</v>
      </c>
      <c r="D40" s="5" t="s">
        <v>964</v>
      </c>
      <c r="E40" s="5" t="s">
        <v>192</v>
      </c>
      <c r="F40" s="5">
        <v>1000000</v>
      </c>
      <c r="G40" s="10">
        <v>1007.94</v>
      </c>
      <c r="H40" s="11">
        <v>0.33</v>
      </c>
    </row>
    <row r="41" spans="2:8" x14ac:dyDescent="0.2">
      <c r="B41" s="12">
        <v>7.0599999999999996E-2</v>
      </c>
      <c r="C41" s="5" t="s">
        <v>965</v>
      </c>
      <c r="D41" s="5" t="s">
        <v>966</v>
      </c>
      <c r="E41" s="5" t="s">
        <v>192</v>
      </c>
      <c r="F41" s="5">
        <v>800000</v>
      </c>
      <c r="G41" s="10">
        <v>779.92000000000007</v>
      </c>
      <c r="H41" s="11">
        <v>0.26</v>
      </c>
    </row>
    <row r="42" spans="2:8" x14ac:dyDescent="0.2">
      <c r="B42" s="12">
        <v>8.2699999999999996E-2</v>
      </c>
      <c r="C42" s="5" t="s">
        <v>202</v>
      </c>
      <c r="D42" s="5" t="s">
        <v>203</v>
      </c>
      <c r="E42" s="5" t="s">
        <v>192</v>
      </c>
      <c r="F42" s="5">
        <v>500000</v>
      </c>
      <c r="G42" s="10">
        <v>521.48</v>
      </c>
      <c r="H42" s="11">
        <v>0.17</v>
      </c>
    </row>
    <row r="43" spans="2:8" x14ac:dyDescent="0.2">
      <c r="B43" s="12">
        <v>7.51E-2</v>
      </c>
      <c r="C43" s="5" t="s">
        <v>967</v>
      </c>
      <c r="D43" s="5" t="s">
        <v>968</v>
      </c>
      <c r="E43" s="5" t="s">
        <v>192</v>
      </c>
      <c r="F43" s="5">
        <v>300000</v>
      </c>
      <c r="G43" s="10">
        <v>300.93</v>
      </c>
      <c r="H43" s="11">
        <v>0.1</v>
      </c>
    </row>
    <row r="44" spans="2:8" x14ac:dyDescent="0.2">
      <c r="B44" s="12">
        <v>8.72E-2</v>
      </c>
      <c r="C44" s="5" t="s">
        <v>616</v>
      </c>
      <c r="D44" s="5" t="s">
        <v>617</v>
      </c>
      <c r="E44" s="5" t="s">
        <v>192</v>
      </c>
      <c r="F44" s="5">
        <v>250000</v>
      </c>
      <c r="G44" s="10">
        <v>264.31</v>
      </c>
      <c r="H44" s="11">
        <v>9.0000000000000011E-2</v>
      </c>
    </row>
    <row r="45" spans="2:8" x14ac:dyDescent="0.2">
      <c r="B45" s="12">
        <v>7.1900000000000006E-2</v>
      </c>
      <c r="C45" s="5" t="s">
        <v>195</v>
      </c>
      <c r="D45" s="5" t="s">
        <v>969</v>
      </c>
      <c r="E45" s="5" t="s">
        <v>192</v>
      </c>
      <c r="F45" s="5">
        <v>255500</v>
      </c>
      <c r="G45" s="10">
        <v>252.37</v>
      </c>
      <c r="H45" s="11">
        <v>0.08</v>
      </c>
    </row>
    <row r="46" spans="2:8" x14ac:dyDescent="0.2">
      <c r="B46" s="12">
        <v>8.5300000000000001E-2</v>
      </c>
      <c r="C46" s="5" t="s">
        <v>202</v>
      </c>
      <c r="D46" s="5" t="s">
        <v>849</v>
      </c>
      <c r="E46" s="5" t="s">
        <v>192</v>
      </c>
      <c r="F46" s="5">
        <v>200000</v>
      </c>
      <c r="G46" s="10">
        <v>210.03</v>
      </c>
      <c r="H46" s="11">
        <v>6.9999999999999993E-2</v>
      </c>
    </row>
    <row r="47" spans="2:8" x14ac:dyDescent="0.2">
      <c r="B47" s="12">
        <v>6.7900000000000002E-2</v>
      </c>
      <c r="C47" s="5" t="s">
        <v>970</v>
      </c>
      <c r="D47" s="5" t="s">
        <v>971</v>
      </c>
      <c r="E47" s="5" t="s">
        <v>192</v>
      </c>
      <c r="F47" s="5">
        <v>150000</v>
      </c>
      <c r="G47" s="10">
        <v>148.21</v>
      </c>
      <c r="H47" s="11">
        <v>0.05</v>
      </c>
    </row>
    <row r="48" spans="2:8" x14ac:dyDescent="0.2">
      <c r="B48" s="12">
        <v>8.1299999999999997E-2</v>
      </c>
      <c r="C48" s="5" t="s">
        <v>972</v>
      </c>
      <c r="D48" s="5" t="s">
        <v>973</v>
      </c>
      <c r="E48" s="5" t="s">
        <v>192</v>
      </c>
      <c r="F48" s="5">
        <v>100000</v>
      </c>
      <c r="G48" s="10">
        <v>109.9</v>
      </c>
      <c r="H48" s="11">
        <v>0.04</v>
      </c>
    </row>
    <row r="49" spans="1:8" x14ac:dyDescent="0.2">
      <c r="B49" s="12">
        <v>6.6199999999999995E-2</v>
      </c>
      <c r="C49" s="5" t="s">
        <v>205</v>
      </c>
      <c r="D49" s="5" t="s">
        <v>206</v>
      </c>
      <c r="E49" s="5" t="s">
        <v>192</v>
      </c>
      <c r="F49" s="5">
        <v>6300</v>
      </c>
      <c r="G49" s="10">
        <v>5.78</v>
      </c>
      <c r="H49" s="11">
        <v>0</v>
      </c>
    </row>
    <row r="50" spans="1:8" ht="12.75" thickBot="1" x14ac:dyDescent="0.25">
      <c r="E50" s="13" t="s">
        <v>151</v>
      </c>
      <c r="G50" s="14">
        <v>183556.54</v>
      </c>
      <c r="H50" s="15">
        <v>60.06</v>
      </c>
    </row>
    <row r="51" spans="1:8" ht="12.75" thickTop="1" x14ac:dyDescent="0.2">
      <c r="H51" s="11"/>
    </row>
    <row r="52" spans="1:8" x14ac:dyDescent="0.2">
      <c r="A52" s="94" t="s">
        <v>974</v>
      </c>
      <c r="B52" s="95"/>
      <c r="C52" s="95"/>
      <c r="H52" s="11"/>
    </row>
    <row r="53" spans="1:8" x14ac:dyDescent="0.2">
      <c r="B53" s="98" t="s">
        <v>975</v>
      </c>
      <c r="C53" s="95"/>
      <c r="H53" s="11"/>
    </row>
    <row r="54" spans="1:8" x14ac:dyDescent="0.2">
      <c r="B54" s="16" t="s">
        <v>976</v>
      </c>
      <c r="C54" s="5" t="s">
        <v>656</v>
      </c>
      <c r="D54" s="5" t="s">
        <v>977</v>
      </c>
      <c r="E54" s="5" t="s">
        <v>978</v>
      </c>
      <c r="F54" s="5">
        <v>30000</v>
      </c>
      <c r="G54" s="10">
        <v>29514.45</v>
      </c>
      <c r="H54" s="11">
        <v>9.65</v>
      </c>
    </row>
    <row r="55" spans="1:8" x14ac:dyDescent="0.2">
      <c r="B55" s="16" t="s">
        <v>979</v>
      </c>
      <c r="C55" s="5" t="s">
        <v>980</v>
      </c>
      <c r="D55" s="5" t="s">
        <v>981</v>
      </c>
      <c r="E55" s="5" t="s">
        <v>982</v>
      </c>
      <c r="F55" s="5">
        <v>5000</v>
      </c>
      <c r="G55" s="10">
        <v>24610.3</v>
      </c>
      <c r="H55" s="11">
        <v>8.0500000000000007</v>
      </c>
    </row>
    <row r="56" spans="1:8" x14ac:dyDescent="0.2">
      <c r="B56" s="16" t="s">
        <v>979</v>
      </c>
      <c r="C56" s="5" t="s">
        <v>378</v>
      </c>
      <c r="D56" s="5" t="s">
        <v>983</v>
      </c>
      <c r="E56" s="5" t="s">
        <v>984</v>
      </c>
      <c r="F56" s="5">
        <v>2800</v>
      </c>
      <c r="G56" s="10">
        <v>13731.550000000001</v>
      </c>
      <c r="H56" s="11">
        <v>4.49</v>
      </c>
    </row>
    <row r="57" spans="1:8" ht="12.75" thickBot="1" x14ac:dyDescent="0.25">
      <c r="E57" s="13" t="s">
        <v>151</v>
      </c>
      <c r="G57" s="14">
        <v>67856.3</v>
      </c>
      <c r="H57" s="15">
        <v>22.19</v>
      </c>
    </row>
    <row r="58" spans="1:8" ht="12.75" thickTop="1" x14ac:dyDescent="0.2">
      <c r="H58" s="11"/>
    </row>
    <row r="59" spans="1:8" x14ac:dyDescent="0.2">
      <c r="B59" s="16" t="s">
        <v>9</v>
      </c>
      <c r="H59" s="11"/>
    </row>
    <row r="60" spans="1:8" x14ac:dyDescent="0.2">
      <c r="C60" s="5" t="s">
        <v>217</v>
      </c>
      <c r="E60" s="5" t="s">
        <v>9</v>
      </c>
      <c r="G60" s="10">
        <v>574.82000000000005</v>
      </c>
      <c r="H60" s="11">
        <v>0.19</v>
      </c>
    </row>
    <row r="61" spans="1:8" x14ac:dyDescent="0.2">
      <c r="H61" s="11"/>
    </row>
    <row r="62" spans="1:8" x14ac:dyDescent="0.2">
      <c r="A62" s="17" t="s">
        <v>218</v>
      </c>
      <c r="G62" s="18">
        <v>-7967.5</v>
      </c>
      <c r="H62" s="19">
        <v>-2.62</v>
      </c>
    </row>
    <row r="63" spans="1:8" x14ac:dyDescent="0.2">
      <c r="H63" s="11"/>
    </row>
    <row r="64" spans="1:8" ht="12.75" thickBot="1" x14ac:dyDescent="0.25">
      <c r="E64" s="13" t="s">
        <v>219</v>
      </c>
      <c r="G64" s="14">
        <v>305692.82</v>
      </c>
      <c r="H64" s="15">
        <v>100</v>
      </c>
    </row>
    <row r="65" spans="1:8" ht="12.75" thickTop="1" x14ac:dyDescent="0.2">
      <c r="H65" s="11"/>
    </row>
    <row r="66" spans="1:8" x14ac:dyDescent="0.2">
      <c r="A66" s="13" t="s">
        <v>220</v>
      </c>
      <c r="H66" s="11"/>
    </row>
    <row r="67" spans="1:8" x14ac:dyDescent="0.2">
      <c r="A67" s="5">
        <v>1</v>
      </c>
      <c r="B67" s="5" t="s">
        <v>985</v>
      </c>
      <c r="H67" s="11"/>
    </row>
    <row r="68" spans="1:8" x14ac:dyDescent="0.2">
      <c r="H68" s="11"/>
    </row>
    <row r="69" spans="1:8" x14ac:dyDescent="0.2">
      <c r="A69" s="5">
        <v>2</v>
      </c>
      <c r="B69" s="5" t="s">
        <v>222</v>
      </c>
      <c r="H69" s="11"/>
    </row>
    <row r="70" spans="1:8" x14ac:dyDescent="0.2">
      <c r="H70" s="11"/>
    </row>
    <row r="71" spans="1:8" x14ac:dyDescent="0.2">
      <c r="A71" s="5">
        <v>3</v>
      </c>
      <c r="B71" s="5" t="s">
        <v>224</v>
      </c>
      <c r="H71" s="11"/>
    </row>
    <row r="72" spans="1:8" x14ac:dyDescent="0.2">
      <c r="B72" s="5" t="s">
        <v>225</v>
      </c>
      <c r="H72" s="11"/>
    </row>
    <row r="73" spans="1:8" x14ac:dyDescent="0.2">
      <c r="B73" s="5" t="s">
        <v>226</v>
      </c>
      <c r="H73" s="11"/>
    </row>
    <row r="74" spans="1:8" x14ac:dyDescent="0.2">
      <c r="A74" s="1"/>
      <c r="B74" s="1"/>
      <c r="C74" s="1"/>
      <c r="D74" s="1"/>
      <c r="E74" s="1"/>
      <c r="F74" s="1"/>
      <c r="G74" s="3"/>
      <c r="H74" s="20"/>
    </row>
  </sheetData>
  <mergeCells count="8">
    <mergeCell ref="A52:C52"/>
    <mergeCell ref="B53:C53"/>
    <mergeCell ref="A2:C2"/>
    <mergeCell ref="A3:C3"/>
    <mergeCell ref="B4:C4"/>
    <mergeCell ref="B5:C5"/>
    <mergeCell ref="B33:C33"/>
    <mergeCell ref="B34:C34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26" workbookViewId="0">
      <selection activeCell="G40" sqref="G40"/>
    </sheetView>
  </sheetViews>
  <sheetFormatPr defaultRowHeight="12" x14ac:dyDescent="0.2"/>
  <cols>
    <col min="1" max="1" width="2.7109375" style="5" customWidth="1"/>
    <col min="2" max="2" width="7.42578125" style="5" customWidth="1"/>
    <col min="3" max="3" width="38.7109375" style="5" bestFit="1" customWidth="1"/>
    <col min="4" max="4" width="11.5703125" style="5" bestFit="1" customWidth="1"/>
    <col min="5" max="5" width="20.140625" style="5" bestFit="1" customWidth="1"/>
    <col min="6" max="6" width="7.140625" style="5" bestFit="1" customWidth="1"/>
    <col min="7" max="7" width="10.42578125" style="10" customWidth="1"/>
    <col min="8" max="8" width="10.42578125" style="21" customWidth="1"/>
    <col min="9" max="16384" width="9.140625" style="5"/>
  </cols>
  <sheetData>
    <row r="1" spans="1:8" x14ac:dyDescent="0.2">
      <c r="A1" s="1"/>
      <c r="B1" s="1"/>
      <c r="C1" s="2" t="s">
        <v>934</v>
      </c>
      <c r="D1" s="1"/>
      <c r="E1" s="1"/>
      <c r="F1" s="1"/>
      <c r="G1" s="3"/>
      <c r="H1" s="4"/>
    </row>
    <row r="2" spans="1:8" ht="36" x14ac:dyDescent="0.2">
      <c r="A2" s="96" t="s">
        <v>1</v>
      </c>
      <c r="B2" s="97"/>
      <c r="C2" s="97"/>
      <c r="D2" s="6" t="s">
        <v>2</v>
      </c>
      <c r="E2" s="6" t="s">
        <v>228</v>
      </c>
      <c r="F2" s="7" t="s">
        <v>4</v>
      </c>
      <c r="G2" s="8" t="s">
        <v>5</v>
      </c>
      <c r="H2" s="9" t="s">
        <v>6</v>
      </c>
    </row>
    <row r="3" spans="1:8" x14ac:dyDescent="0.2">
      <c r="A3" s="94" t="s">
        <v>7</v>
      </c>
      <c r="B3" s="95"/>
      <c r="C3" s="95"/>
      <c r="H3" s="11"/>
    </row>
    <row r="4" spans="1:8" x14ac:dyDescent="0.2">
      <c r="B4" s="94" t="s">
        <v>8</v>
      </c>
      <c r="C4" s="95"/>
      <c r="H4" s="11"/>
    </row>
    <row r="5" spans="1:8" x14ac:dyDescent="0.2">
      <c r="B5" s="16" t="s">
        <v>9</v>
      </c>
      <c r="C5" s="5" t="s">
        <v>10</v>
      </c>
      <c r="D5" s="5" t="s">
        <v>11</v>
      </c>
      <c r="E5" s="5" t="s">
        <v>12</v>
      </c>
      <c r="F5" s="5">
        <v>8030</v>
      </c>
      <c r="G5" s="10">
        <v>144.78</v>
      </c>
      <c r="H5" s="11">
        <v>12.3</v>
      </c>
    </row>
    <row r="6" spans="1:8" x14ac:dyDescent="0.2">
      <c r="B6" s="16" t="s">
        <v>9</v>
      </c>
      <c r="C6" s="5" t="s">
        <v>67</v>
      </c>
      <c r="D6" s="5" t="s">
        <v>68</v>
      </c>
      <c r="E6" s="5" t="s">
        <v>69</v>
      </c>
      <c r="F6" s="5">
        <v>6289</v>
      </c>
      <c r="G6" s="10">
        <v>109.47</v>
      </c>
      <c r="H6" s="11">
        <v>9.3000000000000007</v>
      </c>
    </row>
    <row r="7" spans="1:8" x14ac:dyDescent="0.2">
      <c r="B7" s="16" t="s">
        <v>9</v>
      </c>
      <c r="C7" s="5" t="s">
        <v>64</v>
      </c>
      <c r="D7" s="5" t="s">
        <v>65</v>
      </c>
      <c r="E7" s="5" t="s">
        <v>66</v>
      </c>
      <c r="F7" s="5">
        <v>13093</v>
      </c>
      <c r="G7" s="10">
        <v>102.41</v>
      </c>
      <c r="H7" s="11">
        <v>8.7000000000000011</v>
      </c>
    </row>
    <row r="8" spans="1:8" x14ac:dyDescent="0.2">
      <c r="B8" s="16" t="s">
        <v>9</v>
      </c>
      <c r="C8" s="5" t="s">
        <v>22</v>
      </c>
      <c r="D8" s="5" t="s">
        <v>23</v>
      </c>
      <c r="E8" s="5" t="s">
        <v>24</v>
      </c>
      <c r="F8" s="5">
        <v>33643</v>
      </c>
      <c r="G8" s="10">
        <v>86.88</v>
      </c>
      <c r="H8" s="11">
        <v>7.3800000000000008</v>
      </c>
    </row>
    <row r="9" spans="1:8" x14ac:dyDescent="0.2">
      <c r="B9" s="16" t="s">
        <v>9</v>
      </c>
      <c r="C9" s="5" t="s">
        <v>55</v>
      </c>
      <c r="D9" s="5" t="s">
        <v>56</v>
      </c>
      <c r="E9" s="5" t="s">
        <v>57</v>
      </c>
      <c r="F9" s="5">
        <v>7888</v>
      </c>
      <c r="G9" s="10">
        <v>70.89</v>
      </c>
      <c r="H9" s="11">
        <v>6.0200000000000005</v>
      </c>
    </row>
    <row r="10" spans="1:8" x14ac:dyDescent="0.2">
      <c r="B10" s="16" t="s">
        <v>9</v>
      </c>
      <c r="C10" s="5" t="s">
        <v>13</v>
      </c>
      <c r="D10" s="5" t="s">
        <v>14</v>
      </c>
      <c r="E10" s="5" t="s">
        <v>12</v>
      </c>
      <c r="F10" s="5">
        <v>25319</v>
      </c>
      <c r="G10" s="10">
        <v>70.12</v>
      </c>
      <c r="H10" s="11">
        <v>5.96</v>
      </c>
    </row>
    <row r="11" spans="1:8" x14ac:dyDescent="0.2">
      <c r="B11" s="16" t="s">
        <v>9</v>
      </c>
      <c r="C11" s="5" t="s">
        <v>19</v>
      </c>
      <c r="D11" s="5" t="s">
        <v>20</v>
      </c>
      <c r="E11" s="5" t="s">
        <v>21</v>
      </c>
      <c r="F11" s="5">
        <v>4810</v>
      </c>
      <c r="G11" s="10">
        <v>54.89</v>
      </c>
      <c r="H11" s="11">
        <v>4.66</v>
      </c>
    </row>
    <row r="12" spans="1:8" x14ac:dyDescent="0.2">
      <c r="B12" s="16" t="s">
        <v>9</v>
      </c>
      <c r="C12" s="5" t="s">
        <v>126</v>
      </c>
      <c r="D12" s="5" t="s">
        <v>127</v>
      </c>
      <c r="E12" s="5" t="s">
        <v>57</v>
      </c>
      <c r="F12" s="5">
        <v>1965</v>
      </c>
      <c r="G12" s="10">
        <v>47.89</v>
      </c>
      <c r="H12" s="11">
        <v>4.07</v>
      </c>
    </row>
    <row r="13" spans="1:8" x14ac:dyDescent="0.2">
      <c r="B13" s="16" t="s">
        <v>9</v>
      </c>
      <c r="C13" s="5" t="s">
        <v>229</v>
      </c>
      <c r="D13" s="5" t="s">
        <v>230</v>
      </c>
      <c r="E13" s="5" t="s">
        <v>12</v>
      </c>
      <c r="F13" s="5">
        <v>4659</v>
      </c>
      <c r="G13" s="10">
        <v>46.68</v>
      </c>
      <c r="H13" s="11">
        <v>3.9699999999999998</v>
      </c>
    </row>
    <row r="14" spans="1:8" x14ac:dyDescent="0.2">
      <c r="B14" s="16" t="s">
        <v>9</v>
      </c>
      <c r="C14" s="5" t="s">
        <v>31</v>
      </c>
      <c r="D14" s="5" t="s">
        <v>32</v>
      </c>
      <c r="E14" s="5" t="s">
        <v>33</v>
      </c>
      <c r="F14" s="5">
        <v>525</v>
      </c>
      <c r="G14" s="10">
        <v>41.86</v>
      </c>
      <c r="H14" s="11">
        <v>3.56</v>
      </c>
    </row>
    <row r="15" spans="1:8" x14ac:dyDescent="0.2">
      <c r="B15" s="16" t="s">
        <v>9</v>
      </c>
      <c r="C15" s="5" t="s">
        <v>15</v>
      </c>
      <c r="D15" s="5" t="s">
        <v>16</v>
      </c>
      <c r="E15" s="5" t="s">
        <v>12</v>
      </c>
      <c r="F15" s="5">
        <v>14651</v>
      </c>
      <c r="G15" s="10">
        <v>37.18</v>
      </c>
      <c r="H15" s="11">
        <v>3.16</v>
      </c>
    </row>
    <row r="16" spans="1:8" x14ac:dyDescent="0.2">
      <c r="B16" s="16" t="s">
        <v>9</v>
      </c>
      <c r="C16" s="5" t="s">
        <v>43</v>
      </c>
      <c r="D16" s="5" t="s">
        <v>44</v>
      </c>
      <c r="E16" s="5" t="s">
        <v>12</v>
      </c>
      <c r="F16" s="5">
        <v>6719</v>
      </c>
      <c r="G16" s="10">
        <v>34.19</v>
      </c>
      <c r="H16" s="11">
        <v>2.9000000000000004</v>
      </c>
    </row>
    <row r="17" spans="2:8" x14ac:dyDescent="0.2">
      <c r="B17" s="16" t="s">
        <v>9</v>
      </c>
      <c r="C17" s="5" t="s">
        <v>253</v>
      </c>
      <c r="D17" s="5" t="s">
        <v>254</v>
      </c>
      <c r="E17" s="5" t="s">
        <v>24</v>
      </c>
      <c r="F17" s="5">
        <v>2819</v>
      </c>
      <c r="G17" s="10">
        <v>33.130000000000003</v>
      </c>
      <c r="H17" s="11">
        <v>2.81</v>
      </c>
    </row>
    <row r="18" spans="2:8" x14ac:dyDescent="0.2">
      <c r="B18" s="16" t="s">
        <v>9</v>
      </c>
      <c r="C18" s="5" t="s">
        <v>38</v>
      </c>
      <c r="D18" s="5" t="s">
        <v>39</v>
      </c>
      <c r="E18" s="5" t="s">
        <v>33</v>
      </c>
      <c r="F18" s="5">
        <v>7408</v>
      </c>
      <c r="G18" s="10">
        <v>29.72</v>
      </c>
      <c r="H18" s="11">
        <v>2.5299999999999998</v>
      </c>
    </row>
    <row r="19" spans="2:8" x14ac:dyDescent="0.2">
      <c r="B19" s="16" t="s">
        <v>9</v>
      </c>
      <c r="C19" s="5" t="s">
        <v>83</v>
      </c>
      <c r="D19" s="5" t="s">
        <v>84</v>
      </c>
      <c r="E19" s="5" t="s">
        <v>33</v>
      </c>
      <c r="F19" s="5">
        <v>1839</v>
      </c>
      <c r="G19" s="10">
        <v>23.06</v>
      </c>
      <c r="H19" s="11">
        <v>1.96</v>
      </c>
    </row>
    <row r="20" spans="2:8" x14ac:dyDescent="0.2">
      <c r="B20" s="16" t="s">
        <v>9</v>
      </c>
      <c r="C20" s="5" t="s">
        <v>335</v>
      </c>
      <c r="D20" s="5" t="s">
        <v>336</v>
      </c>
      <c r="E20" s="5" t="s">
        <v>103</v>
      </c>
      <c r="F20" s="5">
        <v>4262</v>
      </c>
      <c r="G20" s="10">
        <v>21.45</v>
      </c>
      <c r="H20" s="11">
        <v>1.82</v>
      </c>
    </row>
    <row r="21" spans="2:8" x14ac:dyDescent="0.2">
      <c r="B21" s="16" t="s">
        <v>9</v>
      </c>
      <c r="C21" s="5" t="s">
        <v>298</v>
      </c>
      <c r="D21" s="5" t="s">
        <v>299</v>
      </c>
      <c r="E21" s="5" t="s">
        <v>24</v>
      </c>
      <c r="F21" s="5">
        <v>1779</v>
      </c>
      <c r="G21" s="10">
        <v>19.87</v>
      </c>
      <c r="H21" s="11">
        <v>1.6900000000000002</v>
      </c>
    </row>
    <row r="22" spans="2:8" x14ac:dyDescent="0.2">
      <c r="B22" s="16" t="s">
        <v>9</v>
      </c>
      <c r="C22" s="5" t="s">
        <v>257</v>
      </c>
      <c r="D22" s="5" t="s">
        <v>258</v>
      </c>
      <c r="E22" s="5" t="s">
        <v>33</v>
      </c>
      <c r="F22" s="5">
        <v>512</v>
      </c>
      <c r="G22" s="10">
        <v>19.36</v>
      </c>
      <c r="H22" s="11">
        <v>1.6400000000000001</v>
      </c>
    </row>
    <row r="23" spans="2:8" x14ac:dyDescent="0.2">
      <c r="B23" s="16" t="s">
        <v>9</v>
      </c>
      <c r="C23" s="5" t="s">
        <v>330</v>
      </c>
      <c r="D23" s="5" t="s">
        <v>331</v>
      </c>
      <c r="E23" s="5" t="s">
        <v>332</v>
      </c>
      <c r="F23" s="5">
        <v>11144</v>
      </c>
      <c r="G23" s="10">
        <v>19.02</v>
      </c>
      <c r="H23" s="11">
        <v>1.6199999999999999</v>
      </c>
    </row>
    <row r="24" spans="2:8" x14ac:dyDescent="0.2">
      <c r="B24" s="16" t="s">
        <v>9</v>
      </c>
      <c r="C24" s="5" t="s">
        <v>87</v>
      </c>
      <c r="D24" s="5" t="s">
        <v>88</v>
      </c>
      <c r="E24" s="5" t="s">
        <v>89</v>
      </c>
      <c r="F24" s="5">
        <v>8673</v>
      </c>
      <c r="G24" s="10">
        <v>18.27</v>
      </c>
      <c r="H24" s="11">
        <v>1.55</v>
      </c>
    </row>
    <row r="25" spans="2:8" x14ac:dyDescent="0.2">
      <c r="B25" s="16" t="s">
        <v>9</v>
      </c>
      <c r="C25" s="5" t="s">
        <v>263</v>
      </c>
      <c r="D25" s="5" t="s">
        <v>264</v>
      </c>
      <c r="E25" s="5" t="s">
        <v>265</v>
      </c>
      <c r="F25" s="5">
        <v>2645</v>
      </c>
      <c r="G25" s="10">
        <v>17.22</v>
      </c>
      <c r="H25" s="11">
        <v>1.46</v>
      </c>
    </row>
    <row r="26" spans="2:8" x14ac:dyDescent="0.2">
      <c r="B26" s="16" t="s">
        <v>9</v>
      </c>
      <c r="C26" s="5" t="s">
        <v>574</v>
      </c>
      <c r="D26" s="5" t="s">
        <v>575</v>
      </c>
      <c r="E26" s="5" t="s">
        <v>268</v>
      </c>
      <c r="F26" s="5">
        <v>4418</v>
      </c>
      <c r="G26" s="10">
        <v>17.170000000000002</v>
      </c>
      <c r="H26" s="11">
        <v>1.46</v>
      </c>
    </row>
    <row r="27" spans="2:8" x14ac:dyDescent="0.2">
      <c r="B27" s="16" t="s">
        <v>9</v>
      </c>
      <c r="C27" s="5" t="s">
        <v>97</v>
      </c>
      <c r="D27" s="5" t="s">
        <v>98</v>
      </c>
      <c r="E27" s="5" t="s">
        <v>33</v>
      </c>
      <c r="F27" s="5">
        <v>537</v>
      </c>
      <c r="G27" s="10">
        <v>16.690000000000001</v>
      </c>
      <c r="H27" s="11">
        <v>1.4200000000000002</v>
      </c>
    </row>
    <row r="28" spans="2:8" x14ac:dyDescent="0.2">
      <c r="B28" s="16" t="s">
        <v>9</v>
      </c>
      <c r="C28" s="5" t="s">
        <v>259</v>
      </c>
      <c r="D28" s="5" t="s">
        <v>260</v>
      </c>
      <c r="E28" s="5" t="s">
        <v>89</v>
      </c>
      <c r="F28" s="5">
        <v>9764</v>
      </c>
      <c r="G28" s="10">
        <v>16.330000000000002</v>
      </c>
      <c r="H28" s="11">
        <v>1.3900000000000001</v>
      </c>
    </row>
    <row r="29" spans="2:8" x14ac:dyDescent="0.2">
      <c r="B29" s="16" t="s">
        <v>9</v>
      </c>
      <c r="C29" s="5" t="s">
        <v>385</v>
      </c>
      <c r="D29" s="5" t="s">
        <v>386</v>
      </c>
      <c r="E29" s="5" t="s">
        <v>57</v>
      </c>
      <c r="F29" s="5">
        <v>4994</v>
      </c>
      <c r="G29" s="10">
        <v>14.030000000000001</v>
      </c>
      <c r="H29" s="11">
        <v>1.1900000000000002</v>
      </c>
    </row>
    <row r="30" spans="2:8" x14ac:dyDescent="0.2">
      <c r="B30" s="16" t="s">
        <v>9</v>
      </c>
      <c r="C30" s="5" t="s">
        <v>366</v>
      </c>
      <c r="D30" s="5" t="s">
        <v>367</v>
      </c>
      <c r="E30" s="5" t="s">
        <v>368</v>
      </c>
      <c r="F30" s="5">
        <v>5145</v>
      </c>
      <c r="G30" s="10">
        <v>13.92</v>
      </c>
      <c r="H30" s="11">
        <v>1.18</v>
      </c>
    </row>
    <row r="31" spans="2:8" x14ac:dyDescent="0.2">
      <c r="B31" s="16" t="s">
        <v>9</v>
      </c>
      <c r="C31" s="5" t="s">
        <v>128</v>
      </c>
      <c r="D31" s="5" t="s">
        <v>129</v>
      </c>
      <c r="E31" s="5" t="s">
        <v>103</v>
      </c>
      <c r="F31" s="5">
        <v>2001</v>
      </c>
      <c r="G31" s="10">
        <v>11.700000000000001</v>
      </c>
      <c r="H31" s="11">
        <v>0.9900000000000001</v>
      </c>
    </row>
    <row r="32" spans="2:8" x14ac:dyDescent="0.2">
      <c r="B32" s="16" t="s">
        <v>9</v>
      </c>
      <c r="C32" s="5" t="s">
        <v>393</v>
      </c>
      <c r="D32" s="5" t="s">
        <v>394</v>
      </c>
      <c r="E32" s="5" t="s">
        <v>42</v>
      </c>
      <c r="F32" s="5">
        <v>3106</v>
      </c>
      <c r="G32" s="10">
        <v>11.68</v>
      </c>
      <c r="H32" s="11">
        <v>0.9900000000000001</v>
      </c>
    </row>
    <row r="33" spans="1:8" x14ac:dyDescent="0.2">
      <c r="B33" s="16" t="s">
        <v>9</v>
      </c>
      <c r="C33" s="5" t="s">
        <v>333</v>
      </c>
      <c r="D33" s="5" t="s">
        <v>334</v>
      </c>
      <c r="E33" s="5" t="s">
        <v>103</v>
      </c>
      <c r="F33" s="5">
        <v>478</v>
      </c>
      <c r="G33" s="10">
        <v>11.13</v>
      </c>
      <c r="H33" s="11">
        <v>0.95</v>
      </c>
    </row>
    <row r="34" spans="1:8" x14ac:dyDescent="0.2">
      <c r="B34" s="16" t="s">
        <v>9</v>
      </c>
      <c r="C34" s="5" t="s">
        <v>328</v>
      </c>
      <c r="D34" s="5" t="s">
        <v>329</v>
      </c>
      <c r="E34" s="5" t="s">
        <v>103</v>
      </c>
      <c r="F34" s="5">
        <v>945</v>
      </c>
      <c r="G34" s="10">
        <v>9.58</v>
      </c>
      <c r="H34" s="11">
        <v>0.80999999999999994</v>
      </c>
    </row>
    <row r="35" spans="1:8" x14ac:dyDescent="0.2">
      <c r="B35" s="16" t="s">
        <v>9</v>
      </c>
      <c r="C35" s="5" t="s">
        <v>38</v>
      </c>
      <c r="D35" s="5" t="s">
        <v>300</v>
      </c>
      <c r="E35" s="5" t="s">
        <v>33</v>
      </c>
      <c r="F35" s="5">
        <v>2007</v>
      </c>
      <c r="G35" s="10">
        <v>4.46</v>
      </c>
      <c r="H35" s="11">
        <v>0.38</v>
      </c>
    </row>
    <row r="36" spans="1:8" ht="12.75" thickBot="1" x14ac:dyDescent="0.25">
      <c r="E36" s="13" t="s">
        <v>151</v>
      </c>
      <c r="G36" s="14">
        <v>1175.03</v>
      </c>
      <c r="H36" s="15">
        <v>99.819999999999894</v>
      </c>
    </row>
    <row r="37" spans="1:8" ht="12.75" thickTop="1" x14ac:dyDescent="0.2">
      <c r="H37" s="11"/>
    </row>
    <row r="38" spans="1:8" x14ac:dyDescent="0.2">
      <c r="A38" s="17" t="s">
        <v>218</v>
      </c>
      <c r="G38" s="18">
        <v>1.92</v>
      </c>
      <c r="H38" s="19">
        <v>0.18</v>
      </c>
    </row>
    <row r="39" spans="1:8" x14ac:dyDescent="0.2">
      <c r="H39" s="11"/>
    </row>
    <row r="40" spans="1:8" ht="12.75" thickBot="1" x14ac:dyDescent="0.25">
      <c r="E40" s="13" t="s">
        <v>219</v>
      </c>
      <c r="G40" s="14">
        <v>1176.95</v>
      </c>
      <c r="H40" s="15">
        <v>100</v>
      </c>
    </row>
    <row r="41" spans="1:8" ht="12.75" thickTop="1" x14ac:dyDescent="0.2">
      <c r="H41" s="11"/>
    </row>
    <row r="42" spans="1:8" x14ac:dyDescent="0.2">
      <c r="A42" s="13" t="s">
        <v>220</v>
      </c>
      <c r="H42" s="11"/>
    </row>
    <row r="43" spans="1:8" x14ac:dyDescent="0.2">
      <c r="H43" s="11"/>
    </row>
    <row r="44" spans="1:8" x14ac:dyDescent="0.2">
      <c r="A44" s="5">
        <v>1</v>
      </c>
      <c r="B44" s="5" t="s">
        <v>222</v>
      </c>
      <c r="H44" s="11"/>
    </row>
    <row r="45" spans="1:8" x14ac:dyDescent="0.2">
      <c r="H45" s="11"/>
    </row>
    <row r="46" spans="1:8" x14ac:dyDescent="0.2">
      <c r="A46" s="1"/>
      <c r="B46" s="1"/>
      <c r="C46" s="1"/>
      <c r="D46" s="1"/>
      <c r="E46" s="1"/>
      <c r="F46" s="1"/>
      <c r="G46" s="3"/>
      <c r="H46" s="20"/>
    </row>
  </sheetData>
  <mergeCells count="3">
    <mergeCell ref="A2:C2"/>
    <mergeCell ref="A3:C3"/>
    <mergeCell ref="B4:C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3" workbookViewId="0"/>
  </sheetViews>
  <sheetFormatPr defaultRowHeight="12" x14ac:dyDescent="0.2"/>
  <cols>
    <col min="1" max="1" width="2.7109375" style="5" customWidth="1"/>
    <col min="2" max="2" width="7.42578125" style="5" customWidth="1"/>
    <col min="3" max="3" width="39.140625" style="5" bestFit="1" customWidth="1"/>
    <col min="4" max="4" width="12.140625" style="5" bestFit="1" customWidth="1"/>
    <col min="5" max="5" width="9.28515625" style="5" bestFit="1" customWidth="1"/>
    <col min="6" max="6" width="7.140625" style="5" bestFit="1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2">
      <c r="A1" s="1"/>
      <c r="B1" s="1"/>
      <c r="C1" s="2" t="s">
        <v>2131</v>
      </c>
      <c r="D1" s="1"/>
      <c r="E1" s="1"/>
      <c r="F1" s="1"/>
      <c r="G1" s="3"/>
      <c r="H1" s="4"/>
    </row>
    <row r="2" spans="1:8" ht="36" x14ac:dyDescent="0.2">
      <c r="A2" s="96" t="s">
        <v>1</v>
      </c>
      <c r="B2" s="97"/>
      <c r="C2" s="97"/>
      <c r="D2" s="6" t="s">
        <v>2</v>
      </c>
      <c r="E2" s="6" t="s">
        <v>936</v>
      </c>
      <c r="F2" s="7" t="s">
        <v>4</v>
      </c>
      <c r="G2" s="8" t="s">
        <v>5</v>
      </c>
      <c r="H2" s="9" t="s">
        <v>6</v>
      </c>
    </row>
    <row r="3" spans="1:8" x14ac:dyDescent="0.2">
      <c r="A3" s="94" t="s">
        <v>159</v>
      </c>
      <c r="B3" s="95"/>
      <c r="C3" s="95"/>
      <c r="H3" s="11"/>
    </row>
    <row r="4" spans="1:8" x14ac:dyDescent="0.2">
      <c r="B4" s="98" t="s">
        <v>160</v>
      </c>
      <c r="C4" s="95"/>
      <c r="H4" s="11"/>
    </row>
    <row r="5" spans="1:8" x14ac:dyDescent="0.2">
      <c r="B5" s="94" t="s">
        <v>8</v>
      </c>
      <c r="C5" s="95"/>
      <c r="H5" s="11"/>
    </row>
    <row r="6" spans="1:8" x14ac:dyDescent="0.2">
      <c r="B6" s="16" t="s">
        <v>375</v>
      </c>
      <c r="C6" s="5" t="s">
        <v>255</v>
      </c>
      <c r="D6" s="5" t="s">
        <v>2132</v>
      </c>
      <c r="E6" s="5" t="s">
        <v>179</v>
      </c>
      <c r="F6" s="5">
        <v>200</v>
      </c>
      <c r="G6" s="10">
        <v>2100.09</v>
      </c>
      <c r="H6" s="11">
        <v>11.98</v>
      </c>
    </row>
    <row r="7" spans="1:8" x14ac:dyDescent="0.2">
      <c r="B7" s="16" t="s">
        <v>375</v>
      </c>
      <c r="C7" s="5" t="s">
        <v>411</v>
      </c>
      <c r="D7" s="5" t="s">
        <v>2133</v>
      </c>
      <c r="E7" s="5" t="s">
        <v>179</v>
      </c>
      <c r="F7" s="5">
        <v>252</v>
      </c>
      <c r="G7" s="10">
        <v>2088.21</v>
      </c>
      <c r="H7" s="11">
        <v>11.92</v>
      </c>
    </row>
    <row r="8" spans="1:8" x14ac:dyDescent="0.2">
      <c r="B8" s="12">
        <v>8.3799999999999999E-2</v>
      </c>
      <c r="C8" s="5" t="s">
        <v>347</v>
      </c>
      <c r="D8" s="5" t="s">
        <v>2134</v>
      </c>
      <c r="E8" s="5" t="s">
        <v>179</v>
      </c>
      <c r="F8" s="5">
        <v>190</v>
      </c>
      <c r="G8" s="10">
        <v>1953.26</v>
      </c>
      <c r="H8" s="11">
        <v>11.15</v>
      </c>
    </row>
    <row r="9" spans="1:8" x14ac:dyDescent="0.2">
      <c r="B9" s="12">
        <v>9.0399999999999994E-2</v>
      </c>
      <c r="C9" s="5" t="s">
        <v>373</v>
      </c>
      <c r="D9" s="5" t="s">
        <v>1006</v>
      </c>
      <c r="E9" s="5" t="s">
        <v>179</v>
      </c>
      <c r="F9" s="5">
        <v>185</v>
      </c>
      <c r="G9" s="10">
        <v>1921.1000000000001</v>
      </c>
      <c r="H9" s="11">
        <v>10.96</v>
      </c>
    </row>
    <row r="10" spans="1:8" x14ac:dyDescent="0.2">
      <c r="B10" s="12">
        <v>8.4900000000000003E-2</v>
      </c>
      <c r="C10" s="5" t="s">
        <v>187</v>
      </c>
      <c r="D10" s="5" t="s">
        <v>2135</v>
      </c>
      <c r="E10" s="5" t="s">
        <v>179</v>
      </c>
      <c r="F10" s="5">
        <v>180</v>
      </c>
      <c r="G10" s="10">
        <v>1842.53</v>
      </c>
      <c r="H10" s="11">
        <v>10.51</v>
      </c>
    </row>
    <row r="11" spans="1:8" x14ac:dyDescent="0.2">
      <c r="B11" s="12">
        <v>8.1500000000000003E-2</v>
      </c>
      <c r="C11" s="5" t="s">
        <v>87</v>
      </c>
      <c r="D11" s="5" t="s">
        <v>2136</v>
      </c>
      <c r="E11" s="5" t="s">
        <v>179</v>
      </c>
      <c r="F11" s="5">
        <v>170</v>
      </c>
      <c r="G11" s="10">
        <v>1742.03</v>
      </c>
      <c r="H11" s="11">
        <v>9.94</v>
      </c>
    </row>
    <row r="12" spans="1:8" x14ac:dyDescent="0.2">
      <c r="B12" s="12">
        <v>7.2499999999999995E-2</v>
      </c>
      <c r="C12" s="5" t="s">
        <v>398</v>
      </c>
      <c r="D12" s="5" t="s">
        <v>1036</v>
      </c>
      <c r="E12" s="5" t="s">
        <v>400</v>
      </c>
      <c r="F12" s="5">
        <v>160</v>
      </c>
      <c r="G12" s="10">
        <v>1609.8</v>
      </c>
      <c r="H12" s="11">
        <v>9.1900000000000013</v>
      </c>
    </row>
    <row r="13" spans="1:8" x14ac:dyDescent="0.2">
      <c r="B13" s="12">
        <v>1.4999999999999999E-2</v>
      </c>
      <c r="C13" s="5" t="s">
        <v>67</v>
      </c>
      <c r="D13" s="5" t="s">
        <v>2137</v>
      </c>
      <c r="E13" s="5" t="s">
        <v>179</v>
      </c>
      <c r="F13" s="5">
        <v>5</v>
      </c>
      <c r="G13" s="10">
        <v>522.13</v>
      </c>
      <c r="H13" s="11">
        <v>2.98</v>
      </c>
    </row>
    <row r="14" spans="1:8" x14ac:dyDescent="0.2">
      <c r="B14" s="12">
        <v>6.54E-2</v>
      </c>
      <c r="C14" s="5" t="s">
        <v>378</v>
      </c>
      <c r="D14" s="5" t="s">
        <v>1016</v>
      </c>
      <c r="E14" s="5" t="s">
        <v>179</v>
      </c>
      <c r="F14" s="5">
        <v>50</v>
      </c>
      <c r="G14" s="10">
        <v>496.38</v>
      </c>
      <c r="H14" s="11">
        <v>2.83</v>
      </c>
    </row>
    <row r="15" spans="1:8" ht="12.75" thickBot="1" x14ac:dyDescent="0.25">
      <c r="E15" s="13" t="s">
        <v>151</v>
      </c>
      <c r="G15" s="14">
        <v>14275.53</v>
      </c>
      <c r="H15" s="15">
        <v>81.459999999999994</v>
      </c>
    </row>
    <row r="16" spans="1:8" ht="12.75" thickTop="1" x14ac:dyDescent="0.2">
      <c r="B16" s="98" t="s">
        <v>189</v>
      </c>
      <c r="C16" s="95"/>
      <c r="H16" s="11"/>
    </row>
    <row r="17" spans="1:8" x14ac:dyDescent="0.2">
      <c r="B17" s="94" t="s">
        <v>8</v>
      </c>
      <c r="C17" s="95"/>
      <c r="H17" s="11"/>
    </row>
    <row r="18" spans="1:8" x14ac:dyDescent="0.2">
      <c r="B18" s="12">
        <v>8.3900000000000002E-2</v>
      </c>
      <c r="C18" s="5" t="s">
        <v>1766</v>
      </c>
      <c r="D18" s="5" t="s">
        <v>2128</v>
      </c>
      <c r="E18" s="5" t="s">
        <v>192</v>
      </c>
      <c r="F18" s="5">
        <v>2500000</v>
      </c>
      <c r="G18" s="10">
        <v>2582.13</v>
      </c>
      <c r="H18" s="11">
        <v>14.730000000000002</v>
      </c>
    </row>
    <row r="19" spans="1:8" ht="12.75" thickBot="1" x14ac:dyDescent="0.25">
      <c r="E19" s="13" t="s">
        <v>151</v>
      </c>
      <c r="G19" s="14">
        <v>2582.13</v>
      </c>
      <c r="H19" s="15">
        <v>14.73</v>
      </c>
    </row>
    <row r="20" spans="1:8" ht="12.75" thickTop="1" x14ac:dyDescent="0.2">
      <c r="H20" s="11"/>
    </row>
    <row r="21" spans="1:8" x14ac:dyDescent="0.2">
      <c r="B21" s="16" t="s">
        <v>9</v>
      </c>
      <c r="H21" s="11"/>
    </row>
    <row r="22" spans="1:8" x14ac:dyDescent="0.2">
      <c r="C22" s="5" t="s">
        <v>217</v>
      </c>
      <c r="E22" s="5" t="s">
        <v>9</v>
      </c>
      <c r="G22" s="10">
        <v>167.95000000000002</v>
      </c>
      <c r="H22" s="11">
        <v>0.96000000000000008</v>
      </c>
    </row>
    <row r="23" spans="1:8" x14ac:dyDescent="0.2">
      <c r="H23" s="11"/>
    </row>
    <row r="24" spans="1:8" x14ac:dyDescent="0.2">
      <c r="A24" s="17" t="s">
        <v>218</v>
      </c>
      <c r="G24" s="18">
        <v>498.27</v>
      </c>
      <c r="H24" s="19">
        <v>2.85</v>
      </c>
    </row>
    <row r="25" spans="1:8" x14ac:dyDescent="0.2">
      <c r="H25" s="11"/>
    </row>
    <row r="26" spans="1:8" ht="12.75" thickBot="1" x14ac:dyDescent="0.25">
      <c r="E26" s="13" t="s">
        <v>219</v>
      </c>
      <c r="G26" s="14">
        <v>17523.88</v>
      </c>
      <c r="H26" s="15">
        <v>100</v>
      </c>
    </row>
    <row r="27" spans="1:8" ht="12.75" thickTop="1" x14ac:dyDescent="0.2">
      <c r="H27" s="11"/>
    </row>
    <row r="28" spans="1:8" x14ac:dyDescent="0.2">
      <c r="A28" s="13" t="s">
        <v>220</v>
      </c>
      <c r="H28" s="11"/>
    </row>
    <row r="29" spans="1:8" x14ac:dyDescent="0.2">
      <c r="A29" s="5">
        <v>1</v>
      </c>
      <c r="B29" s="5" t="s">
        <v>2138</v>
      </c>
      <c r="H29" s="11"/>
    </row>
    <row r="30" spans="1:8" x14ac:dyDescent="0.2">
      <c r="H30" s="11"/>
    </row>
    <row r="31" spans="1:8" x14ac:dyDescent="0.2">
      <c r="A31" s="5">
        <v>2</v>
      </c>
      <c r="B31" s="5" t="s">
        <v>222</v>
      </c>
      <c r="H31" s="11"/>
    </row>
    <row r="32" spans="1:8" x14ac:dyDescent="0.2">
      <c r="H32" s="11"/>
    </row>
    <row r="33" spans="1:8" x14ac:dyDescent="0.2">
      <c r="A33" s="5">
        <v>3</v>
      </c>
      <c r="B33" s="5" t="s">
        <v>224</v>
      </c>
      <c r="H33" s="11"/>
    </row>
    <row r="34" spans="1:8" x14ac:dyDescent="0.2">
      <c r="B34" s="5" t="s">
        <v>225</v>
      </c>
      <c r="H34" s="11"/>
    </row>
    <row r="35" spans="1:8" x14ac:dyDescent="0.2">
      <c r="B35" s="5" t="s">
        <v>226</v>
      </c>
      <c r="H35" s="11"/>
    </row>
    <row r="36" spans="1:8" x14ac:dyDescent="0.2">
      <c r="A36" s="1"/>
      <c r="B36" s="1"/>
      <c r="C36" s="1"/>
      <c r="D36" s="1"/>
      <c r="E36" s="1"/>
      <c r="F36" s="1"/>
      <c r="G36" s="3"/>
      <c r="H36" s="20"/>
    </row>
  </sheetData>
  <mergeCells count="6">
    <mergeCell ref="A2:C2"/>
    <mergeCell ref="A3:C3"/>
    <mergeCell ref="B4:C4"/>
    <mergeCell ref="B5:C5"/>
    <mergeCell ref="B16:C16"/>
    <mergeCell ref="B17:C17"/>
  </mergeCell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topLeftCell="A67" workbookViewId="0">
      <selection activeCell="B97" sqref="B97"/>
    </sheetView>
  </sheetViews>
  <sheetFormatPr defaultRowHeight="12" x14ac:dyDescent="0.2"/>
  <cols>
    <col min="1" max="1" width="2.7109375" style="5" customWidth="1"/>
    <col min="2" max="2" width="7.42578125" style="5" customWidth="1"/>
    <col min="3" max="3" width="40.85546875" style="5" bestFit="1" customWidth="1"/>
    <col min="4" max="4" width="12" style="5" bestFit="1" customWidth="1"/>
    <col min="5" max="5" width="21.42578125" style="5" bestFit="1" customWidth="1"/>
    <col min="6" max="6" width="7.85546875" style="5" bestFit="1" customWidth="1"/>
    <col min="7" max="7" width="13.5703125" style="10" customWidth="1"/>
    <col min="8" max="8" width="8.140625" style="21" customWidth="1"/>
    <col min="9" max="16384" width="9.140625" style="5"/>
  </cols>
  <sheetData>
    <row r="1" spans="1:8" x14ac:dyDescent="0.2">
      <c r="A1" s="1"/>
      <c r="B1" s="1"/>
      <c r="C1" s="2" t="s">
        <v>923</v>
      </c>
      <c r="D1" s="1"/>
      <c r="E1" s="1"/>
      <c r="F1" s="1"/>
      <c r="G1" s="3"/>
      <c r="H1" s="4"/>
    </row>
    <row r="2" spans="1:8" ht="24" x14ac:dyDescent="0.2">
      <c r="A2" s="96" t="s">
        <v>1</v>
      </c>
      <c r="B2" s="97"/>
      <c r="C2" s="97"/>
      <c r="D2" s="6" t="s">
        <v>2</v>
      </c>
      <c r="E2" s="6" t="s">
        <v>228</v>
      </c>
      <c r="F2" s="7" t="s">
        <v>4</v>
      </c>
      <c r="G2" s="8" t="s">
        <v>5</v>
      </c>
      <c r="H2" s="9" t="s">
        <v>6</v>
      </c>
    </row>
    <row r="3" spans="1:8" x14ac:dyDescent="0.2">
      <c r="A3" s="94" t="s">
        <v>7</v>
      </c>
      <c r="B3" s="95"/>
      <c r="C3" s="95"/>
      <c r="H3" s="11"/>
    </row>
    <row r="4" spans="1:8" x14ac:dyDescent="0.2">
      <c r="B4" s="94" t="s">
        <v>8</v>
      </c>
      <c r="C4" s="95"/>
      <c r="H4" s="11"/>
    </row>
    <row r="5" spans="1:8" x14ac:dyDescent="0.2">
      <c r="B5" s="16" t="s">
        <v>9</v>
      </c>
      <c r="C5" s="5" t="s">
        <v>10</v>
      </c>
      <c r="D5" s="5" t="s">
        <v>11</v>
      </c>
      <c r="E5" s="5" t="s">
        <v>12</v>
      </c>
      <c r="F5" s="5">
        <v>5464024</v>
      </c>
      <c r="G5" s="10">
        <v>98663.88</v>
      </c>
      <c r="H5" s="11">
        <v>7.07</v>
      </c>
    </row>
    <row r="6" spans="1:8" x14ac:dyDescent="0.2">
      <c r="B6" s="16" t="s">
        <v>9</v>
      </c>
      <c r="C6" s="5" t="s">
        <v>64</v>
      </c>
      <c r="D6" s="5" t="s">
        <v>65</v>
      </c>
      <c r="E6" s="5" t="s">
        <v>66</v>
      </c>
      <c r="F6" s="5">
        <v>9000000</v>
      </c>
      <c r="G6" s="10">
        <v>70281</v>
      </c>
      <c r="H6" s="11">
        <v>5.04</v>
      </c>
    </row>
    <row r="7" spans="1:8" x14ac:dyDescent="0.2">
      <c r="B7" s="16" t="s">
        <v>9</v>
      </c>
      <c r="C7" s="5" t="s">
        <v>67</v>
      </c>
      <c r="D7" s="5" t="s">
        <v>68</v>
      </c>
      <c r="E7" s="5" t="s">
        <v>69</v>
      </c>
      <c r="F7" s="5">
        <v>3500000</v>
      </c>
      <c r="G7" s="10">
        <v>60975.25</v>
      </c>
      <c r="H7" s="11">
        <v>4.37</v>
      </c>
    </row>
    <row r="8" spans="1:8" x14ac:dyDescent="0.2">
      <c r="B8" s="16" t="s">
        <v>9</v>
      </c>
      <c r="C8" s="5" t="s">
        <v>257</v>
      </c>
      <c r="D8" s="5" t="s">
        <v>258</v>
      </c>
      <c r="E8" s="5" t="s">
        <v>33</v>
      </c>
      <c r="F8" s="5">
        <v>1550000</v>
      </c>
      <c r="G8" s="10">
        <v>58505.53</v>
      </c>
      <c r="H8" s="11">
        <v>4.1900000000000004</v>
      </c>
    </row>
    <row r="9" spans="1:8" x14ac:dyDescent="0.2">
      <c r="B9" s="16" t="s">
        <v>9</v>
      </c>
      <c r="C9" s="5" t="s">
        <v>22</v>
      </c>
      <c r="D9" s="5" t="s">
        <v>23</v>
      </c>
      <c r="E9" s="5" t="s">
        <v>24</v>
      </c>
      <c r="F9" s="5">
        <v>19500000</v>
      </c>
      <c r="G9" s="10">
        <v>50368.5</v>
      </c>
      <c r="H9" s="11">
        <v>3.61</v>
      </c>
    </row>
    <row r="10" spans="1:8" x14ac:dyDescent="0.2">
      <c r="B10" s="16" t="s">
        <v>9</v>
      </c>
      <c r="C10" s="5" t="s">
        <v>31</v>
      </c>
      <c r="D10" s="5" t="s">
        <v>32</v>
      </c>
      <c r="E10" s="5" t="s">
        <v>33</v>
      </c>
      <c r="F10" s="5">
        <v>600000</v>
      </c>
      <c r="G10" s="10">
        <v>47869.200000000004</v>
      </c>
      <c r="H10" s="11">
        <v>3.4300000000000006</v>
      </c>
    </row>
    <row r="11" spans="1:8" x14ac:dyDescent="0.2">
      <c r="B11" s="16" t="s">
        <v>9</v>
      </c>
      <c r="C11" s="5" t="s">
        <v>17</v>
      </c>
      <c r="D11" s="5" t="s">
        <v>18</v>
      </c>
      <c r="E11" s="5" t="s">
        <v>12</v>
      </c>
      <c r="F11" s="5">
        <v>2800000</v>
      </c>
      <c r="G11" s="10">
        <v>47101.599999999999</v>
      </c>
      <c r="H11" s="11">
        <v>3.3800000000000003</v>
      </c>
    </row>
    <row r="12" spans="1:8" x14ac:dyDescent="0.2">
      <c r="B12" s="16" t="s">
        <v>9</v>
      </c>
      <c r="C12" s="5" t="s">
        <v>15</v>
      </c>
      <c r="D12" s="5" t="s">
        <v>16</v>
      </c>
      <c r="E12" s="5" t="s">
        <v>12</v>
      </c>
      <c r="F12" s="5">
        <v>18000000</v>
      </c>
      <c r="G12" s="10">
        <v>45693</v>
      </c>
      <c r="H12" s="11">
        <v>3.2800000000000002</v>
      </c>
    </row>
    <row r="13" spans="1:8" x14ac:dyDescent="0.2">
      <c r="B13" s="16" t="s">
        <v>9</v>
      </c>
      <c r="C13" s="5" t="s">
        <v>13</v>
      </c>
      <c r="D13" s="5" t="s">
        <v>14</v>
      </c>
      <c r="E13" s="5" t="s">
        <v>12</v>
      </c>
      <c r="F13" s="5">
        <v>15000000</v>
      </c>
      <c r="G13" s="10">
        <v>41490</v>
      </c>
      <c r="H13" s="11">
        <v>2.97</v>
      </c>
    </row>
    <row r="14" spans="1:8" x14ac:dyDescent="0.2">
      <c r="B14" s="16" t="s">
        <v>9</v>
      </c>
      <c r="C14" s="5" t="s">
        <v>19</v>
      </c>
      <c r="D14" s="5" t="s">
        <v>20</v>
      </c>
      <c r="E14" s="5" t="s">
        <v>21</v>
      </c>
      <c r="F14" s="5">
        <v>3500000</v>
      </c>
      <c r="G14" s="10">
        <v>39971.75</v>
      </c>
      <c r="H14" s="11">
        <v>2.87</v>
      </c>
    </row>
    <row r="15" spans="1:8" x14ac:dyDescent="0.2">
      <c r="B15" s="16" t="s">
        <v>9</v>
      </c>
      <c r="C15" s="5" t="s">
        <v>28</v>
      </c>
      <c r="D15" s="5" t="s">
        <v>29</v>
      </c>
      <c r="E15" s="5" t="s">
        <v>30</v>
      </c>
      <c r="F15" s="5">
        <v>8800000</v>
      </c>
      <c r="G15" s="10">
        <v>36876.400000000001</v>
      </c>
      <c r="H15" s="11">
        <v>2.64</v>
      </c>
    </row>
    <row r="16" spans="1:8" x14ac:dyDescent="0.2">
      <c r="B16" s="16" t="s">
        <v>9</v>
      </c>
      <c r="C16" s="5" t="s">
        <v>296</v>
      </c>
      <c r="D16" s="5" t="s">
        <v>297</v>
      </c>
      <c r="E16" s="5" t="s">
        <v>52</v>
      </c>
      <c r="F16" s="5">
        <v>900000</v>
      </c>
      <c r="G16" s="10">
        <v>34687.800000000003</v>
      </c>
      <c r="H16" s="11">
        <v>2.4900000000000002</v>
      </c>
    </row>
    <row r="17" spans="2:8" x14ac:dyDescent="0.2">
      <c r="B17" s="16" t="s">
        <v>9</v>
      </c>
      <c r="C17" s="5" t="s">
        <v>36</v>
      </c>
      <c r="D17" s="5" t="s">
        <v>37</v>
      </c>
      <c r="E17" s="5" t="s">
        <v>12</v>
      </c>
      <c r="F17" s="5">
        <v>6500000</v>
      </c>
      <c r="G17" s="10">
        <v>32951.75</v>
      </c>
      <c r="H17" s="11">
        <v>2.36</v>
      </c>
    </row>
    <row r="18" spans="2:8" x14ac:dyDescent="0.2">
      <c r="B18" s="16" t="s">
        <v>9</v>
      </c>
      <c r="C18" s="5" t="s">
        <v>70</v>
      </c>
      <c r="D18" s="5" t="s">
        <v>71</v>
      </c>
      <c r="E18" s="5" t="s">
        <v>52</v>
      </c>
      <c r="F18" s="5">
        <v>175000</v>
      </c>
      <c r="G18" s="10">
        <v>32515.18</v>
      </c>
      <c r="H18" s="11">
        <v>2.33</v>
      </c>
    </row>
    <row r="19" spans="2:8" x14ac:dyDescent="0.2">
      <c r="B19" s="16" t="s">
        <v>9</v>
      </c>
      <c r="C19" s="5" t="s">
        <v>275</v>
      </c>
      <c r="D19" s="5" t="s">
        <v>276</v>
      </c>
      <c r="E19" s="5" t="s">
        <v>30</v>
      </c>
      <c r="F19" s="5">
        <v>2100000</v>
      </c>
      <c r="G19" s="10">
        <v>30909.9</v>
      </c>
      <c r="H19" s="11">
        <v>2.2200000000000002</v>
      </c>
    </row>
    <row r="20" spans="2:8" x14ac:dyDescent="0.2">
      <c r="B20" s="16" t="s">
        <v>9</v>
      </c>
      <c r="C20" s="5" t="s">
        <v>85</v>
      </c>
      <c r="D20" s="5" t="s">
        <v>86</v>
      </c>
      <c r="E20" s="5" t="s">
        <v>52</v>
      </c>
      <c r="F20" s="5">
        <v>4400000</v>
      </c>
      <c r="G20" s="10">
        <v>30465.600000000002</v>
      </c>
      <c r="H20" s="11">
        <v>2.1800000000000002</v>
      </c>
    </row>
    <row r="21" spans="2:8" x14ac:dyDescent="0.2">
      <c r="B21" s="16" t="s">
        <v>9</v>
      </c>
      <c r="C21" s="5" t="s">
        <v>255</v>
      </c>
      <c r="D21" s="5" t="s">
        <v>256</v>
      </c>
      <c r="E21" s="5" t="s">
        <v>69</v>
      </c>
      <c r="F21" s="5">
        <v>1625000</v>
      </c>
      <c r="G21" s="10">
        <v>29868.31</v>
      </c>
      <c r="H21" s="11">
        <v>2.14</v>
      </c>
    </row>
    <row r="22" spans="2:8" x14ac:dyDescent="0.2">
      <c r="B22" s="16" t="s">
        <v>9</v>
      </c>
      <c r="C22" s="5" t="s">
        <v>290</v>
      </c>
      <c r="D22" s="5" t="s">
        <v>291</v>
      </c>
      <c r="E22" s="5" t="s">
        <v>66</v>
      </c>
      <c r="F22" s="5">
        <v>6750000</v>
      </c>
      <c r="G22" s="10">
        <v>28809</v>
      </c>
      <c r="H22" s="11">
        <v>2.0699999999999998</v>
      </c>
    </row>
    <row r="23" spans="2:8" x14ac:dyDescent="0.2">
      <c r="B23" s="16" t="s">
        <v>9</v>
      </c>
      <c r="C23" s="5" t="s">
        <v>556</v>
      </c>
      <c r="D23" s="5" t="s">
        <v>557</v>
      </c>
      <c r="E23" s="5" t="s">
        <v>63</v>
      </c>
      <c r="F23" s="5">
        <v>16500000</v>
      </c>
      <c r="G23" s="10">
        <v>26862</v>
      </c>
      <c r="H23" s="11">
        <v>1.9300000000000002</v>
      </c>
    </row>
    <row r="24" spans="2:8" x14ac:dyDescent="0.2">
      <c r="B24" s="16" t="s">
        <v>9</v>
      </c>
      <c r="C24" s="5" t="s">
        <v>387</v>
      </c>
      <c r="D24" s="5" t="s">
        <v>388</v>
      </c>
      <c r="E24" s="5" t="s">
        <v>30</v>
      </c>
      <c r="F24" s="5">
        <v>11500000</v>
      </c>
      <c r="G24" s="10">
        <v>26588</v>
      </c>
      <c r="H24" s="11">
        <v>1.9100000000000001</v>
      </c>
    </row>
    <row r="25" spans="2:8" x14ac:dyDescent="0.2">
      <c r="B25" s="16" t="s">
        <v>9</v>
      </c>
      <c r="C25" s="5" t="s">
        <v>322</v>
      </c>
      <c r="D25" s="5" t="s">
        <v>323</v>
      </c>
      <c r="E25" s="5" t="s">
        <v>24</v>
      </c>
      <c r="F25" s="5">
        <v>550000</v>
      </c>
      <c r="G25" s="10">
        <v>23893.38</v>
      </c>
      <c r="H25" s="11">
        <v>1.71</v>
      </c>
    </row>
    <row r="26" spans="2:8" x14ac:dyDescent="0.2">
      <c r="B26" s="16" t="s">
        <v>9</v>
      </c>
      <c r="C26" s="5" t="s">
        <v>43</v>
      </c>
      <c r="D26" s="5" t="s">
        <v>44</v>
      </c>
      <c r="E26" s="5" t="s">
        <v>12</v>
      </c>
      <c r="F26" s="5">
        <v>4450000</v>
      </c>
      <c r="G26" s="10">
        <v>22657.18</v>
      </c>
      <c r="H26" s="11">
        <v>1.6199999999999999</v>
      </c>
    </row>
    <row r="27" spans="2:8" x14ac:dyDescent="0.2">
      <c r="B27" s="16" t="s">
        <v>9</v>
      </c>
      <c r="C27" s="5" t="s">
        <v>83</v>
      </c>
      <c r="D27" s="5" t="s">
        <v>84</v>
      </c>
      <c r="E27" s="5" t="s">
        <v>33</v>
      </c>
      <c r="F27" s="5">
        <v>1700000</v>
      </c>
      <c r="G27" s="10">
        <v>21322.25</v>
      </c>
      <c r="H27" s="11">
        <v>1.53</v>
      </c>
    </row>
    <row r="28" spans="2:8" x14ac:dyDescent="0.2">
      <c r="B28" s="16" t="s">
        <v>9</v>
      </c>
      <c r="C28" s="5" t="s">
        <v>55</v>
      </c>
      <c r="D28" s="5" t="s">
        <v>56</v>
      </c>
      <c r="E28" s="5" t="s">
        <v>57</v>
      </c>
      <c r="F28" s="5">
        <v>2100000</v>
      </c>
      <c r="G28" s="10">
        <v>18897.900000000001</v>
      </c>
      <c r="H28" s="11">
        <v>1.35</v>
      </c>
    </row>
    <row r="29" spans="2:8" x14ac:dyDescent="0.2">
      <c r="B29" s="16" t="s">
        <v>9</v>
      </c>
      <c r="C29" s="5" t="s">
        <v>431</v>
      </c>
      <c r="D29" s="5" t="s">
        <v>432</v>
      </c>
      <c r="E29" s="5" t="s">
        <v>146</v>
      </c>
      <c r="F29" s="5">
        <v>5000000</v>
      </c>
      <c r="G29" s="10">
        <v>18515</v>
      </c>
      <c r="H29" s="11">
        <v>1.33</v>
      </c>
    </row>
    <row r="30" spans="2:8" x14ac:dyDescent="0.2">
      <c r="B30" s="16" t="s">
        <v>9</v>
      </c>
      <c r="C30" s="5" t="s">
        <v>429</v>
      </c>
      <c r="D30" s="5" t="s">
        <v>430</v>
      </c>
      <c r="E30" s="5" t="s">
        <v>69</v>
      </c>
      <c r="F30" s="5">
        <v>3117954</v>
      </c>
      <c r="G30" s="10">
        <v>18423.990000000002</v>
      </c>
      <c r="H30" s="11">
        <v>1.32</v>
      </c>
    </row>
    <row r="31" spans="2:8" x14ac:dyDescent="0.2">
      <c r="B31" s="16" t="s">
        <v>9</v>
      </c>
      <c r="C31" s="5" t="s">
        <v>90</v>
      </c>
      <c r="D31" s="5" t="s">
        <v>91</v>
      </c>
      <c r="E31" s="5" t="s">
        <v>66</v>
      </c>
      <c r="F31" s="5">
        <v>3500000</v>
      </c>
      <c r="G31" s="10">
        <v>16495.5</v>
      </c>
      <c r="H31" s="11">
        <v>1.18</v>
      </c>
    </row>
    <row r="32" spans="2:8" x14ac:dyDescent="0.2">
      <c r="B32" s="16" t="s">
        <v>9</v>
      </c>
      <c r="C32" s="5" t="s">
        <v>142</v>
      </c>
      <c r="D32" s="5" t="s">
        <v>143</v>
      </c>
      <c r="E32" s="5" t="s">
        <v>69</v>
      </c>
      <c r="F32" s="5">
        <v>3968000</v>
      </c>
      <c r="G32" s="10">
        <v>15427.58</v>
      </c>
      <c r="H32" s="11">
        <v>1.1100000000000001</v>
      </c>
    </row>
    <row r="33" spans="2:8" x14ac:dyDescent="0.2">
      <c r="B33" s="16" t="s">
        <v>9</v>
      </c>
      <c r="C33" s="5" t="s">
        <v>273</v>
      </c>
      <c r="D33" s="5" t="s">
        <v>274</v>
      </c>
      <c r="E33" s="5" t="s">
        <v>69</v>
      </c>
      <c r="F33" s="5">
        <v>293500</v>
      </c>
      <c r="G33" s="10">
        <v>15128.31</v>
      </c>
      <c r="H33" s="11">
        <v>1.08</v>
      </c>
    </row>
    <row r="34" spans="2:8" x14ac:dyDescent="0.2">
      <c r="B34" s="16" t="s">
        <v>9</v>
      </c>
      <c r="C34" s="5" t="s">
        <v>624</v>
      </c>
      <c r="D34" s="5" t="s">
        <v>625</v>
      </c>
      <c r="E34" s="5" t="s">
        <v>74</v>
      </c>
      <c r="F34" s="5">
        <v>23000</v>
      </c>
      <c r="G34" s="10">
        <v>14491.220000000001</v>
      </c>
      <c r="H34" s="11">
        <v>1.04</v>
      </c>
    </row>
    <row r="35" spans="2:8" x14ac:dyDescent="0.2">
      <c r="B35" s="16" t="s">
        <v>9</v>
      </c>
      <c r="C35" s="5" t="s">
        <v>134</v>
      </c>
      <c r="D35" s="5" t="s">
        <v>135</v>
      </c>
      <c r="E35" s="5" t="s">
        <v>63</v>
      </c>
      <c r="F35" s="5">
        <v>850000</v>
      </c>
      <c r="G35" s="10">
        <v>13480.58</v>
      </c>
      <c r="H35" s="11">
        <v>0.97</v>
      </c>
    </row>
    <row r="36" spans="2:8" x14ac:dyDescent="0.2">
      <c r="B36" s="16" t="s">
        <v>9</v>
      </c>
      <c r="C36" s="5" t="s">
        <v>714</v>
      </c>
      <c r="D36" s="5" t="s">
        <v>715</v>
      </c>
      <c r="E36" s="5" t="s">
        <v>24</v>
      </c>
      <c r="F36" s="5">
        <v>1460000</v>
      </c>
      <c r="G36" s="10">
        <v>13419.59</v>
      </c>
      <c r="H36" s="11">
        <v>0.96000000000000008</v>
      </c>
    </row>
    <row r="37" spans="2:8" x14ac:dyDescent="0.2">
      <c r="B37" s="16" t="s">
        <v>9</v>
      </c>
      <c r="C37" s="5" t="s">
        <v>362</v>
      </c>
      <c r="D37" s="5" t="s">
        <v>363</v>
      </c>
      <c r="E37" s="5" t="s">
        <v>103</v>
      </c>
      <c r="F37" s="5">
        <v>2700000</v>
      </c>
      <c r="G37" s="10">
        <v>12699.45</v>
      </c>
      <c r="H37" s="11">
        <v>0.91</v>
      </c>
    </row>
    <row r="38" spans="2:8" x14ac:dyDescent="0.2">
      <c r="B38" s="16" t="s">
        <v>9</v>
      </c>
      <c r="C38" s="5" t="s">
        <v>110</v>
      </c>
      <c r="D38" s="5" t="s">
        <v>111</v>
      </c>
      <c r="E38" s="5" t="s">
        <v>69</v>
      </c>
      <c r="F38" s="5">
        <v>1700000</v>
      </c>
      <c r="G38" s="10">
        <v>11563.4</v>
      </c>
      <c r="H38" s="11">
        <v>0.83</v>
      </c>
    </row>
    <row r="39" spans="2:8" x14ac:dyDescent="0.2">
      <c r="B39" s="16" t="s">
        <v>9</v>
      </c>
      <c r="C39" s="5" t="s">
        <v>106</v>
      </c>
      <c r="D39" s="5" t="s">
        <v>107</v>
      </c>
      <c r="E39" s="5" t="s">
        <v>12</v>
      </c>
      <c r="F39" s="5">
        <v>10000000</v>
      </c>
      <c r="G39" s="10">
        <v>11265</v>
      </c>
      <c r="H39" s="11">
        <v>0.80999999999999994</v>
      </c>
    </row>
    <row r="40" spans="2:8" x14ac:dyDescent="0.2">
      <c r="B40" s="16" t="s">
        <v>9</v>
      </c>
      <c r="C40" s="5" t="s">
        <v>38</v>
      </c>
      <c r="D40" s="5" t="s">
        <v>39</v>
      </c>
      <c r="E40" s="5" t="s">
        <v>33</v>
      </c>
      <c r="F40" s="5">
        <v>2800000</v>
      </c>
      <c r="G40" s="10">
        <v>11242</v>
      </c>
      <c r="H40" s="11">
        <v>0.80999999999999994</v>
      </c>
    </row>
    <row r="41" spans="2:8" x14ac:dyDescent="0.2">
      <c r="B41" s="16" t="s">
        <v>9</v>
      </c>
      <c r="C41" s="5" t="s">
        <v>558</v>
      </c>
      <c r="D41" s="5" t="s">
        <v>559</v>
      </c>
      <c r="E41" s="5" t="s">
        <v>426</v>
      </c>
      <c r="F41" s="5">
        <v>258148</v>
      </c>
      <c r="G41" s="10">
        <v>10067.51</v>
      </c>
      <c r="H41" s="11">
        <v>0.72000000000000008</v>
      </c>
    </row>
    <row r="42" spans="2:8" x14ac:dyDescent="0.2">
      <c r="B42" s="16" t="s">
        <v>9</v>
      </c>
      <c r="C42" s="5" t="s">
        <v>324</v>
      </c>
      <c r="D42" s="5" t="s">
        <v>325</v>
      </c>
      <c r="E42" s="5" t="s">
        <v>33</v>
      </c>
      <c r="F42" s="5">
        <v>8070000</v>
      </c>
      <c r="G42" s="10">
        <v>9934.17</v>
      </c>
      <c r="H42" s="11">
        <v>0.71000000000000008</v>
      </c>
    </row>
    <row r="43" spans="2:8" x14ac:dyDescent="0.2">
      <c r="B43" s="16" t="s">
        <v>9</v>
      </c>
      <c r="C43" s="5" t="s">
        <v>140</v>
      </c>
      <c r="D43" s="5" t="s">
        <v>141</v>
      </c>
      <c r="E43" s="5" t="s">
        <v>69</v>
      </c>
      <c r="F43" s="5">
        <v>1402475</v>
      </c>
      <c r="G43" s="10">
        <v>9817.33</v>
      </c>
      <c r="H43" s="11">
        <v>0.70000000000000007</v>
      </c>
    </row>
    <row r="44" spans="2:8" x14ac:dyDescent="0.2">
      <c r="B44" s="16" t="s">
        <v>9</v>
      </c>
      <c r="C44" s="5" t="s">
        <v>147</v>
      </c>
      <c r="D44" s="5" t="s">
        <v>148</v>
      </c>
      <c r="E44" s="5" t="s">
        <v>69</v>
      </c>
      <c r="F44" s="5">
        <v>6113110</v>
      </c>
      <c r="G44" s="10">
        <v>9304.15</v>
      </c>
      <c r="H44" s="11">
        <v>0.67</v>
      </c>
    </row>
    <row r="45" spans="2:8" x14ac:dyDescent="0.2">
      <c r="B45" s="16" t="s">
        <v>9</v>
      </c>
      <c r="C45" s="5" t="s">
        <v>303</v>
      </c>
      <c r="D45" s="5" t="s">
        <v>304</v>
      </c>
      <c r="E45" s="5" t="s">
        <v>57</v>
      </c>
      <c r="F45" s="5">
        <v>1058637</v>
      </c>
      <c r="G45" s="10">
        <v>9260.9600000000009</v>
      </c>
      <c r="H45" s="11">
        <v>0.66</v>
      </c>
    </row>
    <row r="46" spans="2:8" x14ac:dyDescent="0.2">
      <c r="B46" s="16" t="s">
        <v>9</v>
      </c>
      <c r="C46" s="5" t="s">
        <v>439</v>
      </c>
      <c r="D46" s="5" t="s">
        <v>440</v>
      </c>
      <c r="E46" s="5" t="s">
        <v>42</v>
      </c>
      <c r="F46" s="5">
        <v>685000</v>
      </c>
      <c r="G46" s="10">
        <v>9224.5500000000011</v>
      </c>
      <c r="H46" s="11">
        <v>0.66</v>
      </c>
    </row>
    <row r="47" spans="2:8" x14ac:dyDescent="0.2">
      <c r="B47" s="16" t="s">
        <v>9</v>
      </c>
      <c r="C47" s="5" t="s">
        <v>924</v>
      </c>
      <c r="D47" s="5" t="s">
        <v>925</v>
      </c>
      <c r="E47" s="5" t="s">
        <v>21</v>
      </c>
      <c r="F47" s="5">
        <v>2700000</v>
      </c>
      <c r="G47" s="10">
        <v>8287.65</v>
      </c>
      <c r="H47" s="11">
        <v>0.59</v>
      </c>
    </row>
    <row r="48" spans="2:8" x14ac:dyDescent="0.2">
      <c r="B48" s="16" t="s">
        <v>9</v>
      </c>
      <c r="C48" s="5" t="s">
        <v>124</v>
      </c>
      <c r="D48" s="5" t="s">
        <v>125</v>
      </c>
      <c r="E48" s="5" t="s">
        <v>49</v>
      </c>
      <c r="F48" s="5">
        <v>800000</v>
      </c>
      <c r="G48" s="10">
        <v>7242.4000000000005</v>
      </c>
      <c r="H48" s="11">
        <v>0.52</v>
      </c>
    </row>
    <row r="49" spans="2:8" x14ac:dyDescent="0.2">
      <c r="B49" s="16" t="s">
        <v>9</v>
      </c>
      <c r="C49" s="5" t="s">
        <v>427</v>
      </c>
      <c r="D49" s="5" t="s">
        <v>428</v>
      </c>
      <c r="E49" s="5" t="s">
        <v>82</v>
      </c>
      <c r="F49" s="5">
        <v>1000000</v>
      </c>
      <c r="G49" s="10">
        <v>6899.5</v>
      </c>
      <c r="H49" s="11">
        <v>0.49</v>
      </c>
    </row>
    <row r="50" spans="2:8" x14ac:dyDescent="0.2">
      <c r="B50" s="16" t="s">
        <v>9</v>
      </c>
      <c r="C50" s="5" t="s">
        <v>328</v>
      </c>
      <c r="D50" s="5" t="s">
        <v>329</v>
      </c>
      <c r="E50" s="5" t="s">
        <v>103</v>
      </c>
      <c r="F50" s="5">
        <v>675000</v>
      </c>
      <c r="G50" s="10">
        <v>6844.5</v>
      </c>
      <c r="H50" s="11">
        <v>0.49</v>
      </c>
    </row>
    <row r="51" spans="2:8" x14ac:dyDescent="0.2">
      <c r="B51" s="16" t="s">
        <v>9</v>
      </c>
      <c r="C51" s="5" t="s">
        <v>335</v>
      </c>
      <c r="D51" s="5" t="s">
        <v>336</v>
      </c>
      <c r="E51" s="5" t="s">
        <v>103</v>
      </c>
      <c r="F51" s="5">
        <v>1350000</v>
      </c>
      <c r="G51" s="10">
        <v>6793.88</v>
      </c>
      <c r="H51" s="11">
        <v>0.49</v>
      </c>
    </row>
    <row r="52" spans="2:8" x14ac:dyDescent="0.2">
      <c r="B52" s="16" t="s">
        <v>9</v>
      </c>
      <c r="C52" s="5" t="s">
        <v>116</v>
      </c>
      <c r="D52" s="5" t="s">
        <v>117</v>
      </c>
      <c r="E52" s="5" t="s">
        <v>103</v>
      </c>
      <c r="F52" s="5">
        <v>1222000</v>
      </c>
      <c r="G52" s="10">
        <v>6197.37</v>
      </c>
      <c r="H52" s="11">
        <v>0.44</v>
      </c>
    </row>
    <row r="53" spans="2:8" x14ac:dyDescent="0.2">
      <c r="B53" s="16" t="s">
        <v>9</v>
      </c>
      <c r="C53" s="5" t="s">
        <v>926</v>
      </c>
      <c r="D53" s="5" t="s">
        <v>927</v>
      </c>
      <c r="E53" s="5" t="s">
        <v>52</v>
      </c>
      <c r="F53" s="5">
        <v>1586347</v>
      </c>
      <c r="G53" s="10">
        <v>6154.2300000000005</v>
      </c>
      <c r="H53" s="11">
        <v>0.44</v>
      </c>
    </row>
    <row r="54" spans="2:8" x14ac:dyDescent="0.2">
      <c r="B54" s="16" t="s">
        <v>9</v>
      </c>
      <c r="C54" s="5" t="s">
        <v>99</v>
      </c>
      <c r="D54" s="5" t="s">
        <v>100</v>
      </c>
      <c r="E54" s="5" t="s">
        <v>21</v>
      </c>
      <c r="F54" s="5">
        <v>1750000</v>
      </c>
      <c r="G54" s="10">
        <v>5700.63</v>
      </c>
      <c r="H54" s="11">
        <v>0.41000000000000003</v>
      </c>
    </row>
    <row r="55" spans="2:8" x14ac:dyDescent="0.2">
      <c r="B55" s="16" t="s">
        <v>9</v>
      </c>
      <c r="C55" s="5" t="s">
        <v>441</v>
      </c>
      <c r="D55" s="5" t="s">
        <v>442</v>
      </c>
      <c r="E55" s="5" t="s">
        <v>27</v>
      </c>
      <c r="F55" s="5">
        <v>389000</v>
      </c>
      <c r="G55" s="10">
        <v>5168.6400000000003</v>
      </c>
      <c r="H55" s="11">
        <v>0.37</v>
      </c>
    </row>
    <row r="56" spans="2:8" x14ac:dyDescent="0.2">
      <c r="B56" s="16" t="s">
        <v>9</v>
      </c>
      <c r="C56" s="5" t="s">
        <v>108</v>
      </c>
      <c r="D56" s="5" t="s">
        <v>109</v>
      </c>
      <c r="E56" s="5" t="s">
        <v>82</v>
      </c>
      <c r="F56" s="5">
        <v>280000</v>
      </c>
      <c r="G56" s="10">
        <v>3591.7000000000003</v>
      </c>
      <c r="H56" s="11">
        <v>0.26</v>
      </c>
    </row>
    <row r="57" spans="2:8" x14ac:dyDescent="0.2">
      <c r="B57" s="16" t="s">
        <v>9</v>
      </c>
      <c r="C57" s="5" t="s">
        <v>283</v>
      </c>
      <c r="D57" s="5" t="s">
        <v>284</v>
      </c>
      <c r="E57" s="5" t="s">
        <v>285</v>
      </c>
      <c r="F57" s="5">
        <v>300000</v>
      </c>
      <c r="G57" s="10">
        <v>3235.35</v>
      </c>
      <c r="H57" s="11">
        <v>0.22999999999999998</v>
      </c>
    </row>
    <row r="58" spans="2:8" x14ac:dyDescent="0.2">
      <c r="B58" s="16" t="s">
        <v>9</v>
      </c>
      <c r="C58" s="5" t="s">
        <v>928</v>
      </c>
      <c r="D58" s="5" t="s">
        <v>929</v>
      </c>
      <c r="E58" s="5" t="s">
        <v>94</v>
      </c>
      <c r="F58" s="5">
        <v>2260000</v>
      </c>
      <c r="G58" s="10">
        <v>3152.7000000000003</v>
      </c>
      <c r="H58" s="11">
        <v>0.22999999999999998</v>
      </c>
    </row>
    <row r="59" spans="2:8" x14ac:dyDescent="0.2">
      <c r="B59" s="16" t="s">
        <v>9</v>
      </c>
      <c r="C59" s="5" t="s">
        <v>930</v>
      </c>
      <c r="D59" s="5" t="s">
        <v>931</v>
      </c>
      <c r="E59" s="5" t="s">
        <v>42</v>
      </c>
      <c r="F59" s="5">
        <v>1308000</v>
      </c>
      <c r="G59" s="10">
        <v>2388.41</v>
      </c>
      <c r="H59" s="11">
        <v>0.17</v>
      </c>
    </row>
    <row r="60" spans="2:8" x14ac:dyDescent="0.2">
      <c r="B60" s="16" t="s">
        <v>9</v>
      </c>
      <c r="C60" s="5" t="s">
        <v>138</v>
      </c>
      <c r="D60" s="5" t="s">
        <v>139</v>
      </c>
      <c r="E60" s="5" t="s">
        <v>27</v>
      </c>
      <c r="F60" s="5">
        <v>444296</v>
      </c>
      <c r="G60" s="10">
        <v>1620.79</v>
      </c>
      <c r="H60" s="11">
        <v>0.12000000000000001</v>
      </c>
    </row>
    <row r="61" spans="2:8" ht="12.75" thickBot="1" x14ac:dyDescent="0.25">
      <c r="E61" s="13" t="s">
        <v>151</v>
      </c>
      <c r="G61" s="14">
        <v>1261262.3999999999</v>
      </c>
      <c r="H61" s="15">
        <v>90.41</v>
      </c>
    </row>
    <row r="62" spans="2:8" ht="12.75" thickTop="1" x14ac:dyDescent="0.2">
      <c r="B62" s="98" t="s">
        <v>307</v>
      </c>
      <c r="C62" s="95"/>
      <c r="H62" s="11"/>
    </row>
    <row r="63" spans="2:8" x14ac:dyDescent="0.2">
      <c r="B63" s="94" t="s">
        <v>8</v>
      </c>
      <c r="C63" s="95"/>
      <c r="H63" s="11"/>
    </row>
    <row r="64" spans="2:8" x14ac:dyDescent="0.2">
      <c r="B64" s="16" t="s">
        <v>9</v>
      </c>
      <c r="C64" s="5" t="s">
        <v>75</v>
      </c>
      <c r="D64" s="5" t="s">
        <v>460</v>
      </c>
      <c r="E64" s="5" t="s">
        <v>60</v>
      </c>
      <c r="F64" s="5">
        <v>1249500</v>
      </c>
      <c r="G64" s="10">
        <v>123.7</v>
      </c>
      <c r="H64" s="11">
        <v>0.01</v>
      </c>
    </row>
    <row r="65" spans="2:8" ht="12.75" thickBot="1" x14ac:dyDescent="0.25">
      <c r="E65" s="13" t="s">
        <v>151</v>
      </c>
      <c r="G65" s="14">
        <v>123.7</v>
      </c>
      <c r="H65" s="15">
        <v>0.01</v>
      </c>
    </row>
    <row r="66" spans="2:8" ht="12.75" thickTop="1" x14ac:dyDescent="0.2">
      <c r="B66" s="98" t="s">
        <v>152</v>
      </c>
      <c r="C66" s="95"/>
      <c r="H66" s="11"/>
    </row>
    <row r="67" spans="2:8" x14ac:dyDescent="0.2">
      <c r="B67" s="94" t="s">
        <v>8</v>
      </c>
      <c r="C67" s="95"/>
      <c r="H67" s="11"/>
    </row>
    <row r="68" spans="2:8" x14ac:dyDescent="0.2">
      <c r="B68" s="16" t="s">
        <v>9</v>
      </c>
      <c r="C68" s="5" t="s">
        <v>67</v>
      </c>
      <c r="D68" s="5" t="s">
        <v>153</v>
      </c>
      <c r="E68" s="5" t="s">
        <v>69</v>
      </c>
      <c r="F68" s="5">
        <v>1189900</v>
      </c>
      <c r="G68" s="10">
        <v>3724.39</v>
      </c>
      <c r="H68" s="11">
        <v>0.27</v>
      </c>
    </row>
    <row r="69" spans="2:8" ht="12.75" thickBot="1" x14ac:dyDescent="0.25">
      <c r="E69" s="13" t="s">
        <v>151</v>
      </c>
      <c r="G69" s="30">
        <v>3724.39</v>
      </c>
      <c r="H69" s="31">
        <v>0.27</v>
      </c>
    </row>
    <row r="70" spans="2:8" ht="12.75" thickTop="1" x14ac:dyDescent="0.2">
      <c r="B70" s="98" t="s">
        <v>154</v>
      </c>
      <c r="C70" s="95"/>
      <c r="H70" s="11"/>
    </row>
    <row r="71" spans="2:8" x14ac:dyDescent="0.2">
      <c r="C71" s="5" t="s">
        <v>313</v>
      </c>
      <c r="E71" s="5" t="s">
        <v>9</v>
      </c>
      <c r="F71" s="5">
        <v>327750</v>
      </c>
      <c r="G71" s="10">
        <v>32121.302625</v>
      </c>
      <c r="H71" s="11">
        <v>2.2999999999999998</v>
      </c>
    </row>
    <row r="72" spans="2:8" x14ac:dyDescent="0.2">
      <c r="C72" s="5" t="s">
        <v>309</v>
      </c>
      <c r="D72" s="5" t="s">
        <v>11</v>
      </c>
      <c r="E72" s="5" t="s">
        <v>9</v>
      </c>
      <c r="F72" s="5">
        <v>12500</v>
      </c>
      <c r="G72" s="10">
        <v>224.85</v>
      </c>
      <c r="H72" s="11">
        <v>0.02</v>
      </c>
    </row>
    <row r="73" spans="2:8" x14ac:dyDescent="0.2">
      <c r="C73" s="5" t="s">
        <v>932</v>
      </c>
      <c r="D73" s="5" t="s">
        <v>440</v>
      </c>
      <c r="E73" s="5" t="s">
        <v>9</v>
      </c>
      <c r="F73" s="5">
        <v>2500</v>
      </c>
      <c r="G73" s="10">
        <v>33.47</v>
      </c>
      <c r="H73" s="11">
        <v>0</v>
      </c>
    </row>
    <row r="74" spans="2:8" ht="12.75" thickBot="1" x14ac:dyDescent="0.25">
      <c r="E74" s="13" t="s">
        <v>151</v>
      </c>
      <c r="G74" s="30">
        <v>32379.622625</v>
      </c>
      <c r="H74" s="31">
        <v>2.3199999999999998</v>
      </c>
    </row>
    <row r="75" spans="2:8" ht="12.75" thickTop="1" x14ac:dyDescent="0.2">
      <c r="H75" s="11"/>
    </row>
    <row r="76" spans="2:8" x14ac:dyDescent="0.2">
      <c r="B76" s="106" t="s">
        <v>211</v>
      </c>
      <c r="C76" s="107"/>
      <c r="H76" s="11"/>
    </row>
    <row r="77" spans="2:8" x14ac:dyDescent="0.2">
      <c r="B77" s="98" t="s">
        <v>212</v>
      </c>
      <c r="C77" s="95"/>
      <c r="E77" s="13" t="s">
        <v>213</v>
      </c>
      <c r="H77" s="11"/>
    </row>
    <row r="78" spans="2:8" x14ac:dyDescent="0.2">
      <c r="C78" s="5" t="s">
        <v>43</v>
      </c>
      <c r="E78" s="5" t="s">
        <v>571</v>
      </c>
      <c r="G78" s="10">
        <v>9000</v>
      </c>
      <c r="H78" s="11">
        <v>0.65</v>
      </c>
    </row>
    <row r="79" spans="2:8" x14ac:dyDescent="0.2">
      <c r="C79" s="5" t="s">
        <v>43</v>
      </c>
      <c r="E79" s="5" t="s">
        <v>900</v>
      </c>
      <c r="G79" s="10">
        <v>3000</v>
      </c>
      <c r="H79" s="11">
        <v>0.22</v>
      </c>
    </row>
    <row r="80" spans="2:8" ht="12.75" thickBot="1" x14ac:dyDescent="0.25">
      <c r="E80" s="13" t="s">
        <v>151</v>
      </c>
      <c r="G80" s="30">
        <v>12000</v>
      </c>
      <c r="H80" s="31">
        <v>0.87</v>
      </c>
    </row>
    <row r="81" spans="1:8" ht="12.75" thickTop="1" x14ac:dyDescent="0.2">
      <c r="H81" s="11"/>
    </row>
    <row r="82" spans="1:8" x14ac:dyDescent="0.2">
      <c r="C82" s="5" t="s">
        <v>2526</v>
      </c>
      <c r="G82" s="10">
        <v>80024.460000000006</v>
      </c>
      <c r="H82" s="11">
        <v>5.7376999999999994</v>
      </c>
    </row>
    <row r="83" spans="1:8" x14ac:dyDescent="0.2">
      <c r="B83" s="16" t="s">
        <v>9</v>
      </c>
      <c r="H83" s="11"/>
    </row>
    <row r="84" spans="1:8" x14ac:dyDescent="0.2">
      <c r="C84" s="5" t="s">
        <v>217</v>
      </c>
      <c r="E84" s="5" t="s">
        <v>9</v>
      </c>
      <c r="G84" s="10">
        <v>49504.4</v>
      </c>
      <c r="H84" s="11">
        <v>3.5500000000000003</v>
      </c>
    </row>
    <row r="85" spans="1:8" x14ac:dyDescent="0.2">
      <c r="H85" s="11"/>
    </row>
    <row r="86" spans="1:8" x14ac:dyDescent="0.2">
      <c r="A86" s="17" t="s">
        <v>218</v>
      </c>
      <c r="G86" s="18">
        <v>-44306.58</v>
      </c>
      <c r="H86" s="19">
        <v>-3.17</v>
      </c>
    </row>
    <row r="87" spans="1:8" x14ac:dyDescent="0.2">
      <c r="H87" s="11"/>
    </row>
    <row r="88" spans="1:8" ht="12.75" thickBot="1" x14ac:dyDescent="0.25">
      <c r="E88" s="13" t="s">
        <v>219</v>
      </c>
      <c r="G88" s="14">
        <v>1394712.39</v>
      </c>
      <c r="H88" s="15">
        <v>100</v>
      </c>
    </row>
    <row r="89" spans="1:8" ht="12.75" thickTop="1" x14ac:dyDescent="0.2">
      <c r="H89" s="11"/>
    </row>
    <row r="90" spans="1:8" x14ac:dyDescent="0.2">
      <c r="A90" s="13" t="s">
        <v>220</v>
      </c>
      <c r="H90" s="11"/>
    </row>
    <row r="91" spans="1:8" x14ac:dyDescent="0.2">
      <c r="A91" s="5">
        <v>1</v>
      </c>
      <c r="B91" s="5" t="s">
        <v>221</v>
      </c>
      <c r="H91" s="11"/>
    </row>
    <row r="92" spans="1:8" x14ac:dyDescent="0.2">
      <c r="H92" s="11"/>
    </row>
    <row r="93" spans="1:8" x14ac:dyDescent="0.2">
      <c r="A93" s="5">
        <v>2</v>
      </c>
      <c r="B93" s="5" t="s">
        <v>222</v>
      </c>
      <c r="H93" s="11"/>
    </row>
    <row r="94" spans="1:8" x14ac:dyDescent="0.2">
      <c r="H94" s="11"/>
    </row>
    <row r="95" spans="1:8" x14ac:dyDescent="0.2">
      <c r="A95" s="5">
        <v>3</v>
      </c>
      <c r="B95" s="5" t="s">
        <v>933</v>
      </c>
      <c r="H95" s="11"/>
    </row>
    <row r="96" spans="1:8" x14ac:dyDescent="0.2">
      <c r="H96" s="11"/>
    </row>
    <row r="97" spans="1:8" x14ac:dyDescent="0.2">
      <c r="A97" s="5">
        <v>4</v>
      </c>
      <c r="B97" s="5" t="s">
        <v>2609</v>
      </c>
      <c r="H97" s="11"/>
    </row>
    <row r="98" spans="1:8" x14ac:dyDescent="0.2">
      <c r="H98" s="11"/>
    </row>
    <row r="99" spans="1:8" x14ac:dyDescent="0.2">
      <c r="A99" s="1"/>
      <c r="B99" s="1"/>
      <c r="C99" s="1"/>
      <c r="D99" s="1"/>
      <c r="E99" s="1"/>
      <c r="F99" s="1"/>
      <c r="G99" s="3"/>
      <c r="H99" s="20"/>
    </row>
  </sheetData>
  <mergeCells count="10">
    <mergeCell ref="B67:C67"/>
    <mergeCell ref="B70:C70"/>
    <mergeCell ref="B76:C76"/>
    <mergeCell ref="B77:C77"/>
    <mergeCell ref="A2:C2"/>
    <mergeCell ref="A3:C3"/>
    <mergeCell ref="B4:C4"/>
    <mergeCell ref="B62:C62"/>
    <mergeCell ref="B63:C63"/>
    <mergeCell ref="B66:C66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3" workbookViewId="0">
      <selection activeCell="D6" sqref="D6:D7"/>
    </sheetView>
  </sheetViews>
  <sheetFormatPr defaultRowHeight="12" x14ac:dyDescent="0.2"/>
  <cols>
    <col min="1" max="1" width="2.7109375" style="5" customWidth="1"/>
    <col min="2" max="2" width="7.42578125" style="5" customWidth="1"/>
    <col min="3" max="3" width="35.42578125" style="5" bestFit="1" customWidth="1"/>
    <col min="4" max="4" width="11.5703125" style="5" bestFit="1" customWidth="1"/>
    <col min="5" max="5" width="20.140625" style="5" bestFit="1" customWidth="1"/>
    <col min="6" max="6" width="7.140625" style="5" bestFit="1" customWidth="1"/>
    <col min="7" max="7" width="13" style="10" customWidth="1"/>
    <col min="8" max="8" width="13" style="21" customWidth="1"/>
    <col min="9" max="16384" width="9.140625" style="5"/>
  </cols>
  <sheetData>
    <row r="1" spans="1:8" x14ac:dyDescent="0.2">
      <c r="A1" s="1"/>
      <c r="B1" s="1"/>
      <c r="C1" s="2" t="s">
        <v>922</v>
      </c>
      <c r="D1" s="1"/>
      <c r="E1" s="1"/>
      <c r="F1" s="1"/>
      <c r="G1" s="3"/>
      <c r="H1" s="4"/>
    </row>
    <row r="2" spans="1:8" ht="24" x14ac:dyDescent="0.2">
      <c r="A2" s="96" t="s">
        <v>1</v>
      </c>
      <c r="B2" s="97"/>
      <c r="C2" s="97"/>
      <c r="D2" s="6" t="s">
        <v>2</v>
      </c>
      <c r="E2" s="6" t="s">
        <v>228</v>
      </c>
      <c r="F2" s="7" t="s">
        <v>4</v>
      </c>
      <c r="G2" s="8" t="s">
        <v>5</v>
      </c>
      <c r="H2" s="9" t="s">
        <v>6</v>
      </c>
    </row>
    <row r="3" spans="1:8" x14ac:dyDescent="0.2">
      <c r="A3" s="94" t="s">
        <v>7</v>
      </c>
      <c r="B3" s="95"/>
      <c r="C3" s="95"/>
      <c r="H3" s="11"/>
    </row>
    <row r="4" spans="1:8" x14ac:dyDescent="0.2">
      <c r="B4" s="94" t="s">
        <v>8</v>
      </c>
      <c r="C4" s="95"/>
      <c r="H4" s="11"/>
    </row>
    <row r="5" spans="1:8" x14ac:dyDescent="0.2">
      <c r="B5" s="16" t="s">
        <v>9</v>
      </c>
      <c r="C5" s="5" t="s">
        <v>64</v>
      </c>
      <c r="D5" s="5" t="s">
        <v>65</v>
      </c>
      <c r="E5" s="5" t="s">
        <v>66</v>
      </c>
      <c r="F5" s="5">
        <v>3836</v>
      </c>
      <c r="G5" s="10">
        <v>29.96</v>
      </c>
      <c r="H5" s="11">
        <v>14.39</v>
      </c>
    </row>
    <row r="6" spans="1:8" x14ac:dyDescent="0.2">
      <c r="B6" s="16" t="s">
        <v>9</v>
      </c>
      <c r="C6" s="5" t="s">
        <v>55</v>
      </c>
      <c r="D6" s="5" t="s">
        <v>56</v>
      </c>
      <c r="E6" s="5" t="s">
        <v>57</v>
      </c>
      <c r="F6" s="5">
        <v>2699</v>
      </c>
      <c r="G6" s="10">
        <v>24.29</v>
      </c>
      <c r="H6" s="11">
        <v>11.670000000000002</v>
      </c>
    </row>
    <row r="7" spans="1:8" x14ac:dyDescent="0.2">
      <c r="B7" s="16" t="s">
        <v>9</v>
      </c>
      <c r="C7" s="5" t="s">
        <v>13</v>
      </c>
      <c r="D7" s="5" t="s">
        <v>14</v>
      </c>
      <c r="E7" s="5" t="s">
        <v>12</v>
      </c>
      <c r="F7" s="5">
        <v>8666</v>
      </c>
      <c r="G7" s="10">
        <v>23.97</v>
      </c>
      <c r="H7" s="11">
        <v>11.510000000000002</v>
      </c>
    </row>
    <row r="8" spans="1:8" x14ac:dyDescent="0.2">
      <c r="B8" s="16" t="s">
        <v>9</v>
      </c>
      <c r="C8" s="5" t="s">
        <v>126</v>
      </c>
      <c r="D8" s="5" t="s">
        <v>127</v>
      </c>
      <c r="E8" s="5" t="s">
        <v>57</v>
      </c>
      <c r="F8" s="5">
        <v>672</v>
      </c>
      <c r="G8" s="10">
        <v>16.37</v>
      </c>
      <c r="H8" s="11">
        <v>7.86</v>
      </c>
    </row>
    <row r="9" spans="1:8" x14ac:dyDescent="0.2">
      <c r="B9" s="16" t="s">
        <v>9</v>
      </c>
      <c r="C9" s="5" t="s">
        <v>15</v>
      </c>
      <c r="D9" s="5" t="s">
        <v>16</v>
      </c>
      <c r="E9" s="5" t="s">
        <v>12</v>
      </c>
      <c r="F9" s="5">
        <v>5013</v>
      </c>
      <c r="G9" s="10">
        <v>12.73</v>
      </c>
      <c r="H9" s="11">
        <v>6.11</v>
      </c>
    </row>
    <row r="10" spans="1:8" x14ac:dyDescent="0.2">
      <c r="B10" s="16" t="s">
        <v>9</v>
      </c>
      <c r="C10" s="5" t="s">
        <v>43</v>
      </c>
      <c r="D10" s="5" t="s">
        <v>44</v>
      </c>
      <c r="E10" s="5" t="s">
        <v>12</v>
      </c>
      <c r="F10" s="5">
        <v>2299</v>
      </c>
      <c r="G10" s="10">
        <v>11.71</v>
      </c>
      <c r="H10" s="11">
        <v>5.62</v>
      </c>
    </row>
    <row r="11" spans="1:8" x14ac:dyDescent="0.2">
      <c r="B11" s="16" t="s">
        <v>9</v>
      </c>
      <c r="C11" s="5" t="s">
        <v>253</v>
      </c>
      <c r="D11" s="5" t="s">
        <v>254</v>
      </c>
      <c r="E11" s="5" t="s">
        <v>24</v>
      </c>
      <c r="F11" s="5">
        <v>965</v>
      </c>
      <c r="G11" s="10">
        <v>11.33</v>
      </c>
      <c r="H11" s="11">
        <v>5.44</v>
      </c>
    </row>
    <row r="12" spans="1:8" x14ac:dyDescent="0.2">
      <c r="B12" s="16" t="s">
        <v>9</v>
      </c>
      <c r="C12" s="5" t="s">
        <v>45</v>
      </c>
      <c r="D12" s="5" t="s">
        <v>46</v>
      </c>
      <c r="E12" s="5" t="s">
        <v>12</v>
      </c>
      <c r="F12" s="5">
        <v>2474</v>
      </c>
      <c r="G12" s="10">
        <v>8.66</v>
      </c>
      <c r="H12" s="11">
        <v>4.16</v>
      </c>
    </row>
    <row r="13" spans="1:8" x14ac:dyDescent="0.2">
      <c r="B13" s="16" t="s">
        <v>9</v>
      </c>
      <c r="C13" s="5" t="s">
        <v>574</v>
      </c>
      <c r="D13" s="5" t="s">
        <v>575</v>
      </c>
      <c r="E13" s="5" t="s">
        <v>268</v>
      </c>
      <c r="F13" s="5">
        <v>1782</v>
      </c>
      <c r="G13" s="10">
        <v>6.94</v>
      </c>
      <c r="H13" s="11">
        <v>3.3300000000000005</v>
      </c>
    </row>
    <row r="14" spans="1:8" x14ac:dyDescent="0.2">
      <c r="B14" s="16" t="s">
        <v>9</v>
      </c>
      <c r="C14" s="5" t="s">
        <v>259</v>
      </c>
      <c r="D14" s="5" t="s">
        <v>260</v>
      </c>
      <c r="E14" s="5" t="s">
        <v>89</v>
      </c>
      <c r="F14" s="5">
        <v>4120</v>
      </c>
      <c r="G14" s="10">
        <v>6.9</v>
      </c>
      <c r="H14" s="11">
        <v>3.3100000000000005</v>
      </c>
    </row>
    <row r="15" spans="1:8" x14ac:dyDescent="0.2">
      <c r="B15" s="16" t="s">
        <v>9</v>
      </c>
      <c r="C15" s="5" t="s">
        <v>257</v>
      </c>
      <c r="D15" s="5" t="s">
        <v>258</v>
      </c>
      <c r="E15" s="5" t="s">
        <v>33</v>
      </c>
      <c r="F15" s="5">
        <v>175</v>
      </c>
      <c r="G15" s="10">
        <v>6.61</v>
      </c>
      <c r="H15" s="11">
        <v>3.17</v>
      </c>
    </row>
    <row r="16" spans="1:8" x14ac:dyDescent="0.2">
      <c r="B16" s="16" t="s">
        <v>9</v>
      </c>
      <c r="C16" s="5" t="s">
        <v>303</v>
      </c>
      <c r="D16" s="5" t="s">
        <v>304</v>
      </c>
      <c r="E16" s="5" t="s">
        <v>57</v>
      </c>
      <c r="F16" s="5">
        <v>752</v>
      </c>
      <c r="G16" s="10">
        <v>6.58</v>
      </c>
      <c r="H16" s="11">
        <v>3.16</v>
      </c>
    </row>
    <row r="17" spans="1:8" x14ac:dyDescent="0.2">
      <c r="B17" s="16" t="s">
        <v>9</v>
      </c>
      <c r="C17" s="5" t="s">
        <v>330</v>
      </c>
      <c r="D17" s="5" t="s">
        <v>331</v>
      </c>
      <c r="E17" s="5" t="s">
        <v>332</v>
      </c>
      <c r="F17" s="5">
        <v>3813</v>
      </c>
      <c r="G17" s="10">
        <v>6.5200000000000005</v>
      </c>
      <c r="H17" s="11">
        <v>3.1300000000000003</v>
      </c>
    </row>
    <row r="18" spans="1:8" x14ac:dyDescent="0.2">
      <c r="B18" s="16" t="s">
        <v>9</v>
      </c>
      <c r="C18" s="5" t="s">
        <v>263</v>
      </c>
      <c r="D18" s="5" t="s">
        <v>264</v>
      </c>
      <c r="E18" s="5" t="s">
        <v>265</v>
      </c>
      <c r="F18" s="5">
        <v>905</v>
      </c>
      <c r="G18" s="10">
        <v>5.91</v>
      </c>
      <c r="H18" s="11">
        <v>2.8400000000000003</v>
      </c>
    </row>
    <row r="19" spans="1:8" x14ac:dyDescent="0.2">
      <c r="B19" s="16" t="s">
        <v>9</v>
      </c>
      <c r="C19" s="5" t="s">
        <v>97</v>
      </c>
      <c r="D19" s="5" t="s">
        <v>98</v>
      </c>
      <c r="E19" s="5" t="s">
        <v>33</v>
      </c>
      <c r="F19" s="5">
        <v>184</v>
      </c>
      <c r="G19" s="10">
        <v>5.72</v>
      </c>
      <c r="H19" s="11">
        <v>2.75</v>
      </c>
    </row>
    <row r="20" spans="1:8" x14ac:dyDescent="0.2">
      <c r="B20" s="16" t="s">
        <v>9</v>
      </c>
      <c r="C20" s="5" t="s">
        <v>90</v>
      </c>
      <c r="D20" s="5" t="s">
        <v>91</v>
      </c>
      <c r="E20" s="5" t="s">
        <v>66</v>
      </c>
      <c r="F20" s="5">
        <v>1055</v>
      </c>
      <c r="G20" s="10">
        <v>4.97</v>
      </c>
      <c r="H20" s="11">
        <v>2.39</v>
      </c>
    </row>
    <row r="21" spans="1:8" x14ac:dyDescent="0.2">
      <c r="B21" s="16" t="s">
        <v>9</v>
      </c>
      <c r="C21" s="5" t="s">
        <v>385</v>
      </c>
      <c r="D21" s="5" t="s">
        <v>386</v>
      </c>
      <c r="E21" s="5" t="s">
        <v>57</v>
      </c>
      <c r="F21" s="5">
        <v>1709</v>
      </c>
      <c r="G21" s="10">
        <v>4.79</v>
      </c>
      <c r="H21" s="11">
        <v>2.2999999999999998</v>
      </c>
    </row>
    <row r="22" spans="1:8" x14ac:dyDescent="0.2">
      <c r="B22" s="16" t="s">
        <v>9</v>
      </c>
      <c r="C22" s="5" t="s">
        <v>366</v>
      </c>
      <c r="D22" s="5" t="s">
        <v>367</v>
      </c>
      <c r="E22" s="5" t="s">
        <v>368</v>
      </c>
      <c r="F22" s="5">
        <v>1760</v>
      </c>
      <c r="G22" s="10">
        <v>4.7700000000000005</v>
      </c>
      <c r="H22" s="11">
        <v>2.29</v>
      </c>
    </row>
    <row r="23" spans="1:8" x14ac:dyDescent="0.2">
      <c r="B23" s="16" t="s">
        <v>9</v>
      </c>
      <c r="C23" s="5" t="s">
        <v>271</v>
      </c>
      <c r="D23" s="5" t="s">
        <v>272</v>
      </c>
      <c r="E23" s="5" t="s">
        <v>57</v>
      </c>
      <c r="F23" s="5">
        <v>844</v>
      </c>
      <c r="G23" s="10">
        <v>3.86</v>
      </c>
      <c r="H23" s="11">
        <v>1.86</v>
      </c>
    </row>
    <row r="24" spans="1:8" x14ac:dyDescent="0.2">
      <c r="B24" s="16" t="s">
        <v>9</v>
      </c>
      <c r="C24" s="5" t="s">
        <v>28</v>
      </c>
      <c r="D24" s="5" t="s">
        <v>29</v>
      </c>
      <c r="E24" s="5" t="s">
        <v>30</v>
      </c>
      <c r="F24" s="5">
        <v>868</v>
      </c>
      <c r="G24" s="10">
        <v>3.64</v>
      </c>
      <c r="H24" s="11">
        <v>1.7500000000000002</v>
      </c>
    </row>
    <row r="25" spans="1:8" x14ac:dyDescent="0.2">
      <c r="B25" s="16" t="s">
        <v>9</v>
      </c>
      <c r="C25" s="5" t="s">
        <v>112</v>
      </c>
      <c r="D25" s="5" t="s">
        <v>113</v>
      </c>
      <c r="E25" s="5" t="s">
        <v>12</v>
      </c>
      <c r="F25" s="5">
        <v>1276</v>
      </c>
      <c r="G25" s="10">
        <v>1.76</v>
      </c>
      <c r="H25" s="11">
        <v>0.84000000000000008</v>
      </c>
    </row>
    <row r="26" spans="1:8" ht="12.75" thickBot="1" x14ac:dyDescent="0.25">
      <c r="E26" s="13" t="s">
        <v>151</v>
      </c>
      <c r="G26" s="14">
        <v>207.99</v>
      </c>
      <c r="H26" s="15">
        <v>99.88</v>
      </c>
    </row>
    <row r="27" spans="1:8" ht="12.75" thickTop="1" x14ac:dyDescent="0.2">
      <c r="H27" s="11"/>
    </row>
    <row r="28" spans="1:8" x14ac:dyDescent="0.2">
      <c r="A28" s="17" t="s">
        <v>218</v>
      </c>
      <c r="G28" s="18">
        <v>0.19</v>
      </c>
      <c r="H28" s="19">
        <v>0.12</v>
      </c>
    </row>
    <row r="29" spans="1:8" x14ac:dyDescent="0.2">
      <c r="H29" s="11"/>
    </row>
    <row r="30" spans="1:8" ht="12.75" thickBot="1" x14ac:dyDescent="0.25">
      <c r="E30" s="13" t="s">
        <v>219</v>
      </c>
      <c r="G30" s="14">
        <v>208.18</v>
      </c>
      <c r="H30" s="15">
        <v>100</v>
      </c>
    </row>
    <row r="31" spans="1:8" ht="12.75" thickTop="1" x14ac:dyDescent="0.2">
      <c r="H31" s="11"/>
    </row>
    <row r="32" spans="1:8" x14ac:dyDescent="0.2">
      <c r="A32" s="13" t="s">
        <v>220</v>
      </c>
      <c r="H32" s="11"/>
    </row>
    <row r="33" spans="1:8" x14ac:dyDescent="0.2">
      <c r="H33" s="11"/>
    </row>
    <row r="34" spans="1:8" x14ac:dyDescent="0.2">
      <c r="A34" s="5">
        <v>1</v>
      </c>
      <c r="B34" s="5" t="s">
        <v>222</v>
      </c>
      <c r="H34" s="11"/>
    </row>
    <row r="35" spans="1:8" x14ac:dyDescent="0.2">
      <c r="H35" s="11"/>
    </row>
    <row r="36" spans="1:8" x14ac:dyDescent="0.2">
      <c r="A36" s="1"/>
      <c r="B36" s="1"/>
      <c r="C36" s="1"/>
      <c r="D36" s="1"/>
      <c r="E36" s="1"/>
      <c r="F36" s="1"/>
      <c r="G36" s="3"/>
      <c r="H36" s="20"/>
    </row>
  </sheetData>
  <mergeCells count="3">
    <mergeCell ref="A2:C2"/>
    <mergeCell ref="A3:C3"/>
    <mergeCell ref="B4:C4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opLeftCell="A45" workbookViewId="0">
      <selection activeCell="E55" sqref="E55"/>
    </sheetView>
  </sheetViews>
  <sheetFormatPr defaultRowHeight="12" x14ac:dyDescent="0.2"/>
  <cols>
    <col min="1" max="1" width="2.7109375" style="5" customWidth="1"/>
    <col min="2" max="2" width="7.42578125" style="5" customWidth="1"/>
    <col min="3" max="3" width="38.7109375" style="5" bestFit="1" customWidth="1"/>
    <col min="4" max="4" width="11.5703125" style="5" bestFit="1" customWidth="1"/>
    <col min="5" max="5" width="29.7109375" style="5" bestFit="1" customWidth="1"/>
    <col min="6" max="6" width="7.140625" style="5" bestFit="1" customWidth="1"/>
    <col min="7" max="7" width="12.42578125" style="10" customWidth="1"/>
    <col min="8" max="8" width="12.42578125" style="21" customWidth="1"/>
    <col min="9" max="16384" width="9.140625" style="5"/>
  </cols>
  <sheetData>
    <row r="1" spans="1:8" x14ac:dyDescent="0.2">
      <c r="A1" s="1"/>
      <c r="B1" s="1"/>
      <c r="C1" s="2" t="s">
        <v>917</v>
      </c>
      <c r="D1" s="1"/>
      <c r="E1" s="1"/>
      <c r="F1" s="1"/>
      <c r="G1" s="3"/>
      <c r="H1" s="4"/>
    </row>
    <row r="2" spans="1:8" ht="24" x14ac:dyDescent="0.2">
      <c r="A2" s="96" t="s">
        <v>1</v>
      </c>
      <c r="B2" s="97"/>
      <c r="C2" s="97"/>
      <c r="D2" s="6" t="s">
        <v>2</v>
      </c>
      <c r="E2" s="6" t="s">
        <v>228</v>
      </c>
      <c r="F2" s="7" t="s">
        <v>4</v>
      </c>
      <c r="G2" s="8" t="s">
        <v>5</v>
      </c>
      <c r="H2" s="9" t="s">
        <v>6</v>
      </c>
    </row>
    <row r="3" spans="1:8" x14ac:dyDescent="0.2">
      <c r="A3" s="94" t="s">
        <v>7</v>
      </c>
      <c r="B3" s="95"/>
      <c r="C3" s="95"/>
      <c r="H3" s="11"/>
    </row>
    <row r="4" spans="1:8" x14ac:dyDescent="0.2">
      <c r="B4" s="94" t="s">
        <v>8</v>
      </c>
      <c r="C4" s="95"/>
      <c r="H4" s="11"/>
    </row>
    <row r="5" spans="1:8" x14ac:dyDescent="0.2">
      <c r="B5" s="16" t="s">
        <v>9</v>
      </c>
      <c r="C5" s="5" t="s">
        <v>10</v>
      </c>
      <c r="D5" s="5" t="s">
        <v>11</v>
      </c>
      <c r="E5" s="5" t="s">
        <v>12</v>
      </c>
      <c r="F5" s="5">
        <v>299821</v>
      </c>
      <c r="G5" s="10">
        <v>5413.87</v>
      </c>
      <c r="H5" s="11">
        <v>9.7700000000000014</v>
      </c>
    </row>
    <row r="6" spans="1:8" x14ac:dyDescent="0.2">
      <c r="B6" s="16" t="s">
        <v>9</v>
      </c>
      <c r="C6" s="5" t="s">
        <v>67</v>
      </c>
      <c r="D6" s="5" t="s">
        <v>68</v>
      </c>
      <c r="E6" s="5" t="s">
        <v>69</v>
      </c>
      <c r="F6" s="5">
        <v>234413</v>
      </c>
      <c r="G6" s="10">
        <v>4083.83</v>
      </c>
      <c r="H6" s="11">
        <v>7.37</v>
      </c>
    </row>
    <row r="7" spans="1:8" x14ac:dyDescent="0.2">
      <c r="B7" s="16" t="s">
        <v>9</v>
      </c>
      <c r="C7" s="5" t="s">
        <v>64</v>
      </c>
      <c r="D7" s="5" t="s">
        <v>65</v>
      </c>
      <c r="E7" s="5" t="s">
        <v>66</v>
      </c>
      <c r="F7" s="5">
        <v>487709</v>
      </c>
      <c r="G7" s="10">
        <v>3808.52</v>
      </c>
      <c r="H7" s="11">
        <v>6.87</v>
      </c>
    </row>
    <row r="8" spans="1:8" x14ac:dyDescent="0.2">
      <c r="B8" s="16" t="s">
        <v>9</v>
      </c>
      <c r="C8" s="5" t="s">
        <v>22</v>
      </c>
      <c r="D8" s="5" t="s">
        <v>23</v>
      </c>
      <c r="E8" s="5" t="s">
        <v>24</v>
      </c>
      <c r="F8" s="5">
        <v>1253538</v>
      </c>
      <c r="G8" s="10">
        <v>3237.89</v>
      </c>
      <c r="H8" s="11">
        <v>5.84</v>
      </c>
    </row>
    <row r="9" spans="1:8" x14ac:dyDescent="0.2">
      <c r="B9" s="16" t="s">
        <v>9</v>
      </c>
      <c r="C9" s="5" t="s">
        <v>55</v>
      </c>
      <c r="D9" s="5" t="s">
        <v>56</v>
      </c>
      <c r="E9" s="5" t="s">
        <v>57</v>
      </c>
      <c r="F9" s="5">
        <v>293803</v>
      </c>
      <c r="G9" s="10">
        <v>2643.93</v>
      </c>
      <c r="H9" s="11">
        <v>4.7699999999999996</v>
      </c>
    </row>
    <row r="10" spans="1:8" x14ac:dyDescent="0.2">
      <c r="B10" s="16" t="s">
        <v>9</v>
      </c>
      <c r="C10" s="5" t="s">
        <v>13</v>
      </c>
      <c r="D10" s="5" t="s">
        <v>14</v>
      </c>
      <c r="E10" s="5" t="s">
        <v>12</v>
      </c>
      <c r="F10" s="5">
        <v>943378</v>
      </c>
      <c r="G10" s="10">
        <v>2609.38</v>
      </c>
      <c r="H10" s="11">
        <v>4.71</v>
      </c>
    </row>
    <row r="11" spans="1:8" x14ac:dyDescent="0.2">
      <c r="B11" s="16" t="s">
        <v>9</v>
      </c>
      <c r="C11" s="5" t="s">
        <v>19</v>
      </c>
      <c r="D11" s="5" t="s">
        <v>20</v>
      </c>
      <c r="E11" s="5" t="s">
        <v>21</v>
      </c>
      <c r="F11" s="5">
        <v>181202</v>
      </c>
      <c r="G11" s="10">
        <v>2069.42</v>
      </c>
      <c r="H11" s="11">
        <v>3.73</v>
      </c>
    </row>
    <row r="12" spans="1:8" x14ac:dyDescent="0.2">
      <c r="B12" s="16" t="s">
        <v>9</v>
      </c>
      <c r="C12" s="5" t="s">
        <v>229</v>
      </c>
      <c r="D12" s="5" t="s">
        <v>230</v>
      </c>
      <c r="E12" s="5" t="s">
        <v>12</v>
      </c>
      <c r="F12" s="5">
        <v>195909</v>
      </c>
      <c r="G12" s="10">
        <v>1963.5</v>
      </c>
      <c r="H12" s="11">
        <v>3.54</v>
      </c>
    </row>
    <row r="13" spans="1:8" x14ac:dyDescent="0.2">
      <c r="B13" s="16" t="s">
        <v>9</v>
      </c>
      <c r="C13" s="5" t="s">
        <v>126</v>
      </c>
      <c r="D13" s="5" t="s">
        <v>127</v>
      </c>
      <c r="E13" s="5" t="s">
        <v>57</v>
      </c>
      <c r="F13" s="5">
        <v>73182</v>
      </c>
      <c r="G13" s="10">
        <v>1782.68</v>
      </c>
      <c r="H13" s="11">
        <v>3.2199999999999998</v>
      </c>
    </row>
    <row r="14" spans="1:8" x14ac:dyDescent="0.2">
      <c r="B14" s="16" t="s">
        <v>9</v>
      </c>
      <c r="C14" s="5" t="s">
        <v>31</v>
      </c>
      <c r="D14" s="5" t="s">
        <v>32</v>
      </c>
      <c r="E14" s="5" t="s">
        <v>33</v>
      </c>
      <c r="F14" s="5">
        <v>19540</v>
      </c>
      <c r="G14" s="10">
        <v>1558.94</v>
      </c>
      <c r="H14" s="11">
        <v>2.81</v>
      </c>
    </row>
    <row r="15" spans="1:8" x14ac:dyDescent="0.2">
      <c r="B15" s="16" t="s">
        <v>9</v>
      </c>
      <c r="C15" s="5" t="s">
        <v>15</v>
      </c>
      <c r="D15" s="5" t="s">
        <v>16</v>
      </c>
      <c r="E15" s="5" t="s">
        <v>12</v>
      </c>
      <c r="F15" s="5">
        <v>545718</v>
      </c>
      <c r="G15" s="10">
        <v>1385.31</v>
      </c>
      <c r="H15" s="11">
        <v>2.5</v>
      </c>
    </row>
    <row r="16" spans="1:8" x14ac:dyDescent="0.2">
      <c r="B16" s="16" t="s">
        <v>9</v>
      </c>
      <c r="C16" s="5" t="s">
        <v>43</v>
      </c>
      <c r="D16" s="5" t="s">
        <v>44</v>
      </c>
      <c r="E16" s="5" t="s">
        <v>12</v>
      </c>
      <c r="F16" s="5">
        <v>250276</v>
      </c>
      <c r="G16" s="10">
        <v>1274.28</v>
      </c>
      <c r="H16" s="11">
        <v>2.2999999999999998</v>
      </c>
    </row>
    <row r="17" spans="2:8" x14ac:dyDescent="0.2">
      <c r="B17" s="16" t="s">
        <v>9</v>
      </c>
      <c r="C17" s="5" t="s">
        <v>17</v>
      </c>
      <c r="D17" s="5" t="s">
        <v>18</v>
      </c>
      <c r="E17" s="5" t="s">
        <v>12</v>
      </c>
      <c r="F17" s="5">
        <v>74831</v>
      </c>
      <c r="G17" s="10">
        <v>1258.81</v>
      </c>
      <c r="H17" s="11">
        <v>2.27</v>
      </c>
    </row>
    <row r="18" spans="2:8" x14ac:dyDescent="0.2">
      <c r="B18" s="16" t="s">
        <v>9</v>
      </c>
      <c r="C18" s="5" t="s">
        <v>253</v>
      </c>
      <c r="D18" s="5" t="s">
        <v>254</v>
      </c>
      <c r="E18" s="5" t="s">
        <v>24</v>
      </c>
      <c r="F18" s="5">
        <v>105019</v>
      </c>
      <c r="G18" s="10">
        <v>1232.82</v>
      </c>
      <c r="H18" s="11">
        <v>2.2200000000000002</v>
      </c>
    </row>
    <row r="19" spans="2:8" x14ac:dyDescent="0.2">
      <c r="B19" s="16" t="s">
        <v>9</v>
      </c>
      <c r="C19" s="5" t="s">
        <v>38</v>
      </c>
      <c r="D19" s="5" t="s">
        <v>39</v>
      </c>
      <c r="E19" s="5" t="s">
        <v>33</v>
      </c>
      <c r="F19" s="5">
        <v>275929</v>
      </c>
      <c r="G19" s="10">
        <v>1107.8500000000001</v>
      </c>
      <c r="H19" s="11">
        <v>2</v>
      </c>
    </row>
    <row r="20" spans="2:8" x14ac:dyDescent="0.2">
      <c r="B20" s="16" t="s">
        <v>9</v>
      </c>
      <c r="C20" s="5" t="s">
        <v>45</v>
      </c>
      <c r="D20" s="5" t="s">
        <v>46</v>
      </c>
      <c r="E20" s="5" t="s">
        <v>12</v>
      </c>
      <c r="F20" s="5">
        <v>269357</v>
      </c>
      <c r="G20" s="10">
        <v>942.75</v>
      </c>
      <c r="H20" s="11">
        <v>1.7000000000000002</v>
      </c>
    </row>
    <row r="21" spans="2:8" x14ac:dyDescent="0.2">
      <c r="B21" s="16" t="s">
        <v>9</v>
      </c>
      <c r="C21" s="5" t="s">
        <v>83</v>
      </c>
      <c r="D21" s="5" t="s">
        <v>84</v>
      </c>
      <c r="E21" s="5" t="s">
        <v>33</v>
      </c>
      <c r="F21" s="5">
        <v>68489</v>
      </c>
      <c r="G21" s="10">
        <v>859.02</v>
      </c>
      <c r="H21" s="11">
        <v>1.55</v>
      </c>
    </row>
    <row r="22" spans="2:8" x14ac:dyDescent="0.2">
      <c r="B22" s="16" t="s">
        <v>9</v>
      </c>
      <c r="C22" s="5" t="s">
        <v>269</v>
      </c>
      <c r="D22" s="5" t="s">
        <v>270</v>
      </c>
      <c r="E22" s="5" t="s">
        <v>252</v>
      </c>
      <c r="F22" s="5">
        <v>273254</v>
      </c>
      <c r="G22" s="10">
        <v>858.7</v>
      </c>
      <c r="H22" s="11">
        <v>1.55</v>
      </c>
    </row>
    <row r="23" spans="2:8" x14ac:dyDescent="0.2">
      <c r="B23" s="16" t="s">
        <v>9</v>
      </c>
      <c r="C23" s="5" t="s">
        <v>335</v>
      </c>
      <c r="D23" s="5" t="s">
        <v>336</v>
      </c>
      <c r="E23" s="5" t="s">
        <v>103</v>
      </c>
      <c r="F23" s="5">
        <v>162261</v>
      </c>
      <c r="G23" s="10">
        <v>816.58</v>
      </c>
      <c r="H23" s="11">
        <v>1.4700000000000002</v>
      </c>
    </row>
    <row r="24" spans="2:8" x14ac:dyDescent="0.2">
      <c r="B24" s="16" t="s">
        <v>9</v>
      </c>
      <c r="C24" s="5" t="s">
        <v>574</v>
      </c>
      <c r="D24" s="5" t="s">
        <v>575</v>
      </c>
      <c r="E24" s="5" t="s">
        <v>268</v>
      </c>
      <c r="F24" s="5">
        <v>193945</v>
      </c>
      <c r="G24" s="10">
        <v>755.32</v>
      </c>
      <c r="H24" s="11">
        <v>1.36</v>
      </c>
    </row>
    <row r="25" spans="2:8" x14ac:dyDescent="0.2">
      <c r="B25" s="16" t="s">
        <v>9</v>
      </c>
      <c r="C25" s="5" t="s">
        <v>259</v>
      </c>
      <c r="D25" s="5" t="s">
        <v>260</v>
      </c>
      <c r="E25" s="5" t="s">
        <v>89</v>
      </c>
      <c r="F25" s="5">
        <v>448539</v>
      </c>
      <c r="G25" s="10">
        <v>751.08</v>
      </c>
      <c r="H25" s="11">
        <v>1.35</v>
      </c>
    </row>
    <row r="26" spans="2:8" x14ac:dyDescent="0.2">
      <c r="B26" s="16" t="s">
        <v>9</v>
      </c>
      <c r="C26" s="5" t="s">
        <v>298</v>
      </c>
      <c r="D26" s="5" t="s">
        <v>299</v>
      </c>
      <c r="E26" s="5" t="s">
        <v>24</v>
      </c>
      <c r="F26" s="5">
        <v>66280</v>
      </c>
      <c r="G26" s="10">
        <v>750.09</v>
      </c>
      <c r="H26" s="11">
        <v>1.35</v>
      </c>
    </row>
    <row r="27" spans="2:8" x14ac:dyDescent="0.2">
      <c r="B27" s="16" t="s">
        <v>9</v>
      </c>
      <c r="C27" s="5" t="s">
        <v>257</v>
      </c>
      <c r="D27" s="5" t="s">
        <v>258</v>
      </c>
      <c r="E27" s="5" t="s">
        <v>33</v>
      </c>
      <c r="F27" s="5">
        <v>19080</v>
      </c>
      <c r="G27" s="10">
        <v>720.18000000000006</v>
      </c>
      <c r="H27" s="11">
        <v>1.3</v>
      </c>
    </row>
    <row r="28" spans="2:8" x14ac:dyDescent="0.2">
      <c r="B28" s="16" t="s">
        <v>9</v>
      </c>
      <c r="C28" s="5" t="s">
        <v>303</v>
      </c>
      <c r="D28" s="5" t="s">
        <v>304</v>
      </c>
      <c r="E28" s="5" t="s">
        <v>57</v>
      </c>
      <c r="F28" s="5">
        <v>81867</v>
      </c>
      <c r="G28" s="10">
        <v>716.17</v>
      </c>
      <c r="H28" s="11">
        <v>1.29</v>
      </c>
    </row>
    <row r="29" spans="2:8" x14ac:dyDescent="0.2">
      <c r="B29" s="16" t="s">
        <v>9</v>
      </c>
      <c r="C29" s="5" t="s">
        <v>330</v>
      </c>
      <c r="D29" s="5" t="s">
        <v>331</v>
      </c>
      <c r="E29" s="5" t="s">
        <v>332</v>
      </c>
      <c r="F29" s="5">
        <v>415092</v>
      </c>
      <c r="G29" s="10">
        <v>709.6</v>
      </c>
      <c r="H29" s="11">
        <v>1.28</v>
      </c>
    </row>
    <row r="30" spans="2:8" x14ac:dyDescent="0.2">
      <c r="B30" s="16" t="s">
        <v>9</v>
      </c>
      <c r="C30" s="5" t="s">
        <v>87</v>
      </c>
      <c r="D30" s="5" t="s">
        <v>88</v>
      </c>
      <c r="E30" s="5" t="s">
        <v>89</v>
      </c>
      <c r="F30" s="5">
        <v>323049</v>
      </c>
      <c r="G30" s="10">
        <v>681.63</v>
      </c>
      <c r="H30" s="11">
        <v>1.23</v>
      </c>
    </row>
    <row r="31" spans="2:8" x14ac:dyDescent="0.2">
      <c r="B31" s="16" t="s">
        <v>9</v>
      </c>
      <c r="C31" s="5" t="s">
        <v>263</v>
      </c>
      <c r="D31" s="5" t="s">
        <v>264</v>
      </c>
      <c r="E31" s="5" t="s">
        <v>265</v>
      </c>
      <c r="F31" s="5">
        <v>98528</v>
      </c>
      <c r="G31" s="10">
        <v>642.94000000000005</v>
      </c>
      <c r="H31" s="11">
        <v>1.1600000000000001</v>
      </c>
    </row>
    <row r="32" spans="2:8" x14ac:dyDescent="0.2">
      <c r="B32" s="16" t="s">
        <v>9</v>
      </c>
      <c r="C32" s="5" t="s">
        <v>255</v>
      </c>
      <c r="D32" s="5" t="s">
        <v>256</v>
      </c>
      <c r="E32" s="5" t="s">
        <v>69</v>
      </c>
      <c r="F32" s="5">
        <v>34735</v>
      </c>
      <c r="G32" s="10">
        <v>638.45000000000005</v>
      </c>
      <c r="H32" s="11">
        <v>1.1499999999999999</v>
      </c>
    </row>
    <row r="33" spans="2:8" x14ac:dyDescent="0.2">
      <c r="B33" s="16" t="s">
        <v>9</v>
      </c>
      <c r="C33" s="5" t="s">
        <v>97</v>
      </c>
      <c r="D33" s="5" t="s">
        <v>98</v>
      </c>
      <c r="E33" s="5" t="s">
        <v>33</v>
      </c>
      <c r="F33" s="5">
        <v>19993</v>
      </c>
      <c r="G33" s="10">
        <v>621.66</v>
      </c>
      <c r="H33" s="11">
        <v>1.1199999999999999</v>
      </c>
    </row>
    <row r="34" spans="2:8" x14ac:dyDescent="0.2">
      <c r="B34" s="16" t="s">
        <v>9</v>
      </c>
      <c r="C34" s="5" t="s">
        <v>292</v>
      </c>
      <c r="D34" s="5" t="s">
        <v>293</v>
      </c>
      <c r="E34" s="5" t="s">
        <v>33</v>
      </c>
      <c r="F34" s="5">
        <v>1961</v>
      </c>
      <c r="G34" s="10">
        <v>612.09</v>
      </c>
      <c r="H34" s="11">
        <v>1.1000000000000001</v>
      </c>
    </row>
    <row r="35" spans="2:8" x14ac:dyDescent="0.2">
      <c r="B35" s="16" t="s">
        <v>9</v>
      </c>
      <c r="C35" s="5" t="s">
        <v>281</v>
      </c>
      <c r="D35" s="5" t="s">
        <v>282</v>
      </c>
      <c r="E35" s="5" t="s">
        <v>66</v>
      </c>
      <c r="F35" s="5">
        <v>149922</v>
      </c>
      <c r="G35" s="10">
        <v>600.44000000000005</v>
      </c>
      <c r="H35" s="11">
        <v>1.08</v>
      </c>
    </row>
    <row r="36" spans="2:8" x14ac:dyDescent="0.2">
      <c r="B36" s="16" t="s">
        <v>9</v>
      </c>
      <c r="C36" s="5" t="s">
        <v>296</v>
      </c>
      <c r="D36" s="5" t="s">
        <v>297</v>
      </c>
      <c r="E36" s="5" t="s">
        <v>52</v>
      </c>
      <c r="F36" s="5">
        <v>15334</v>
      </c>
      <c r="G36" s="10">
        <v>591</v>
      </c>
      <c r="H36" s="11">
        <v>1.07</v>
      </c>
    </row>
    <row r="37" spans="2:8" x14ac:dyDescent="0.2">
      <c r="B37" s="16" t="s">
        <v>9</v>
      </c>
      <c r="C37" s="5" t="s">
        <v>918</v>
      </c>
      <c r="D37" s="5" t="s">
        <v>919</v>
      </c>
      <c r="E37" s="5" t="s">
        <v>69</v>
      </c>
      <c r="F37" s="5">
        <v>47421</v>
      </c>
      <c r="G37" s="10">
        <v>572.25</v>
      </c>
      <c r="H37" s="11">
        <v>1.03</v>
      </c>
    </row>
    <row r="38" spans="2:8" x14ac:dyDescent="0.2">
      <c r="B38" s="16" t="s">
        <v>9</v>
      </c>
      <c r="C38" s="5" t="s">
        <v>90</v>
      </c>
      <c r="D38" s="5" t="s">
        <v>91</v>
      </c>
      <c r="E38" s="5" t="s">
        <v>66</v>
      </c>
      <c r="F38" s="5">
        <v>114813</v>
      </c>
      <c r="G38" s="10">
        <v>541.11</v>
      </c>
      <c r="H38" s="11">
        <v>0.98</v>
      </c>
    </row>
    <row r="39" spans="2:8" x14ac:dyDescent="0.2">
      <c r="B39" s="16" t="s">
        <v>9</v>
      </c>
      <c r="C39" s="5" t="s">
        <v>385</v>
      </c>
      <c r="D39" s="5" t="s">
        <v>386</v>
      </c>
      <c r="E39" s="5" t="s">
        <v>57</v>
      </c>
      <c r="F39" s="5">
        <v>186032</v>
      </c>
      <c r="G39" s="10">
        <v>521.35</v>
      </c>
      <c r="H39" s="11">
        <v>0.94000000000000006</v>
      </c>
    </row>
    <row r="40" spans="2:8" x14ac:dyDescent="0.2">
      <c r="B40" s="16" t="s">
        <v>9</v>
      </c>
      <c r="C40" s="5" t="s">
        <v>366</v>
      </c>
      <c r="D40" s="5" t="s">
        <v>367</v>
      </c>
      <c r="E40" s="5" t="s">
        <v>368</v>
      </c>
      <c r="F40" s="5">
        <v>191653</v>
      </c>
      <c r="G40" s="10">
        <v>519.09</v>
      </c>
      <c r="H40" s="11">
        <v>0.94000000000000006</v>
      </c>
    </row>
    <row r="41" spans="2:8" x14ac:dyDescent="0.2">
      <c r="B41" s="16" t="s">
        <v>9</v>
      </c>
      <c r="C41" s="5" t="s">
        <v>250</v>
      </c>
      <c r="D41" s="5" t="s">
        <v>251</v>
      </c>
      <c r="E41" s="5" t="s">
        <v>252</v>
      </c>
      <c r="F41" s="5">
        <v>214411</v>
      </c>
      <c r="G41" s="10">
        <v>515.87</v>
      </c>
      <c r="H41" s="11">
        <v>0.93</v>
      </c>
    </row>
    <row r="42" spans="2:8" x14ac:dyDescent="0.2">
      <c r="B42" s="16" t="s">
        <v>9</v>
      </c>
      <c r="C42" s="5" t="s">
        <v>290</v>
      </c>
      <c r="D42" s="5" t="s">
        <v>291</v>
      </c>
      <c r="E42" s="5" t="s">
        <v>66</v>
      </c>
      <c r="F42" s="5">
        <v>109739</v>
      </c>
      <c r="G42" s="10">
        <v>468.37</v>
      </c>
      <c r="H42" s="11">
        <v>0.84000000000000008</v>
      </c>
    </row>
    <row r="43" spans="2:8" x14ac:dyDescent="0.2">
      <c r="B43" s="16" t="s">
        <v>9</v>
      </c>
      <c r="C43" s="5" t="s">
        <v>128</v>
      </c>
      <c r="D43" s="5" t="s">
        <v>129</v>
      </c>
      <c r="E43" s="5" t="s">
        <v>103</v>
      </c>
      <c r="F43" s="5">
        <v>74533</v>
      </c>
      <c r="G43" s="10">
        <v>436.84000000000003</v>
      </c>
      <c r="H43" s="11">
        <v>0.79</v>
      </c>
    </row>
    <row r="44" spans="2:8" x14ac:dyDescent="0.2">
      <c r="B44" s="16" t="s">
        <v>9</v>
      </c>
      <c r="C44" s="5" t="s">
        <v>393</v>
      </c>
      <c r="D44" s="5" t="s">
        <v>394</v>
      </c>
      <c r="E44" s="5" t="s">
        <v>42</v>
      </c>
      <c r="F44" s="5">
        <v>115706</v>
      </c>
      <c r="G44" s="10">
        <v>435.92</v>
      </c>
      <c r="H44" s="11">
        <v>0.79</v>
      </c>
    </row>
    <row r="45" spans="2:8" x14ac:dyDescent="0.2">
      <c r="B45" s="16" t="s">
        <v>9</v>
      </c>
      <c r="C45" s="5" t="s">
        <v>271</v>
      </c>
      <c r="D45" s="5" t="s">
        <v>272</v>
      </c>
      <c r="E45" s="5" t="s">
        <v>57</v>
      </c>
      <c r="F45" s="5">
        <v>91867</v>
      </c>
      <c r="G45" s="10">
        <v>420.61</v>
      </c>
      <c r="H45" s="11">
        <v>0.76</v>
      </c>
    </row>
    <row r="46" spans="2:8" x14ac:dyDescent="0.2">
      <c r="B46" s="16" t="s">
        <v>9</v>
      </c>
      <c r="C46" s="5" t="s">
        <v>75</v>
      </c>
      <c r="D46" s="5" t="s">
        <v>76</v>
      </c>
      <c r="E46" s="5" t="s">
        <v>60</v>
      </c>
      <c r="F46" s="5">
        <v>80487</v>
      </c>
      <c r="G46" s="10">
        <v>418.61</v>
      </c>
      <c r="H46" s="11">
        <v>0.76</v>
      </c>
    </row>
    <row r="47" spans="2:8" x14ac:dyDescent="0.2">
      <c r="B47" s="16" t="s">
        <v>9</v>
      </c>
      <c r="C47" s="5" t="s">
        <v>424</v>
      </c>
      <c r="D47" s="5" t="s">
        <v>425</v>
      </c>
      <c r="E47" s="5" t="s">
        <v>426</v>
      </c>
      <c r="F47" s="5">
        <v>53760</v>
      </c>
      <c r="G47" s="10">
        <v>418.52</v>
      </c>
      <c r="H47" s="11">
        <v>0.75000000000000011</v>
      </c>
    </row>
    <row r="48" spans="2:8" x14ac:dyDescent="0.2">
      <c r="B48" s="16" t="s">
        <v>9</v>
      </c>
      <c r="C48" s="5" t="s">
        <v>333</v>
      </c>
      <c r="D48" s="5" t="s">
        <v>334</v>
      </c>
      <c r="E48" s="5" t="s">
        <v>103</v>
      </c>
      <c r="F48" s="5">
        <v>17797</v>
      </c>
      <c r="G48" s="10">
        <v>414.45</v>
      </c>
      <c r="H48" s="11">
        <v>0.75000000000000011</v>
      </c>
    </row>
    <row r="49" spans="1:8" x14ac:dyDescent="0.2">
      <c r="B49" s="16" t="s">
        <v>9</v>
      </c>
      <c r="C49" s="5" t="s">
        <v>920</v>
      </c>
      <c r="D49" s="5" t="s">
        <v>921</v>
      </c>
      <c r="E49" s="5" t="s">
        <v>449</v>
      </c>
      <c r="F49" s="5">
        <v>103335</v>
      </c>
      <c r="G49" s="10">
        <v>411.69</v>
      </c>
      <c r="H49" s="11">
        <v>0.74</v>
      </c>
    </row>
    <row r="50" spans="1:8" x14ac:dyDescent="0.2">
      <c r="B50" s="16" t="s">
        <v>9</v>
      </c>
      <c r="C50" s="5" t="s">
        <v>28</v>
      </c>
      <c r="D50" s="5" t="s">
        <v>29</v>
      </c>
      <c r="E50" s="5" t="s">
        <v>30</v>
      </c>
      <c r="F50" s="5">
        <v>94490</v>
      </c>
      <c r="G50" s="10">
        <v>395.96000000000004</v>
      </c>
      <c r="H50" s="11">
        <v>0.71000000000000008</v>
      </c>
    </row>
    <row r="51" spans="1:8" x14ac:dyDescent="0.2">
      <c r="B51" s="16" t="s">
        <v>9</v>
      </c>
      <c r="C51" s="5" t="s">
        <v>328</v>
      </c>
      <c r="D51" s="5" t="s">
        <v>329</v>
      </c>
      <c r="E51" s="5" t="s">
        <v>103</v>
      </c>
      <c r="F51" s="5">
        <v>35208</v>
      </c>
      <c r="G51" s="10">
        <v>357.01</v>
      </c>
      <c r="H51" s="11">
        <v>0.64</v>
      </c>
    </row>
    <row r="52" spans="1:8" x14ac:dyDescent="0.2">
      <c r="B52" s="16" t="s">
        <v>9</v>
      </c>
      <c r="C52" s="5" t="s">
        <v>391</v>
      </c>
      <c r="D52" s="5" t="s">
        <v>392</v>
      </c>
      <c r="E52" s="5" t="s">
        <v>52</v>
      </c>
      <c r="F52" s="5">
        <v>108014</v>
      </c>
      <c r="G52" s="10">
        <v>287.8</v>
      </c>
      <c r="H52" s="11">
        <v>0.52</v>
      </c>
    </row>
    <row r="53" spans="1:8" x14ac:dyDescent="0.2">
      <c r="B53" s="16" t="s">
        <v>9</v>
      </c>
      <c r="C53" s="5" t="s">
        <v>369</v>
      </c>
      <c r="D53" s="5" t="s">
        <v>370</v>
      </c>
      <c r="E53" s="5" t="s">
        <v>103</v>
      </c>
      <c r="F53" s="5">
        <v>41347</v>
      </c>
      <c r="G53" s="10">
        <v>285.98</v>
      </c>
      <c r="H53" s="11">
        <v>0.52</v>
      </c>
    </row>
    <row r="54" spans="1:8" x14ac:dyDescent="0.2">
      <c r="B54" s="16" t="s">
        <v>9</v>
      </c>
      <c r="C54" s="5" t="s">
        <v>326</v>
      </c>
      <c r="D54" s="5" t="s">
        <v>327</v>
      </c>
      <c r="E54" s="5" t="s">
        <v>74</v>
      </c>
      <c r="F54" s="5">
        <v>1349</v>
      </c>
      <c r="G54" s="10">
        <v>277.15000000000003</v>
      </c>
      <c r="H54" s="11">
        <v>0.5</v>
      </c>
    </row>
    <row r="55" spans="1:8" ht="12.75" thickBot="1" x14ac:dyDescent="0.25">
      <c r="E55" s="13" t="s">
        <v>151</v>
      </c>
      <c r="G55" s="14">
        <v>55397.31</v>
      </c>
      <c r="H55" s="15">
        <v>99.92</v>
      </c>
    </row>
    <row r="56" spans="1:8" ht="12.75" thickTop="1" x14ac:dyDescent="0.2">
      <c r="H56" s="11"/>
    </row>
    <row r="57" spans="1:8" x14ac:dyDescent="0.2">
      <c r="A57" s="17" t="s">
        <v>218</v>
      </c>
      <c r="G57" s="18">
        <v>38.979999999999997</v>
      </c>
      <c r="H57" s="19">
        <v>0.08</v>
      </c>
    </row>
    <row r="58" spans="1:8" x14ac:dyDescent="0.2">
      <c r="H58" s="11"/>
    </row>
    <row r="59" spans="1:8" ht="12.75" thickBot="1" x14ac:dyDescent="0.25">
      <c r="E59" s="13" t="s">
        <v>219</v>
      </c>
      <c r="G59" s="14">
        <v>55436.29</v>
      </c>
      <c r="H59" s="15">
        <v>100</v>
      </c>
    </row>
    <row r="60" spans="1:8" ht="12.75" thickTop="1" x14ac:dyDescent="0.2">
      <c r="H60" s="11"/>
    </row>
    <row r="61" spans="1:8" x14ac:dyDescent="0.2">
      <c r="A61" s="13" t="s">
        <v>220</v>
      </c>
      <c r="H61" s="11"/>
    </row>
    <row r="62" spans="1:8" x14ac:dyDescent="0.2">
      <c r="H62" s="11"/>
    </row>
    <row r="63" spans="1:8" x14ac:dyDescent="0.2">
      <c r="A63" s="5">
        <v>1</v>
      </c>
      <c r="B63" s="5" t="s">
        <v>222</v>
      </c>
      <c r="H63" s="11"/>
    </row>
    <row r="64" spans="1:8" x14ac:dyDescent="0.2">
      <c r="H64" s="11"/>
    </row>
    <row r="65" spans="1:8" x14ac:dyDescent="0.2">
      <c r="A65" s="1"/>
      <c r="B65" s="1"/>
      <c r="C65" s="1"/>
      <c r="D65" s="1"/>
      <c r="E65" s="1"/>
      <c r="F65" s="1"/>
      <c r="G65" s="3"/>
      <c r="H65" s="20"/>
    </row>
  </sheetData>
  <mergeCells count="3">
    <mergeCell ref="A2:C2"/>
    <mergeCell ref="A3:C3"/>
    <mergeCell ref="B4:C4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opLeftCell="A61" workbookViewId="0">
      <selection activeCell="C74" sqref="C74"/>
    </sheetView>
  </sheetViews>
  <sheetFormatPr defaultRowHeight="12" x14ac:dyDescent="0.2"/>
  <cols>
    <col min="1" max="1" width="2.7109375" style="5" customWidth="1"/>
    <col min="2" max="2" width="7.42578125" style="5" customWidth="1"/>
    <col min="3" max="3" width="39.42578125" style="5" bestFit="1" customWidth="1"/>
    <col min="4" max="4" width="11.5703125" style="5" bestFit="1" customWidth="1"/>
    <col min="5" max="5" width="21.42578125" style="5" bestFit="1" customWidth="1"/>
    <col min="6" max="6" width="7.140625" style="5" bestFit="1" customWidth="1"/>
    <col min="7" max="7" width="12.28515625" style="10" customWidth="1"/>
    <col min="8" max="8" width="9.28515625" style="21" customWidth="1"/>
    <col min="9" max="16384" width="9.140625" style="5"/>
  </cols>
  <sheetData>
    <row r="1" spans="1:8" x14ac:dyDescent="0.2">
      <c r="A1" s="1"/>
      <c r="B1" s="1"/>
      <c r="C1" s="2" t="s">
        <v>913</v>
      </c>
      <c r="D1" s="1"/>
      <c r="E1" s="1"/>
      <c r="F1" s="1"/>
      <c r="G1" s="3"/>
      <c r="H1" s="4"/>
    </row>
    <row r="2" spans="1:8" ht="24" x14ac:dyDescent="0.2">
      <c r="A2" s="96" t="s">
        <v>1</v>
      </c>
      <c r="B2" s="97"/>
      <c r="C2" s="97"/>
      <c r="D2" s="6" t="s">
        <v>2</v>
      </c>
      <c r="E2" s="6" t="s">
        <v>228</v>
      </c>
      <c r="F2" s="7" t="s">
        <v>4</v>
      </c>
      <c r="G2" s="8" t="s">
        <v>5</v>
      </c>
      <c r="H2" s="9" t="s">
        <v>6</v>
      </c>
    </row>
    <row r="3" spans="1:8" x14ac:dyDescent="0.2">
      <c r="A3" s="94" t="s">
        <v>7</v>
      </c>
      <c r="B3" s="95"/>
      <c r="C3" s="95"/>
      <c r="H3" s="11"/>
    </row>
    <row r="4" spans="1:8" x14ac:dyDescent="0.2">
      <c r="B4" s="94" t="s">
        <v>8</v>
      </c>
      <c r="C4" s="95"/>
      <c r="H4" s="11"/>
    </row>
    <row r="5" spans="1:8" x14ac:dyDescent="0.2">
      <c r="B5" s="16" t="s">
        <v>9</v>
      </c>
      <c r="C5" s="5" t="s">
        <v>80</v>
      </c>
      <c r="D5" s="5" t="s">
        <v>81</v>
      </c>
      <c r="E5" s="5" t="s">
        <v>82</v>
      </c>
      <c r="F5" s="5">
        <v>82868</v>
      </c>
      <c r="G5" s="10">
        <v>2194.9700000000003</v>
      </c>
      <c r="H5" s="11">
        <v>3.02</v>
      </c>
    </row>
    <row r="6" spans="1:8" x14ac:dyDescent="0.2">
      <c r="B6" s="16" t="s">
        <v>9</v>
      </c>
      <c r="C6" s="5" t="s">
        <v>25</v>
      </c>
      <c r="D6" s="5" t="s">
        <v>26</v>
      </c>
      <c r="E6" s="5" t="s">
        <v>27</v>
      </c>
      <c r="F6" s="5">
        <v>40096</v>
      </c>
      <c r="G6" s="10">
        <v>1960.67</v>
      </c>
      <c r="H6" s="11">
        <v>2.7</v>
      </c>
    </row>
    <row r="7" spans="1:8" x14ac:dyDescent="0.2">
      <c r="B7" s="16" t="s">
        <v>9</v>
      </c>
      <c r="C7" s="5" t="s">
        <v>36</v>
      </c>
      <c r="D7" s="5" t="s">
        <v>37</v>
      </c>
      <c r="E7" s="5" t="s">
        <v>12</v>
      </c>
      <c r="F7" s="5">
        <v>385000</v>
      </c>
      <c r="G7" s="10">
        <v>1951.76</v>
      </c>
      <c r="H7" s="11">
        <v>2.69</v>
      </c>
    </row>
    <row r="8" spans="1:8" x14ac:dyDescent="0.2">
      <c r="B8" s="16" t="s">
        <v>9</v>
      </c>
      <c r="C8" s="5" t="s">
        <v>47</v>
      </c>
      <c r="D8" s="5" t="s">
        <v>48</v>
      </c>
      <c r="E8" s="5" t="s">
        <v>49</v>
      </c>
      <c r="F8" s="5">
        <v>80169</v>
      </c>
      <c r="G8" s="10">
        <v>1916.1200000000001</v>
      </c>
      <c r="H8" s="11">
        <v>2.64</v>
      </c>
    </row>
    <row r="9" spans="1:8" x14ac:dyDescent="0.2">
      <c r="B9" s="16" t="s">
        <v>9</v>
      </c>
      <c r="C9" s="5" t="s">
        <v>17</v>
      </c>
      <c r="D9" s="5" t="s">
        <v>18</v>
      </c>
      <c r="E9" s="5" t="s">
        <v>12</v>
      </c>
      <c r="F9" s="5">
        <v>112000</v>
      </c>
      <c r="G9" s="10">
        <v>1884.06</v>
      </c>
      <c r="H9" s="11">
        <v>2.6</v>
      </c>
    </row>
    <row r="10" spans="1:8" x14ac:dyDescent="0.2">
      <c r="B10" s="16" t="s">
        <v>9</v>
      </c>
      <c r="C10" s="5" t="s">
        <v>34</v>
      </c>
      <c r="D10" s="5" t="s">
        <v>35</v>
      </c>
      <c r="E10" s="5" t="s">
        <v>33</v>
      </c>
      <c r="F10" s="5">
        <v>90527</v>
      </c>
      <c r="G10" s="10">
        <v>1847.88</v>
      </c>
      <c r="H10" s="11">
        <v>2.5500000000000003</v>
      </c>
    </row>
    <row r="11" spans="1:8" x14ac:dyDescent="0.2">
      <c r="B11" s="16" t="s">
        <v>9</v>
      </c>
      <c r="C11" s="5" t="s">
        <v>99</v>
      </c>
      <c r="D11" s="5" t="s">
        <v>100</v>
      </c>
      <c r="E11" s="5" t="s">
        <v>21</v>
      </c>
      <c r="F11" s="5">
        <v>553485</v>
      </c>
      <c r="G11" s="10">
        <v>1802.98</v>
      </c>
      <c r="H11" s="11">
        <v>2.4800000000000004</v>
      </c>
    </row>
    <row r="12" spans="1:8" x14ac:dyDescent="0.2">
      <c r="B12" s="16" t="s">
        <v>9</v>
      </c>
      <c r="C12" s="5" t="s">
        <v>106</v>
      </c>
      <c r="D12" s="5" t="s">
        <v>107</v>
      </c>
      <c r="E12" s="5" t="s">
        <v>12</v>
      </c>
      <c r="F12" s="5">
        <v>1585621</v>
      </c>
      <c r="G12" s="10">
        <v>1786.2</v>
      </c>
      <c r="H12" s="11">
        <v>2.46</v>
      </c>
    </row>
    <row r="13" spans="1:8" x14ac:dyDescent="0.2">
      <c r="B13" s="16" t="s">
        <v>9</v>
      </c>
      <c r="C13" s="5" t="s">
        <v>124</v>
      </c>
      <c r="D13" s="5" t="s">
        <v>125</v>
      </c>
      <c r="E13" s="5" t="s">
        <v>49</v>
      </c>
      <c r="F13" s="5">
        <v>192195</v>
      </c>
      <c r="G13" s="10">
        <v>1739.94</v>
      </c>
      <c r="H13" s="11">
        <v>2.4</v>
      </c>
    </row>
    <row r="14" spans="1:8" x14ac:dyDescent="0.2">
      <c r="B14" s="16" t="s">
        <v>9</v>
      </c>
      <c r="C14" s="5" t="s">
        <v>50</v>
      </c>
      <c r="D14" s="5" t="s">
        <v>51</v>
      </c>
      <c r="E14" s="5" t="s">
        <v>52</v>
      </c>
      <c r="F14" s="5">
        <v>174291</v>
      </c>
      <c r="G14" s="10">
        <v>1662.74</v>
      </c>
      <c r="H14" s="11">
        <v>2.29</v>
      </c>
    </row>
    <row r="15" spans="1:8" x14ac:dyDescent="0.2">
      <c r="B15" s="16" t="s">
        <v>9</v>
      </c>
      <c r="C15" s="5" t="s">
        <v>104</v>
      </c>
      <c r="D15" s="5" t="s">
        <v>105</v>
      </c>
      <c r="E15" s="5" t="s">
        <v>27</v>
      </c>
      <c r="F15" s="5">
        <v>303998</v>
      </c>
      <c r="G15" s="10">
        <v>1647.52</v>
      </c>
      <c r="H15" s="11">
        <v>2.27</v>
      </c>
    </row>
    <row r="16" spans="1:8" x14ac:dyDescent="0.2">
      <c r="B16" s="16" t="s">
        <v>9</v>
      </c>
      <c r="C16" s="5" t="s">
        <v>624</v>
      </c>
      <c r="D16" s="5" t="s">
        <v>625</v>
      </c>
      <c r="E16" s="5" t="s">
        <v>74</v>
      </c>
      <c r="F16" s="5">
        <v>2600</v>
      </c>
      <c r="G16" s="10">
        <v>1638.14</v>
      </c>
      <c r="H16" s="11">
        <v>2.2600000000000002</v>
      </c>
    </row>
    <row r="17" spans="2:8" x14ac:dyDescent="0.2">
      <c r="B17" s="16" t="s">
        <v>9</v>
      </c>
      <c r="C17" s="5" t="s">
        <v>72</v>
      </c>
      <c r="D17" s="5" t="s">
        <v>73</v>
      </c>
      <c r="E17" s="5" t="s">
        <v>74</v>
      </c>
      <c r="F17" s="5">
        <v>485000</v>
      </c>
      <c r="G17" s="10">
        <v>1631.54</v>
      </c>
      <c r="H17" s="11">
        <v>2.2500000000000004</v>
      </c>
    </row>
    <row r="18" spans="2:8" x14ac:dyDescent="0.2">
      <c r="B18" s="16" t="s">
        <v>9</v>
      </c>
      <c r="C18" s="5" t="s">
        <v>13</v>
      </c>
      <c r="D18" s="5" t="s">
        <v>14</v>
      </c>
      <c r="E18" s="5" t="s">
        <v>12</v>
      </c>
      <c r="F18" s="5">
        <v>560750</v>
      </c>
      <c r="G18" s="10">
        <v>1551.03</v>
      </c>
      <c r="H18" s="11">
        <v>2.14</v>
      </c>
    </row>
    <row r="19" spans="2:8" x14ac:dyDescent="0.2">
      <c r="B19" s="16" t="s">
        <v>9</v>
      </c>
      <c r="C19" s="5" t="s">
        <v>149</v>
      </c>
      <c r="D19" s="5" t="s">
        <v>150</v>
      </c>
      <c r="E19" s="5" t="s">
        <v>12</v>
      </c>
      <c r="F19" s="5">
        <v>247674</v>
      </c>
      <c r="G19" s="10">
        <v>1408.27</v>
      </c>
      <c r="H19" s="11">
        <v>1.94</v>
      </c>
    </row>
    <row r="20" spans="2:8" x14ac:dyDescent="0.2">
      <c r="B20" s="16" t="s">
        <v>9</v>
      </c>
      <c r="C20" s="5" t="s">
        <v>132</v>
      </c>
      <c r="D20" s="5" t="s">
        <v>133</v>
      </c>
      <c r="E20" s="5" t="s">
        <v>57</v>
      </c>
      <c r="F20" s="5">
        <v>209159</v>
      </c>
      <c r="G20" s="10">
        <v>1400.95</v>
      </c>
      <c r="H20" s="11">
        <v>1.9300000000000002</v>
      </c>
    </row>
    <row r="21" spans="2:8" x14ac:dyDescent="0.2">
      <c r="B21" s="16" t="s">
        <v>9</v>
      </c>
      <c r="C21" s="5" t="s">
        <v>467</v>
      </c>
      <c r="D21" s="5" t="s">
        <v>468</v>
      </c>
      <c r="E21" s="5" t="s">
        <v>69</v>
      </c>
      <c r="F21" s="5">
        <v>80275</v>
      </c>
      <c r="G21" s="10">
        <v>1353.72</v>
      </c>
      <c r="H21" s="11">
        <v>1.87</v>
      </c>
    </row>
    <row r="22" spans="2:8" x14ac:dyDescent="0.2">
      <c r="B22" s="16" t="s">
        <v>9</v>
      </c>
      <c r="C22" s="5" t="s">
        <v>58</v>
      </c>
      <c r="D22" s="5" t="s">
        <v>59</v>
      </c>
      <c r="E22" s="5" t="s">
        <v>60</v>
      </c>
      <c r="F22" s="5">
        <v>177611</v>
      </c>
      <c r="G22" s="10">
        <v>1353.48</v>
      </c>
      <c r="H22" s="11">
        <v>1.87</v>
      </c>
    </row>
    <row r="23" spans="2:8" x14ac:dyDescent="0.2">
      <c r="B23" s="16" t="s">
        <v>9</v>
      </c>
      <c r="C23" s="5" t="s">
        <v>85</v>
      </c>
      <c r="D23" s="5" t="s">
        <v>86</v>
      </c>
      <c r="E23" s="5" t="s">
        <v>52</v>
      </c>
      <c r="F23" s="5">
        <v>192131</v>
      </c>
      <c r="G23" s="10">
        <v>1330.32</v>
      </c>
      <c r="H23" s="11">
        <v>1.83</v>
      </c>
    </row>
    <row r="24" spans="2:8" x14ac:dyDescent="0.2">
      <c r="B24" s="16" t="s">
        <v>9</v>
      </c>
      <c r="C24" s="5" t="s">
        <v>101</v>
      </c>
      <c r="D24" s="5" t="s">
        <v>102</v>
      </c>
      <c r="E24" s="5" t="s">
        <v>103</v>
      </c>
      <c r="F24" s="5">
        <v>150000</v>
      </c>
      <c r="G24" s="10">
        <v>1328.25</v>
      </c>
      <c r="H24" s="11">
        <v>1.83</v>
      </c>
    </row>
    <row r="25" spans="2:8" x14ac:dyDescent="0.2">
      <c r="B25" s="16" t="s">
        <v>9</v>
      </c>
      <c r="C25" s="5" t="s">
        <v>108</v>
      </c>
      <c r="D25" s="5" t="s">
        <v>109</v>
      </c>
      <c r="E25" s="5" t="s">
        <v>82</v>
      </c>
      <c r="F25" s="5">
        <v>103354</v>
      </c>
      <c r="G25" s="10">
        <v>1325.77</v>
      </c>
      <c r="H25" s="11">
        <v>1.83</v>
      </c>
    </row>
    <row r="26" spans="2:8" x14ac:dyDescent="0.2">
      <c r="B26" s="16" t="s">
        <v>9</v>
      </c>
      <c r="C26" s="5" t="s">
        <v>488</v>
      </c>
      <c r="D26" s="5" t="s">
        <v>489</v>
      </c>
      <c r="E26" s="5" t="s">
        <v>103</v>
      </c>
      <c r="F26" s="5">
        <v>106099</v>
      </c>
      <c r="G26" s="10">
        <v>1306.03</v>
      </c>
      <c r="H26" s="11">
        <v>1.8000000000000003</v>
      </c>
    </row>
    <row r="27" spans="2:8" x14ac:dyDescent="0.2">
      <c r="B27" s="16" t="s">
        <v>9</v>
      </c>
      <c r="C27" s="5" t="s">
        <v>273</v>
      </c>
      <c r="D27" s="5" t="s">
        <v>274</v>
      </c>
      <c r="E27" s="5" t="s">
        <v>69</v>
      </c>
      <c r="F27" s="5">
        <v>25000</v>
      </c>
      <c r="G27" s="10">
        <v>1288.6100000000001</v>
      </c>
      <c r="H27" s="11">
        <v>1.78</v>
      </c>
    </row>
    <row r="28" spans="2:8" x14ac:dyDescent="0.2">
      <c r="B28" s="16" t="s">
        <v>9</v>
      </c>
      <c r="C28" s="5" t="s">
        <v>122</v>
      </c>
      <c r="D28" s="5" t="s">
        <v>123</v>
      </c>
      <c r="E28" s="5" t="s">
        <v>24</v>
      </c>
      <c r="F28" s="5">
        <v>752237</v>
      </c>
      <c r="G28" s="10">
        <v>1229.9100000000001</v>
      </c>
      <c r="H28" s="11">
        <v>1.6900000000000002</v>
      </c>
    </row>
    <row r="29" spans="2:8" x14ac:dyDescent="0.2">
      <c r="B29" s="16" t="s">
        <v>9</v>
      </c>
      <c r="C29" s="5" t="s">
        <v>114</v>
      </c>
      <c r="D29" s="5" t="s">
        <v>115</v>
      </c>
      <c r="E29" s="5" t="s">
        <v>27</v>
      </c>
      <c r="F29" s="5">
        <v>207064</v>
      </c>
      <c r="G29" s="10">
        <v>1219.4000000000001</v>
      </c>
      <c r="H29" s="11">
        <v>1.6800000000000002</v>
      </c>
    </row>
    <row r="30" spans="2:8" x14ac:dyDescent="0.2">
      <c r="B30" s="16" t="s">
        <v>9</v>
      </c>
      <c r="C30" s="5" t="s">
        <v>130</v>
      </c>
      <c r="D30" s="5" t="s">
        <v>131</v>
      </c>
      <c r="E30" s="5" t="s">
        <v>69</v>
      </c>
      <c r="F30" s="5">
        <v>294166</v>
      </c>
      <c r="G30" s="10">
        <v>1212.99</v>
      </c>
      <c r="H30" s="11">
        <v>1.67</v>
      </c>
    </row>
    <row r="31" spans="2:8" x14ac:dyDescent="0.2">
      <c r="B31" s="16" t="s">
        <v>9</v>
      </c>
      <c r="C31" s="5" t="s">
        <v>484</v>
      </c>
      <c r="D31" s="5" t="s">
        <v>485</v>
      </c>
      <c r="E31" s="5" t="s">
        <v>69</v>
      </c>
      <c r="F31" s="5">
        <v>58808</v>
      </c>
      <c r="G31" s="10">
        <v>1211.8</v>
      </c>
      <c r="H31" s="11">
        <v>1.67</v>
      </c>
    </row>
    <row r="32" spans="2:8" x14ac:dyDescent="0.2">
      <c r="B32" s="16" t="s">
        <v>9</v>
      </c>
      <c r="C32" s="5" t="s">
        <v>576</v>
      </c>
      <c r="D32" s="5" t="s">
        <v>577</v>
      </c>
      <c r="E32" s="5" t="s">
        <v>79</v>
      </c>
      <c r="F32" s="5">
        <v>320468</v>
      </c>
      <c r="G32" s="10">
        <v>1211.05</v>
      </c>
      <c r="H32" s="11">
        <v>1.67</v>
      </c>
    </row>
    <row r="33" spans="2:8" x14ac:dyDescent="0.2">
      <c r="B33" s="16" t="s">
        <v>9</v>
      </c>
      <c r="C33" s="5" t="s">
        <v>92</v>
      </c>
      <c r="D33" s="5" t="s">
        <v>93</v>
      </c>
      <c r="E33" s="5" t="s">
        <v>94</v>
      </c>
      <c r="F33" s="5">
        <v>120000</v>
      </c>
      <c r="G33" s="10">
        <v>1206</v>
      </c>
      <c r="H33" s="11">
        <v>1.66</v>
      </c>
    </row>
    <row r="34" spans="2:8" x14ac:dyDescent="0.2">
      <c r="B34" s="16" t="s">
        <v>9</v>
      </c>
      <c r="C34" s="5" t="s">
        <v>433</v>
      </c>
      <c r="D34" s="5" t="s">
        <v>434</v>
      </c>
      <c r="E34" s="5" t="s">
        <v>74</v>
      </c>
      <c r="F34" s="5">
        <v>170000</v>
      </c>
      <c r="G34" s="10">
        <v>1205.3</v>
      </c>
      <c r="H34" s="11">
        <v>1.66</v>
      </c>
    </row>
    <row r="35" spans="2:8" x14ac:dyDescent="0.2">
      <c r="B35" s="16" t="s">
        <v>9</v>
      </c>
      <c r="C35" s="5" t="s">
        <v>255</v>
      </c>
      <c r="D35" s="5" t="s">
        <v>256</v>
      </c>
      <c r="E35" s="5" t="s">
        <v>69</v>
      </c>
      <c r="F35" s="5">
        <v>64865</v>
      </c>
      <c r="G35" s="10">
        <v>1192.25</v>
      </c>
      <c r="H35" s="11">
        <v>1.6400000000000001</v>
      </c>
    </row>
    <row r="36" spans="2:8" x14ac:dyDescent="0.2">
      <c r="B36" s="16" t="s">
        <v>9</v>
      </c>
      <c r="C36" s="5" t="s">
        <v>116</v>
      </c>
      <c r="D36" s="5" t="s">
        <v>117</v>
      </c>
      <c r="E36" s="5" t="s">
        <v>103</v>
      </c>
      <c r="F36" s="5">
        <v>232063</v>
      </c>
      <c r="G36" s="10">
        <v>1176.9100000000001</v>
      </c>
      <c r="H36" s="11">
        <v>1.6199999999999999</v>
      </c>
    </row>
    <row r="37" spans="2:8" x14ac:dyDescent="0.2">
      <c r="B37" s="16" t="s">
        <v>9</v>
      </c>
      <c r="C37" s="5" t="s">
        <v>469</v>
      </c>
      <c r="D37" s="5" t="s">
        <v>470</v>
      </c>
      <c r="E37" s="5" t="s">
        <v>146</v>
      </c>
      <c r="F37" s="5">
        <v>68089</v>
      </c>
      <c r="G37" s="10">
        <v>1159.69</v>
      </c>
      <c r="H37" s="11">
        <v>1.6</v>
      </c>
    </row>
    <row r="38" spans="2:8" x14ac:dyDescent="0.2">
      <c r="B38" s="16" t="s">
        <v>9</v>
      </c>
      <c r="C38" s="5" t="s">
        <v>290</v>
      </c>
      <c r="D38" s="5" t="s">
        <v>291</v>
      </c>
      <c r="E38" s="5" t="s">
        <v>66</v>
      </c>
      <c r="F38" s="5">
        <v>271000</v>
      </c>
      <c r="G38" s="10">
        <v>1156.6300000000001</v>
      </c>
      <c r="H38" s="11">
        <v>1.59</v>
      </c>
    </row>
    <row r="39" spans="2:8" x14ac:dyDescent="0.2">
      <c r="B39" s="16" t="s">
        <v>9</v>
      </c>
      <c r="C39" s="5" t="s">
        <v>362</v>
      </c>
      <c r="D39" s="5" t="s">
        <v>363</v>
      </c>
      <c r="E39" s="5" t="s">
        <v>103</v>
      </c>
      <c r="F39" s="5">
        <v>245000</v>
      </c>
      <c r="G39" s="10">
        <v>1152.3600000000001</v>
      </c>
      <c r="H39" s="11">
        <v>1.59</v>
      </c>
    </row>
    <row r="40" spans="2:8" x14ac:dyDescent="0.2">
      <c r="B40" s="16" t="s">
        <v>9</v>
      </c>
      <c r="C40" s="5" t="s">
        <v>61</v>
      </c>
      <c r="D40" s="5" t="s">
        <v>62</v>
      </c>
      <c r="E40" s="5" t="s">
        <v>63</v>
      </c>
      <c r="F40" s="5">
        <v>116543</v>
      </c>
      <c r="G40" s="10">
        <v>1108.03</v>
      </c>
      <c r="H40" s="11">
        <v>1.53</v>
      </c>
    </row>
    <row r="41" spans="2:8" x14ac:dyDescent="0.2">
      <c r="B41" s="16" t="s">
        <v>9</v>
      </c>
      <c r="C41" s="5" t="s">
        <v>471</v>
      </c>
      <c r="D41" s="5" t="s">
        <v>472</v>
      </c>
      <c r="E41" s="5" t="s">
        <v>24</v>
      </c>
      <c r="F41" s="5">
        <v>370970</v>
      </c>
      <c r="G41" s="10">
        <v>1098.26</v>
      </c>
      <c r="H41" s="11">
        <v>1.51</v>
      </c>
    </row>
    <row r="42" spans="2:8" x14ac:dyDescent="0.2">
      <c r="B42" s="16" t="s">
        <v>9</v>
      </c>
      <c r="C42" s="5" t="s">
        <v>482</v>
      </c>
      <c r="D42" s="5" t="s">
        <v>483</v>
      </c>
      <c r="E42" s="5" t="s">
        <v>42</v>
      </c>
      <c r="F42" s="5">
        <v>639810</v>
      </c>
      <c r="G42" s="10">
        <v>1090.24</v>
      </c>
      <c r="H42" s="11">
        <v>1.5000000000000002</v>
      </c>
    </row>
    <row r="43" spans="2:8" x14ac:dyDescent="0.2">
      <c r="B43" s="16" t="s">
        <v>9</v>
      </c>
      <c r="C43" s="5" t="s">
        <v>452</v>
      </c>
      <c r="D43" s="5" t="s">
        <v>453</v>
      </c>
      <c r="E43" s="5" t="s">
        <v>454</v>
      </c>
      <c r="F43" s="5">
        <v>39899</v>
      </c>
      <c r="G43" s="10">
        <v>1077.8900000000001</v>
      </c>
      <c r="H43" s="11">
        <v>1.49</v>
      </c>
    </row>
    <row r="44" spans="2:8" x14ac:dyDescent="0.2">
      <c r="B44" s="16" t="s">
        <v>9</v>
      </c>
      <c r="C44" s="5" t="s">
        <v>422</v>
      </c>
      <c r="D44" s="5" t="s">
        <v>423</v>
      </c>
      <c r="E44" s="5" t="s">
        <v>27</v>
      </c>
      <c r="F44" s="5">
        <v>70959</v>
      </c>
      <c r="G44" s="10">
        <v>1077.3700000000001</v>
      </c>
      <c r="H44" s="11">
        <v>1.48</v>
      </c>
    </row>
    <row r="45" spans="2:8" x14ac:dyDescent="0.2">
      <c r="B45" s="16" t="s">
        <v>9</v>
      </c>
      <c r="C45" s="5" t="s">
        <v>144</v>
      </c>
      <c r="D45" s="5" t="s">
        <v>145</v>
      </c>
      <c r="E45" s="5" t="s">
        <v>146</v>
      </c>
      <c r="F45" s="5">
        <v>69000</v>
      </c>
      <c r="G45" s="10">
        <v>1063.3600000000001</v>
      </c>
      <c r="H45" s="11">
        <v>1.4700000000000002</v>
      </c>
    </row>
    <row r="46" spans="2:8" x14ac:dyDescent="0.2">
      <c r="B46" s="16" t="s">
        <v>9</v>
      </c>
      <c r="C46" s="5" t="s">
        <v>437</v>
      </c>
      <c r="D46" s="5" t="s">
        <v>438</v>
      </c>
      <c r="E46" s="5" t="s">
        <v>30</v>
      </c>
      <c r="F46" s="5">
        <v>530000</v>
      </c>
      <c r="G46" s="10">
        <v>1061.5899999999999</v>
      </c>
      <c r="H46" s="11">
        <v>1.46</v>
      </c>
    </row>
    <row r="47" spans="2:8" x14ac:dyDescent="0.2">
      <c r="B47" s="16" t="s">
        <v>9</v>
      </c>
      <c r="C47" s="5" t="s">
        <v>77</v>
      </c>
      <c r="D47" s="5" t="s">
        <v>78</v>
      </c>
      <c r="E47" s="5" t="s">
        <v>79</v>
      </c>
      <c r="F47" s="5">
        <v>143888</v>
      </c>
      <c r="G47" s="10">
        <v>1019.88</v>
      </c>
      <c r="H47" s="11">
        <v>1.4100000000000001</v>
      </c>
    </row>
    <row r="48" spans="2:8" x14ac:dyDescent="0.2">
      <c r="B48" s="16" t="s">
        <v>9</v>
      </c>
      <c r="C48" s="5" t="s">
        <v>445</v>
      </c>
      <c r="D48" s="5" t="s">
        <v>446</v>
      </c>
      <c r="E48" s="5" t="s">
        <v>60</v>
      </c>
      <c r="F48" s="5">
        <v>607329</v>
      </c>
      <c r="G48" s="10">
        <v>1006.65</v>
      </c>
      <c r="H48" s="11">
        <v>1.3900000000000001</v>
      </c>
    </row>
    <row r="49" spans="2:8" x14ac:dyDescent="0.2">
      <c r="B49" s="16" t="s">
        <v>9</v>
      </c>
      <c r="C49" s="5" t="s">
        <v>473</v>
      </c>
      <c r="D49" s="5" t="s">
        <v>474</v>
      </c>
      <c r="E49" s="5" t="s">
        <v>27</v>
      </c>
      <c r="F49" s="5">
        <v>89533</v>
      </c>
      <c r="G49" s="10">
        <v>983.79000000000008</v>
      </c>
      <c r="H49" s="11">
        <v>1.36</v>
      </c>
    </row>
    <row r="50" spans="2:8" x14ac:dyDescent="0.2">
      <c r="B50" s="16" t="s">
        <v>9</v>
      </c>
      <c r="C50" s="5" t="s">
        <v>120</v>
      </c>
      <c r="D50" s="5" t="s">
        <v>121</v>
      </c>
      <c r="E50" s="5" t="s">
        <v>60</v>
      </c>
      <c r="F50" s="5">
        <v>253713</v>
      </c>
      <c r="G50" s="10">
        <v>958.27</v>
      </c>
      <c r="H50" s="11">
        <v>1.32</v>
      </c>
    </row>
    <row r="51" spans="2:8" x14ac:dyDescent="0.2">
      <c r="B51" s="16" t="s">
        <v>9</v>
      </c>
      <c r="C51" s="5" t="s">
        <v>431</v>
      </c>
      <c r="D51" s="5" t="s">
        <v>432</v>
      </c>
      <c r="E51" s="5" t="s">
        <v>146</v>
      </c>
      <c r="F51" s="5">
        <v>211282</v>
      </c>
      <c r="G51" s="10">
        <v>782.38</v>
      </c>
      <c r="H51" s="11">
        <v>1.08</v>
      </c>
    </row>
    <row r="52" spans="2:8" x14ac:dyDescent="0.2">
      <c r="B52" s="16" t="s">
        <v>9</v>
      </c>
      <c r="C52" s="5" t="s">
        <v>40</v>
      </c>
      <c r="D52" s="5" t="s">
        <v>41</v>
      </c>
      <c r="E52" s="5" t="s">
        <v>42</v>
      </c>
      <c r="F52" s="5">
        <v>64399</v>
      </c>
      <c r="G52" s="10">
        <v>706.33</v>
      </c>
      <c r="H52" s="11">
        <v>0.97</v>
      </c>
    </row>
    <row r="53" spans="2:8" x14ac:dyDescent="0.2">
      <c r="B53" s="16" t="s">
        <v>9</v>
      </c>
      <c r="C53" s="5" t="s">
        <v>43</v>
      </c>
      <c r="D53" s="5" t="s">
        <v>44</v>
      </c>
      <c r="E53" s="5" t="s">
        <v>12</v>
      </c>
      <c r="F53" s="5">
        <v>136000</v>
      </c>
      <c r="G53" s="10">
        <v>692.44</v>
      </c>
      <c r="H53" s="11">
        <v>0.95</v>
      </c>
    </row>
    <row r="54" spans="2:8" x14ac:dyDescent="0.2">
      <c r="B54" s="16" t="s">
        <v>9</v>
      </c>
      <c r="C54" s="5" t="s">
        <v>142</v>
      </c>
      <c r="D54" s="5" t="s">
        <v>143</v>
      </c>
      <c r="E54" s="5" t="s">
        <v>69</v>
      </c>
      <c r="F54" s="5">
        <v>175676</v>
      </c>
      <c r="G54" s="10">
        <v>683.03</v>
      </c>
      <c r="H54" s="11">
        <v>0.94000000000000006</v>
      </c>
    </row>
    <row r="55" spans="2:8" x14ac:dyDescent="0.2">
      <c r="B55" s="16" t="s">
        <v>9</v>
      </c>
      <c r="C55" s="5" t="s">
        <v>503</v>
      </c>
      <c r="D55" s="5" t="s">
        <v>504</v>
      </c>
      <c r="E55" s="5" t="s">
        <v>66</v>
      </c>
      <c r="F55" s="5">
        <v>188000</v>
      </c>
      <c r="G55" s="10">
        <v>670.41</v>
      </c>
      <c r="H55" s="11">
        <v>0.91999999999999993</v>
      </c>
    </row>
    <row r="56" spans="2:8" x14ac:dyDescent="0.2">
      <c r="B56" s="16" t="s">
        <v>9</v>
      </c>
      <c r="C56" s="5" t="s">
        <v>112</v>
      </c>
      <c r="D56" s="5" t="s">
        <v>113</v>
      </c>
      <c r="E56" s="5" t="s">
        <v>12</v>
      </c>
      <c r="F56" s="5">
        <v>428500</v>
      </c>
      <c r="G56" s="10">
        <v>589.62</v>
      </c>
      <c r="H56" s="11">
        <v>0.80999999999999994</v>
      </c>
    </row>
    <row r="57" spans="2:8" x14ac:dyDescent="0.2">
      <c r="B57" s="16" t="s">
        <v>9</v>
      </c>
      <c r="C57" s="5" t="s">
        <v>283</v>
      </c>
      <c r="D57" s="5" t="s">
        <v>284</v>
      </c>
      <c r="E57" s="5" t="s">
        <v>285</v>
      </c>
      <c r="F57" s="5">
        <v>52730</v>
      </c>
      <c r="G57" s="10">
        <v>568.66999999999996</v>
      </c>
      <c r="H57" s="11">
        <v>0.78</v>
      </c>
    </row>
    <row r="58" spans="2:8" x14ac:dyDescent="0.2">
      <c r="B58" s="16" t="s">
        <v>9</v>
      </c>
      <c r="C58" s="5" t="s">
        <v>914</v>
      </c>
      <c r="D58" s="5" t="s">
        <v>915</v>
      </c>
      <c r="E58" s="5" t="s">
        <v>21</v>
      </c>
      <c r="F58" s="5">
        <v>98000</v>
      </c>
      <c r="G58" s="10">
        <v>495.93</v>
      </c>
      <c r="H58" s="11">
        <v>0.68</v>
      </c>
    </row>
    <row r="59" spans="2:8" x14ac:dyDescent="0.2">
      <c r="B59" s="16" t="s">
        <v>9</v>
      </c>
      <c r="C59" s="5" t="s">
        <v>514</v>
      </c>
      <c r="D59" s="5" t="s">
        <v>515</v>
      </c>
      <c r="E59" s="5" t="s">
        <v>27</v>
      </c>
      <c r="F59" s="5">
        <v>97998</v>
      </c>
      <c r="G59" s="10">
        <v>477.40000000000003</v>
      </c>
      <c r="H59" s="11">
        <v>0.66</v>
      </c>
    </row>
    <row r="60" spans="2:8" x14ac:dyDescent="0.2">
      <c r="B60" s="16" t="s">
        <v>9</v>
      </c>
      <c r="C60" s="5" t="s">
        <v>424</v>
      </c>
      <c r="D60" s="5" t="s">
        <v>425</v>
      </c>
      <c r="E60" s="5" t="s">
        <v>426</v>
      </c>
      <c r="F60" s="5">
        <v>60000</v>
      </c>
      <c r="G60" s="10">
        <v>467.1</v>
      </c>
      <c r="H60" s="11">
        <v>0.64</v>
      </c>
    </row>
    <row r="61" spans="2:8" x14ac:dyDescent="0.2">
      <c r="B61" s="16" t="s">
        <v>9</v>
      </c>
      <c r="C61" s="5" t="s">
        <v>294</v>
      </c>
      <c r="D61" s="5" t="s">
        <v>295</v>
      </c>
      <c r="E61" s="5" t="s">
        <v>24</v>
      </c>
      <c r="F61" s="5">
        <v>42630</v>
      </c>
      <c r="G61" s="10">
        <v>399.87</v>
      </c>
      <c r="H61" s="11">
        <v>0.55000000000000004</v>
      </c>
    </row>
    <row r="62" spans="2:8" x14ac:dyDescent="0.2">
      <c r="B62" s="16" t="s">
        <v>9</v>
      </c>
      <c r="C62" s="5" t="s">
        <v>580</v>
      </c>
      <c r="D62" s="5" t="s">
        <v>581</v>
      </c>
      <c r="E62" s="5" t="s">
        <v>79</v>
      </c>
      <c r="F62" s="5">
        <v>114960</v>
      </c>
      <c r="G62" s="10">
        <v>389.2</v>
      </c>
      <c r="H62" s="11">
        <v>0.54</v>
      </c>
    </row>
    <row r="63" spans="2:8" x14ac:dyDescent="0.2">
      <c r="B63" s="16" t="s">
        <v>9</v>
      </c>
      <c r="C63" s="5" t="s">
        <v>512</v>
      </c>
      <c r="D63" s="5" t="s">
        <v>513</v>
      </c>
      <c r="E63" s="5" t="s">
        <v>265</v>
      </c>
      <c r="F63" s="5">
        <v>346181</v>
      </c>
      <c r="G63" s="10">
        <v>380.97</v>
      </c>
      <c r="H63" s="11">
        <v>0.53</v>
      </c>
    </row>
    <row r="64" spans="2:8" ht="12.75" thickBot="1" x14ac:dyDescent="0.25">
      <c r="E64" s="13" t="s">
        <v>151</v>
      </c>
      <c r="G64" s="30">
        <v>70493.919999999998</v>
      </c>
      <c r="H64" s="31">
        <v>97.14</v>
      </c>
    </row>
    <row r="65" spans="1:8" ht="12.75" thickTop="1" x14ac:dyDescent="0.2">
      <c r="B65" s="98" t="s">
        <v>154</v>
      </c>
      <c r="C65" s="95"/>
      <c r="H65" s="11"/>
    </row>
    <row r="66" spans="1:8" x14ac:dyDescent="0.2">
      <c r="C66" s="5" t="s">
        <v>155</v>
      </c>
      <c r="D66" s="5" t="s">
        <v>37</v>
      </c>
      <c r="E66" s="5" t="s">
        <v>9</v>
      </c>
      <c r="F66" s="5">
        <v>-27000</v>
      </c>
      <c r="G66" s="10">
        <v>-137.22750000000002</v>
      </c>
      <c r="H66" s="11">
        <v>-0.19</v>
      </c>
    </row>
    <row r="67" spans="1:8" ht="12.75" thickBot="1" x14ac:dyDescent="0.25">
      <c r="E67" s="13" t="s">
        <v>151</v>
      </c>
      <c r="G67" s="30">
        <v>-137.22749999999999</v>
      </c>
      <c r="H67" s="31">
        <v>-0.19</v>
      </c>
    </row>
    <row r="68" spans="1:8" ht="12.75" thickTop="1" x14ac:dyDescent="0.2">
      <c r="H68" s="11"/>
    </row>
    <row r="69" spans="1:8" x14ac:dyDescent="0.2">
      <c r="B69" s="106" t="s">
        <v>211</v>
      </c>
      <c r="C69" s="107"/>
      <c r="H69" s="11"/>
    </row>
    <row r="70" spans="1:8" x14ac:dyDescent="0.2">
      <c r="B70" s="98" t="s">
        <v>212</v>
      </c>
      <c r="C70" s="95"/>
      <c r="E70" s="13" t="s">
        <v>213</v>
      </c>
      <c r="H70" s="11"/>
    </row>
    <row r="71" spans="1:8" x14ac:dyDescent="0.2">
      <c r="C71" s="5" t="s">
        <v>43</v>
      </c>
      <c r="E71" s="5" t="s">
        <v>570</v>
      </c>
      <c r="G71" s="10">
        <v>200</v>
      </c>
      <c r="H71" s="11">
        <v>0.27999999999999997</v>
      </c>
    </row>
    <row r="72" spans="1:8" ht="12.75" thickBot="1" x14ac:dyDescent="0.25">
      <c r="E72" s="13" t="s">
        <v>151</v>
      </c>
      <c r="G72" s="14">
        <v>200</v>
      </c>
      <c r="H72" s="15">
        <v>0.28000000000000003</v>
      </c>
    </row>
    <row r="73" spans="1:8" ht="12.75" thickTop="1" x14ac:dyDescent="0.2">
      <c r="B73" s="16" t="s">
        <v>9</v>
      </c>
      <c r="H73" s="11"/>
    </row>
    <row r="74" spans="1:8" x14ac:dyDescent="0.2">
      <c r="C74" s="5" t="s">
        <v>217</v>
      </c>
      <c r="E74" s="5" t="s">
        <v>9</v>
      </c>
      <c r="G74" s="10">
        <v>1999.38</v>
      </c>
      <c r="H74" s="11">
        <v>2.7600000000000002</v>
      </c>
    </row>
    <row r="75" spans="1:8" x14ac:dyDescent="0.2">
      <c r="H75" s="11"/>
    </row>
    <row r="76" spans="1:8" x14ac:dyDescent="0.2">
      <c r="A76" s="17" t="s">
        <v>218</v>
      </c>
      <c r="G76" s="18">
        <v>6.68</v>
      </c>
      <c r="H76" s="19">
        <v>0.01</v>
      </c>
    </row>
    <row r="77" spans="1:8" x14ac:dyDescent="0.2">
      <c r="H77" s="11"/>
    </row>
    <row r="78" spans="1:8" ht="12.75" thickBot="1" x14ac:dyDescent="0.25">
      <c r="E78" s="13" t="s">
        <v>219</v>
      </c>
      <c r="G78" s="14">
        <v>72562.75</v>
      </c>
      <c r="H78" s="15">
        <v>100</v>
      </c>
    </row>
    <row r="79" spans="1:8" ht="12.75" thickTop="1" x14ac:dyDescent="0.2">
      <c r="H79" s="11"/>
    </row>
    <row r="80" spans="1:8" x14ac:dyDescent="0.2">
      <c r="A80" s="13" t="s">
        <v>220</v>
      </c>
      <c r="H80" s="11"/>
    </row>
    <row r="81" spans="1:8" x14ac:dyDescent="0.2">
      <c r="A81" s="5">
        <v>1</v>
      </c>
      <c r="B81" s="5" t="s">
        <v>221</v>
      </c>
      <c r="H81" s="11"/>
    </row>
    <row r="82" spans="1:8" x14ac:dyDescent="0.2">
      <c r="H82" s="11"/>
    </row>
    <row r="83" spans="1:8" x14ac:dyDescent="0.2">
      <c r="A83" s="5">
        <v>2</v>
      </c>
      <c r="B83" s="5" t="s">
        <v>222</v>
      </c>
      <c r="H83" s="11"/>
    </row>
    <row r="84" spans="1:8" x14ac:dyDescent="0.2">
      <c r="H84" s="11"/>
    </row>
    <row r="85" spans="1:8" x14ac:dyDescent="0.2">
      <c r="A85" s="5">
        <v>3</v>
      </c>
      <c r="B85" s="5" t="s">
        <v>916</v>
      </c>
      <c r="H85" s="11"/>
    </row>
    <row r="86" spans="1:8" x14ac:dyDescent="0.2">
      <c r="H86" s="11"/>
    </row>
    <row r="87" spans="1:8" x14ac:dyDescent="0.2">
      <c r="A87" s="1"/>
      <c r="B87" s="1"/>
      <c r="C87" s="1"/>
      <c r="D87" s="1"/>
      <c r="E87" s="1"/>
      <c r="F87" s="1"/>
      <c r="G87" s="3"/>
      <c r="H87" s="20"/>
    </row>
  </sheetData>
  <mergeCells count="6">
    <mergeCell ref="A2:C2"/>
    <mergeCell ref="A3:C3"/>
    <mergeCell ref="B4:C4"/>
    <mergeCell ref="B65:C65"/>
    <mergeCell ref="B69:C69"/>
    <mergeCell ref="B70:C70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topLeftCell="A70" workbookViewId="0">
      <selection activeCell="E89" sqref="E89"/>
    </sheetView>
  </sheetViews>
  <sheetFormatPr defaultRowHeight="12" x14ac:dyDescent="0.2"/>
  <cols>
    <col min="1" max="1" width="2.7109375" style="5" customWidth="1"/>
    <col min="2" max="2" width="7.42578125" style="5" customWidth="1"/>
    <col min="3" max="3" width="47.85546875" style="5" bestFit="1" customWidth="1"/>
    <col min="4" max="4" width="11.5703125" style="5" bestFit="1" customWidth="1"/>
    <col min="5" max="5" width="21.42578125" style="5" bestFit="1" customWidth="1"/>
    <col min="6" max="6" width="7.140625" style="5" bestFit="1" customWidth="1"/>
    <col min="7" max="7" width="12.5703125" style="10" customWidth="1"/>
    <col min="8" max="8" width="9" style="21" customWidth="1"/>
    <col min="9" max="16384" width="9.140625" style="5"/>
  </cols>
  <sheetData>
    <row r="1" spans="1:8" x14ac:dyDescent="0.2">
      <c r="A1" s="1"/>
      <c r="B1" s="1"/>
      <c r="C1" s="2" t="s">
        <v>908</v>
      </c>
      <c r="D1" s="1"/>
      <c r="E1" s="1"/>
      <c r="F1" s="1"/>
      <c r="G1" s="3"/>
      <c r="H1" s="4"/>
    </row>
    <row r="2" spans="1:8" ht="24" x14ac:dyDescent="0.2">
      <c r="A2" s="96" t="s">
        <v>1</v>
      </c>
      <c r="B2" s="97"/>
      <c r="C2" s="9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x14ac:dyDescent="0.2">
      <c r="A3" s="94" t="s">
        <v>7</v>
      </c>
      <c r="B3" s="95"/>
      <c r="C3" s="95"/>
      <c r="H3" s="11"/>
    </row>
    <row r="4" spans="1:8" x14ac:dyDescent="0.2">
      <c r="B4" s="94" t="s">
        <v>8</v>
      </c>
      <c r="C4" s="95"/>
      <c r="H4" s="11"/>
    </row>
    <row r="5" spans="1:8" x14ac:dyDescent="0.2">
      <c r="B5" s="16" t="s">
        <v>9</v>
      </c>
      <c r="C5" s="5" t="s">
        <v>90</v>
      </c>
      <c r="D5" s="5" t="s">
        <v>91</v>
      </c>
      <c r="E5" s="5" t="s">
        <v>66</v>
      </c>
      <c r="F5" s="5">
        <v>3298</v>
      </c>
      <c r="G5" s="10">
        <v>15.540000000000001</v>
      </c>
      <c r="H5" s="11">
        <v>1.02</v>
      </c>
    </row>
    <row r="6" spans="1:8" x14ac:dyDescent="0.2">
      <c r="B6" s="16" t="s">
        <v>9</v>
      </c>
      <c r="C6" s="5" t="s">
        <v>263</v>
      </c>
      <c r="D6" s="5" t="s">
        <v>264</v>
      </c>
      <c r="E6" s="5" t="s">
        <v>265</v>
      </c>
      <c r="F6" s="5">
        <v>2300</v>
      </c>
      <c r="G6" s="10">
        <v>15.01</v>
      </c>
      <c r="H6" s="11">
        <v>0.9900000000000001</v>
      </c>
    </row>
    <row r="7" spans="1:8" x14ac:dyDescent="0.2">
      <c r="B7" s="16" t="s">
        <v>9</v>
      </c>
      <c r="C7" s="5" t="s">
        <v>250</v>
      </c>
      <c r="D7" s="5" t="s">
        <v>251</v>
      </c>
      <c r="E7" s="5" t="s">
        <v>252</v>
      </c>
      <c r="F7" s="5">
        <v>6150</v>
      </c>
      <c r="G7" s="10">
        <v>14.8</v>
      </c>
      <c r="H7" s="11">
        <v>0.97</v>
      </c>
    </row>
    <row r="8" spans="1:8" x14ac:dyDescent="0.2">
      <c r="B8" s="16" t="s">
        <v>9</v>
      </c>
      <c r="C8" s="5" t="s">
        <v>17</v>
      </c>
      <c r="D8" s="5" t="s">
        <v>18</v>
      </c>
      <c r="E8" s="5" t="s">
        <v>12</v>
      </c>
      <c r="F8" s="5">
        <v>846</v>
      </c>
      <c r="G8" s="10">
        <v>14.23</v>
      </c>
      <c r="H8" s="11">
        <v>0.94000000000000006</v>
      </c>
    </row>
    <row r="9" spans="1:8" x14ac:dyDescent="0.2">
      <c r="B9" s="16" t="s">
        <v>9</v>
      </c>
      <c r="C9" s="5" t="s">
        <v>87</v>
      </c>
      <c r="D9" s="5" t="s">
        <v>88</v>
      </c>
      <c r="E9" s="5" t="s">
        <v>89</v>
      </c>
      <c r="F9" s="5">
        <v>6678</v>
      </c>
      <c r="G9" s="10">
        <v>14.09</v>
      </c>
      <c r="H9" s="11">
        <v>0.93</v>
      </c>
    </row>
    <row r="10" spans="1:8" x14ac:dyDescent="0.2">
      <c r="B10" s="16" t="s">
        <v>9</v>
      </c>
      <c r="C10" s="5" t="s">
        <v>45</v>
      </c>
      <c r="D10" s="5" t="s">
        <v>46</v>
      </c>
      <c r="E10" s="5" t="s">
        <v>12</v>
      </c>
      <c r="F10" s="5">
        <v>3915</v>
      </c>
      <c r="G10" s="10">
        <v>13.700000000000001</v>
      </c>
      <c r="H10" s="11">
        <v>0.90000000000000013</v>
      </c>
    </row>
    <row r="11" spans="1:8" x14ac:dyDescent="0.2">
      <c r="B11" s="16" t="s">
        <v>9</v>
      </c>
      <c r="C11" s="5" t="s">
        <v>64</v>
      </c>
      <c r="D11" s="5" t="s">
        <v>65</v>
      </c>
      <c r="E11" s="5" t="s">
        <v>66</v>
      </c>
      <c r="F11" s="5">
        <v>1596</v>
      </c>
      <c r="G11" s="10">
        <v>12.46</v>
      </c>
      <c r="H11" s="11">
        <v>0.82000000000000006</v>
      </c>
    </row>
    <row r="12" spans="1:8" x14ac:dyDescent="0.2">
      <c r="B12" s="16" t="s">
        <v>9</v>
      </c>
      <c r="C12" s="5" t="s">
        <v>22</v>
      </c>
      <c r="D12" s="5" t="s">
        <v>23</v>
      </c>
      <c r="E12" s="5" t="s">
        <v>24</v>
      </c>
      <c r="F12" s="5">
        <v>4590</v>
      </c>
      <c r="G12" s="10">
        <v>11.86</v>
      </c>
      <c r="H12" s="11">
        <v>0.78</v>
      </c>
    </row>
    <row r="13" spans="1:8" x14ac:dyDescent="0.2">
      <c r="B13" s="16" t="s">
        <v>9</v>
      </c>
      <c r="C13" s="5" t="s">
        <v>261</v>
      </c>
      <c r="D13" s="5" t="s">
        <v>262</v>
      </c>
      <c r="E13" s="5" t="s">
        <v>52</v>
      </c>
      <c r="F13" s="5">
        <v>1033</v>
      </c>
      <c r="G13" s="10">
        <v>11.71</v>
      </c>
      <c r="H13" s="11">
        <v>0.77</v>
      </c>
    </row>
    <row r="14" spans="1:8" x14ac:dyDescent="0.2">
      <c r="B14" s="16" t="s">
        <v>9</v>
      </c>
      <c r="C14" s="5" t="s">
        <v>255</v>
      </c>
      <c r="D14" s="5" t="s">
        <v>256</v>
      </c>
      <c r="E14" s="5" t="s">
        <v>69</v>
      </c>
      <c r="F14" s="5">
        <v>626</v>
      </c>
      <c r="G14" s="10">
        <v>11.51</v>
      </c>
      <c r="H14" s="11">
        <v>0.76</v>
      </c>
    </row>
    <row r="15" spans="1:8" x14ac:dyDescent="0.2">
      <c r="B15" s="16" t="s">
        <v>9</v>
      </c>
      <c r="C15" s="5" t="s">
        <v>259</v>
      </c>
      <c r="D15" s="5" t="s">
        <v>260</v>
      </c>
      <c r="E15" s="5" t="s">
        <v>89</v>
      </c>
      <c r="F15" s="5">
        <v>6874</v>
      </c>
      <c r="G15" s="10">
        <v>11.51</v>
      </c>
      <c r="H15" s="11">
        <v>0.76</v>
      </c>
    </row>
    <row r="16" spans="1:8" x14ac:dyDescent="0.2">
      <c r="B16" s="16" t="s">
        <v>9</v>
      </c>
      <c r="C16" s="5" t="s">
        <v>55</v>
      </c>
      <c r="D16" s="5" t="s">
        <v>56</v>
      </c>
      <c r="E16" s="5" t="s">
        <v>57</v>
      </c>
      <c r="F16" s="5">
        <v>1142</v>
      </c>
      <c r="G16" s="10">
        <v>10.28</v>
      </c>
      <c r="H16" s="11">
        <v>0.68</v>
      </c>
    </row>
    <row r="17" spans="2:8" x14ac:dyDescent="0.2">
      <c r="B17" s="16" t="s">
        <v>9</v>
      </c>
      <c r="C17" s="5" t="s">
        <v>257</v>
      </c>
      <c r="D17" s="5" t="s">
        <v>258</v>
      </c>
      <c r="E17" s="5" t="s">
        <v>33</v>
      </c>
      <c r="F17" s="5">
        <v>242</v>
      </c>
      <c r="G17" s="10">
        <v>9.1300000000000008</v>
      </c>
      <c r="H17" s="11">
        <v>0.6</v>
      </c>
    </row>
    <row r="18" spans="2:8" x14ac:dyDescent="0.2">
      <c r="B18" s="16" t="s">
        <v>9</v>
      </c>
      <c r="C18" s="5" t="s">
        <v>253</v>
      </c>
      <c r="D18" s="5" t="s">
        <v>254</v>
      </c>
      <c r="E18" s="5" t="s">
        <v>24</v>
      </c>
      <c r="F18" s="5">
        <v>674</v>
      </c>
      <c r="G18" s="10">
        <v>7.91</v>
      </c>
      <c r="H18" s="11">
        <v>0.52</v>
      </c>
    </row>
    <row r="19" spans="2:8" x14ac:dyDescent="0.2">
      <c r="B19" s="16" t="s">
        <v>9</v>
      </c>
      <c r="C19" s="5" t="s">
        <v>31</v>
      </c>
      <c r="D19" s="5" t="s">
        <v>32</v>
      </c>
      <c r="E19" s="5" t="s">
        <v>33</v>
      </c>
      <c r="F19" s="5">
        <v>91</v>
      </c>
      <c r="G19" s="10">
        <v>7.26</v>
      </c>
      <c r="H19" s="11">
        <v>0.48000000000000004</v>
      </c>
    </row>
    <row r="20" spans="2:8" x14ac:dyDescent="0.2">
      <c r="B20" s="16" t="s">
        <v>9</v>
      </c>
      <c r="C20" s="5" t="s">
        <v>116</v>
      </c>
      <c r="D20" s="5" t="s">
        <v>117</v>
      </c>
      <c r="E20" s="5" t="s">
        <v>103</v>
      </c>
      <c r="F20" s="5">
        <v>1393</v>
      </c>
      <c r="G20" s="10">
        <v>7.0600000000000005</v>
      </c>
      <c r="H20" s="11">
        <v>0.45999999999999996</v>
      </c>
    </row>
    <row r="21" spans="2:8" x14ac:dyDescent="0.2">
      <c r="B21" s="16" t="s">
        <v>9</v>
      </c>
      <c r="C21" s="5" t="s">
        <v>387</v>
      </c>
      <c r="D21" s="5" t="s">
        <v>388</v>
      </c>
      <c r="E21" s="5" t="s">
        <v>30</v>
      </c>
      <c r="F21" s="5">
        <v>2694</v>
      </c>
      <c r="G21" s="10">
        <v>6.23</v>
      </c>
      <c r="H21" s="11">
        <v>0.41000000000000003</v>
      </c>
    </row>
    <row r="22" spans="2:8" x14ac:dyDescent="0.2">
      <c r="B22" s="16" t="s">
        <v>9</v>
      </c>
      <c r="C22" s="5" t="s">
        <v>67</v>
      </c>
      <c r="D22" s="5" t="s">
        <v>68</v>
      </c>
      <c r="E22" s="5" t="s">
        <v>69</v>
      </c>
      <c r="F22" s="5">
        <v>352</v>
      </c>
      <c r="G22" s="10">
        <v>6.13</v>
      </c>
      <c r="H22" s="11">
        <v>0.4</v>
      </c>
    </row>
    <row r="23" spans="2:8" x14ac:dyDescent="0.2">
      <c r="B23" s="16" t="s">
        <v>9</v>
      </c>
      <c r="C23" s="5" t="s">
        <v>85</v>
      </c>
      <c r="D23" s="5" t="s">
        <v>86</v>
      </c>
      <c r="E23" s="5" t="s">
        <v>52</v>
      </c>
      <c r="F23" s="5">
        <v>700</v>
      </c>
      <c r="G23" s="10">
        <v>4.8500000000000005</v>
      </c>
      <c r="H23" s="11">
        <v>0.32</v>
      </c>
    </row>
    <row r="24" spans="2:8" x14ac:dyDescent="0.2">
      <c r="B24" s="16" t="s">
        <v>9</v>
      </c>
      <c r="C24" s="5" t="s">
        <v>75</v>
      </c>
      <c r="D24" s="5" t="s">
        <v>76</v>
      </c>
      <c r="E24" s="5" t="s">
        <v>60</v>
      </c>
      <c r="F24" s="5">
        <v>926</v>
      </c>
      <c r="G24" s="10">
        <v>4.82</v>
      </c>
      <c r="H24" s="11">
        <v>0.32</v>
      </c>
    </row>
    <row r="25" spans="2:8" x14ac:dyDescent="0.2">
      <c r="B25" s="16" t="s">
        <v>9</v>
      </c>
      <c r="C25" s="5" t="s">
        <v>38</v>
      </c>
      <c r="D25" s="5" t="s">
        <v>39</v>
      </c>
      <c r="E25" s="5" t="s">
        <v>33</v>
      </c>
      <c r="F25" s="5">
        <v>1173</v>
      </c>
      <c r="G25" s="10">
        <v>4.71</v>
      </c>
      <c r="H25" s="11">
        <v>0.31000000000000005</v>
      </c>
    </row>
    <row r="26" spans="2:8" x14ac:dyDescent="0.2">
      <c r="B26" s="16" t="s">
        <v>9</v>
      </c>
      <c r="C26" s="5" t="s">
        <v>292</v>
      </c>
      <c r="D26" s="5" t="s">
        <v>293</v>
      </c>
      <c r="E26" s="5" t="s">
        <v>33</v>
      </c>
      <c r="F26" s="5">
        <v>15</v>
      </c>
      <c r="G26" s="10">
        <v>4.68</v>
      </c>
      <c r="H26" s="11">
        <v>0.31000000000000005</v>
      </c>
    </row>
    <row r="27" spans="2:8" x14ac:dyDescent="0.2">
      <c r="B27" s="16" t="s">
        <v>9</v>
      </c>
      <c r="C27" s="5" t="s">
        <v>286</v>
      </c>
      <c r="D27" s="5" t="s">
        <v>287</v>
      </c>
      <c r="E27" s="5" t="s">
        <v>265</v>
      </c>
      <c r="F27" s="5">
        <v>1800</v>
      </c>
      <c r="G27" s="10">
        <v>4.47</v>
      </c>
      <c r="H27" s="11">
        <v>0.29000000000000004</v>
      </c>
    </row>
    <row r="28" spans="2:8" x14ac:dyDescent="0.2">
      <c r="B28" s="16" t="s">
        <v>9</v>
      </c>
      <c r="C28" s="5" t="s">
        <v>13</v>
      </c>
      <c r="D28" s="5" t="s">
        <v>14</v>
      </c>
      <c r="E28" s="5" t="s">
        <v>12</v>
      </c>
      <c r="F28" s="5">
        <v>1587</v>
      </c>
      <c r="G28" s="10">
        <v>4.3899999999999997</v>
      </c>
      <c r="H28" s="11">
        <v>0.29000000000000004</v>
      </c>
    </row>
    <row r="29" spans="2:8" x14ac:dyDescent="0.2">
      <c r="B29" s="16" t="s">
        <v>9</v>
      </c>
      <c r="C29" s="5" t="s">
        <v>126</v>
      </c>
      <c r="D29" s="5" t="s">
        <v>127</v>
      </c>
      <c r="E29" s="5" t="s">
        <v>57</v>
      </c>
      <c r="F29" s="5">
        <v>178</v>
      </c>
      <c r="G29" s="10">
        <v>4.34</v>
      </c>
      <c r="H29" s="11">
        <v>0.29000000000000004</v>
      </c>
    </row>
    <row r="30" spans="2:8" x14ac:dyDescent="0.2">
      <c r="B30" s="16" t="s">
        <v>9</v>
      </c>
      <c r="C30" s="5" t="s">
        <v>43</v>
      </c>
      <c r="D30" s="5" t="s">
        <v>44</v>
      </c>
      <c r="E30" s="5" t="s">
        <v>12</v>
      </c>
      <c r="F30" s="5">
        <v>846</v>
      </c>
      <c r="G30" s="10">
        <v>4.3100000000000005</v>
      </c>
      <c r="H30" s="11">
        <v>0.27999999999999997</v>
      </c>
    </row>
    <row r="31" spans="2:8" x14ac:dyDescent="0.2">
      <c r="B31" s="16" t="s">
        <v>9</v>
      </c>
      <c r="C31" s="5" t="s">
        <v>279</v>
      </c>
      <c r="D31" s="5" t="s">
        <v>280</v>
      </c>
      <c r="E31" s="5" t="s">
        <v>103</v>
      </c>
      <c r="F31" s="5">
        <v>153</v>
      </c>
      <c r="G31" s="10">
        <v>4.01</v>
      </c>
      <c r="H31" s="11">
        <v>0.26</v>
      </c>
    </row>
    <row r="32" spans="2:8" x14ac:dyDescent="0.2">
      <c r="B32" s="16" t="s">
        <v>9</v>
      </c>
      <c r="C32" s="5" t="s">
        <v>269</v>
      </c>
      <c r="D32" s="5" t="s">
        <v>270</v>
      </c>
      <c r="E32" s="5" t="s">
        <v>252</v>
      </c>
      <c r="F32" s="5">
        <v>1270</v>
      </c>
      <c r="G32" s="10">
        <v>3.99</v>
      </c>
      <c r="H32" s="11">
        <v>0.26</v>
      </c>
    </row>
    <row r="33" spans="2:8" x14ac:dyDescent="0.2">
      <c r="B33" s="16" t="s">
        <v>9</v>
      </c>
      <c r="C33" s="5" t="s">
        <v>301</v>
      </c>
      <c r="D33" s="5" t="s">
        <v>302</v>
      </c>
      <c r="E33" s="5" t="s">
        <v>63</v>
      </c>
      <c r="F33" s="5">
        <v>758</v>
      </c>
      <c r="G33" s="10">
        <v>3.94</v>
      </c>
      <c r="H33" s="11">
        <v>0.26</v>
      </c>
    </row>
    <row r="34" spans="2:8" x14ac:dyDescent="0.2">
      <c r="B34" s="16" t="s">
        <v>9</v>
      </c>
      <c r="C34" s="5" t="s">
        <v>149</v>
      </c>
      <c r="D34" s="5" t="s">
        <v>150</v>
      </c>
      <c r="E34" s="5" t="s">
        <v>12</v>
      </c>
      <c r="F34" s="5">
        <v>665</v>
      </c>
      <c r="G34" s="10">
        <v>3.7800000000000002</v>
      </c>
      <c r="H34" s="11">
        <v>0.25</v>
      </c>
    </row>
    <row r="35" spans="2:8" x14ac:dyDescent="0.2">
      <c r="B35" s="16" t="s">
        <v>9</v>
      </c>
      <c r="C35" s="5" t="s">
        <v>712</v>
      </c>
      <c r="D35" s="5" t="s">
        <v>713</v>
      </c>
      <c r="E35" s="5" t="s">
        <v>69</v>
      </c>
      <c r="F35" s="5">
        <v>4364</v>
      </c>
      <c r="G35" s="10">
        <v>3.63</v>
      </c>
      <c r="H35" s="11">
        <v>0.24000000000000002</v>
      </c>
    </row>
    <row r="36" spans="2:8" x14ac:dyDescent="0.2">
      <c r="B36" s="16" t="s">
        <v>9</v>
      </c>
      <c r="C36" s="5" t="s">
        <v>273</v>
      </c>
      <c r="D36" s="5" t="s">
        <v>274</v>
      </c>
      <c r="E36" s="5" t="s">
        <v>69</v>
      </c>
      <c r="F36" s="5">
        <v>69</v>
      </c>
      <c r="G36" s="10">
        <v>3.56</v>
      </c>
      <c r="H36" s="11">
        <v>0.22999999999999998</v>
      </c>
    </row>
    <row r="37" spans="2:8" x14ac:dyDescent="0.2">
      <c r="B37" s="16" t="s">
        <v>9</v>
      </c>
      <c r="C37" s="5" t="s">
        <v>692</v>
      </c>
      <c r="D37" s="5" t="s">
        <v>693</v>
      </c>
      <c r="E37" s="5" t="s">
        <v>69</v>
      </c>
      <c r="F37" s="5">
        <v>635</v>
      </c>
      <c r="G37" s="10">
        <v>3.02</v>
      </c>
      <c r="H37" s="11">
        <v>0.2</v>
      </c>
    </row>
    <row r="38" spans="2:8" x14ac:dyDescent="0.2">
      <c r="B38" s="16" t="s">
        <v>9</v>
      </c>
      <c r="C38" s="5" t="s">
        <v>19</v>
      </c>
      <c r="D38" s="5" t="s">
        <v>20</v>
      </c>
      <c r="E38" s="5" t="s">
        <v>21</v>
      </c>
      <c r="F38" s="5">
        <v>259</v>
      </c>
      <c r="G38" s="10">
        <v>2.96</v>
      </c>
      <c r="H38" s="11">
        <v>0.19</v>
      </c>
    </row>
    <row r="39" spans="2:8" x14ac:dyDescent="0.2">
      <c r="B39" s="16" t="s">
        <v>9</v>
      </c>
      <c r="C39" s="5" t="s">
        <v>288</v>
      </c>
      <c r="D39" s="5" t="s">
        <v>289</v>
      </c>
      <c r="E39" s="5" t="s">
        <v>69</v>
      </c>
      <c r="F39" s="5">
        <v>1446</v>
      </c>
      <c r="G39" s="10">
        <v>2.66</v>
      </c>
      <c r="H39" s="11">
        <v>0.17</v>
      </c>
    </row>
    <row r="40" spans="2:8" x14ac:dyDescent="0.2">
      <c r="B40" s="16" t="s">
        <v>9</v>
      </c>
      <c r="C40" s="5" t="s">
        <v>303</v>
      </c>
      <c r="D40" s="5" t="s">
        <v>304</v>
      </c>
      <c r="E40" s="5" t="s">
        <v>57</v>
      </c>
      <c r="F40" s="5">
        <v>286</v>
      </c>
      <c r="G40" s="10">
        <v>2.5</v>
      </c>
      <c r="H40" s="11">
        <v>0.16</v>
      </c>
    </row>
    <row r="41" spans="2:8" x14ac:dyDescent="0.2">
      <c r="B41" s="16" t="s">
        <v>9</v>
      </c>
      <c r="C41" s="5" t="s">
        <v>15</v>
      </c>
      <c r="D41" s="5" t="s">
        <v>16</v>
      </c>
      <c r="E41" s="5" t="s">
        <v>12</v>
      </c>
      <c r="F41" s="5">
        <v>964</v>
      </c>
      <c r="G41" s="10">
        <v>2.4500000000000002</v>
      </c>
      <c r="H41" s="11">
        <v>0.16</v>
      </c>
    </row>
    <row r="42" spans="2:8" x14ac:dyDescent="0.2">
      <c r="B42" s="16" t="s">
        <v>9</v>
      </c>
      <c r="C42" s="5" t="s">
        <v>281</v>
      </c>
      <c r="D42" s="5" t="s">
        <v>282</v>
      </c>
      <c r="E42" s="5" t="s">
        <v>66</v>
      </c>
      <c r="F42" s="5">
        <v>588</v>
      </c>
      <c r="G42" s="10">
        <v>2.35</v>
      </c>
      <c r="H42" s="11">
        <v>0.15</v>
      </c>
    </row>
    <row r="43" spans="2:8" x14ac:dyDescent="0.2">
      <c r="B43" s="16" t="s">
        <v>9</v>
      </c>
      <c r="C43" s="5" t="s">
        <v>38</v>
      </c>
      <c r="D43" s="5" t="s">
        <v>300</v>
      </c>
      <c r="E43" s="5" t="s">
        <v>33</v>
      </c>
      <c r="F43" s="5">
        <v>965</v>
      </c>
      <c r="G43" s="10">
        <v>2.15</v>
      </c>
      <c r="H43" s="11">
        <v>0.13999999999999999</v>
      </c>
    </row>
    <row r="44" spans="2:8" x14ac:dyDescent="0.2">
      <c r="B44" s="16" t="s">
        <v>9</v>
      </c>
      <c r="C44" s="5" t="s">
        <v>580</v>
      </c>
      <c r="D44" s="5" t="s">
        <v>581</v>
      </c>
      <c r="E44" s="5" t="s">
        <v>79</v>
      </c>
      <c r="F44" s="5">
        <v>602</v>
      </c>
      <c r="G44" s="10">
        <v>2.04</v>
      </c>
      <c r="H44" s="11">
        <v>0.13</v>
      </c>
    </row>
    <row r="45" spans="2:8" x14ac:dyDescent="0.2">
      <c r="B45" s="16" t="s">
        <v>9</v>
      </c>
      <c r="C45" s="5" t="s">
        <v>275</v>
      </c>
      <c r="D45" s="5" t="s">
        <v>276</v>
      </c>
      <c r="E45" s="5" t="s">
        <v>30</v>
      </c>
      <c r="F45" s="5">
        <v>138</v>
      </c>
      <c r="G45" s="10">
        <v>2.0300000000000002</v>
      </c>
      <c r="H45" s="11">
        <v>0.13</v>
      </c>
    </row>
    <row r="46" spans="2:8" x14ac:dyDescent="0.2">
      <c r="B46" s="16" t="s">
        <v>9</v>
      </c>
      <c r="C46" s="5" t="s">
        <v>136</v>
      </c>
      <c r="D46" s="5" t="s">
        <v>137</v>
      </c>
      <c r="E46" s="5" t="s">
        <v>60</v>
      </c>
      <c r="F46" s="5">
        <v>419</v>
      </c>
      <c r="G46" s="10">
        <v>1.9100000000000001</v>
      </c>
      <c r="H46" s="11">
        <v>0.13</v>
      </c>
    </row>
    <row r="47" spans="2:8" x14ac:dyDescent="0.2">
      <c r="B47" s="16" t="s">
        <v>9</v>
      </c>
      <c r="C47" s="5" t="s">
        <v>722</v>
      </c>
      <c r="D47" s="5" t="s">
        <v>723</v>
      </c>
      <c r="E47" s="5" t="s">
        <v>69</v>
      </c>
      <c r="F47" s="5">
        <v>550</v>
      </c>
      <c r="G47" s="10">
        <v>1.8800000000000001</v>
      </c>
      <c r="H47" s="11">
        <v>0.12000000000000001</v>
      </c>
    </row>
    <row r="48" spans="2:8" x14ac:dyDescent="0.2">
      <c r="B48" s="16" t="s">
        <v>9</v>
      </c>
      <c r="C48" s="5" t="s">
        <v>80</v>
      </c>
      <c r="D48" s="5" t="s">
        <v>81</v>
      </c>
      <c r="E48" s="5" t="s">
        <v>82</v>
      </c>
      <c r="F48" s="5">
        <v>68</v>
      </c>
      <c r="G48" s="10">
        <v>1.8</v>
      </c>
      <c r="H48" s="11">
        <v>0.12000000000000001</v>
      </c>
    </row>
    <row r="49" spans="1:8" x14ac:dyDescent="0.2">
      <c r="B49" s="16" t="s">
        <v>9</v>
      </c>
      <c r="C49" s="5" t="s">
        <v>330</v>
      </c>
      <c r="D49" s="5" t="s">
        <v>331</v>
      </c>
      <c r="E49" s="5" t="s">
        <v>332</v>
      </c>
      <c r="F49" s="5">
        <v>1033</v>
      </c>
      <c r="G49" s="10">
        <v>1.77</v>
      </c>
      <c r="H49" s="11">
        <v>0.12000000000000001</v>
      </c>
    </row>
    <row r="50" spans="1:8" x14ac:dyDescent="0.2">
      <c r="B50" s="16" t="s">
        <v>9</v>
      </c>
      <c r="C50" s="5" t="s">
        <v>10</v>
      </c>
      <c r="D50" s="5" t="s">
        <v>11</v>
      </c>
      <c r="E50" s="5" t="s">
        <v>12</v>
      </c>
      <c r="F50" s="5">
        <v>95</v>
      </c>
      <c r="G50" s="10">
        <v>1.72</v>
      </c>
      <c r="H50" s="11">
        <v>0.11</v>
      </c>
    </row>
    <row r="51" spans="1:8" x14ac:dyDescent="0.2">
      <c r="B51" s="16" t="s">
        <v>9</v>
      </c>
      <c r="C51" s="5" t="s">
        <v>290</v>
      </c>
      <c r="D51" s="5" t="s">
        <v>291</v>
      </c>
      <c r="E51" s="5" t="s">
        <v>66</v>
      </c>
      <c r="F51" s="5">
        <v>366</v>
      </c>
      <c r="G51" s="10">
        <v>1.56</v>
      </c>
      <c r="H51" s="11">
        <v>0.1</v>
      </c>
    </row>
    <row r="52" spans="1:8" x14ac:dyDescent="0.2">
      <c r="B52" s="16" t="s">
        <v>9</v>
      </c>
      <c r="C52" s="5" t="s">
        <v>271</v>
      </c>
      <c r="D52" s="5" t="s">
        <v>272</v>
      </c>
      <c r="E52" s="5" t="s">
        <v>57</v>
      </c>
      <c r="F52" s="5">
        <v>257</v>
      </c>
      <c r="G52" s="10">
        <v>1.18</v>
      </c>
      <c r="H52" s="11">
        <v>0.08</v>
      </c>
    </row>
    <row r="53" spans="1:8" x14ac:dyDescent="0.2">
      <c r="B53" s="16" t="s">
        <v>9</v>
      </c>
      <c r="C53" s="5" t="s">
        <v>266</v>
      </c>
      <c r="D53" s="5" t="s">
        <v>267</v>
      </c>
      <c r="E53" s="5" t="s">
        <v>268</v>
      </c>
      <c r="F53" s="5">
        <v>162</v>
      </c>
      <c r="G53" s="10">
        <v>1.1100000000000001</v>
      </c>
      <c r="H53" s="11">
        <v>6.9999999999999993E-2</v>
      </c>
    </row>
    <row r="54" spans="1:8" x14ac:dyDescent="0.2">
      <c r="B54" s="16" t="s">
        <v>9</v>
      </c>
      <c r="C54" s="5" t="s">
        <v>305</v>
      </c>
      <c r="D54" s="5" t="s">
        <v>306</v>
      </c>
      <c r="E54" s="5" t="s">
        <v>103</v>
      </c>
      <c r="F54" s="5">
        <v>225</v>
      </c>
      <c r="G54" s="10">
        <v>0.75</v>
      </c>
      <c r="H54" s="11">
        <v>0.05</v>
      </c>
    </row>
    <row r="55" spans="1:8" x14ac:dyDescent="0.2">
      <c r="B55" s="16" t="s">
        <v>9</v>
      </c>
      <c r="C55" s="5" t="s">
        <v>395</v>
      </c>
      <c r="D55" s="5" t="s">
        <v>396</v>
      </c>
      <c r="E55" s="5" t="s">
        <v>252</v>
      </c>
      <c r="F55" s="5">
        <v>153</v>
      </c>
      <c r="G55" s="10">
        <v>0.45</v>
      </c>
      <c r="H55" s="11">
        <v>3.0000000000000002E-2</v>
      </c>
    </row>
    <row r="56" spans="1:8" x14ac:dyDescent="0.2">
      <c r="B56" s="16" t="s">
        <v>9</v>
      </c>
      <c r="C56" s="5" t="s">
        <v>335</v>
      </c>
      <c r="D56" s="5" t="s">
        <v>336</v>
      </c>
      <c r="E56" s="5" t="s">
        <v>103</v>
      </c>
      <c r="F56" s="5">
        <v>54</v>
      </c>
      <c r="G56" s="10">
        <v>0.27</v>
      </c>
      <c r="H56" s="11">
        <v>0.02</v>
      </c>
    </row>
    <row r="57" spans="1:8" ht="12.75" thickBot="1" x14ac:dyDescent="0.25">
      <c r="E57" s="13" t="s">
        <v>151</v>
      </c>
      <c r="G57" s="30">
        <v>296.45999999999998</v>
      </c>
      <c r="H57" s="31">
        <v>19.48</v>
      </c>
    </row>
    <row r="58" spans="1:8" ht="12.75" thickTop="1" x14ac:dyDescent="0.2">
      <c r="B58" s="98" t="s">
        <v>154</v>
      </c>
      <c r="C58" s="95"/>
      <c r="H58" s="11"/>
    </row>
    <row r="59" spans="1:8" x14ac:dyDescent="0.2">
      <c r="C59" s="5" t="s">
        <v>313</v>
      </c>
      <c r="E59" s="5" t="s">
        <v>9</v>
      </c>
      <c r="F59" s="5">
        <v>-225</v>
      </c>
      <c r="G59" s="10">
        <v>-22.051237499999999</v>
      </c>
      <c r="H59" s="11">
        <v>-1.4500000000000002</v>
      </c>
    </row>
    <row r="60" spans="1:8" ht="12.75" thickBot="1" x14ac:dyDescent="0.25">
      <c r="E60" s="13" t="s">
        <v>151</v>
      </c>
      <c r="G60" s="14">
        <v>-22.051237499999999</v>
      </c>
      <c r="H60" s="15">
        <v>-1.45</v>
      </c>
    </row>
    <row r="61" spans="1:8" ht="12.75" thickTop="1" x14ac:dyDescent="0.2">
      <c r="H61" s="11"/>
    </row>
    <row r="62" spans="1:8" x14ac:dyDescent="0.2">
      <c r="A62" s="94" t="s">
        <v>520</v>
      </c>
      <c r="B62" s="95"/>
      <c r="C62" s="95"/>
      <c r="H62" s="11"/>
    </row>
    <row r="63" spans="1:8" x14ac:dyDescent="0.2">
      <c r="B63" s="98" t="s">
        <v>540</v>
      </c>
      <c r="C63" s="95"/>
      <c r="H63" s="11"/>
    </row>
    <row r="64" spans="1:8" x14ac:dyDescent="0.2">
      <c r="B64" s="94" t="s">
        <v>8</v>
      </c>
      <c r="C64" s="95"/>
      <c r="H64" s="11"/>
    </row>
    <row r="65" spans="1:8" x14ac:dyDescent="0.2">
      <c r="B65" s="16" t="s">
        <v>9</v>
      </c>
      <c r="C65" s="5" t="s">
        <v>541</v>
      </c>
      <c r="D65" s="5" t="s">
        <v>542</v>
      </c>
      <c r="E65" s="5" t="s">
        <v>520</v>
      </c>
      <c r="F65" s="5">
        <v>61041</v>
      </c>
      <c r="G65" s="10">
        <v>159.74</v>
      </c>
      <c r="H65" s="11">
        <v>10.51</v>
      </c>
    </row>
    <row r="66" spans="1:8" ht="12.75" thickBot="1" x14ac:dyDescent="0.25">
      <c r="E66" s="13" t="s">
        <v>151</v>
      </c>
      <c r="G66" s="14">
        <v>159.74</v>
      </c>
      <c r="H66" s="15">
        <v>10.51</v>
      </c>
    </row>
    <row r="67" spans="1:8" ht="12.75" thickTop="1" x14ac:dyDescent="0.2">
      <c r="H67" s="11"/>
    </row>
    <row r="68" spans="1:8" x14ac:dyDescent="0.2">
      <c r="A68" s="94" t="s">
        <v>159</v>
      </c>
      <c r="B68" s="95"/>
      <c r="C68" s="95"/>
      <c r="H68" s="11"/>
    </row>
    <row r="69" spans="1:8" x14ac:dyDescent="0.2">
      <c r="B69" s="98" t="s">
        <v>160</v>
      </c>
      <c r="C69" s="95"/>
      <c r="H69" s="11"/>
    </row>
    <row r="70" spans="1:8" x14ac:dyDescent="0.2">
      <c r="B70" s="94" t="s">
        <v>8</v>
      </c>
      <c r="C70" s="95"/>
      <c r="H70" s="11"/>
    </row>
    <row r="71" spans="1:8" x14ac:dyDescent="0.2">
      <c r="B71" s="12">
        <v>9.6000000000000002E-2</v>
      </c>
      <c r="C71" s="5" t="s">
        <v>250</v>
      </c>
      <c r="D71" s="5" t="s">
        <v>909</v>
      </c>
      <c r="E71" s="5" t="s">
        <v>910</v>
      </c>
      <c r="F71" s="5">
        <v>8</v>
      </c>
      <c r="G71" s="10">
        <v>86.01</v>
      </c>
      <c r="H71" s="11">
        <v>5.66</v>
      </c>
    </row>
    <row r="72" spans="1:8" x14ac:dyDescent="0.2">
      <c r="B72" s="12">
        <v>9.9500000000000005E-2</v>
      </c>
      <c r="C72" s="5" t="s">
        <v>171</v>
      </c>
      <c r="D72" s="5" t="s">
        <v>172</v>
      </c>
      <c r="E72" s="5" t="s">
        <v>173</v>
      </c>
      <c r="F72" s="5">
        <v>1</v>
      </c>
      <c r="G72" s="10">
        <v>9.83</v>
      </c>
      <c r="H72" s="11">
        <v>0.65</v>
      </c>
    </row>
    <row r="73" spans="1:8" ht="12.75" thickBot="1" x14ac:dyDescent="0.25">
      <c r="E73" s="13" t="s">
        <v>151</v>
      </c>
      <c r="G73" s="14">
        <v>95.84</v>
      </c>
      <c r="H73" s="15">
        <v>6.31</v>
      </c>
    </row>
    <row r="74" spans="1:8" ht="12.75" thickTop="1" x14ac:dyDescent="0.2">
      <c r="B74" s="98" t="s">
        <v>189</v>
      </c>
      <c r="C74" s="95"/>
      <c r="H74" s="11"/>
    </row>
    <row r="75" spans="1:8" x14ac:dyDescent="0.2">
      <c r="B75" s="94" t="s">
        <v>8</v>
      </c>
      <c r="C75" s="95"/>
      <c r="H75" s="11"/>
    </row>
    <row r="76" spans="1:8" x14ac:dyDescent="0.2">
      <c r="B76" s="12">
        <v>8.4500000000000006E-2</v>
      </c>
      <c r="C76" s="5" t="s">
        <v>199</v>
      </c>
      <c r="D76" s="5" t="s">
        <v>201</v>
      </c>
      <c r="E76" s="5" t="s">
        <v>192</v>
      </c>
      <c r="F76" s="5">
        <v>300000</v>
      </c>
      <c r="G76" s="10">
        <v>316.01</v>
      </c>
      <c r="H76" s="11">
        <v>20.79</v>
      </c>
    </row>
    <row r="77" spans="1:8" x14ac:dyDescent="0.2">
      <c r="B77" s="12">
        <v>7.2900000000000006E-2</v>
      </c>
      <c r="C77" s="5" t="s">
        <v>195</v>
      </c>
      <c r="D77" s="5" t="s">
        <v>911</v>
      </c>
      <c r="E77" s="5" t="s">
        <v>192</v>
      </c>
      <c r="F77" s="5">
        <v>197400</v>
      </c>
      <c r="G77" s="10">
        <v>196.35</v>
      </c>
      <c r="H77" s="11">
        <v>12.920000000000002</v>
      </c>
    </row>
    <row r="78" spans="1:8" x14ac:dyDescent="0.2">
      <c r="B78" s="12">
        <v>8.72E-2</v>
      </c>
      <c r="C78" s="5" t="s">
        <v>616</v>
      </c>
      <c r="D78" s="5" t="s">
        <v>617</v>
      </c>
      <c r="E78" s="5" t="s">
        <v>192</v>
      </c>
      <c r="F78" s="5">
        <v>150000</v>
      </c>
      <c r="G78" s="10">
        <v>158.59</v>
      </c>
      <c r="H78" s="11">
        <v>10.43</v>
      </c>
    </row>
    <row r="79" spans="1:8" x14ac:dyDescent="0.2">
      <c r="B79" s="12">
        <v>8.5300000000000001E-2</v>
      </c>
      <c r="C79" s="5" t="s">
        <v>202</v>
      </c>
      <c r="D79" s="5" t="s">
        <v>849</v>
      </c>
      <c r="E79" s="5" t="s">
        <v>192</v>
      </c>
      <c r="F79" s="5">
        <v>100000</v>
      </c>
      <c r="G79" s="10">
        <v>105.01</v>
      </c>
      <c r="H79" s="11">
        <v>6.910000000000001</v>
      </c>
    </row>
    <row r="80" spans="1:8" ht="12.75" thickBot="1" x14ac:dyDescent="0.25">
      <c r="E80" s="13" t="s">
        <v>151</v>
      </c>
      <c r="G80" s="30">
        <v>775.96</v>
      </c>
      <c r="H80" s="31">
        <v>51.05</v>
      </c>
    </row>
    <row r="81" spans="1:8" ht="12.75" thickTop="1" x14ac:dyDescent="0.2">
      <c r="H81" s="11"/>
    </row>
    <row r="82" spans="1:8" x14ac:dyDescent="0.2">
      <c r="B82" s="106" t="s">
        <v>211</v>
      </c>
      <c r="C82" s="107"/>
      <c r="H82" s="11"/>
    </row>
    <row r="83" spans="1:8" x14ac:dyDescent="0.2">
      <c r="B83" s="98" t="s">
        <v>212</v>
      </c>
      <c r="C83" s="95"/>
      <c r="E83" s="13" t="s">
        <v>213</v>
      </c>
      <c r="H83" s="11"/>
    </row>
    <row r="84" spans="1:8" x14ac:dyDescent="0.2">
      <c r="C84" s="5" t="s">
        <v>43</v>
      </c>
      <c r="E84" s="5" t="s">
        <v>635</v>
      </c>
      <c r="G84" s="10">
        <v>25</v>
      </c>
      <c r="H84" s="11">
        <v>1.6400000000000001</v>
      </c>
    </row>
    <row r="85" spans="1:8" ht="12.75" thickBot="1" x14ac:dyDescent="0.25">
      <c r="E85" s="13" t="s">
        <v>151</v>
      </c>
      <c r="G85" s="14">
        <v>25</v>
      </c>
      <c r="H85" s="15">
        <v>1.64</v>
      </c>
    </row>
    <row r="86" spans="1:8" ht="12.75" thickTop="1" x14ac:dyDescent="0.2">
      <c r="H86" s="11"/>
    </row>
    <row r="87" spans="1:8" x14ac:dyDescent="0.2">
      <c r="A87" s="17" t="s">
        <v>218</v>
      </c>
      <c r="G87" s="18">
        <v>189.23</v>
      </c>
      <c r="H87" s="19">
        <v>12.46</v>
      </c>
    </row>
    <row r="88" spans="1:8" x14ac:dyDescent="0.2">
      <c r="H88" s="11"/>
    </row>
    <row r="89" spans="1:8" ht="12.75" thickBot="1" x14ac:dyDescent="0.25">
      <c r="E89" s="13" t="s">
        <v>219</v>
      </c>
      <c r="G89" s="14">
        <v>1520.18</v>
      </c>
      <c r="H89" s="15">
        <v>100</v>
      </c>
    </row>
    <row r="90" spans="1:8" ht="12.75" thickTop="1" x14ac:dyDescent="0.2">
      <c r="H90" s="11"/>
    </row>
    <row r="91" spans="1:8" x14ac:dyDescent="0.2">
      <c r="A91" s="13" t="s">
        <v>220</v>
      </c>
      <c r="H91" s="11"/>
    </row>
    <row r="92" spans="1:8" x14ac:dyDescent="0.2">
      <c r="A92" s="5">
        <v>1</v>
      </c>
      <c r="B92" s="5" t="s">
        <v>912</v>
      </c>
      <c r="H92" s="11"/>
    </row>
    <row r="93" spans="1:8" x14ac:dyDescent="0.2">
      <c r="H93" s="11"/>
    </row>
    <row r="94" spans="1:8" x14ac:dyDescent="0.2">
      <c r="A94" s="5">
        <v>2</v>
      </c>
      <c r="B94" s="5" t="s">
        <v>222</v>
      </c>
      <c r="H94" s="11"/>
    </row>
    <row r="95" spans="1:8" x14ac:dyDescent="0.2">
      <c r="H95" s="11"/>
    </row>
    <row r="96" spans="1:8" x14ac:dyDescent="0.2">
      <c r="A96" s="5">
        <v>3</v>
      </c>
      <c r="B96" s="5" t="s">
        <v>224</v>
      </c>
      <c r="H96" s="11"/>
    </row>
    <row r="97" spans="1:8" x14ac:dyDescent="0.2">
      <c r="B97" s="5" t="s">
        <v>225</v>
      </c>
      <c r="H97" s="11"/>
    </row>
    <row r="98" spans="1:8" x14ac:dyDescent="0.2">
      <c r="B98" s="5" t="s">
        <v>226</v>
      </c>
      <c r="H98" s="11"/>
    </row>
    <row r="99" spans="1:8" x14ac:dyDescent="0.2">
      <c r="A99" s="1"/>
      <c r="B99" s="1"/>
      <c r="C99" s="1"/>
      <c r="D99" s="1"/>
      <c r="E99" s="1"/>
      <c r="F99" s="1"/>
      <c r="G99" s="3"/>
      <c r="H99" s="20"/>
    </row>
  </sheetData>
  <mergeCells count="14">
    <mergeCell ref="A2:C2"/>
    <mergeCell ref="A3:C3"/>
    <mergeCell ref="B4:C4"/>
    <mergeCell ref="B58:C58"/>
    <mergeCell ref="A62:C62"/>
    <mergeCell ref="B63:C63"/>
    <mergeCell ref="B82:C82"/>
    <mergeCell ref="B83:C83"/>
    <mergeCell ref="B64:C64"/>
    <mergeCell ref="A68:C68"/>
    <mergeCell ref="B69:C69"/>
    <mergeCell ref="B70:C70"/>
    <mergeCell ref="B74:C74"/>
    <mergeCell ref="B75:C75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E14" sqref="E14"/>
    </sheetView>
  </sheetViews>
  <sheetFormatPr defaultRowHeight="12" x14ac:dyDescent="0.2"/>
  <cols>
    <col min="1" max="1" width="2.7109375" style="5" customWidth="1"/>
    <col min="2" max="2" width="7.42578125" style="5" customWidth="1"/>
    <col min="3" max="3" width="40.140625" style="5" bestFit="1" customWidth="1"/>
    <col min="4" max="4" width="11.5703125" style="5" bestFit="1" customWidth="1"/>
    <col min="5" max="5" width="18.7109375" style="5" bestFit="1" customWidth="1"/>
    <col min="6" max="6" width="9.5703125" style="5" bestFit="1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2">
      <c r="A1" s="1"/>
      <c r="B1" s="1"/>
      <c r="C1" s="2" t="s">
        <v>905</v>
      </c>
      <c r="D1" s="1"/>
      <c r="E1" s="1"/>
      <c r="F1" s="1"/>
      <c r="G1" s="3"/>
      <c r="H1" s="4"/>
    </row>
    <row r="2" spans="1:8" ht="36" x14ac:dyDescent="0.2">
      <c r="A2" s="96" t="s">
        <v>1</v>
      </c>
      <c r="B2" s="97"/>
      <c r="C2" s="97"/>
      <c r="D2" s="6" t="s">
        <v>2</v>
      </c>
      <c r="E2" s="6" t="s">
        <v>228</v>
      </c>
      <c r="F2" s="7" t="s">
        <v>4</v>
      </c>
      <c r="G2" s="8" t="s">
        <v>5</v>
      </c>
      <c r="H2" s="9" t="s">
        <v>6</v>
      </c>
    </row>
    <row r="3" spans="1:8" x14ac:dyDescent="0.2">
      <c r="A3" s="94" t="s">
        <v>520</v>
      </c>
      <c r="B3" s="95"/>
      <c r="C3" s="95"/>
      <c r="H3" s="11"/>
    </row>
    <row r="4" spans="1:8" x14ac:dyDescent="0.2">
      <c r="B4" s="98" t="s">
        <v>533</v>
      </c>
      <c r="C4" s="95"/>
      <c r="H4" s="11"/>
    </row>
    <row r="5" spans="1:8" x14ac:dyDescent="0.2">
      <c r="B5" s="94" t="s">
        <v>405</v>
      </c>
      <c r="C5" s="95"/>
      <c r="H5" s="11"/>
    </row>
    <row r="6" spans="1:8" x14ac:dyDescent="0.2">
      <c r="B6" s="16" t="s">
        <v>9</v>
      </c>
      <c r="C6" s="5" t="s">
        <v>906</v>
      </c>
      <c r="D6" s="5" t="s">
        <v>907</v>
      </c>
      <c r="E6" s="5" t="s">
        <v>536</v>
      </c>
      <c r="F6" s="5">
        <v>99006.471399999995</v>
      </c>
      <c r="G6" s="10">
        <v>4056.82</v>
      </c>
      <c r="H6" s="11">
        <v>99.25</v>
      </c>
    </row>
    <row r="7" spans="1:8" ht="12.75" thickBot="1" x14ac:dyDescent="0.25">
      <c r="E7" s="13" t="s">
        <v>151</v>
      </c>
      <c r="G7" s="14">
        <v>4056.82</v>
      </c>
      <c r="H7" s="15">
        <v>99.25</v>
      </c>
    </row>
    <row r="8" spans="1:8" ht="12.75" thickTop="1" x14ac:dyDescent="0.2">
      <c r="H8" s="11"/>
    </row>
    <row r="9" spans="1:8" x14ac:dyDescent="0.2">
      <c r="B9" s="16" t="s">
        <v>9</v>
      </c>
      <c r="H9" s="11"/>
    </row>
    <row r="10" spans="1:8" x14ac:dyDescent="0.2">
      <c r="C10" s="5" t="s">
        <v>217</v>
      </c>
      <c r="E10" s="5" t="s">
        <v>9</v>
      </c>
      <c r="G10" s="10">
        <v>77.98</v>
      </c>
      <c r="H10" s="11">
        <v>1.9100000000000001</v>
      </c>
    </row>
    <row r="11" spans="1:8" x14ac:dyDescent="0.2">
      <c r="H11" s="11"/>
    </row>
    <row r="12" spans="1:8" x14ac:dyDescent="0.2">
      <c r="A12" s="17" t="s">
        <v>218</v>
      </c>
      <c r="G12" s="18">
        <v>-47.34</v>
      </c>
      <c r="H12" s="19">
        <v>-1.1599999999999999</v>
      </c>
    </row>
    <row r="13" spans="1:8" x14ac:dyDescent="0.2">
      <c r="H13" s="11"/>
    </row>
    <row r="14" spans="1:8" ht="12.75" thickBot="1" x14ac:dyDescent="0.25">
      <c r="E14" s="13" t="s">
        <v>219</v>
      </c>
      <c r="G14" s="14">
        <v>4087.46</v>
      </c>
      <c r="H14" s="15">
        <v>100</v>
      </c>
    </row>
    <row r="15" spans="1:8" ht="12.75" thickTop="1" x14ac:dyDescent="0.2">
      <c r="H15" s="11"/>
    </row>
    <row r="16" spans="1:8" x14ac:dyDescent="0.2">
      <c r="A16" s="13" t="s">
        <v>220</v>
      </c>
      <c r="H16" s="11"/>
    </row>
    <row r="17" spans="1:8" x14ac:dyDescent="0.2">
      <c r="H17" s="11"/>
    </row>
    <row r="18" spans="1:8" x14ac:dyDescent="0.2">
      <c r="A18" s="5">
        <v>1</v>
      </c>
      <c r="B18" s="5" t="s">
        <v>222</v>
      </c>
      <c r="H18" s="11"/>
    </row>
    <row r="19" spans="1:8" x14ac:dyDescent="0.2">
      <c r="H19" s="11"/>
    </row>
    <row r="20" spans="1:8" x14ac:dyDescent="0.2">
      <c r="A20" s="1"/>
      <c r="B20" s="1"/>
      <c r="C20" s="1"/>
      <c r="D20" s="1"/>
      <c r="E20" s="1"/>
      <c r="F20" s="1"/>
      <c r="G20" s="3"/>
      <c r="H20" s="20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E11" sqref="E11"/>
    </sheetView>
  </sheetViews>
  <sheetFormatPr defaultRowHeight="12" x14ac:dyDescent="0.2"/>
  <cols>
    <col min="1" max="1" width="2.7109375" style="5" customWidth="1"/>
    <col min="2" max="2" width="7.42578125" style="5" customWidth="1"/>
    <col min="3" max="3" width="39.5703125" style="5" bestFit="1" customWidth="1"/>
    <col min="4" max="4" width="11.42578125" style="5" bestFit="1" customWidth="1"/>
    <col min="5" max="5" width="18.7109375" style="5" bestFit="1" customWidth="1"/>
    <col min="6" max="6" width="9.5703125" style="5" bestFit="1" customWidth="1"/>
    <col min="7" max="7" width="12.7109375" style="10" customWidth="1"/>
    <col min="8" max="8" width="11.140625" style="21" customWidth="1"/>
    <col min="9" max="16384" width="9.140625" style="5"/>
  </cols>
  <sheetData>
    <row r="1" spans="1:8" x14ac:dyDescent="0.2">
      <c r="A1" s="1"/>
      <c r="B1" s="1"/>
      <c r="C1" s="2" t="s">
        <v>902</v>
      </c>
      <c r="D1" s="1"/>
      <c r="E1" s="1"/>
      <c r="F1" s="1"/>
      <c r="G1" s="3"/>
      <c r="H1" s="4"/>
    </row>
    <row r="2" spans="1:8" ht="24" x14ac:dyDescent="0.2">
      <c r="A2" s="96" t="s">
        <v>1</v>
      </c>
      <c r="B2" s="97"/>
      <c r="C2" s="97"/>
      <c r="D2" s="6" t="s">
        <v>2</v>
      </c>
      <c r="E2" s="6" t="s">
        <v>228</v>
      </c>
      <c r="F2" s="7" t="s">
        <v>4</v>
      </c>
      <c r="G2" s="8" t="s">
        <v>5</v>
      </c>
      <c r="H2" s="9" t="s">
        <v>6</v>
      </c>
    </row>
    <row r="3" spans="1:8" x14ac:dyDescent="0.2">
      <c r="A3" s="94" t="s">
        <v>520</v>
      </c>
      <c r="B3" s="95"/>
      <c r="C3" s="95"/>
      <c r="H3" s="11"/>
    </row>
    <row r="4" spans="1:8" x14ac:dyDescent="0.2">
      <c r="B4" s="98" t="s">
        <v>533</v>
      </c>
      <c r="C4" s="95"/>
      <c r="H4" s="11"/>
    </row>
    <row r="5" spans="1:8" x14ac:dyDescent="0.2">
      <c r="B5" s="94" t="s">
        <v>405</v>
      </c>
      <c r="C5" s="95"/>
      <c r="H5" s="11"/>
    </row>
    <row r="6" spans="1:8" x14ac:dyDescent="0.2">
      <c r="B6" s="16" t="s">
        <v>9</v>
      </c>
      <c r="C6" s="5" t="s">
        <v>903</v>
      </c>
      <c r="D6" s="5" t="s">
        <v>904</v>
      </c>
      <c r="E6" s="5" t="s">
        <v>536</v>
      </c>
      <c r="F6" s="5">
        <v>31330.003400000001</v>
      </c>
      <c r="G6" s="10">
        <v>363.98</v>
      </c>
      <c r="H6" s="11">
        <v>93.96</v>
      </c>
    </row>
    <row r="7" spans="1:8" ht="12.75" thickBot="1" x14ac:dyDescent="0.25">
      <c r="E7" s="13" t="s">
        <v>151</v>
      </c>
      <c r="G7" s="14">
        <v>363.98</v>
      </c>
      <c r="H7" s="15">
        <v>93.96</v>
      </c>
    </row>
    <row r="8" spans="1:8" ht="12.75" thickTop="1" x14ac:dyDescent="0.2">
      <c r="H8" s="11"/>
    </row>
    <row r="9" spans="1:8" x14ac:dyDescent="0.2">
      <c r="A9" s="17" t="s">
        <v>218</v>
      </c>
      <c r="G9" s="18">
        <v>23.4</v>
      </c>
      <c r="H9" s="19">
        <v>6.04</v>
      </c>
    </row>
    <row r="10" spans="1:8" x14ac:dyDescent="0.2">
      <c r="H10" s="11"/>
    </row>
    <row r="11" spans="1:8" ht="12.75" thickBot="1" x14ac:dyDescent="0.25">
      <c r="E11" s="13" t="s">
        <v>219</v>
      </c>
      <c r="G11" s="14">
        <v>387.38</v>
      </c>
      <c r="H11" s="15">
        <v>100</v>
      </c>
    </row>
    <row r="12" spans="1:8" ht="12.75" thickTop="1" x14ac:dyDescent="0.2">
      <c r="H12" s="11"/>
    </row>
    <row r="13" spans="1:8" x14ac:dyDescent="0.2">
      <c r="A13" s="13" t="s">
        <v>220</v>
      </c>
      <c r="H13" s="11"/>
    </row>
    <row r="14" spans="1:8" x14ac:dyDescent="0.2">
      <c r="H14" s="11"/>
    </row>
    <row r="15" spans="1:8" x14ac:dyDescent="0.2">
      <c r="A15" s="5">
        <v>1</v>
      </c>
      <c r="B15" s="5" t="s">
        <v>222</v>
      </c>
      <c r="H15" s="11"/>
    </row>
    <row r="16" spans="1:8" x14ac:dyDescent="0.2">
      <c r="H16" s="11"/>
    </row>
    <row r="17" spans="1:8" x14ac:dyDescent="0.2">
      <c r="A17" s="1"/>
      <c r="B17" s="1"/>
      <c r="C17" s="1"/>
      <c r="D17" s="1"/>
      <c r="E17" s="1"/>
      <c r="F17" s="1"/>
      <c r="G17" s="3"/>
      <c r="H17" s="20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9"/>
  <sheetViews>
    <sheetView workbookViewId="0"/>
  </sheetViews>
  <sheetFormatPr defaultRowHeight="12" x14ac:dyDescent="0.2"/>
  <cols>
    <col min="1" max="1" width="2.7109375" style="5" customWidth="1"/>
    <col min="2" max="2" width="7.42578125" style="5" customWidth="1"/>
    <col min="3" max="3" width="47.140625" style="5" bestFit="1" customWidth="1"/>
    <col min="4" max="4" width="12.5703125" style="5" bestFit="1" customWidth="1"/>
    <col min="5" max="5" width="21.42578125" style="5" bestFit="1" customWidth="1"/>
    <col min="6" max="6" width="9.5703125" style="5" bestFit="1" customWidth="1"/>
    <col min="7" max="7" width="13.85546875" style="10" customWidth="1"/>
    <col min="8" max="8" width="12" style="21" customWidth="1"/>
    <col min="9" max="16384" width="9.140625" style="5"/>
  </cols>
  <sheetData>
    <row r="1" spans="1:8" x14ac:dyDescent="0.2">
      <c r="A1" s="1"/>
      <c r="B1" s="1"/>
      <c r="C1" s="2" t="s">
        <v>637</v>
      </c>
      <c r="D1" s="1"/>
      <c r="E1" s="1"/>
      <c r="F1" s="1"/>
      <c r="G1" s="3"/>
      <c r="H1" s="4"/>
    </row>
    <row r="2" spans="1:8" ht="24" x14ac:dyDescent="0.2">
      <c r="A2" s="96" t="s">
        <v>1</v>
      </c>
      <c r="B2" s="97"/>
      <c r="C2" s="9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x14ac:dyDescent="0.2">
      <c r="A3" s="94" t="s">
        <v>7</v>
      </c>
      <c r="B3" s="95"/>
      <c r="C3" s="95"/>
      <c r="H3" s="11"/>
    </row>
    <row r="4" spans="1:8" x14ac:dyDescent="0.2">
      <c r="B4" s="94" t="s">
        <v>8</v>
      </c>
      <c r="C4" s="95"/>
      <c r="H4" s="11"/>
    </row>
    <row r="5" spans="1:8" x14ac:dyDescent="0.2">
      <c r="B5" s="16" t="s">
        <v>9</v>
      </c>
      <c r="C5" s="5" t="s">
        <v>255</v>
      </c>
      <c r="D5" s="5" t="s">
        <v>256</v>
      </c>
      <c r="E5" s="5" t="s">
        <v>69</v>
      </c>
      <c r="F5" s="5">
        <v>197841</v>
      </c>
      <c r="G5" s="10">
        <v>3636.42</v>
      </c>
      <c r="H5" s="11">
        <v>3.51</v>
      </c>
    </row>
    <row r="6" spans="1:8" x14ac:dyDescent="0.2">
      <c r="B6" s="16" t="s">
        <v>9</v>
      </c>
      <c r="C6" s="5" t="s">
        <v>638</v>
      </c>
      <c r="D6" s="5" t="s">
        <v>639</v>
      </c>
      <c r="E6" s="5" t="s">
        <v>94</v>
      </c>
      <c r="F6" s="5">
        <v>2505600</v>
      </c>
      <c r="G6" s="10">
        <v>3608.06</v>
      </c>
      <c r="H6" s="11">
        <v>3.4800000000000004</v>
      </c>
    </row>
    <row r="7" spans="1:8" x14ac:dyDescent="0.2">
      <c r="B7" s="16" t="s">
        <v>9</v>
      </c>
      <c r="C7" s="5" t="s">
        <v>640</v>
      </c>
      <c r="D7" s="5" t="s">
        <v>641</v>
      </c>
      <c r="E7" s="5" t="s">
        <v>21</v>
      </c>
      <c r="F7" s="5">
        <v>21555000</v>
      </c>
      <c r="G7" s="10">
        <v>3535.02</v>
      </c>
      <c r="H7" s="11">
        <v>3.4099999999999997</v>
      </c>
    </row>
    <row r="8" spans="1:8" x14ac:dyDescent="0.2">
      <c r="B8" s="16" t="s">
        <v>9</v>
      </c>
      <c r="C8" s="5" t="s">
        <v>597</v>
      </c>
      <c r="D8" s="5" t="s">
        <v>598</v>
      </c>
      <c r="E8" s="5" t="s">
        <v>103</v>
      </c>
      <c r="F8" s="5">
        <v>2025000</v>
      </c>
      <c r="G8" s="10">
        <v>2295.34</v>
      </c>
      <c r="H8" s="11">
        <v>2.21</v>
      </c>
    </row>
    <row r="9" spans="1:8" x14ac:dyDescent="0.2">
      <c r="B9" s="16" t="s">
        <v>9</v>
      </c>
      <c r="C9" s="5" t="s">
        <v>642</v>
      </c>
      <c r="D9" s="5" t="s">
        <v>643</v>
      </c>
      <c r="E9" s="5" t="s">
        <v>79</v>
      </c>
      <c r="F9" s="5">
        <v>960000</v>
      </c>
      <c r="G9" s="10">
        <v>2119.6799999999998</v>
      </c>
      <c r="H9" s="11">
        <v>2.0500000000000003</v>
      </c>
    </row>
    <row r="10" spans="1:8" x14ac:dyDescent="0.2">
      <c r="B10" s="16" t="s">
        <v>9</v>
      </c>
      <c r="C10" s="5" t="s">
        <v>644</v>
      </c>
      <c r="D10" s="5" t="s">
        <v>645</v>
      </c>
      <c r="E10" s="5" t="s">
        <v>79</v>
      </c>
      <c r="F10" s="5">
        <v>1245000</v>
      </c>
      <c r="G10" s="10">
        <v>2045.54</v>
      </c>
      <c r="H10" s="11">
        <v>1.9700000000000002</v>
      </c>
    </row>
    <row r="11" spans="1:8" x14ac:dyDescent="0.2">
      <c r="B11" s="16" t="s">
        <v>9</v>
      </c>
      <c r="C11" s="5" t="s">
        <v>646</v>
      </c>
      <c r="D11" s="5" t="s">
        <v>647</v>
      </c>
      <c r="E11" s="5" t="s">
        <v>27</v>
      </c>
      <c r="F11" s="5">
        <v>1935000</v>
      </c>
      <c r="G11" s="10">
        <v>1831.48</v>
      </c>
      <c r="H11" s="11">
        <v>1.77</v>
      </c>
    </row>
    <row r="12" spans="1:8" x14ac:dyDescent="0.2">
      <c r="B12" s="16" t="s">
        <v>9</v>
      </c>
      <c r="C12" s="5" t="s">
        <v>648</v>
      </c>
      <c r="D12" s="5" t="s">
        <v>649</v>
      </c>
      <c r="E12" s="5" t="s">
        <v>69</v>
      </c>
      <c r="F12" s="5">
        <v>306000</v>
      </c>
      <c r="G12" s="10">
        <v>1793.16</v>
      </c>
      <c r="H12" s="11">
        <v>1.73</v>
      </c>
    </row>
    <row r="13" spans="1:8" x14ac:dyDescent="0.2">
      <c r="B13" s="16" t="s">
        <v>9</v>
      </c>
      <c r="C13" s="5" t="s">
        <v>55</v>
      </c>
      <c r="D13" s="5" t="s">
        <v>56</v>
      </c>
      <c r="E13" s="5" t="s">
        <v>57</v>
      </c>
      <c r="F13" s="5">
        <v>183513</v>
      </c>
      <c r="G13" s="10">
        <v>1651.43</v>
      </c>
      <c r="H13" s="11">
        <v>1.59</v>
      </c>
    </row>
    <row r="14" spans="1:8" x14ac:dyDescent="0.2">
      <c r="B14" s="16" t="s">
        <v>9</v>
      </c>
      <c r="C14" s="5" t="s">
        <v>40</v>
      </c>
      <c r="D14" s="5" t="s">
        <v>41</v>
      </c>
      <c r="E14" s="5" t="s">
        <v>42</v>
      </c>
      <c r="F14" s="5">
        <v>150000</v>
      </c>
      <c r="G14" s="10">
        <v>1645.2</v>
      </c>
      <c r="H14" s="11">
        <v>1.59</v>
      </c>
    </row>
    <row r="15" spans="1:8" x14ac:dyDescent="0.2">
      <c r="B15" s="16" t="s">
        <v>9</v>
      </c>
      <c r="C15" s="5" t="s">
        <v>650</v>
      </c>
      <c r="D15" s="5" t="s">
        <v>651</v>
      </c>
      <c r="E15" s="5" t="s">
        <v>63</v>
      </c>
      <c r="F15" s="5">
        <v>10200000</v>
      </c>
      <c r="G15" s="10">
        <v>1591.2</v>
      </c>
      <c r="H15" s="11">
        <v>1.54</v>
      </c>
    </row>
    <row r="16" spans="1:8" x14ac:dyDescent="0.2">
      <c r="B16" s="16" t="s">
        <v>9</v>
      </c>
      <c r="C16" s="5" t="s">
        <v>64</v>
      </c>
      <c r="D16" s="5" t="s">
        <v>65</v>
      </c>
      <c r="E16" s="5" t="s">
        <v>66</v>
      </c>
      <c r="F16" s="5">
        <v>188604</v>
      </c>
      <c r="G16" s="10">
        <v>1472.81</v>
      </c>
      <c r="H16" s="11">
        <v>1.4200000000000002</v>
      </c>
    </row>
    <row r="17" spans="2:8" x14ac:dyDescent="0.2">
      <c r="B17" s="16" t="s">
        <v>9</v>
      </c>
      <c r="C17" s="5" t="s">
        <v>233</v>
      </c>
      <c r="D17" s="5" t="s">
        <v>234</v>
      </c>
      <c r="E17" s="5" t="s">
        <v>12</v>
      </c>
      <c r="F17" s="5">
        <v>2601000</v>
      </c>
      <c r="G17" s="10">
        <v>1466.96</v>
      </c>
      <c r="H17" s="11">
        <v>1.4200000000000002</v>
      </c>
    </row>
    <row r="18" spans="2:8" x14ac:dyDescent="0.2">
      <c r="B18" s="16" t="s">
        <v>9</v>
      </c>
      <c r="C18" s="5" t="s">
        <v>22</v>
      </c>
      <c r="D18" s="5" t="s">
        <v>23</v>
      </c>
      <c r="E18" s="5" t="s">
        <v>24</v>
      </c>
      <c r="F18" s="5">
        <v>526881</v>
      </c>
      <c r="G18" s="10">
        <v>1360.93</v>
      </c>
      <c r="H18" s="11">
        <v>1.31</v>
      </c>
    </row>
    <row r="19" spans="2:8" x14ac:dyDescent="0.2">
      <c r="B19" s="16" t="s">
        <v>9</v>
      </c>
      <c r="C19" s="5" t="s">
        <v>652</v>
      </c>
      <c r="D19" s="5" t="s">
        <v>653</v>
      </c>
      <c r="E19" s="5" t="s">
        <v>69</v>
      </c>
      <c r="F19" s="5">
        <v>393600</v>
      </c>
      <c r="G19" s="10">
        <v>1252.83</v>
      </c>
      <c r="H19" s="11">
        <v>1.2100000000000002</v>
      </c>
    </row>
    <row r="20" spans="2:8" x14ac:dyDescent="0.2">
      <c r="B20" s="16" t="s">
        <v>9</v>
      </c>
      <c r="C20" s="5" t="s">
        <v>654</v>
      </c>
      <c r="D20" s="5" t="s">
        <v>655</v>
      </c>
      <c r="E20" s="5" t="s">
        <v>479</v>
      </c>
      <c r="F20" s="5">
        <v>828000</v>
      </c>
      <c r="G20" s="10">
        <v>1051.97</v>
      </c>
      <c r="H20" s="11">
        <v>1.02</v>
      </c>
    </row>
    <row r="21" spans="2:8" x14ac:dyDescent="0.2">
      <c r="B21" s="16" t="s">
        <v>9</v>
      </c>
      <c r="C21" s="5" t="s">
        <v>31</v>
      </c>
      <c r="D21" s="5" t="s">
        <v>32</v>
      </c>
      <c r="E21" s="5" t="s">
        <v>33</v>
      </c>
      <c r="F21" s="5">
        <v>12588</v>
      </c>
      <c r="G21" s="10">
        <v>1004.3000000000001</v>
      </c>
      <c r="H21" s="11">
        <v>0.97</v>
      </c>
    </row>
    <row r="22" spans="2:8" x14ac:dyDescent="0.2">
      <c r="B22" s="16" t="s">
        <v>9</v>
      </c>
      <c r="C22" s="5" t="s">
        <v>17</v>
      </c>
      <c r="D22" s="5" t="s">
        <v>18</v>
      </c>
      <c r="E22" s="5" t="s">
        <v>12</v>
      </c>
      <c r="F22" s="5">
        <v>57804</v>
      </c>
      <c r="G22" s="10">
        <v>972.38</v>
      </c>
      <c r="H22" s="11">
        <v>0.94000000000000006</v>
      </c>
    </row>
    <row r="23" spans="2:8" x14ac:dyDescent="0.2">
      <c r="B23" s="16" t="s">
        <v>9</v>
      </c>
      <c r="C23" s="5" t="s">
        <v>45</v>
      </c>
      <c r="D23" s="5" t="s">
        <v>46</v>
      </c>
      <c r="E23" s="5" t="s">
        <v>12</v>
      </c>
      <c r="F23" s="5">
        <v>265565</v>
      </c>
      <c r="G23" s="10">
        <v>929.48</v>
      </c>
      <c r="H23" s="11">
        <v>0.90000000000000013</v>
      </c>
    </row>
    <row r="24" spans="2:8" x14ac:dyDescent="0.2">
      <c r="B24" s="16" t="s">
        <v>9</v>
      </c>
      <c r="C24" s="5" t="s">
        <v>656</v>
      </c>
      <c r="D24" s="5" t="s">
        <v>657</v>
      </c>
      <c r="E24" s="5" t="s">
        <v>12</v>
      </c>
      <c r="F24" s="5">
        <v>3148395</v>
      </c>
      <c r="G24" s="10">
        <v>887.85</v>
      </c>
      <c r="H24" s="11">
        <v>0.86</v>
      </c>
    </row>
    <row r="25" spans="2:8" x14ac:dyDescent="0.2">
      <c r="B25" s="16" t="s">
        <v>9</v>
      </c>
      <c r="C25" s="5" t="s">
        <v>87</v>
      </c>
      <c r="D25" s="5" t="s">
        <v>88</v>
      </c>
      <c r="E25" s="5" t="s">
        <v>89</v>
      </c>
      <c r="F25" s="5">
        <v>392238</v>
      </c>
      <c r="G25" s="10">
        <v>827.62</v>
      </c>
      <c r="H25" s="11">
        <v>0.8</v>
      </c>
    </row>
    <row r="26" spans="2:8" x14ac:dyDescent="0.2">
      <c r="B26" s="16" t="s">
        <v>9</v>
      </c>
      <c r="C26" s="5" t="s">
        <v>250</v>
      </c>
      <c r="D26" s="5" t="s">
        <v>251</v>
      </c>
      <c r="E26" s="5" t="s">
        <v>252</v>
      </c>
      <c r="F26" s="5">
        <v>337006</v>
      </c>
      <c r="G26" s="10">
        <v>810.84</v>
      </c>
      <c r="H26" s="11">
        <v>0.78</v>
      </c>
    </row>
    <row r="27" spans="2:8" x14ac:dyDescent="0.2">
      <c r="B27" s="16" t="s">
        <v>9</v>
      </c>
      <c r="C27" s="5" t="s">
        <v>90</v>
      </c>
      <c r="D27" s="5" t="s">
        <v>91</v>
      </c>
      <c r="E27" s="5" t="s">
        <v>66</v>
      </c>
      <c r="F27" s="5">
        <v>171471</v>
      </c>
      <c r="G27" s="10">
        <v>808.14</v>
      </c>
      <c r="H27" s="11">
        <v>0.78</v>
      </c>
    </row>
    <row r="28" spans="2:8" x14ac:dyDescent="0.2">
      <c r="B28" s="16" t="s">
        <v>9</v>
      </c>
      <c r="C28" s="5" t="s">
        <v>13</v>
      </c>
      <c r="D28" s="5" t="s">
        <v>14</v>
      </c>
      <c r="E28" s="5" t="s">
        <v>12</v>
      </c>
      <c r="F28" s="5">
        <v>281088</v>
      </c>
      <c r="G28" s="10">
        <v>777.49</v>
      </c>
      <c r="H28" s="11">
        <v>0.75000000000000011</v>
      </c>
    </row>
    <row r="29" spans="2:8" x14ac:dyDescent="0.2">
      <c r="B29" s="16" t="s">
        <v>9</v>
      </c>
      <c r="C29" s="5" t="s">
        <v>658</v>
      </c>
      <c r="D29" s="5" t="s">
        <v>659</v>
      </c>
      <c r="E29" s="5" t="s">
        <v>69</v>
      </c>
      <c r="F29" s="5">
        <v>1174800</v>
      </c>
      <c r="G29" s="10">
        <v>693.13</v>
      </c>
      <c r="H29" s="11">
        <v>0.67</v>
      </c>
    </row>
    <row r="30" spans="2:8" x14ac:dyDescent="0.2">
      <c r="B30" s="16" t="s">
        <v>9</v>
      </c>
      <c r="C30" s="5" t="s">
        <v>253</v>
      </c>
      <c r="D30" s="5" t="s">
        <v>254</v>
      </c>
      <c r="E30" s="5" t="s">
        <v>24</v>
      </c>
      <c r="F30" s="5">
        <v>58871</v>
      </c>
      <c r="G30" s="10">
        <v>691.09</v>
      </c>
      <c r="H30" s="11">
        <v>0.67</v>
      </c>
    </row>
    <row r="31" spans="2:8" x14ac:dyDescent="0.2">
      <c r="B31" s="16" t="s">
        <v>9</v>
      </c>
      <c r="C31" s="5" t="s">
        <v>324</v>
      </c>
      <c r="D31" s="5" t="s">
        <v>325</v>
      </c>
      <c r="E31" s="5" t="s">
        <v>33</v>
      </c>
      <c r="F31" s="5">
        <v>560000</v>
      </c>
      <c r="G31" s="10">
        <v>689.36</v>
      </c>
      <c r="H31" s="11">
        <v>0.67</v>
      </c>
    </row>
    <row r="32" spans="2:8" x14ac:dyDescent="0.2">
      <c r="B32" s="16" t="s">
        <v>9</v>
      </c>
      <c r="C32" s="5" t="s">
        <v>660</v>
      </c>
      <c r="D32" s="5" t="s">
        <v>661</v>
      </c>
      <c r="E32" s="5" t="s">
        <v>52</v>
      </c>
      <c r="F32" s="5">
        <v>55000</v>
      </c>
      <c r="G32" s="10">
        <v>672.35</v>
      </c>
      <c r="H32" s="11">
        <v>0.65</v>
      </c>
    </row>
    <row r="33" spans="2:8" x14ac:dyDescent="0.2">
      <c r="B33" s="16" t="s">
        <v>9</v>
      </c>
      <c r="C33" s="5" t="s">
        <v>662</v>
      </c>
      <c r="D33" s="5" t="s">
        <v>663</v>
      </c>
      <c r="E33" s="5" t="s">
        <v>69</v>
      </c>
      <c r="F33" s="5">
        <v>118500</v>
      </c>
      <c r="G33" s="10">
        <v>651.34</v>
      </c>
      <c r="H33" s="11">
        <v>0.63</v>
      </c>
    </row>
    <row r="34" spans="2:8" x14ac:dyDescent="0.2">
      <c r="B34" s="16" t="s">
        <v>9</v>
      </c>
      <c r="C34" s="5" t="s">
        <v>259</v>
      </c>
      <c r="D34" s="5" t="s">
        <v>260</v>
      </c>
      <c r="E34" s="5" t="s">
        <v>89</v>
      </c>
      <c r="F34" s="5">
        <v>383146</v>
      </c>
      <c r="G34" s="10">
        <v>641.58000000000004</v>
      </c>
      <c r="H34" s="11">
        <v>0.62000000000000011</v>
      </c>
    </row>
    <row r="35" spans="2:8" x14ac:dyDescent="0.2">
      <c r="B35" s="16" t="s">
        <v>9</v>
      </c>
      <c r="C35" s="5" t="s">
        <v>664</v>
      </c>
      <c r="D35" s="5" t="s">
        <v>665</v>
      </c>
      <c r="E35" s="5" t="s">
        <v>24</v>
      </c>
      <c r="F35" s="5">
        <v>125595</v>
      </c>
      <c r="G35" s="10">
        <v>641.23</v>
      </c>
      <c r="H35" s="11">
        <v>0.62000000000000011</v>
      </c>
    </row>
    <row r="36" spans="2:8" x14ac:dyDescent="0.2">
      <c r="B36" s="16" t="s">
        <v>9</v>
      </c>
      <c r="C36" s="5" t="s">
        <v>261</v>
      </c>
      <c r="D36" s="5" t="s">
        <v>262</v>
      </c>
      <c r="E36" s="5" t="s">
        <v>52</v>
      </c>
      <c r="F36" s="5">
        <v>53388</v>
      </c>
      <c r="G36" s="10">
        <v>605.39</v>
      </c>
      <c r="H36" s="11">
        <v>0.58000000000000007</v>
      </c>
    </row>
    <row r="37" spans="2:8" x14ac:dyDescent="0.2">
      <c r="B37" s="16" t="s">
        <v>9</v>
      </c>
      <c r="C37" s="5" t="s">
        <v>263</v>
      </c>
      <c r="D37" s="5" t="s">
        <v>264</v>
      </c>
      <c r="E37" s="5" t="s">
        <v>265</v>
      </c>
      <c r="F37" s="5">
        <v>91863</v>
      </c>
      <c r="G37" s="10">
        <v>599.45000000000005</v>
      </c>
      <c r="H37" s="11">
        <v>0.58000000000000007</v>
      </c>
    </row>
    <row r="38" spans="2:8" x14ac:dyDescent="0.2">
      <c r="B38" s="16" t="s">
        <v>9</v>
      </c>
      <c r="C38" s="5" t="s">
        <v>134</v>
      </c>
      <c r="D38" s="5" t="s">
        <v>135</v>
      </c>
      <c r="E38" s="5" t="s">
        <v>63</v>
      </c>
      <c r="F38" s="5">
        <v>35400</v>
      </c>
      <c r="G38" s="10">
        <v>561.43000000000006</v>
      </c>
      <c r="H38" s="11">
        <v>0.54</v>
      </c>
    </row>
    <row r="39" spans="2:8" x14ac:dyDescent="0.2">
      <c r="B39" s="16" t="s">
        <v>9</v>
      </c>
      <c r="C39" s="5" t="s">
        <v>269</v>
      </c>
      <c r="D39" s="5" t="s">
        <v>270</v>
      </c>
      <c r="E39" s="5" t="s">
        <v>252</v>
      </c>
      <c r="F39" s="5">
        <v>175826</v>
      </c>
      <c r="G39" s="10">
        <v>552.53</v>
      </c>
      <c r="H39" s="11">
        <v>0.53</v>
      </c>
    </row>
    <row r="40" spans="2:8" x14ac:dyDescent="0.2">
      <c r="B40" s="16" t="s">
        <v>9</v>
      </c>
      <c r="C40" s="5" t="s">
        <v>147</v>
      </c>
      <c r="D40" s="5" t="s">
        <v>148</v>
      </c>
      <c r="E40" s="5" t="s">
        <v>69</v>
      </c>
      <c r="F40" s="5">
        <v>339200</v>
      </c>
      <c r="G40" s="10">
        <v>516.26</v>
      </c>
      <c r="H40" s="11">
        <v>0.5</v>
      </c>
    </row>
    <row r="41" spans="2:8" x14ac:dyDescent="0.2">
      <c r="B41" s="16" t="s">
        <v>9</v>
      </c>
      <c r="C41" s="5" t="s">
        <v>666</v>
      </c>
      <c r="D41" s="5" t="s">
        <v>667</v>
      </c>
      <c r="E41" s="5" t="s">
        <v>69</v>
      </c>
      <c r="F41" s="5">
        <v>53000</v>
      </c>
      <c r="G41" s="10">
        <v>502.31</v>
      </c>
      <c r="H41" s="11">
        <v>0.48000000000000004</v>
      </c>
    </row>
    <row r="42" spans="2:8" x14ac:dyDescent="0.2">
      <c r="B42" s="16" t="s">
        <v>9</v>
      </c>
      <c r="C42" s="5" t="s">
        <v>429</v>
      </c>
      <c r="D42" s="5" t="s">
        <v>430</v>
      </c>
      <c r="E42" s="5" t="s">
        <v>69</v>
      </c>
      <c r="F42" s="5">
        <v>81000</v>
      </c>
      <c r="G42" s="10">
        <v>478.63</v>
      </c>
      <c r="H42" s="11">
        <v>0.45999999999999996</v>
      </c>
    </row>
    <row r="43" spans="2:8" x14ac:dyDescent="0.2">
      <c r="B43" s="16" t="s">
        <v>9</v>
      </c>
      <c r="C43" s="5" t="s">
        <v>668</v>
      </c>
      <c r="D43" s="5" t="s">
        <v>669</v>
      </c>
      <c r="E43" s="5" t="s">
        <v>89</v>
      </c>
      <c r="F43" s="5">
        <v>102700</v>
      </c>
      <c r="G43" s="10">
        <v>477.61</v>
      </c>
      <c r="H43" s="11">
        <v>0.45999999999999996</v>
      </c>
    </row>
    <row r="44" spans="2:8" x14ac:dyDescent="0.2">
      <c r="B44" s="16" t="s">
        <v>9</v>
      </c>
      <c r="C44" s="5" t="s">
        <v>257</v>
      </c>
      <c r="D44" s="5" t="s">
        <v>258</v>
      </c>
      <c r="E44" s="5" t="s">
        <v>33</v>
      </c>
      <c r="F44" s="5">
        <v>10968</v>
      </c>
      <c r="G44" s="10">
        <v>413.99</v>
      </c>
      <c r="H44" s="11">
        <v>0.4</v>
      </c>
    </row>
    <row r="45" spans="2:8" x14ac:dyDescent="0.2">
      <c r="B45" s="16" t="s">
        <v>9</v>
      </c>
      <c r="C45" s="5" t="s">
        <v>38</v>
      </c>
      <c r="D45" s="5" t="s">
        <v>300</v>
      </c>
      <c r="E45" s="5" t="s">
        <v>33</v>
      </c>
      <c r="F45" s="5">
        <v>183653</v>
      </c>
      <c r="G45" s="10">
        <v>408.26</v>
      </c>
      <c r="H45" s="11">
        <v>0.39</v>
      </c>
    </row>
    <row r="46" spans="2:8" x14ac:dyDescent="0.2">
      <c r="B46" s="16" t="s">
        <v>9</v>
      </c>
      <c r="C46" s="5" t="s">
        <v>118</v>
      </c>
      <c r="D46" s="5" t="s">
        <v>119</v>
      </c>
      <c r="E46" s="5" t="s">
        <v>103</v>
      </c>
      <c r="F46" s="5">
        <v>69639</v>
      </c>
      <c r="G46" s="10">
        <v>401.64</v>
      </c>
      <c r="H46" s="11">
        <v>0.39</v>
      </c>
    </row>
    <row r="47" spans="2:8" x14ac:dyDescent="0.2">
      <c r="B47" s="16" t="s">
        <v>9</v>
      </c>
      <c r="C47" s="5" t="s">
        <v>75</v>
      </c>
      <c r="D47" s="5" t="s">
        <v>76</v>
      </c>
      <c r="E47" s="5" t="s">
        <v>60</v>
      </c>
      <c r="F47" s="5">
        <v>76085</v>
      </c>
      <c r="G47" s="10">
        <v>395.72</v>
      </c>
      <c r="H47" s="11">
        <v>0.38</v>
      </c>
    </row>
    <row r="48" spans="2:8" x14ac:dyDescent="0.2">
      <c r="B48" s="16" t="s">
        <v>9</v>
      </c>
      <c r="C48" s="5" t="s">
        <v>670</v>
      </c>
      <c r="D48" s="5" t="s">
        <v>671</v>
      </c>
      <c r="E48" s="5" t="s">
        <v>57</v>
      </c>
      <c r="F48" s="5">
        <v>102000</v>
      </c>
      <c r="G48" s="10">
        <v>379.44</v>
      </c>
      <c r="H48" s="11">
        <v>0.37</v>
      </c>
    </row>
    <row r="49" spans="2:8" x14ac:dyDescent="0.2">
      <c r="B49" s="16" t="s">
        <v>9</v>
      </c>
      <c r="C49" s="5" t="s">
        <v>672</v>
      </c>
      <c r="D49" s="5" t="s">
        <v>673</v>
      </c>
      <c r="E49" s="5" t="s">
        <v>33</v>
      </c>
      <c r="F49" s="5">
        <v>57200</v>
      </c>
      <c r="G49" s="10">
        <v>377.32</v>
      </c>
      <c r="H49" s="11">
        <v>0.36000000000000004</v>
      </c>
    </row>
    <row r="50" spans="2:8" x14ac:dyDescent="0.2">
      <c r="B50" s="16" t="s">
        <v>9</v>
      </c>
      <c r="C50" s="5" t="s">
        <v>387</v>
      </c>
      <c r="D50" s="5" t="s">
        <v>388</v>
      </c>
      <c r="E50" s="5" t="s">
        <v>30</v>
      </c>
      <c r="F50" s="5">
        <v>163020</v>
      </c>
      <c r="G50" s="10">
        <v>376.90000000000003</v>
      </c>
      <c r="H50" s="11">
        <v>0.36000000000000004</v>
      </c>
    </row>
    <row r="51" spans="2:8" x14ac:dyDescent="0.2">
      <c r="B51" s="16" t="s">
        <v>9</v>
      </c>
      <c r="C51" s="5" t="s">
        <v>116</v>
      </c>
      <c r="D51" s="5" t="s">
        <v>117</v>
      </c>
      <c r="E51" s="5" t="s">
        <v>103</v>
      </c>
      <c r="F51" s="5">
        <v>74189</v>
      </c>
      <c r="G51" s="10">
        <v>376.25</v>
      </c>
      <c r="H51" s="11">
        <v>0.36000000000000004</v>
      </c>
    </row>
    <row r="52" spans="2:8" x14ac:dyDescent="0.2">
      <c r="B52" s="16" t="s">
        <v>9</v>
      </c>
      <c r="C52" s="5" t="s">
        <v>674</v>
      </c>
      <c r="D52" s="5" t="s">
        <v>675</v>
      </c>
      <c r="E52" s="5" t="s">
        <v>146</v>
      </c>
      <c r="F52" s="5">
        <v>45600</v>
      </c>
      <c r="G52" s="10">
        <v>370.34000000000003</v>
      </c>
      <c r="H52" s="11">
        <v>0.36000000000000004</v>
      </c>
    </row>
    <row r="53" spans="2:8" x14ac:dyDescent="0.2">
      <c r="B53" s="16" t="s">
        <v>9</v>
      </c>
      <c r="C53" s="5" t="s">
        <v>369</v>
      </c>
      <c r="D53" s="5" t="s">
        <v>370</v>
      </c>
      <c r="E53" s="5" t="s">
        <v>103</v>
      </c>
      <c r="F53" s="5">
        <v>51200</v>
      </c>
      <c r="G53" s="10">
        <v>354.12</v>
      </c>
      <c r="H53" s="11">
        <v>0.34</v>
      </c>
    </row>
    <row r="54" spans="2:8" x14ac:dyDescent="0.2">
      <c r="B54" s="16" t="s">
        <v>9</v>
      </c>
      <c r="C54" s="5" t="s">
        <v>676</v>
      </c>
      <c r="D54" s="5" t="s">
        <v>677</v>
      </c>
      <c r="E54" s="5" t="s">
        <v>24</v>
      </c>
      <c r="F54" s="5">
        <v>67500</v>
      </c>
      <c r="G54" s="10">
        <v>349.14</v>
      </c>
      <c r="H54" s="11">
        <v>0.34</v>
      </c>
    </row>
    <row r="55" spans="2:8" x14ac:dyDescent="0.2">
      <c r="B55" s="16" t="s">
        <v>9</v>
      </c>
      <c r="C55" s="5" t="s">
        <v>678</v>
      </c>
      <c r="D55" s="5" t="s">
        <v>679</v>
      </c>
      <c r="E55" s="5" t="s">
        <v>66</v>
      </c>
      <c r="F55" s="5">
        <v>85500</v>
      </c>
      <c r="G55" s="10">
        <v>344.52</v>
      </c>
      <c r="H55" s="11">
        <v>0.33</v>
      </c>
    </row>
    <row r="56" spans="2:8" x14ac:dyDescent="0.2">
      <c r="B56" s="16" t="s">
        <v>9</v>
      </c>
      <c r="C56" s="5" t="s">
        <v>58</v>
      </c>
      <c r="D56" s="5" t="s">
        <v>59</v>
      </c>
      <c r="E56" s="5" t="s">
        <v>60</v>
      </c>
      <c r="F56" s="5">
        <v>45100</v>
      </c>
      <c r="G56" s="10">
        <v>343.68</v>
      </c>
      <c r="H56" s="11">
        <v>0.33</v>
      </c>
    </row>
    <row r="57" spans="2:8" x14ac:dyDescent="0.2">
      <c r="B57" s="16" t="s">
        <v>9</v>
      </c>
      <c r="C57" s="5" t="s">
        <v>680</v>
      </c>
      <c r="D57" s="5" t="s">
        <v>681</v>
      </c>
      <c r="E57" s="5" t="s">
        <v>69</v>
      </c>
      <c r="F57" s="5">
        <v>354000</v>
      </c>
      <c r="G57" s="10">
        <v>342.14</v>
      </c>
      <c r="H57" s="11">
        <v>0.33</v>
      </c>
    </row>
    <row r="58" spans="2:8" x14ac:dyDescent="0.2">
      <c r="B58" s="16" t="s">
        <v>9</v>
      </c>
      <c r="C58" s="5" t="s">
        <v>122</v>
      </c>
      <c r="D58" s="5" t="s">
        <v>123</v>
      </c>
      <c r="E58" s="5" t="s">
        <v>24</v>
      </c>
      <c r="F58" s="5">
        <v>204000</v>
      </c>
      <c r="G58" s="10">
        <v>333.54</v>
      </c>
      <c r="H58" s="11">
        <v>0.32</v>
      </c>
    </row>
    <row r="59" spans="2:8" x14ac:dyDescent="0.2">
      <c r="B59" s="16" t="s">
        <v>9</v>
      </c>
      <c r="C59" s="5" t="s">
        <v>682</v>
      </c>
      <c r="D59" s="5" t="s">
        <v>683</v>
      </c>
      <c r="E59" s="5" t="s">
        <v>69</v>
      </c>
      <c r="F59" s="5">
        <v>320000</v>
      </c>
      <c r="G59" s="10">
        <v>328.16</v>
      </c>
      <c r="H59" s="11">
        <v>0.32</v>
      </c>
    </row>
    <row r="60" spans="2:8" x14ac:dyDescent="0.2">
      <c r="B60" s="16" t="s">
        <v>9</v>
      </c>
      <c r="C60" s="5" t="s">
        <v>601</v>
      </c>
      <c r="D60" s="5" t="s">
        <v>602</v>
      </c>
      <c r="E60" s="5" t="s">
        <v>24</v>
      </c>
      <c r="F60" s="5">
        <v>31500</v>
      </c>
      <c r="G60" s="10">
        <v>317.58</v>
      </c>
      <c r="H60" s="11">
        <v>0.31000000000000005</v>
      </c>
    </row>
    <row r="61" spans="2:8" x14ac:dyDescent="0.2">
      <c r="B61" s="16" t="s">
        <v>9</v>
      </c>
      <c r="C61" s="5" t="s">
        <v>684</v>
      </c>
      <c r="D61" s="5" t="s">
        <v>685</v>
      </c>
      <c r="E61" s="5" t="s">
        <v>52</v>
      </c>
      <c r="F61" s="5">
        <v>1700000</v>
      </c>
      <c r="G61" s="10">
        <v>305.15000000000003</v>
      </c>
      <c r="H61" s="11">
        <v>0.29000000000000004</v>
      </c>
    </row>
    <row r="62" spans="2:8" x14ac:dyDescent="0.2">
      <c r="B62" s="16" t="s">
        <v>9</v>
      </c>
      <c r="C62" s="5" t="s">
        <v>335</v>
      </c>
      <c r="D62" s="5" t="s">
        <v>336</v>
      </c>
      <c r="E62" s="5" t="s">
        <v>103</v>
      </c>
      <c r="F62" s="5">
        <v>60332</v>
      </c>
      <c r="G62" s="10">
        <v>303.62</v>
      </c>
      <c r="H62" s="11">
        <v>0.29000000000000004</v>
      </c>
    </row>
    <row r="63" spans="2:8" x14ac:dyDescent="0.2">
      <c r="B63" s="16" t="s">
        <v>9</v>
      </c>
      <c r="C63" s="5" t="s">
        <v>273</v>
      </c>
      <c r="D63" s="5" t="s">
        <v>274</v>
      </c>
      <c r="E63" s="5" t="s">
        <v>69</v>
      </c>
      <c r="F63" s="5">
        <v>5692</v>
      </c>
      <c r="G63" s="10">
        <v>293.39</v>
      </c>
      <c r="H63" s="11">
        <v>0.27999999999999997</v>
      </c>
    </row>
    <row r="64" spans="2:8" x14ac:dyDescent="0.2">
      <c r="B64" s="16" t="s">
        <v>9</v>
      </c>
      <c r="C64" s="5" t="s">
        <v>85</v>
      </c>
      <c r="D64" s="5" t="s">
        <v>86</v>
      </c>
      <c r="E64" s="5" t="s">
        <v>52</v>
      </c>
      <c r="F64" s="5">
        <v>41616</v>
      </c>
      <c r="G64" s="10">
        <v>288.15000000000003</v>
      </c>
      <c r="H64" s="11">
        <v>0.27999999999999997</v>
      </c>
    </row>
    <row r="65" spans="2:8" x14ac:dyDescent="0.2">
      <c r="B65" s="16" t="s">
        <v>9</v>
      </c>
      <c r="C65" s="5" t="s">
        <v>686</v>
      </c>
      <c r="D65" s="5" t="s">
        <v>687</v>
      </c>
      <c r="E65" s="5" t="s">
        <v>66</v>
      </c>
      <c r="F65" s="5">
        <v>225000</v>
      </c>
      <c r="G65" s="10">
        <v>285.53000000000003</v>
      </c>
      <c r="H65" s="11">
        <v>0.27999999999999997</v>
      </c>
    </row>
    <row r="66" spans="2:8" x14ac:dyDescent="0.2">
      <c r="B66" s="16" t="s">
        <v>9</v>
      </c>
      <c r="C66" s="5" t="s">
        <v>266</v>
      </c>
      <c r="D66" s="5" t="s">
        <v>267</v>
      </c>
      <c r="E66" s="5" t="s">
        <v>268</v>
      </c>
      <c r="F66" s="5">
        <v>41565</v>
      </c>
      <c r="G66" s="10">
        <v>284.84000000000003</v>
      </c>
      <c r="H66" s="11">
        <v>0.27</v>
      </c>
    </row>
    <row r="67" spans="2:8" x14ac:dyDescent="0.2">
      <c r="B67" s="16" t="s">
        <v>9</v>
      </c>
      <c r="C67" s="5" t="s">
        <v>688</v>
      </c>
      <c r="D67" s="5" t="s">
        <v>689</v>
      </c>
      <c r="E67" s="5" t="s">
        <v>103</v>
      </c>
      <c r="F67" s="5">
        <v>45600</v>
      </c>
      <c r="G67" s="10">
        <v>280.58</v>
      </c>
      <c r="H67" s="11">
        <v>0.27</v>
      </c>
    </row>
    <row r="68" spans="2:8" x14ac:dyDescent="0.2">
      <c r="B68" s="16" t="s">
        <v>9</v>
      </c>
      <c r="C68" s="5" t="s">
        <v>126</v>
      </c>
      <c r="D68" s="5" t="s">
        <v>127</v>
      </c>
      <c r="E68" s="5" t="s">
        <v>57</v>
      </c>
      <c r="F68" s="5">
        <v>11021</v>
      </c>
      <c r="G68" s="10">
        <v>268.47000000000003</v>
      </c>
      <c r="H68" s="11">
        <v>0.26</v>
      </c>
    </row>
    <row r="69" spans="2:8" x14ac:dyDescent="0.2">
      <c r="B69" s="16" t="s">
        <v>9</v>
      </c>
      <c r="C69" s="5" t="s">
        <v>286</v>
      </c>
      <c r="D69" s="5" t="s">
        <v>287</v>
      </c>
      <c r="E69" s="5" t="s">
        <v>265</v>
      </c>
      <c r="F69" s="5">
        <v>103176</v>
      </c>
      <c r="G69" s="10">
        <v>256.34000000000003</v>
      </c>
      <c r="H69" s="11">
        <v>0.25</v>
      </c>
    </row>
    <row r="70" spans="2:8" x14ac:dyDescent="0.2">
      <c r="B70" s="16" t="s">
        <v>9</v>
      </c>
      <c r="C70" s="5" t="s">
        <v>142</v>
      </c>
      <c r="D70" s="5" t="s">
        <v>143</v>
      </c>
      <c r="E70" s="5" t="s">
        <v>69</v>
      </c>
      <c r="F70" s="5">
        <v>63700</v>
      </c>
      <c r="G70" s="10">
        <v>247.67000000000002</v>
      </c>
      <c r="H70" s="11">
        <v>0.24000000000000002</v>
      </c>
    </row>
    <row r="71" spans="2:8" x14ac:dyDescent="0.2">
      <c r="B71" s="16" t="s">
        <v>9</v>
      </c>
      <c r="C71" s="5" t="s">
        <v>690</v>
      </c>
      <c r="D71" s="5" t="s">
        <v>691</v>
      </c>
      <c r="E71" s="5" t="s">
        <v>89</v>
      </c>
      <c r="F71" s="5">
        <v>200000</v>
      </c>
      <c r="G71" s="10">
        <v>245.70000000000002</v>
      </c>
      <c r="H71" s="11">
        <v>0.24000000000000002</v>
      </c>
    </row>
    <row r="72" spans="2:8" x14ac:dyDescent="0.2">
      <c r="B72" s="16" t="s">
        <v>9</v>
      </c>
      <c r="C72" s="5" t="s">
        <v>67</v>
      </c>
      <c r="D72" s="5" t="s">
        <v>68</v>
      </c>
      <c r="E72" s="5" t="s">
        <v>69</v>
      </c>
      <c r="F72" s="5">
        <v>13962</v>
      </c>
      <c r="G72" s="10">
        <v>243.24</v>
      </c>
      <c r="H72" s="11">
        <v>0.22999999999999998</v>
      </c>
    </row>
    <row r="73" spans="2:8" x14ac:dyDescent="0.2">
      <c r="B73" s="16" t="s">
        <v>9</v>
      </c>
      <c r="C73" s="5" t="s">
        <v>692</v>
      </c>
      <c r="D73" s="5" t="s">
        <v>693</v>
      </c>
      <c r="E73" s="5" t="s">
        <v>69</v>
      </c>
      <c r="F73" s="5">
        <v>50486</v>
      </c>
      <c r="G73" s="10">
        <v>239.76</v>
      </c>
      <c r="H73" s="11">
        <v>0.22999999999999998</v>
      </c>
    </row>
    <row r="74" spans="2:8" x14ac:dyDescent="0.2">
      <c r="B74" s="16" t="s">
        <v>9</v>
      </c>
      <c r="C74" s="5" t="s">
        <v>28</v>
      </c>
      <c r="D74" s="5" t="s">
        <v>29</v>
      </c>
      <c r="E74" s="5" t="s">
        <v>30</v>
      </c>
      <c r="F74" s="5">
        <v>55144</v>
      </c>
      <c r="G74" s="10">
        <v>231.08</v>
      </c>
      <c r="H74" s="11">
        <v>0.22</v>
      </c>
    </row>
    <row r="75" spans="2:8" x14ac:dyDescent="0.2">
      <c r="B75" s="16" t="s">
        <v>9</v>
      </c>
      <c r="C75" s="5" t="s">
        <v>277</v>
      </c>
      <c r="D75" s="5" t="s">
        <v>278</v>
      </c>
      <c r="E75" s="5" t="s">
        <v>24</v>
      </c>
      <c r="F75" s="5">
        <v>20932</v>
      </c>
      <c r="G75" s="10">
        <v>223.29</v>
      </c>
      <c r="H75" s="11">
        <v>0.22</v>
      </c>
    </row>
    <row r="76" spans="2:8" x14ac:dyDescent="0.2">
      <c r="B76" s="16" t="s">
        <v>9</v>
      </c>
      <c r="C76" s="5" t="s">
        <v>15</v>
      </c>
      <c r="D76" s="5" t="s">
        <v>16</v>
      </c>
      <c r="E76" s="5" t="s">
        <v>12</v>
      </c>
      <c r="F76" s="5">
        <v>87035</v>
      </c>
      <c r="G76" s="10">
        <v>220.94</v>
      </c>
      <c r="H76" s="11">
        <v>0.21000000000000002</v>
      </c>
    </row>
    <row r="77" spans="2:8" x14ac:dyDescent="0.2">
      <c r="B77" s="16" t="s">
        <v>9</v>
      </c>
      <c r="C77" s="5" t="s">
        <v>279</v>
      </c>
      <c r="D77" s="5" t="s">
        <v>280</v>
      </c>
      <c r="E77" s="5" t="s">
        <v>103</v>
      </c>
      <c r="F77" s="5">
        <v>8168</v>
      </c>
      <c r="G77" s="10">
        <v>214.19</v>
      </c>
      <c r="H77" s="11">
        <v>0.21000000000000002</v>
      </c>
    </row>
    <row r="78" spans="2:8" x14ac:dyDescent="0.2">
      <c r="B78" s="16" t="s">
        <v>9</v>
      </c>
      <c r="C78" s="5" t="s">
        <v>503</v>
      </c>
      <c r="D78" s="5" t="s">
        <v>504</v>
      </c>
      <c r="E78" s="5" t="s">
        <v>66</v>
      </c>
      <c r="F78" s="5">
        <v>53200</v>
      </c>
      <c r="G78" s="10">
        <v>189.71</v>
      </c>
      <c r="H78" s="11">
        <v>0.18000000000000002</v>
      </c>
    </row>
    <row r="79" spans="2:8" x14ac:dyDescent="0.2">
      <c r="B79" s="16" t="s">
        <v>9</v>
      </c>
      <c r="C79" s="5" t="s">
        <v>694</v>
      </c>
      <c r="D79" s="5" t="s">
        <v>695</v>
      </c>
      <c r="E79" s="5" t="s">
        <v>12</v>
      </c>
      <c r="F79" s="5">
        <v>72000</v>
      </c>
      <c r="G79" s="10">
        <v>188.1</v>
      </c>
      <c r="H79" s="11">
        <v>0.18000000000000002</v>
      </c>
    </row>
    <row r="80" spans="2:8" x14ac:dyDescent="0.2">
      <c r="B80" s="16" t="s">
        <v>9</v>
      </c>
      <c r="C80" s="5" t="s">
        <v>303</v>
      </c>
      <c r="D80" s="5" t="s">
        <v>304</v>
      </c>
      <c r="E80" s="5" t="s">
        <v>57</v>
      </c>
      <c r="F80" s="5">
        <v>21419</v>
      </c>
      <c r="G80" s="10">
        <v>187.37</v>
      </c>
      <c r="H80" s="11">
        <v>0.18000000000000002</v>
      </c>
    </row>
    <row r="81" spans="2:8" x14ac:dyDescent="0.2">
      <c r="B81" s="16" t="s">
        <v>9</v>
      </c>
      <c r="C81" s="5" t="s">
        <v>281</v>
      </c>
      <c r="D81" s="5" t="s">
        <v>282</v>
      </c>
      <c r="E81" s="5" t="s">
        <v>66</v>
      </c>
      <c r="F81" s="5">
        <v>46700</v>
      </c>
      <c r="G81" s="10">
        <v>187.03</v>
      </c>
      <c r="H81" s="11">
        <v>0.18000000000000002</v>
      </c>
    </row>
    <row r="82" spans="2:8" x14ac:dyDescent="0.2">
      <c r="B82" s="16" t="s">
        <v>9</v>
      </c>
      <c r="C82" s="5" t="s">
        <v>149</v>
      </c>
      <c r="D82" s="5" t="s">
        <v>150</v>
      </c>
      <c r="E82" s="5" t="s">
        <v>12</v>
      </c>
      <c r="F82" s="5">
        <v>32288</v>
      </c>
      <c r="G82" s="10">
        <v>183.59</v>
      </c>
      <c r="H82" s="11">
        <v>0.18000000000000002</v>
      </c>
    </row>
    <row r="83" spans="2:8" x14ac:dyDescent="0.2">
      <c r="B83" s="16" t="s">
        <v>9</v>
      </c>
      <c r="C83" s="5" t="s">
        <v>696</v>
      </c>
      <c r="D83" s="5" t="s">
        <v>697</v>
      </c>
      <c r="E83" s="5" t="s">
        <v>79</v>
      </c>
      <c r="F83" s="5">
        <v>320000</v>
      </c>
      <c r="G83" s="10">
        <v>180.8</v>
      </c>
      <c r="H83" s="11">
        <v>0.17</v>
      </c>
    </row>
    <row r="84" spans="2:8" x14ac:dyDescent="0.2">
      <c r="B84" s="16" t="s">
        <v>9</v>
      </c>
      <c r="C84" s="5" t="s">
        <v>698</v>
      </c>
      <c r="D84" s="5" t="s">
        <v>699</v>
      </c>
      <c r="E84" s="5" t="s">
        <v>89</v>
      </c>
      <c r="F84" s="5">
        <v>17600</v>
      </c>
      <c r="G84" s="10">
        <v>173.68</v>
      </c>
      <c r="H84" s="11">
        <v>0.17</v>
      </c>
    </row>
    <row r="85" spans="2:8" x14ac:dyDescent="0.2">
      <c r="B85" s="16" t="s">
        <v>9</v>
      </c>
      <c r="C85" s="5" t="s">
        <v>700</v>
      </c>
      <c r="D85" s="5" t="s">
        <v>701</v>
      </c>
      <c r="E85" s="5" t="s">
        <v>42</v>
      </c>
      <c r="F85" s="5">
        <v>36000</v>
      </c>
      <c r="G85" s="10">
        <v>173.47</v>
      </c>
      <c r="H85" s="11">
        <v>0.17</v>
      </c>
    </row>
    <row r="86" spans="2:8" x14ac:dyDescent="0.2">
      <c r="B86" s="16" t="s">
        <v>9</v>
      </c>
      <c r="C86" s="5" t="s">
        <v>187</v>
      </c>
      <c r="D86" s="5" t="s">
        <v>457</v>
      </c>
      <c r="E86" s="5" t="s">
        <v>69</v>
      </c>
      <c r="F86" s="5">
        <v>27500</v>
      </c>
      <c r="G86" s="10">
        <v>172.52</v>
      </c>
      <c r="H86" s="11">
        <v>0.17</v>
      </c>
    </row>
    <row r="87" spans="2:8" x14ac:dyDescent="0.2">
      <c r="B87" s="16" t="s">
        <v>9</v>
      </c>
      <c r="C87" s="5" t="s">
        <v>301</v>
      </c>
      <c r="D87" s="5" t="s">
        <v>302</v>
      </c>
      <c r="E87" s="5" t="s">
        <v>63</v>
      </c>
      <c r="F87" s="5">
        <v>30321</v>
      </c>
      <c r="G87" s="10">
        <v>157.67000000000002</v>
      </c>
      <c r="H87" s="11">
        <v>0.15</v>
      </c>
    </row>
    <row r="88" spans="2:8" x14ac:dyDescent="0.2">
      <c r="B88" s="16" t="s">
        <v>9</v>
      </c>
      <c r="C88" s="5" t="s">
        <v>702</v>
      </c>
      <c r="D88" s="5" t="s">
        <v>703</v>
      </c>
      <c r="E88" s="5" t="s">
        <v>89</v>
      </c>
      <c r="F88" s="5">
        <v>212500</v>
      </c>
      <c r="G88" s="10">
        <v>156.72</v>
      </c>
      <c r="H88" s="11">
        <v>0.15</v>
      </c>
    </row>
    <row r="89" spans="2:8" x14ac:dyDescent="0.2">
      <c r="B89" s="16" t="s">
        <v>9</v>
      </c>
      <c r="C89" s="5" t="s">
        <v>704</v>
      </c>
      <c r="D89" s="5" t="s">
        <v>705</v>
      </c>
      <c r="E89" s="5" t="s">
        <v>89</v>
      </c>
      <c r="F89" s="5">
        <v>360000</v>
      </c>
      <c r="G89" s="10">
        <v>147.96</v>
      </c>
      <c r="H89" s="11">
        <v>0.13999999999999999</v>
      </c>
    </row>
    <row r="90" spans="2:8" x14ac:dyDescent="0.2">
      <c r="B90" s="16" t="s">
        <v>9</v>
      </c>
      <c r="C90" s="5" t="s">
        <v>547</v>
      </c>
      <c r="D90" s="5" t="s">
        <v>548</v>
      </c>
      <c r="E90" s="5" t="s">
        <v>52</v>
      </c>
      <c r="F90" s="5">
        <v>5400</v>
      </c>
      <c r="G90" s="10">
        <v>138.72</v>
      </c>
      <c r="H90" s="11">
        <v>0.13</v>
      </c>
    </row>
    <row r="91" spans="2:8" x14ac:dyDescent="0.2">
      <c r="B91" s="16" t="s">
        <v>9</v>
      </c>
      <c r="C91" s="5" t="s">
        <v>288</v>
      </c>
      <c r="D91" s="5" t="s">
        <v>289</v>
      </c>
      <c r="E91" s="5" t="s">
        <v>69</v>
      </c>
      <c r="F91" s="5">
        <v>74743</v>
      </c>
      <c r="G91" s="10">
        <v>137.34</v>
      </c>
      <c r="H91" s="11">
        <v>0.13</v>
      </c>
    </row>
    <row r="92" spans="2:8" x14ac:dyDescent="0.2">
      <c r="B92" s="16" t="s">
        <v>9</v>
      </c>
      <c r="C92" s="5" t="s">
        <v>706</v>
      </c>
      <c r="D92" s="5" t="s">
        <v>707</v>
      </c>
      <c r="E92" s="5" t="s">
        <v>89</v>
      </c>
      <c r="F92" s="5">
        <v>460000</v>
      </c>
      <c r="G92" s="10">
        <v>135.93</v>
      </c>
      <c r="H92" s="11">
        <v>0.13</v>
      </c>
    </row>
    <row r="93" spans="2:8" x14ac:dyDescent="0.2">
      <c r="B93" s="16" t="s">
        <v>9</v>
      </c>
      <c r="C93" s="5" t="s">
        <v>708</v>
      </c>
      <c r="D93" s="5" t="s">
        <v>709</v>
      </c>
      <c r="E93" s="5" t="s">
        <v>265</v>
      </c>
      <c r="F93" s="5">
        <v>94500</v>
      </c>
      <c r="G93" s="10">
        <v>127.24000000000001</v>
      </c>
      <c r="H93" s="11">
        <v>0.12000000000000001</v>
      </c>
    </row>
    <row r="94" spans="2:8" x14ac:dyDescent="0.2">
      <c r="B94" s="16" t="s">
        <v>9</v>
      </c>
      <c r="C94" s="5" t="s">
        <v>580</v>
      </c>
      <c r="D94" s="5" t="s">
        <v>581</v>
      </c>
      <c r="E94" s="5" t="s">
        <v>79</v>
      </c>
      <c r="F94" s="5">
        <v>36990</v>
      </c>
      <c r="G94" s="10">
        <v>125.23</v>
      </c>
      <c r="H94" s="11">
        <v>0.12000000000000001</v>
      </c>
    </row>
    <row r="95" spans="2:8" x14ac:dyDescent="0.2">
      <c r="B95" s="16" t="s">
        <v>9</v>
      </c>
      <c r="C95" s="5" t="s">
        <v>710</v>
      </c>
      <c r="D95" s="5" t="s">
        <v>711</v>
      </c>
      <c r="E95" s="5" t="s">
        <v>24</v>
      </c>
      <c r="F95" s="5">
        <v>21000</v>
      </c>
      <c r="G95" s="10">
        <v>123.53</v>
      </c>
      <c r="H95" s="11">
        <v>0.12000000000000001</v>
      </c>
    </row>
    <row r="96" spans="2:8" x14ac:dyDescent="0.2">
      <c r="B96" s="16" t="s">
        <v>9</v>
      </c>
      <c r="C96" s="5" t="s">
        <v>330</v>
      </c>
      <c r="D96" s="5" t="s">
        <v>331</v>
      </c>
      <c r="E96" s="5" t="s">
        <v>332</v>
      </c>
      <c r="F96" s="5">
        <v>71920</v>
      </c>
      <c r="G96" s="10">
        <v>122.95</v>
      </c>
      <c r="H96" s="11">
        <v>0.12000000000000001</v>
      </c>
    </row>
    <row r="97" spans="2:8" x14ac:dyDescent="0.2">
      <c r="B97" s="16" t="s">
        <v>9</v>
      </c>
      <c r="C97" s="5" t="s">
        <v>239</v>
      </c>
      <c r="D97" s="5" t="s">
        <v>240</v>
      </c>
      <c r="E97" s="5" t="s">
        <v>12</v>
      </c>
      <c r="F97" s="5">
        <v>96000</v>
      </c>
      <c r="G97" s="10">
        <v>121.58</v>
      </c>
      <c r="H97" s="11">
        <v>0.12000000000000001</v>
      </c>
    </row>
    <row r="98" spans="2:8" x14ac:dyDescent="0.2">
      <c r="B98" s="16" t="s">
        <v>9</v>
      </c>
      <c r="C98" s="5" t="s">
        <v>599</v>
      </c>
      <c r="D98" s="5" t="s">
        <v>600</v>
      </c>
      <c r="E98" s="5" t="s">
        <v>52</v>
      </c>
      <c r="F98" s="5">
        <v>70000</v>
      </c>
      <c r="G98" s="10">
        <v>120.61</v>
      </c>
      <c r="H98" s="11">
        <v>0.12000000000000001</v>
      </c>
    </row>
    <row r="99" spans="2:8" x14ac:dyDescent="0.2">
      <c r="B99" s="16" t="s">
        <v>9</v>
      </c>
      <c r="C99" s="5" t="s">
        <v>712</v>
      </c>
      <c r="D99" s="5" t="s">
        <v>713</v>
      </c>
      <c r="E99" s="5" t="s">
        <v>69</v>
      </c>
      <c r="F99" s="5">
        <v>144188</v>
      </c>
      <c r="G99" s="10">
        <v>119.96000000000001</v>
      </c>
      <c r="H99" s="11">
        <v>0.12000000000000001</v>
      </c>
    </row>
    <row r="100" spans="2:8" x14ac:dyDescent="0.2">
      <c r="B100" s="16" t="s">
        <v>9</v>
      </c>
      <c r="C100" s="5" t="s">
        <v>714</v>
      </c>
      <c r="D100" s="5" t="s">
        <v>715</v>
      </c>
      <c r="E100" s="5" t="s">
        <v>24</v>
      </c>
      <c r="F100" s="5">
        <v>12800</v>
      </c>
      <c r="G100" s="10">
        <v>117.65</v>
      </c>
      <c r="H100" s="11">
        <v>0.11</v>
      </c>
    </row>
    <row r="101" spans="2:8" x14ac:dyDescent="0.2">
      <c r="B101" s="16" t="s">
        <v>9</v>
      </c>
      <c r="C101" s="5" t="s">
        <v>716</v>
      </c>
      <c r="D101" s="5" t="s">
        <v>717</v>
      </c>
      <c r="E101" s="5" t="s">
        <v>69</v>
      </c>
      <c r="F101" s="5">
        <v>10800</v>
      </c>
      <c r="G101" s="10">
        <v>113.88</v>
      </c>
      <c r="H101" s="11">
        <v>0.11</v>
      </c>
    </row>
    <row r="102" spans="2:8" x14ac:dyDescent="0.2">
      <c r="B102" s="16" t="s">
        <v>9</v>
      </c>
      <c r="C102" s="5" t="s">
        <v>718</v>
      </c>
      <c r="D102" s="5" t="s">
        <v>719</v>
      </c>
      <c r="E102" s="5" t="s">
        <v>74</v>
      </c>
      <c r="F102" s="5">
        <v>6300</v>
      </c>
      <c r="G102" s="10">
        <v>108.02</v>
      </c>
      <c r="H102" s="11">
        <v>0.1</v>
      </c>
    </row>
    <row r="103" spans="2:8" x14ac:dyDescent="0.2">
      <c r="B103" s="16" t="s">
        <v>9</v>
      </c>
      <c r="C103" s="5" t="s">
        <v>80</v>
      </c>
      <c r="D103" s="5" t="s">
        <v>81</v>
      </c>
      <c r="E103" s="5" t="s">
        <v>82</v>
      </c>
      <c r="F103" s="5">
        <v>4004</v>
      </c>
      <c r="G103" s="10">
        <v>106.06</v>
      </c>
      <c r="H103" s="11">
        <v>0.1</v>
      </c>
    </row>
    <row r="104" spans="2:8" x14ac:dyDescent="0.2">
      <c r="B104" s="16" t="s">
        <v>9</v>
      </c>
      <c r="C104" s="5" t="s">
        <v>140</v>
      </c>
      <c r="D104" s="5" t="s">
        <v>141</v>
      </c>
      <c r="E104" s="5" t="s">
        <v>69</v>
      </c>
      <c r="F104" s="5">
        <v>14280</v>
      </c>
      <c r="G104" s="10">
        <v>99.960000000000008</v>
      </c>
      <c r="H104" s="11">
        <v>0.1</v>
      </c>
    </row>
    <row r="105" spans="2:8" x14ac:dyDescent="0.2">
      <c r="B105" s="16" t="s">
        <v>9</v>
      </c>
      <c r="C105" s="5" t="s">
        <v>275</v>
      </c>
      <c r="D105" s="5" t="s">
        <v>276</v>
      </c>
      <c r="E105" s="5" t="s">
        <v>30</v>
      </c>
      <c r="F105" s="5">
        <v>6485</v>
      </c>
      <c r="G105" s="10">
        <v>95.45</v>
      </c>
      <c r="H105" s="11">
        <v>9.0000000000000011E-2</v>
      </c>
    </row>
    <row r="106" spans="2:8" x14ac:dyDescent="0.2">
      <c r="B106" s="16" t="s">
        <v>9</v>
      </c>
      <c r="C106" s="5" t="s">
        <v>720</v>
      </c>
      <c r="D106" s="5" t="s">
        <v>721</v>
      </c>
      <c r="E106" s="5" t="s">
        <v>252</v>
      </c>
      <c r="F106" s="5">
        <v>120000</v>
      </c>
      <c r="G106" s="10">
        <v>93.78</v>
      </c>
      <c r="H106" s="11">
        <v>9.0000000000000011E-2</v>
      </c>
    </row>
    <row r="107" spans="2:8" x14ac:dyDescent="0.2">
      <c r="B107" s="16" t="s">
        <v>9</v>
      </c>
      <c r="C107" s="5" t="s">
        <v>722</v>
      </c>
      <c r="D107" s="5" t="s">
        <v>723</v>
      </c>
      <c r="E107" s="5" t="s">
        <v>69</v>
      </c>
      <c r="F107" s="5">
        <v>26224</v>
      </c>
      <c r="G107" s="10">
        <v>89.62</v>
      </c>
      <c r="H107" s="11">
        <v>9.0000000000000011E-2</v>
      </c>
    </row>
    <row r="108" spans="2:8" x14ac:dyDescent="0.2">
      <c r="B108" s="16" t="s">
        <v>9</v>
      </c>
      <c r="C108" s="5" t="s">
        <v>593</v>
      </c>
      <c r="D108" s="5" t="s">
        <v>594</v>
      </c>
      <c r="E108" s="5" t="s">
        <v>60</v>
      </c>
      <c r="F108" s="5">
        <v>204000</v>
      </c>
      <c r="G108" s="10">
        <v>79.25</v>
      </c>
      <c r="H108" s="11">
        <v>0.08</v>
      </c>
    </row>
    <row r="109" spans="2:8" x14ac:dyDescent="0.2">
      <c r="B109" s="16" t="s">
        <v>9</v>
      </c>
      <c r="C109" s="5" t="s">
        <v>724</v>
      </c>
      <c r="D109" s="5" t="s">
        <v>725</v>
      </c>
      <c r="E109" s="5" t="s">
        <v>69</v>
      </c>
      <c r="F109" s="5">
        <v>10400</v>
      </c>
      <c r="G109" s="10">
        <v>76.290000000000006</v>
      </c>
      <c r="H109" s="11">
        <v>6.9999999999999993E-2</v>
      </c>
    </row>
    <row r="110" spans="2:8" x14ac:dyDescent="0.2">
      <c r="B110" s="16" t="s">
        <v>9</v>
      </c>
      <c r="C110" s="5" t="s">
        <v>424</v>
      </c>
      <c r="D110" s="5" t="s">
        <v>425</v>
      </c>
      <c r="E110" s="5" t="s">
        <v>426</v>
      </c>
      <c r="F110" s="5">
        <v>9600</v>
      </c>
      <c r="G110" s="10">
        <v>74.739999999999995</v>
      </c>
      <c r="H110" s="11">
        <v>6.9999999999999993E-2</v>
      </c>
    </row>
    <row r="111" spans="2:8" x14ac:dyDescent="0.2">
      <c r="B111" s="16" t="s">
        <v>9</v>
      </c>
      <c r="C111" s="5" t="s">
        <v>106</v>
      </c>
      <c r="D111" s="5" t="s">
        <v>107</v>
      </c>
      <c r="E111" s="5" t="s">
        <v>12</v>
      </c>
      <c r="F111" s="5">
        <v>66000</v>
      </c>
      <c r="G111" s="10">
        <v>74.350000000000009</v>
      </c>
      <c r="H111" s="11">
        <v>6.9999999999999993E-2</v>
      </c>
    </row>
    <row r="112" spans="2:8" x14ac:dyDescent="0.2">
      <c r="B112" s="16" t="s">
        <v>9</v>
      </c>
      <c r="C112" s="5" t="s">
        <v>726</v>
      </c>
      <c r="D112" s="5" t="s">
        <v>727</v>
      </c>
      <c r="E112" s="5" t="s">
        <v>21</v>
      </c>
      <c r="F112" s="5">
        <v>88000</v>
      </c>
      <c r="G112" s="10">
        <v>73</v>
      </c>
      <c r="H112" s="11">
        <v>6.9999999999999993E-2</v>
      </c>
    </row>
    <row r="113" spans="2:8" x14ac:dyDescent="0.2">
      <c r="B113" s="16" t="s">
        <v>9</v>
      </c>
      <c r="C113" s="5" t="s">
        <v>271</v>
      </c>
      <c r="D113" s="5" t="s">
        <v>272</v>
      </c>
      <c r="E113" s="5" t="s">
        <v>57</v>
      </c>
      <c r="F113" s="5">
        <v>15518</v>
      </c>
      <c r="G113" s="10">
        <v>71.05</v>
      </c>
      <c r="H113" s="11">
        <v>6.9999999999999993E-2</v>
      </c>
    </row>
    <row r="114" spans="2:8" x14ac:dyDescent="0.2">
      <c r="B114" s="16" t="s">
        <v>9</v>
      </c>
      <c r="C114" s="5" t="s">
        <v>347</v>
      </c>
      <c r="D114" s="5" t="s">
        <v>728</v>
      </c>
      <c r="E114" s="5" t="s">
        <v>69</v>
      </c>
      <c r="F114" s="5">
        <v>54000</v>
      </c>
      <c r="G114" s="10">
        <v>65.83</v>
      </c>
      <c r="H114" s="11">
        <v>6.0000000000000005E-2</v>
      </c>
    </row>
    <row r="115" spans="2:8" x14ac:dyDescent="0.2">
      <c r="B115" s="16" t="s">
        <v>9</v>
      </c>
      <c r="C115" s="5" t="s">
        <v>729</v>
      </c>
      <c r="D115" s="5" t="s">
        <v>730</v>
      </c>
      <c r="E115" s="5" t="s">
        <v>12</v>
      </c>
      <c r="F115" s="5">
        <v>45600</v>
      </c>
      <c r="G115" s="10">
        <v>64.55</v>
      </c>
      <c r="H115" s="11">
        <v>6.0000000000000005E-2</v>
      </c>
    </row>
    <row r="116" spans="2:8" x14ac:dyDescent="0.2">
      <c r="B116" s="16" t="s">
        <v>9</v>
      </c>
      <c r="C116" s="5" t="s">
        <v>731</v>
      </c>
      <c r="D116" s="5" t="s">
        <v>732</v>
      </c>
      <c r="E116" s="5" t="s">
        <v>69</v>
      </c>
      <c r="F116" s="5">
        <v>264000</v>
      </c>
      <c r="G116" s="10">
        <v>60.980000000000004</v>
      </c>
      <c r="H116" s="11">
        <v>6.0000000000000005E-2</v>
      </c>
    </row>
    <row r="117" spans="2:8" x14ac:dyDescent="0.2">
      <c r="B117" s="16" t="s">
        <v>9</v>
      </c>
      <c r="C117" s="5" t="s">
        <v>10</v>
      </c>
      <c r="D117" s="5" t="s">
        <v>11</v>
      </c>
      <c r="E117" s="5" t="s">
        <v>12</v>
      </c>
      <c r="F117" s="5">
        <v>3261</v>
      </c>
      <c r="G117" s="10">
        <v>58.88</v>
      </c>
      <c r="H117" s="11">
        <v>6.0000000000000005E-2</v>
      </c>
    </row>
    <row r="118" spans="2:8" x14ac:dyDescent="0.2">
      <c r="B118" s="16" t="s">
        <v>9</v>
      </c>
      <c r="C118" s="5" t="s">
        <v>733</v>
      </c>
      <c r="D118" s="5" t="s">
        <v>734</v>
      </c>
      <c r="E118" s="5" t="s">
        <v>79</v>
      </c>
      <c r="F118" s="5">
        <v>25000</v>
      </c>
      <c r="G118" s="10">
        <v>53.21</v>
      </c>
      <c r="H118" s="11">
        <v>0.05</v>
      </c>
    </row>
    <row r="119" spans="2:8" x14ac:dyDescent="0.2">
      <c r="B119" s="16" t="s">
        <v>9</v>
      </c>
      <c r="C119" s="5" t="s">
        <v>735</v>
      </c>
      <c r="D119" s="5" t="s">
        <v>736</v>
      </c>
      <c r="E119" s="5" t="s">
        <v>89</v>
      </c>
      <c r="F119" s="5">
        <v>24000</v>
      </c>
      <c r="G119" s="10">
        <v>50.54</v>
      </c>
      <c r="H119" s="11">
        <v>0.05</v>
      </c>
    </row>
    <row r="120" spans="2:8" x14ac:dyDescent="0.2">
      <c r="B120" s="16" t="s">
        <v>9</v>
      </c>
      <c r="C120" s="5" t="s">
        <v>83</v>
      </c>
      <c r="D120" s="5" t="s">
        <v>84</v>
      </c>
      <c r="E120" s="5" t="s">
        <v>33</v>
      </c>
      <c r="F120" s="5">
        <v>4000</v>
      </c>
      <c r="G120" s="10">
        <v>50.17</v>
      </c>
      <c r="H120" s="11">
        <v>0.05</v>
      </c>
    </row>
    <row r="121" spans="2:8" x14ac:dyDescent="0.2">
      <c r="B121" s="16" t="s">
        <v>9</v>
      </c>
      <c r="C121" s="5" t="s">
        <v>246</v>
      </c>
      <c r="D121" s="5" t="s">
        <v>247</v>
      </c>
      <c r="E121" s="5" t="s">
        <v>12</v>
      </c>
      <c r="F121" s="5">
        <v>80000</v>
      </c>
      <c r="G121" s="10">
        <v>44.76</v>
      </c>
      <c r="H121" s="11">
        <v>0.04</v>
      </c>
    </row>
    <row r="122" spans="2:8" x14ac:dyDescent="0.2">
      <c r="B122" s="16" t="s">
        <v>9</v>
      </c>
      <c r="C122" s="5" t="s">
        <v>38</v>
      </c>
      <c r="D122" s="5" t="s">
        <v>39</v>
      </c>
      <c r="E122" s="5" t="s">
        <v>33</v>
      </c>
      <c r="F122" s="5">
        <v>8757</v>
      </c>
      <c r="G122" s="10">
        <v>35.160000000000004</v>
      </c>
      <c r="H122" s="11">
        <v>3.0000000000000002E-2</v>
      </c>
    </row>
    <row r="123" spans="2:8" x14ac:dyDescent="0.2">
      <c r="B123" s="16" t="s">
        <v>9</v>
      </c>
      <c r="C123" s="5" t="s">
        <v>136</v>
      </c>
      <c r="D123" s="5" t="s">
        <v>137</v>
      </c>
      <c r="E123" s="5" t="s">
        <v>60</v>
      </c>
      <c r="F123" s="5">
        <v>6986</v>
      </c>
      <c r="G123" s="10">
        <v>31.85</v>
      </c>
      <c r="H123" s="11">
        <v>3.0000000000000002E-2</v>
      </c>
    </row>
    <row r="124" spans="2:8" x14ac:dyDescent="0.2">
      <c r="B124" s="16" t="s">
        <v>9</v>
      </c>
      <c r="C124" s="5" t="s">
        <v>43</v>
      </c>
      <c r="D124" s="5" t="s">
        <v>44</v>
      </c>
      <c r="E124" s="5" t="s">
        <v>12</v>
      </c>
      <c r="F124" s="5">
        <v>6204</v>
      </c>
      <c r="G124" s="10">
        <v>31.59</v>
      </c>
      <c r="H124" s="11">
        <v>3.0000000000000002E-2</v>
      </c>
    </row>
    <row r="125" spans="2:8" x14ac:dyDescent="0.2">
      <c r="B125" s="16" t="s">
        <v>9</v>
      </c>
      <c r="C125" s="5" t="s">
        <v>737</v>
      </c>
      <c r="D125" s="5" t="s">
        <v>738</v>
      </c>
      <c r="E125" s="5" t="s">
        <v>57</v>
      </c>
      <c r="F125" s="5">
        <v>24000</v>
      </c>
      <c r="G125" s="10">
        <v>29.03</v>
      </c>
      <c r="H125" s="11">
        <v>3.0000000000000002E-2</v>
      </c>
    </row>
    <row r="126" spans="2:8" x14ac:dyDescent="0.2">
      <c r="B126" s="16" t="s">
        <v>9</v>
      </c>
      <c r="C126" s="5" t="s">
        <v>739</v>
      </c>
      <c r="D126" s="5" t="s">
        <v>740</v>
      </c>
      <c r="E126" s="5" t="s">
        <v>21</v>
      </c>
      <c r="F126" s="5">
        <v>72000</v>
      </c>
      <c r="G126" s="10">
        <v>24.66</v>
      </c>
      <c r="H126" s="11">
        <v>0.02</v>
      </c>
    </row>
    <row r="127" spans="2:8" x14ac:dyDescent="0.2">
      <c r="B127" s="16" t="s">
        <v>9</v>
      </c>
      <c r="C127" s="5" t="s">
        <v>741</v>
      </c>
      <c r="D127" s="5" t="s">
        <v>742</v>
      </c>
      <c r="E127" s="5" t="s">
        <v>63</v>
      </c>
      <c r="F127" s="5">
        <v>22500</v>
      </c>
      <c r="G127" s="10">
        <v>18.89</v>
      </c>
      <c r="H127" s="11">
        <v>0.02</v>
      </c>
    </row>
    <row r="128" spans="2:8" x14ac:dyDescent="0.2">
      <c r="B128" s="16" t="s">
        <v>9</v>
      </c>
      <c r="C128" s="5" t="s">
        <v>750</v>
      </c>
      <c r="D128" s="5" t="s">
        <v>751</v>
      </c>
      <c r="E128" s="5" t="s">
        <v>60</v>
      </c>
      <c r="F128" s="5">
        <v>2148000</v>
      </c>
      <c r="G128" s="10">
        <v>17.18</v>
      </c>
      <c r="H128" s="11">
        <v>0.02</v>
      </c>
    </row>
    <row r="129" spans="2:8" x14ac:dyDescent="0.2">
      <c r="B129" s="16" t="s">
        <v>9</v>
      </c>
      <c r="C129" s="5" t="s">
        <v>743</v>
      </c>
      <c r="D129" s="5" t="s">
        <v>744</v>
      </c>
      <c r="E129" s="5" t="s">
        <v>24</v>
      </c>
      <c r="F129" s="5">
        <v>10500</v>
      </c>
      <c r="G129" s="10">
        <v>16.89</v>
      </c>
      <c r="H129" s="11">
        <v>0.02</v>
      </c>
    </row>
    <row r="130" spans="2:8" x14ac:dyDescent="0.2">
      <c r="B130" s="16" t="s">
        <v>9</v>
      </c>
      <c r="C130" s="5" t="s">
        <v>556</v>
      </c>
      <c r="D130" s="5" t="s">
        <v>557</v>
      </c>
      <c r="E130" s="5" t="s">
        <v>63</v>
      </c>
      <c r="F130" s="5">
        <v>9900</v>
      </c>
      <c r="G130" s="10">
        <v>16.12</v>
      </c>
      <c r="H130" s="11">
        <v>0.02</v>
      </c>
    </row>
    <row r="131" spans="2:8" x14ac:dyDescent="0.2">
      <c r="B131" s="16" t="s">
        <v>9</v>
      </c>
      <c r="C131" s="5" t="s">
        <v>745</v>
      </c>
      <c r="D131" s="5" t="s">
        <v>746</v>
      </c>
      <c r="E131" s="5" t="s">
        <v>368</v>
      </c>
      <c r="F131" s="5">
        <v>12000</v>
      </c>
      <c r="G131" s="10">
        <v>14.13</v>
      </c>
      <c r="H131" s="11">
        <v>0.01</v>
      </c>
    </row>
    <row r="132" spans="2:8" x14ac:dyDescent="0.2">
      <c r="B132" s="16" t="s">
        <v>9</v>
      </c>
      <c r="C132" s="5" t="s">
        <v>433</v>
      </c>
      <c r="D132" s="5" t="s">
        <v>434</v>
      </c>
      <c r="E132" s="5" t="s">
        <v>74</v>
      </c>
      <c r="F132" s="5">
        <v>1800</v>
      </c>
      <c r="G132" s="10">
        <v>12.76</v>
      </c>
      <c r="H132" s="11">
        <v>0.01</v>
      </c>
    </row>
    <row r="133" spans="2:8" x14ac:dyDescent="0.2">
      <c r="B133" s="16" t="s">
        <v>9</v>
      </c>
      <c r="C133" s="5" t="s">
        <v>747</v>
      </c>
      <c r="D133" s="5" t="s">
        <v>748</v>
      </c>
      <c r="E133" s="5" t="s">
        <v>63</v>
      </c>
      <c r="F133" s="5">
        <v>1000</v>
      </c>
      <c r="G133" s="10">
        <v>11.89</v>
      </c>
      <c r="H133" s="11">
        <v>0.01</v>
      </c>
    </row>
    <row r="134" spans="2:8" x14ac:dyDescent="0.2">
      <c r="B134" s="16" t="s">
        <v>9</v>
      </c>
      <c r="C134" s="5" t="s">
        <v>366</v>
      </c>
      <c r="D134" s="5" t="s">
        <v>367</v>
      </c>
      <c r="E134" s="5" t="s">
        <v>368</v>
      </c>
      <c r="F134" s="5">
        <v>3400</v>
      </c>
      <c r="G134" s="10">
        <v>9.2100000000000009</v>
      </c>
      <c r="H134" s="11">
        <v>0.01</v>
      </c>
    </row>
    <row r="135" spans="2:8" x14ac:dyDescent="0.2">
      <c r="B135" s="16" t="s">
        <v>9</v>
      </c>
      <c r="C135" s="5" t="s">
        <v>373</v>
      </c>
      <c r="D135" s="5" t="s">
        <v>749</v>
      </c>
      <c r="E135" s="5" t="s">
        <v>69</v>
      </c>
      <c r="F135" s="5">
        <v>6000</v>
      </c>
      <c r="G135" s="10">
        <v>9.17</v>
      </c>
      <c r="H135" s="11">
        <v>0.01</v>
      </c>
    </row>
    <row r="136" spans="2:8" x14ac:dyDescent="0.2">
      <c r="B136" s="16" t="s">
        <v>9</v>
      </c>
      <c r="C136" s="5" t="s">
        <v>101</v>
      </c>
      <c r="D136" s="5" t="s">
        <v>102</v>
      </c>
      <c r="E136" s="5" t="s">
        <v>103</v>
      </c>
      <c r="F136" s="5">
        <v>1000</v>
      </c>
      <c r="G136" s="10">
        <v>8.86</v>
      </c>
      <c r="H136" s="11">
        <v>0.01</v>
      </c>
    </row>
    <row r="137" spans="2:8" x14ac:dyDescent="0.2">
      <c r="B137" s="16" t="s">
        <v>9</v>
      </c>
      <c r="C137" s="5" t="s">
        <v>305</v>
      </c>
      <c r="D137" s="5" t="s">
        <v>306</v>
      </c>
      <c r="E137" s="5" t="s">
        <v>103</v>
      </c>
      <c r="F137" s="5">
        <v>2454</v>
      </c>
      <c r="G137" s="10">
        <v>8.15</v>
      </c>
      <c r="H137" s="11">
        <v>0.01</v>
      </c>
    </row>
    <row r="138" spans="2:8" x14ac:dyDescent="0.2">
      <c r="B138" s="16" t="s">
        <v>9</v>
      </c>
      <c r="C138" s="5" t="s">
        <v>36</v>
      </c>
      <c r="D138" s="5" t="s">
        <v>37</v>
      </c>
      <c r="E138" s="5" t="s">
        <v>12</v>
      </c>
      <c r="F138" s="5">
        <v>95</v>
      </c>
      <c r="G138" s="10">
        <v>0.48</v>
      </c>
      <c r="H138" s="11">
        <v>0</v>
      </c>
    </row>
    <row r="139" spans="2:8" ht="12.75" thickBot="1" x14ac:dyDescent="0.25">
      <c r="E139" s="13" t="s">
        <v>151</v>
      </c>
      <c r="G139" s="14">
        <f>SUM(G5:G138)</f>
        <v>64384.249999999993</v>
      </c>
      <c r="H139" s="15">
        <f>SUM(H5:H138)</f>
        <v>62.120000000000012</v>
      </c>
    </row>
    <row r="140" spans="2:8" ht="12.75" thickTop="1" x14ac:dyDescent="0.2">
      <c r="B140" s="98" t="s">
        <v>307</v>
      </c>
      <c r="C140" s="95"/>
      <c r="H140" s="11"/>
    </row>
    <row r="141" spans="2:8" x14ac:dyDescent="0.2">
      <c r="B141" s="94" t="s">
        <v>8</v>
      </c>
      <c r="C141" s="95"/>
      <c r="H141" s="11"/>
    </row>
    <row r="142" spans="2:8" x14ac:dyDescent="0.2">
      <c r="B142" s="16" t="s">
        <v>9</v>
      </c>
      <c r="C142" s="5" t="s">
        <v>269</v>
      </c>
      <c r="D142" s="5" t="s">
        <v>308</v>
      </c>
      <c r="E142" s="5" t="s">
        <v>252</v>
      </c>
      <c r="F142" s="5">
        <v>15222822</v>
      </c>
      <c r="G142" s="10">
        <v>1560.3400000000001</v>
      </c>
      <c r="H142" s="11">
        <v>1.51</v>
      </c>
    </row>
    <row r="143" spans="2:8" ht="12.75" thickBot="1" x14ac:dyDescent="0.25">
      <c r="E143" s="13" t="s">
        <v>151</v>
      </c>
      <c r="G143" s="14">
        <v>1560.34</v>
      </c>
      <c r="H143" s="15">
        <v>1.51</v>
      </c>
    </row>
    <row r="144" spans="2:8" ht="12.75" thickTop="1" x14ac:dyDescent="0.2">
      <c r="B144" s="98" t="s">
        <v>152</v>
      </c>
      <c r="C144" s="95"/>
      <c r="H144" s="11"/>
    </row>
    <row r="145" spans="2:8" x14ac:dyDescent="0.2">
      <c r="B145" s="94" t="s">
        <v>8</v>
      </c>
      <c r="C145" s="95"/>
      <c r="H145" s="11"/>
    </row>
    <row r="146" spans="2:8" x14ac:dyDescent="0.2">
      <c r="B146" s="16" t="s">
        <v>9</v>
      </c>
      <c r="C146" s="5" t="s">
        <v>67</v>
      </c>
      <c r="D146" s="5" t="s">
        <v>153</v>
      </c>
      <c r="E146" s="5" t="s">
        <v>69</v>
      </c>
      <c r="F146" s="5">
        <v>481800</v>
      </c>
      <c r="G146" s="10">
        <v>1508.03</v>
      </c>
      <c r="H146" s="11">
        <v>1.46</v>
      </c>
    </row>
    <row r="147" spans="2:8" ht="12.75" thickBot="1" x14ac:dyDescent="0.25">
      <c r="E147" s="13" t="s">
        <v>151</v>
      </c>
      <c r="G147" s="30">
        <v>1508.03</v>
      </c>
      <c r="H147" s="31">
        <v>1.46</v>
      </c>
    </row>
    <row r="148" spans="2:8" ht="12.75" thickTop="1" x14ac:dyDescent="0.2">
      <c r="B148" s="98" t="s">
        <v>154</v>
      </c>
      <c r="C148" s="95"/>
      <c r="H148" s="11"/>
    </row>
    <row r="149" spans="2:8" x14ac:dyDescent="0.2">
      <c r="C149" s="5" t="s">
        <v>309</v>
      </c>
      <c r="D149" s="5" t="s">
        <v>11</v>
      </c>
      <c r="E149" s="5" t="s">
        <v>9</v>
      </c>
      <c r="F149" s="5">
        <v>89000</v>
      </c>
      <c r="G149" s="10">
        <v>1600.932</v>
      </c>
      <c r="H149" s="11">
        <v>1.54</v>
      </c>
    </row>
    <row r="150" spans="2:8" x14ac:dyDescent="0.2">
      <c r="C150" s="5" t="s">
        <v>314</v>
      </c>
      <c r="D150" s="5" t="s">
        <v>306</v>
      </c>
      <c r="E150" s="5" t="s">
        <v>9</v>
      </c>
      <c r="F150" s="5">
        <v>118800</v>
      </c>
      <c r="G150" s="10">
        <v>396.495</v>
      </c>
      <c r="H150" s="11">
        <v>0.38</v>
      </c>
    </row>
    <row r="151" spans="2:8" x14ac:dyDescent="0.2">
      <c r="C151" s="5" t="s">
        <v>752</v>
      </c>
      <c r="D151" s="5" t="s">
        <v>44</v>
      </c>
      <c r="E151" s="5" t="s">
        <v>9</v>
      </c>
      <c r="F151" s="5">
        <v>60000</v>
      </c>
      <c r="G151" s="10">
        <v>306.12</v>
      </c>
      <c r="H151" s="11">
        <v>0.3</v>
      </c>
    </row>
    <row r="152" spans="2:8" x14ac:dyDescent="0.2">
      <c r="C152" s="5" t="s">
        <v>155</v>
      </c>
      <c r="D152" s="5" t="s">
        <v>37</v>
      </c>
      <c r="E152" s="5" t="s">
        <v>9</v>
      </c>
      <c r="F152" s="5">
        <v>26000</v>
      </c>
      <c r="G152" s="10">
        <v>132.14500000000001</v>
      </c>
      <c r="H152" s="11">
        <v>0.13</v>
      </c>
    </row>
    <row r="153" spans="2:8" x14ac:dyDescent="0.2">
      <c r="C153" s="5" t="s">
        <v>753</v>
      </c>
      <c r="D153" s="5" t="s">
        <v>258</v>
      </c>
      <c r="E153" s="5" t="s">
        <v>9</v>
      </c>
      <c r="F153" s="5">
        <v>3000</v>
      </c>
      <c r="G153" s="10">
        <v>113.8245</v>
      </c>
      <c r="H153" s="11">
        <v>0.11</v>
      </c>
    </row>
    <row r="154" spans="2:8" x14ac:dyDescent="0.2">
      <c r="C154" s="5" t="s">
        <v>754</v>
      </c>
      <c r="D154" s="5" t="s">
        <v>102</v>
      </c>
      <c r="E154" s="5" t="s">
        <v>9</v>
      </c>
      <c r="F154" s="5">
        <v>-1000</v>
      </c>
      <c r="G154" s="10">
        <v>-8.8765000000000001</v>
      </c>
      <c r="H154" s="11">
        <v>-0.01</v>
      </c>
    </row>
    <row r="155" spans="2:8" x14ac:dyDescent="0.2">
      <c r="C155" s="5" t="s">
        <v>755</v>
      </c>
      <c r="D155" s="5" t="s">
        <v>367</v>
      </c>
      <c r="E155" s="5" t="s">
        <v>9</v>
      </c>
      <c r="F155" s="5">
        <v>-3400</v>
      </c>
      <c r="G155" s="10">
        <v>-9.1936</v>
      </c>
      <c r="H155" s="11">
        <v>-0.01</v>
      </c>
    </row>
    <row r="156" spans="2:8" x14ac:dyDescent="0.2">
      <c r="C156" s="5" t="s">
        <v>756</v>
      </c>
      <c r="D156" s="5" t="s">
        <v>749</v>
      </c>
      <c r="E156" s="5" t="s">
        <v>9</v>
      </c>
      <c r="F156" s="5">
        <v>-6000</v>
      </c>
      <c r="G156" s="10">
        <v>-9.2070000000000007</v>
      </c>
      <c r="H156" s="11">
        <v>-0.01</v>
      </c>
    </row>
    <row r="157" spans="2:8" x14ac:dyDescent="0.2">
      <c r="C157" s="5" t="s">
        <v>757</v>
      </c>
      <c r="D157" s="5" t="s">
        <v>748</v>
      </c>
      <c r="E157" s="5" t="s">
        <v>9</v>
      </c>
      <c r="F157" s="5">
        <v>-1000</v>
      </c>
      <c r="G157" s="10">
        <v>-11.922000000000001</v>
      </c>
      <c r="H157" s="11">
        <v>-0.01</v>
      </c>
    </row>
    <row r="158" spans="2:8" x14ac:dyDescent="0.2">
      <c r="C158" s="5" t="s">
        <v>758</v>
      </c>
      <c r="D158" s="5" t="s">
        <v>434</v>
      </c>
      <c r="E158" s="5" t="s">
        <v>9</v>
      </c>
      <c r="F158" s="5">
        <v>-1800</v>
      </c>
      <c r="G158" s="10">
        <v>-12.831300000000001</v>
      </c>
      <c r="H158" s="11">
        <v>-0.01</v>
      </c>
    </row>
    <row r="159" spans="2:8" x14ac:dyDescent="0.2">
      <c r="C159" s="5" t="s">
        <v>759</v>
      </c>
      <c r="D159" s="5" t="s">
        <v>746</v>
      </c>
      <c r="E159" s="5" t="s">
        <v>9</v>
      </c>
      <c r="F159" s="5">
        <v>-12000</v>
      </c>
      <c r="G159" s="10">
        <v>-14.154</v>
      </c>
      <c r="H159" s="11">
        <v>-0.01</v>
      </c>
    </row>
    <row r="160" spans="2:8" x14ac:dyDescent="0.2">
      <c r="C160" s="5" t="s">
        <v>760</v>
      </c>
      <c r="D160" s="5" t="s">
        <v>557</v>
      </c>
      <c r="E160" s="5" t="s">
        <v>9</v>
      </c>
      <c r="F160" s="5">
        <v>-9900</v>
      </c>
      <c r="G160" s="10">
        <v>-16.186500000000002</v>
      </c>
      <c r="H160" s="11">
        <v>-0.02</v>
      </c>
    </row>
    <row r="161" spans="3:8" x14ac:dyDescent="0.2">
      <c r="C161" s="5" t="s">
        <v>761</v>
      </c>
      <c r="D161" s="5" t="s">
        <v>744</v>
      </c>
      <c r="E161" s="5" t="s">
        <v>9</v>
      </c>
      <c r="F161" s="5">
        <v>-10500</v>
      </c>
      <c r="G161" s="10">
        <v>-16.941749999999999</v>
      </c>
      <c r="H161" s="11">
        <v>-0.02</v>
      </c>
    </row>
    <row r="162" spans="3:8" x14ac:dyDescent="0.2">
      <c r="C162" s="5" t="s">
        <v>762</v>
      </c>
      <c r="D162" s="5" t="s">
        <v>742</v>
      </c>
      <c r="E162" s="5" t="s">
        <v>9</v>
      </c>
      <c r="F162" s="5">
        <v>-22500</v>
      </c>
      <c r="G162" s="10">
        <v>-18.922499999999999</v>
      </c>
      <c r="H162" s="11">
        <v>-0.02</v>
      </c>
    </row>
    <row r="163" spans="3:8" x14ac:dyDescent="0.2">
      <c r="C163" s="5" t="s">
        <v>763</v>
      </c>
      <c r="D163" s="5" t="s">
        <v>278</v>
      </c>
      <c r="E163" s="5" t="s">
        <v>9</v>
      </c>
      <c r="F163" s="5">
        <v>-2100</v>
      </c>
      <c r="G163" s="10">
        <v>-22.355549999999997</v>
      </c>
      <c r="H163" s="11">
        <v>-0.02</v>
      </c>
    </row>
    <row r="164" spans="3:8" x14ac:dyDescent="0.2">
      <c r="C164" s="5" t="s">
        <v>764</v>
      </c>
      <c r="D164" s="5" t="s">
        <v>740</v>
      </c>
      <c r="E164" s="5" t="s">
        <v>9</v>
      </c>
      <c r="F164" s="5">
        <v>-72000</v>
      </c>
      <c r="G164" s="10">
        <v>-24.696000000000002</v>
      </c>
      <c r="H164" s="11">
        <v>-0.02</v>
      </c>
    </row>
    <row r="165" spans="3:8" x14ac:dyDescent="0.2">
      <c r="C165" s="5" t="s">
        <v>765</v>
      </c>
      <c r="D165" s="5" t="s">
        <v>738</v>
      </c>
      <c r="E165" s="5" t="s">
        <v>9</v>
      </c>
      <c r="F165" s="5">
        <v>-24000</v>
      </c>
      <c r="G165" s="10">
        <v>-29.172000000000001</v>
      </c>
      <c r="H165" s="11">
        <v>-3.0000000000000002E-2</v>
      </c>
    </row>
    <row r="166" spans="3:8" x14ac:dyDescent="0.2">
      <c r="C166" s="5" t="s">
        <v>766</v>
      </c>
      <c r="D166" s="5" t="s">
        <v>291</v>
      </c>
      <c r="E166" s="5" t="s">
        <v>9</v>
      </c>
      <c r="F166" s="5">
        <v>-9450</v>
      </c>
      <c r="G166" s="10">
        <v>-40.34205</v>
      </c>
      <c r="H166" s="11">
        <v>-0.04</v>
      </c>
    </row>
    <row r="167" spans="3:8" x14ac:dyDescent="0.2">
      <c r="C167" s="5" t="s">
        <v>767</v>
      </c>
      <c r="D167" s="5" t="s">
        <v>247</v>
      </c>
      <c r="E167" s="5" t="s">
        <v>9</v>
      </c>
      <c r="F167" s="5">
        <v>-80000</v>
      </c>
      <c r="G167" s="10">
        <v>-45.04</v>
      </c>
      <c r="H167" s="11">
        <v>-0.04</v>
      </c>
    </row>
    <row r="168" spans="3:8" x14ac:dyDescent="0.2">
      <c r="C168" s="5" t="s">
        <v>768</v>
      </c>
      <c r="D168" s="5" t="s">
        <v>84</v>
      </c>
      <c r="E168" s="5" t="s">
        <v>9</v>
      </c>
      <c r="F168" s="5">
        <v>-4000</v>
      </c>
      <c r="G168" s="10">
        <v>-50.288000000000004</v>
      </c>
      <c r="H168" s="11">
        <v>-0.05</v>
      </c>
    </row>
    <row r="169" spans="3:8" x14ac:dyDescent="0.2">
      <c r="C169" s="5" t="s">
        <v>769</v>
      </c>
      <c r="D169" s="5" t="s">
        <v>736</v>
      </c>
      <c r="E169" s="5" t="s">
        <v>9</v>
      </c>
      <c r="F169" s="5">
        <v>-24000</v>
      </c>
      <c r="G169" s="10">
        <v>-50.88</v>
      </c>
      <c r="H169" s="11">
        <v>-0.05</v>
      </c>
    </row>
    <row r="170" spans="3:8" x14ac:dyDescent="0.2">
      <c r="C170" s="5" t="s">
        <v>770</v>
      </c>
      <c r="D170" s="5" t="s">
        <v>734</v>
      </c>
      <c r="E170" s="5" t="s">
        <v>9</v>
      </c>
      <c r="F170" s="5">
        <v>-25000</v>
      </c>
      <c r="G170" s="10">
        <v>-53.587500000000006</v>
      </c>
      <c r="H170" s="11">
        <v>-0.05</v>
      </c>
    </row>
    <row r="171" spans="3:8" x14ac:dyDescent="0.2">
      <c r="C171" s="5" t="s">
        <v>771</v>
      </c>
      <c r="D171" s="5" t="s">
        <v>732</v>
      </c>
      <c r="E171" s="5" t="s">
        <v>9</v>
      </c>
      <c r="F171" s="5">
        <v>-264000</v>
      </c>
      <c r="G171" s="10">
        <v>-61.38</v>
      </c>
      <c r="H171" s="11">
        <v>-6.0000000000000005E-2</v>
      </c>
    </row>
    <row r="172" spans="3:8" x14ac:dyDescent="0.2">
      <c r="C172" s="5" t="s">
        <v>772</v>
      </c>
      <c r="D172" s="5" t="s">
        <v>730</v>
      </c>
      <c r="E172" s="5" t="s">
        <v>9</v>
      </c>
      <c r="F172" s="5">
        <v>-45600</v>
      </c>
      <c r="G172" s="10">
        <v>-64.706400000000002</v>
      </c>
      <c r="H172" s="11">
        <v>-6.0000000000000005E-2</v>
      </c>
    </row>
    <row r="173" spans="3:8" x14ac:dyDescent="0.2">
      <c r="C173" s="5" t="s">
        <v>773</v>
      </c>
      <c r="D173" s="5" t="s">
        <v>728</v>
      </c>
      <c r="E173" s="5" t="s">
        <v>9</v>
      </c>
      <c r="F173" s="5">
        <v>-54000</v>
      </c>
      <c r="G173" s="10">
        <v>-66.25800000000001</v>
      </c>
      <c r="H173" s="11">
        <v>-6.0000000000000005E-2</v>
      </c>
    </row>
    <row r="174" spans="3:8" x14ac:dyDescent="0.2">
      <c r="C174" s="5" t="s">
        <v>774</v>
      </c>
      <c r="D174" s="5" t="s">
        <v>727</v>
      </c>
      <c r="E174" s="5" t="s">
        <v>9</v>
      </c>
      <c r="F174" s="5">
        <v>-88000</v>
      </c>
      <c r="G174" s="10">
        <v>-73.260000000000005</v>
      </c>
      <c r="H174" s="11">
        <v>-6.9999999999999993E-2</v>
      </c>
    </row>
    <row r="175" spans="3:8" x14ac:dyDescent="0.2">
      <c r="C175" s="5" t="s">
        <v>775</v>
      </c>
      <c r="D175" s="5" t="s">
        <v>107</v>
      </c>
      <c r="E175" s="5" t="s">
        <v>9</v>
      </c>
      <c r="F175" s="5">
        <v>-66000</v>
      </c>
      <c r="G175" s="10">
        <v>-74.51400000000001</v>
      </c>
      <c r="H175" s="11">
        <v>-6.9999999999999993E-2</v>
      </c>
    </row>
    <row r="176" spans="3:8" x14ac:dyDescent="0.2">
      <c r="C176" s="5" t="s">
        <v>776</v>
      </c>
      <c r="D176" s="5" t="s">
        <v>425</v>
      </c>
      <c r="E176" s="5" t="s">
        <v>9</v>
      </c>
      <c r="F176" s="5">
        <v>-9600</v>
      </c>
      <c r="G176" s="10">
        <v>-75.004800000000003</v>
      </c>
      <c r="H176" s="11">
        <v>-6.9999999999999993E-2</v>
      </c>
    </row>
    <row r="177" spans="3:8" x14ac:dyDescent="0.2">
      <c r="C177" s="5" t="s">
        <v>777</v>
      </c>
      <c r="D177" s="5" t="s">
        <v>725</v>
      </c>
      <c r="E177" s="5" t="s">
        <v>9</v>
      </c>
      <c r="F177" s="5">
        <v>-10400</v>
      </c>
      <c r="G177" s="10">
        <v>-76.44</v>
      </c>
      <c r="H177" s="11">
        <v>-6.9999999999999993E-2</v>
      </c>
    </row>
    <row r="178" spans="3:8" x14ac:dyDescent="0.2">
      <c r="C178" s="5" t="s">
        <v>778</v>
      </c>
      <c r="D178" s="5" t="s">
        <v>59</v>
      </c>
      <c r="E178" s="5" t="s">
        <v>9</v>
      </c>
      <c r="F178" s="5">
        <v>-10000</v>
      </c>
      <c r="G178" s="10">
        <v>-76.495000000000005</v>
      </c>
      <c r="H178" s="11">
        <v>-6.9999999999999993E-2</v>
      </c>
    </row>
    <row r="179" spans="3:8" x14ac:dyDescent="0.2">
      <c r="C179" s="5" t="s">
        <v>779</v>
      </c>
      <c r="D179" s="5" t="s">
        <v>274</v>
      </c>
      <c r="E179" s="5" t="s">
        <v>9</v>
      </c>
      <c r="F179" s="5">
        <v>-1500</v>
      </c>
      <c r="G179" s="10">
        <v>-77.835000000000008</v>
      </c>
      <c r="H179" s="11">
        <v>-0.08</v>
      </c>
    </row>
    <row r="180" spans="3:8" x14ac:dyDescent="0.2">
      <c r="C180" s="5" t="s">
        <v>780</v>
      </c>
      <c r="D180" s="5" t="s">
        <v>264</v>
      </c>
      <c r="E180" s="5" t="s">
        <v>9</v>
      </c>
      <c r="F180" s="5">
        <v>-12000</v>
      </c>
      <c r="G180" s="10">
        <v>-78.456000000000003</v>
      </c>
      <c r="H180" s="11">
        <v>-0.08</v>
      </c>
    </row>
    <row r="181" spans="3:8" x14ac:dyDescent="0.2">
      <c r="C181" s="5" t="s">
        <v>781</v>
      </c>
      <c r="D181" s="5" t="s">
        <v>594</v>
      </c>
      <c r="E181" s="5" t="s">
        <v>9</v>
      </c>
      <c r="F181" s="5">
        <v>-204000</v>
      </c>
      <c r="G181" s="10">
        <v>-79.457999999999998</v>
      </c>
      <c r="H181" s="11">
        <v>-0.08</v>
      </c>
    </row>
    <row r="182" spans="3:8" x14ac:dyDescent="0.2">
      <c r="C182" s="5" t="s">
        <v>782</v>
      </c>
      <c r="D182" s="5" t="s">
        <v>32</v>
      </c>
      <c r="E182" s="5" t="s">
        <v>9</v>
      </c>
      <c r="F182" s="5">
        <v>-1050</v>
      </c>
      <c r="G182" s="10">
        <v>-83.965874999999997</v>
      </c>
      <c r="H182" s="11">
        <v>-0.08</v>
      </c>
    </row>
    <row r="183" spans="3:8" x14ac:dyDescent="0.2">
      <c r="C183" s="5" t="s">
        <v>783</v>
      </c>
      <c r="D183" s="5" t="s">
        <v>721</v>
      </c>
      <c r="E183" s="5" t="s">
        <v>9</v>
      </c>
      <c r="F183" s="5">
        <v>-120000</v>
      </c>
      <c r="G183" s="10">
        <v>-94.08</v>
      </c>
      <c r="H183" s="11">
        <v>-9.0000000000000011E-2</v>
      </c>
    </row>
    <row r="184" spans="3:8" x14ac:dyDescent="0.2">
      <c r="C184" s="5" t="s">
        <v>784</v>
      </c>
      <c r="D184" s="5" t="s">
        <v>719</v>
      </c>
      <c r="E184" s="5" t="s">
        <v>9</v>
      </c>
      <c r="F184" s="5">
        <v>-6300</v>
      </c>
      <c r="G184" s="10">
        <v>-108.38520000000001</v>
      </c>
      <c r="H184" s="11">
        <v>-0.1</v>
      </c>
    </row>
    <row r="185" spans="3:8" x14ac:dyDescent="0.2">
      <c r="C185" s="5" t="s">
        <v>785</v>
      </c>
      <c r="D185" s="5" t="s">
        <v>717</v>
      </c>
      <c r="E185" s="5" t="s">
        <v>9</v>
      </c>
      <c r="F185" s="5">
        <v>-10800</v>
      </c>
      <c r="G185" s="10">
        <v>-114.1992</v>
      </c>
      <c r="H185" s="11">
        <v>-0.11</v>
      </c>
    </row>
    <row r="186" spans="3:8" x14ac:dyDescent="0.2">
      <c r="C186" s="5" t="s">
        <v>157</v>
      </c>
      <c r="D186" s="5" t="s">
        <v>46</v>
      </c>
      <c r="E186" s="5" t="s">
        <v>9</v>
      </c>
      <c r="F186" s="5">
        <v>-33250</v>
      </c>
      <c r="G186" s="10">
        <v>-116.724125</v>
      </c>
      <c r="H186" s="11">
        <v>-0.11</v>
      </c>
    </row>
    <row r="187" spans="3:8" x14ac:dyDescent="0.2">
      <c r="C187" s="5" t="s">
        <v>786</v>
      </c>
      <c r="D187" s="5" t="s">
        <v>715</v>
      </c>
      <c r="E187" s="5" t="s">
        <v>9</v>
      </c>
      <c r="F187" s="5">
        <v>-12800</v>
      </c>
      <c r="G187" s="10">
        <v>-117.6448</v>
      </c>
      <c r="H187" s="11">
        <v>-0.11</v>
      </c>
    </row>
    <row r="188" spans="3:8" x14ac:dyDescent="0.2">
      <c r="C188" s="5" t="s">
        <v>787</v>
      </c>
      <c r="D188" s="5" t="s">
        <v>600</v>
      </c>
      <c r="E188" s="5" t="s">
        <v>9</v>
      </c>
      <c r="F188" s="5">
        <v>-70000</v>
      </c>
      <c r="G188" s="10">
        <v>-120.715</v>
      </c>
      <c r="H188" s="11">
        <v>-0.12000000000000001</v>
      </c>
    </row>
    <row r="189" spans="3:8" x14ac:dyDescent="0.2">
      <c r="C189" s="5" t="s">
        <v>788</v>
      </c>
      <c r="D189" s="5" t="s">
        <v>240</v>
      </c>
      <c r="E189" s="5" t="s">
        <v>9</v>
      </c>
      <c r="F189" s="5">
        <v>-96000</v>
      </c>
      <c r="G189" s="10">
        <v>-122.4</v>
      </c>
      <c r="H189" s="11">
        <v>-0.12000000000000001</v>
      </c>
    </row>
    <row r="190" spans="3:8" x14ac:dyDescent="0.2">
      <c r="C190" s="5" t="s">
        <v>789</v>
      </c>
      <c r="D190" s="5" t="s">
        <v>711</v>
      </c>
      <c r="E190" s="5" t="s">
        <v>9</v>
      </c>
      <c r="F190" s="5">
        <v>-21000</v>
      </c>
      <c r="G190" s="10">
        <v>-124.00500000000001</v>
      </c>
      <c r="H190" s="11">
        <v>-0.12000000000000001</v>
      </c>
    </row>
    <row r="191" spans="3:8" x14ac:dyDescent="0.2">
      <c r="C191" s="5" t="s">
        <v>790</v>
      </c>
      <c r="D191" s="5" t="s">
        <v>709</v>
      </c>
      <c r="E191" s="5" t="s">
        <v>9</v>
      </c>
      <c r="F191" s="5">
        <v>-94500</v>
      </c>
      <c r="G191" s="10">
        <v>-127.85850000000001</v>
      </c>
      <c r="H191" s="11">
        <v>-0.12000000000000001</v>
      </c>
    </row>
    <row r="192" spans="3:8" x14ac:dyDescent="0.2">
      <c r="C192" s="5" t="s">
        <v>791</v>
      </c>
      <c r="D192" s="5" t="s">
        <v>707</v>
      </c>
      <c r="E192" s="5" t="s">
        <v>9</v>
      </c>
      <c r="F192" s="5">
        <v>-460000</v>
      </c>
      <c r="G192" s="10">
        <v>-136.85</v>
      </c>
      <c r="H192" s="11">
        <v>-0.13</v>
      </c>
    </row>
    <row r="193" spans="3:8" x14ac:dyDescent="0.2">
      <c r="C193" s="5" t="s">
        <v>792</v>
      </c>
      <c r="D193" s="5" t="s">
        <v>548</v>
      </c>
      <c r="E193" s="5" t="s">
        <v>9</v>
      </c>
      <c r="F193" s="5">
        <v>-5400</v>
      </c>
      <c r="G193" s="10">
        <v>-139.0257</v>
      </c>
      <c r="H193" s="11">
        <v>-0.13</v>
      </c>
    </row>
    <row r="194" spans="3:8" x14ac:dyDescent="0.2">
      <c r="C194" s="5" t="s">
        <v>793</v>
      </c>
      <c r="D194" s="5" t="s">
        <v>705</v>
      </c>
      <c r="E194" s="5" t="s">
        <v>9</v>
      </c>
      <c r="F194" s="5">
        <v>-360000</v>
      </c>
      <c r="G194" s="10">
        <v>-148.5</v>
      </c>
      <c r="H194" s="11">
        <v>-0.13999999999999999</v>
      </c>
    </row>
    <row r="195" spans="3:8" x14ac:dyDescent="0.2">
      <c r="C195" s="5" t="s">
        <v>794</v>
      </c>
      <c r="D195" s="5" t="s">
        <v>703</v>
      </c>
      <c r="E195" s="5" t="s">
        <v>9</v>
      </c>
      <c r="F195" s="5">
        <v>-212500</v>
      </c>
      <c r="G195" s="10">
        <v>-157.78125</v>
      </c>
      <c r="H195" s="11">
        <v>-0.15</v>
      </c>
    </row>
    <row r="196" spans="3:8" x14ac:dyDescent="0.2">
      <c r="C196" s="5" t="s">
        <v>795</v>
      </c>
      <c r="D196" s="5" t="s">
        <v>457</v>
      </c>
      <c r="E196" s="5" t="s">
        <v>9</v>
      </c>
      <c r="F196" s="5">
        <v>-27500</v>
      </c>
      <c r="G196" s="10">
        <v>-172.86500000000001</v>
      </c>
      <c r="H196" s="11">
        <v>-0.17</v>
      </c>
    </row>
    <row r="197" spans="3:8" x14ac:dyDescent="0.2">
      <c r="C197" s="5" t="s">
        <v>796</v>
      </c>
      <c r="D197" s="5" t="s">
        <v>701</v>
      </c>
      <c r="E197" s="5" t="s">
        <v>9</v>
      </c>
      <c r="F197" s="5">
        <v>-36000</v>
      </c>
      <c r="G197" s="10">
        <v>-174.24</v>
      </c>
      <c r="H197" s="11">
        <v>-0.17</v>
      </c>
    </row>
    <row r="198" spans="3:8" x14ac:dyDescent="0.2">
      <c r="C198" s="5" t="s">
        <v>797</v>
      </c>
      <c r="D198" s="5" t="s">
        <v>699</v>
      </c>
      <c r="E198" s="5" t="s">
        <v>9</v>
      </c>
      <c r="F198" s="5">
        <v>-17600</v>
      </c>
      <c r="G198" s="10">
        <v>-174.548</v>
      </c>
      <c r="H198" s="11">
        <v>-0.17</v>
      </c>
    </row>
    <row r="199" spans="3:8" x14ac:dyDescent="0.2">
      <c r="C199" s="5" t="s">
        <v>798</v>
      </c>
      <c r="D199" s="5" t="s">
        <v>697</v>
      </c>
      <c r="E199" s="5" t="s">
        <v>9</v>
      </c>
      <c r="F199" s="5">
        <v>-320000</v>
      </c>
      <c r="G199" s="10">
        <v>-181.44</v>
      </c>
      <c r="H199" s="11">
        <v>-0.18000000000000002</v>
      </c>
    </row>
    <row r="200" spans="3:8" x14ac:dyDescent="0.2">
      <c r="C200" s="5" t="s">
        <v>799</v>
      </c>
      <c r="D200" s="5" t="s">
        <v>695</v>
      </c>
      <c r="E200" s="5" t="s">
        <v>9</v>
      </c>
      <c r="F200" s="5">
        <v>-72000</v>
      </c>
      <c r="G200" s="10">
        <v>-188.42400000000001</v>
      </c>
      <c r="H200" s="11">
        <v>-0.18000000000000002</v>
      </c>
    </row>
    <row r="201" spans="3:8" x14ac:dyDescent="0.2">
      <c r="C201" s="5" t="s">
        <v>800</v>
      </c>
      <c r="D201" s="5" t="s">
        <v>504</v>
      </c>
      <c r="E201" s="5" t="s">
        <v>9</v>
      </c>
      <c r="F201" s="5">
        <v>-53200</v>
      </c>
      <c r="G201" s="10">
        <v>-190.9348</v>
      </c>
      <c r="H201" s="11">
        <v>-0.18000000000000002</v>
      </c>
    </row>
    <row r="202" spans="3:8" x14ac:dyDescent="0.2">
      <c r="C202" s="5" t="s">
        <v>801</v>
      </c>
      <c r="D202" s="5" t="s">
        <v>65</v>
      </c>
      <c r="E202" s="5" t="s">
        <v>9</v>
      </c>
      <c r="F202" s="5">
        <v>-27000</v>
      </c>
      <c r="G202" s="10">
        <v>-211.518</v>
      </c>
      <c r="H202" s="11">
        <v>-0.2</v>
      </c>
    </row>
    <row r="203" spans="3:8" x14ac:dyDescent="0.2">
      <c r="C203" s="5" t="s">
        <v>802</v>
      </c>
      <c r="D203" s="5" t="s">
        <v>267</v>
      </c>
      <c r="E203" s="5" t="s">
        <v>9</v>
      </c>
      <c r="F203" s="5">
        <v>-32200</v>
      </c>
      <c r="G203" s="10">
        <v>-221.80970000000002</v>
      </c>
      <c r="H203" s="11">
        <v>-0.21000000000000002</v>
      </c>
    </row>
    <row r="204" spans="3:8" x14ac:dyDescent="0.2">
      <c r="C204" s="5" t="s">
        <v>803</v>
      </c>
      <c r="D204" s="5" t="s">
        <v>20</v>
      </c>
      <c r="E204" s="5" t="s">
        <v>9</v>
      </c>
      <c r="F204" s="5">
        <v>-21000</v>
      </c>
      <c r="G204" s="10">
        <v>-240.20850000000002</v>
      </c>
      <c r="H204" s="11">
        <v>-0.22999999999999998</v>
      </c>
    </row>
    <row r="205" spans="3:8" x14ac:dyDescent="0.2">
      <c r="C205" s="5" t="s">
        <v>804</v>
      </c>
      <c r="D205" s="5" t="s">
        <v>691</v>
      </c>
      <c r="E205" s="5" t="s">
        <v>9</v>
      </c>
      <c r="F205" s="5">
        <v>-200000</v>
      </c>
      <c r="G205" s="10">
        <v>-247.3</v>
      </c>
      <c r="H205" s="11">
        <v>-0.24000000000000002</v>
      </c>
    </row>
    <row r="206" spans="3:8" x14ac:dyDescent="0.2">
      <c r="C206" s="5" t="s">
        <v>805</v>
      </c>
      <c r="D206" s="5" t="s">
        <v>143</v>
      </c>
      <c r="E206" s="5" t="s">
        <v>9</v>
      </c>
      <c r="F206" s="5">
        <v>-63700</v>
      </c>
      <c r="G206" s="10">
        <v>-248.17520000000002</v>
      </c>
      <c r="H206" s="11">
        <v>-0.24000000000000002</v>
      </c>
    </row>
    <row r="207" spans="3:8" x14ac:dyDescent="0.2">
      <c r="C207" s="5" t="s">
        <v>806</v>
      </c>
      <c r="D207" s="5" t="s">
        <v>270</v>
      </c>
      <c r="E207" s="5" t="s">
        <v>9</v>
      </c>
      <c r="F207" s="5">
        <v>-84000</v>
      </c>
      <c r="G207" s="10">
        <v>-264.89400000000001</v>
      </c>
      <c r="H207" s="11">
        <v>-0.26</v>
      </c>
    </row>
    <row r="208" spans="3:8" x14ac:dyDescent="0.2">
      <c r="C208" s="5" t="s">
        <v>807</v>
      </c>
      <c r="D208" s="5" t="s">
        <v>336</v>
      </c>
      <c r="E208" s="5" t="s">
        <v>9</v>
      </c>
      <c r="F208" s="5">
        <v>-53600</v>
      </c>
      <c r="G208" s="10">
        <v>-270.27800000000002</v>
      </c>
      <c r="H208" s="11">
        <v>-0.26</v>
      </c>
    </row>
    <row r="209" spans="3:8" x14ac:dyDescent="0.2">
      <c r="C209" s="5" t="s">
        <v>808</v>
      </c>
      <c r="D209" s="5" t="s">
        <v>16</v>
      </c>
      <c r="E209" s="5" t="s">
        <v>9</v>
      </c>
      <c r="F209" s="5">
        <v>-108000</v>
      </c>
      <c r="G209" s="10">
        <v>-274.75200000000001</v>
      </c>
      <c r="H209" s="11">
        <v>-0.27</v>
      </c>
    </row>
    <row r="210" spans="3:8" x14ac:dyDescent="0.2">
      <c r="C210" s="5" t="s">
        <v>809</v>
      </c>
      <c r="D210" s="5" t="s">
        <v>689</v>
      </c>
      <c r="E210" s="5" t="s">
        <v>9</v>
      </c>
      <c r="F210" s="5">
        <v>-45600</v>
      </c>
      <c r="G210" s="10">
        <v>-281.76240000000001</v>
      </c>
      <c r="H210" s="11">
        <v>-0.27</v>
      </c>
    </row>
    <row r="211" spans="3:8" x14ac:dyDescent="0.2">
      <c r="C211" s="5" t="s">
        <v>810</v>
      </c>
      <c r="D211" s="5" t="s">
        <v>687</v>
      </c>
      <c r="E211" s="5" t="s">
        <v>9</v>
      </c>
      <c r="F211" s="5">
        <v>-225000</v>
      </c>
      <c r="G211" s="10">
        <v>-285.1875</v>
      </c>
      <c r="H211" s="11">
        <v>-0.27999999999999997</v>
      </c>
    </row>
    <row r="212" spans="3:8" x14ac:dyDescent="0.2">
      <c r="C212" s="5" t="s">
        <v>811</v>
      </c>
      <c r="D212" s="5" t="s">
        <v>685</v>
      </c>
      <c r="E212" s="5" t="s">
        <v>9</v>
      </c>
      <c r="F212" s="5">
        <v>-1700000</v>
      </c>
      <c r="G212" s="10">
        <v>-308.55</v>
      </c>
      <c r="H212" s="11">
        <v>-0.3</v>
      </c>
    </row>
    <row r="213" spans="3:8" x14ac:dyDescent="0.2">
      <c r="C213" s="5" t="s">
        <v>812</v>
      </c>
      <c r="D213" s="5" t="s">
        <v>683</v>
      </c>
      <c r="E213" s="5" t="s">
        <v>9</v>
      </c>
      <c r="F213" s="5">
        <v>-320000</v>
      </c>
      <c r="G213" s="10">
        <v>-330.40000000000003</v>
      </c>
      <c r="H213" s="11">
        <v>-0.32</v>
      </c>
    </row>
    <row r="214" spans="3:8" x14ac:dyDescent="0.2">
      <c r="C214" s="5" t="s">
        <v>813</v>
      </c>
      <c r="D214" s="5" t="s">
        <v>681</v>
      </c>
      <c r="E214" s="5" t="s">
        <v>9</v>
      </c>
      <c r="F214" s="5">
        <v>-354000</v>
      </c>
      <c r="G214" s="10">
        <v>-343.02600000000001</v>
      </c>
      <c r="H214" s="11">
        <v>-0.33</v>
      </c>
    </row>
    <row r="215" spans="3:8" x14ac:dyDescent="0.2">
      <c r="C215" s="5" t="s">
        <v>814</v>
      </c>
      <c r="D215" s="5" t="s">
        <v>679</v>
      </c>
      <c r="E215" s="5" t="s">
        <v>9</v>
      </c>
      <c r="F215" s="5">
        <v>-85500</v>
      </c>
      <c r="G215" s="10">
        <v>-346.57425000000001</v>
      </c>
      <c r="H215" s="11">
        <v>-0.33</v>
      </c>
    </row>
    <row r="216" spans="3:8" x14ac:dyDescent="0.2">
      <c r="C216" s="5" t="s">
        <v>815</v>
      </c>
      <c r="D216" s="5" t="s">
        <v>677</v>
      </c>
      <c r="E216" s="5" t="s">
        <v>9</v>
      </c>
      <c r="F216" s="5">
        <v>-67500</v>
      </c>
      <c r="G216" s="10">
        <v>-350.66250000000002</v>
      </c>
      <c r="H216" s="11">
        <v>-0.34</v>
      </c>
    </row>
    <row r="217" spans="3:8" x14ac:dyDescent="0.2">
      <c r="C217" s="5" t="s">
        <v>816</v>
      </c>
      <c r="D217" s="5" t="s">
        <v>370</v>
      </c>
      <c r="E217" s="5" t="s">
        <v>9</v>
      </c>
      <c r="F217" s="5">
        <v>-51200</v>
      </c>
      <c r="G217" s="10">
        <v>-356.07040000000001</v>
      </c>
      <c r="H217" s="11">
        <v>-0.34</v>
      </c>
    </row>
    <row r="218" spans="3:8" x14ac:dyDescent="0.2">
      <c r="C218" s="5" t="s">
        <v>817</v>
      </c>
      <c r="D218" s="5" t="s">
        <v>675</v>
      </c>
      <c r="E218" s="5" t="s">
        <v>9</v>
      </c>
      <c r="F218" s="5">
        <v>-45600</v>
      </c>
      <c r="G218" s="10">
        <v>-372.39240000000001</v>
      </c>
      <c r="H218" s="11">
        <v>-0.36000000000000004</v>
      </c>
    </row>
    <row r="219" spans="3:8" x14ac:dyDescent="0.2">
      <c r="C219" s="5" t="s">
        <v>818</v>
      </c>
      <c r="D219" s="5" t="s">
        <v>673</v>
      </c>
      <c r="E219" s="5" t="s">
        <v>9</v>
      </c>
      <c r="F219" s="5">
        <v>-57200</v>
      </c>
      <c r="G219" s="10">
        <v>-379.4076</v>
      </c>
      <c r="H219" s="11">
        <v>-0.37</v>
      </c>
    </row>
    <row r="220" spans="3:8" x14ac:dyDescent="0.2">
      <c r="C220" s="5" t="s">
        <v>819</v>
      </c>
      <c r="D220" s="5" t="s">
        <v>671</v>
      </c>
      <c r="E220" s="5" t="s">
        <v>9</v>
      </c>
      <c r="F220" s="5">
        <v>-102000</v>
      </c>
      <c r="G220" s="10">
        <v>-381.42900000000003</v>
      </c>
      <c r="H220" s="11">
        <v>-0.37</v>
      </c>
    </row>
    <row r="221" spans="3:8" x14ac:dyDescent="0.2">
      <c r="C221" s="5" t="s">
        <v>820</v>
      </c>
      <c r="D221" s="5" t="s">
        <v>430</v>
      </c>
      <c r="E221" s="5" t="s">
        <v>9</v>
      </c>
      <c r="F221" s="5">
        <v>-81000</v>
      </c>
      <c r="G221" s="10">
        <v>-478.58850000000001</v>
      </c>
      <c r="H221" s="11">
        <v>-0.45999999999999996</v>
      </c>
    </row>
    <row r="222" spans="3:8" x14ac:dyDescent="0.2">
      <c r="C222" s="5" t="s">
        <v>821</v>
      </c>
      <c r="D222" s="5" t="s">
        <v>669</v>
      </c>
      <c r="E222" s="5" t="s">
        <v>9</v>
      </c>
      <c r="F222" s="5">
        <v>-102700</v>
      </c>
      <c r="G222" s="10">
        <v>-479.66034999999999</v>
      </c>
      <c r="H222" s="11">
        <v>-0.45999999999999996</v>
      </c>
    </row>
    <row r="223" spans="3:8" x14ac:dyDescent="0.2">
      <c r="C223" s="5" t="s">
        <v>822</v>
      </c>
      <c r="D223" s="5" t="s">
        <v>280</v>
      </c>
      <c r="E223" s="5" t="s">
        <v>9</v>
      </c>
      <c r="F223" s="5">
        <v>-19200</v>
      </c>
      <c r="G223" s="10">
        <v>-505.84320000000002</v>
      </c>
      <c r="H223" s="11">
        <v>-0.49</v>
      </c>
    </row>
    <row r="224" spans="3:8" x14ac:dyDescent="0.2">
      <c r="C224" s="5" t="s">
        <v>823</v>
      </c>
      <c r="D224" s="5" t="s">
        <v>148</v>
      </c>
      <c r="E224" s="5" t="s">
        <v>9</v>
      </c>
      <c r="F224" s="5">
        <v>-339200</v>
      </c>
      <c r="G224" s="10">
        <v>-518.80640000000005</v>
      </c>
      <c r="H224" s="11">
        <v>-0.5</v>
      </c>
    </row>
    <row r="225" spans="3:8" x14ac:dyDescent="0.2">
      <c r="C225" s="5" t="s">
        <v>156</v>
      </c>
      <c r="D225" s="5" t="s">
        <v>14</v>
      </c>
      <c r="E225" s="5" t="s">
        <v>9</v>
      </c>
      <c r="F225" s="5">
        <v>-220000</v>
      </c>
      <c r="G225" s="10">
        <v>-611.38</v>
      </c>
      <c r="H225" s="11">
        <v>-0.59</v>
      </c>
    </row>
    <row r="226" spans="3:8" x14ac:dyDescent="0.2">
      <c r="C226" s="5" t="s">
        <v>824</v>
      </c>
      <c r="D226" s="5" t="s">
        <v>663</v>
      </c>
      <c r="E226" s="5" t="s">
        <v>9</v>
      </c>
      <c r="F226" s="5">
        <v>-118500</v>
      </c>
      <c r="G226" s="10">
        <v>-654.89025000000004</v>
      </c>
      <c r="H226" s="11">
        <v>-0.63</v>
      </c>
    </row>
    <row r="227" spans="3:8" x14ac:dyDescent="0.2">
      <c r="C227" s="5" t="s">
        <v>825</v>
      </c>
      <c r="D227" s="5" t="s">
        <v>661</v>
      </c>
      <c r="E227" s="5" t="s">
        <v>9</v>
      </c>
      <c r="F227" s="5">
        <v>-55000</v>
      </c>
      <c r="G227" s="10">
        <v>-675.18000000000006</v>
      </c>
      <c r="H227" s="11">
        <v>-0.65</v>
      </c>
    </row>
    <row r="228" spans="3:8" x14ac:dyDescent="0.2">
      <c r="C228" s="5" t="s">
        <v>826</v>
      </c>
      <c r="D228" s="5" t="s">
        <v>325</v>
      </c>
      <c r="E228" s="5" t="s">
        <v>9</v>
      </c>
      <c r="F228" s="5">
        <v>-560000</v>
      </c>
      <c r="G228" s="10">
        <v>-690.76</v>
      </c>
      <c r="H228" s="11">
        <v>-0.67</v>
      </c>
    </row>
    <row r="229" spans="3:8" x14ac:dyDescent="0.2">
      <c r="C229" s="5" t="s">
        <v>827</v>
      </c>
      <c r="D229" s="5" t="s">
        <v>659</v>
      </c>
      <c r="E229" s="5" t="s">
        <v>9</v>
      </c>
      <c r="F229" s="5">
        <v>-1174800</v>
      </c>
      <c r="G229" s="10">
        <v>-696.65640000000008</v>
      </c>
      <c r="H229" s="11">
        <v>-0.67</v>
      </c>
    </row>
    <row r="230" spans="3:8" x14ac:dyDescent="0.2">
      <c r="C230" s="5" t="s">
        <v>828</v>
      </c>
      <c r="D230" s="5" t="s">
        <v>657</v>
      </c>
      <c r="E230" s="5" t="s">
        <v>9</v>
      </c>
      <c r="F230" s="5">
        <v>-3148395</v>
      </c>
      <c r="G230" s="10">
        <v>-892.56998250000004</v>
      </c>
      <c r="H230" s="11">
        <v>-0.86</v>
      </c>
    </row>
    <row r="231" spans="3:8" x14ac:dyDescent="0.2">
      <c r="C231" s="5" t="s">
        <v>829</v>
      </c>
      <c r="D231" s="5" t="s">
        <v>56</v>
      </c>
      <c r="E231" s="5" t="s">
        <v>9</v>
      </c>
      <c r="F231" s="5">
        <v>-116000</v>
      </c>
      <c r="G231" s="10">
        <v>-1045.508</v>
      </c>
      <c r="H231" s="11">
        <v>-1.0100000000000002</v>
      </c>
    </row>
    <row r="232" spans="3:8" x14ac:dyDescent="0.2">
      <c r="C232" s="5" t="s">
        <v>830</v>
      </c>
      <c r="D232" s="5" t="s">
        <v>655</v>
      </c>
      <c r="E232" s="5" t="s">
        <v>9</v>
      </c>
      <c r="F232" s="5">
        <v>-828000</v>
      </c>
      <c r="G232" s="10">
        <v>-1057.356</v>
      </c>
      <c r="H232" s="11">
        <v>-1.02</v>
      </c>
    </row>
    <row r="233" spans="3:8" x14ac:dyDescent="0.2">
      <c r="C233" s="5" t="s">
        <v>831</v>
      </c>
      <c r="D233" s="5" t="s">
        <v>598</v>
      </c>
      <c r="E233" s="5" t="s">
        <v>9</v>
      </c>
      <c r="F233" s="5">
        <v>-1025000</v>
      </c>
      <c r="G233" s="10">
        <v>-1167.4750000000001</v>
      </c>
      <c r="H233" s="11">
        <v>-1.1300000000000001</v>
      </c>
    </row>
    <row r="234" spans="3:8" x14ac:dyDescent="0.2">
      <c r="C234" s="5" t="s">
        <v>832</v>
      </c>
      <c r="D234" s="5" t="s">
        <v>653</v>
      </c>
      <c r="E234" s="5" t="s">
        <v>9</v>
      </c>
      <c r="F234" s="5">
        <v>-393600</v>
      </c>
      <c r="G234" s="10">
        <v>-1260.1104</v>
      </c>
      <c r="H234" s="11">
        <v>-1.22</v>
      </c>
    </row>
    <row r="235" spans="3:8" x14ac:dyDescent="0.2">
      <c r="C235" s="5" t="s">
        <v>833</v>
      </c>
      <c r="D235" s="5" t="s">
        <v>234</v>
      </c>
      <c r="E235" s="5" t="s">
        <v>9</v>
      </c>
      <c r="F235" s="5">
        <v>-2601000</v>
      </c>
      <c r="G235" s="10">
        <v>-1473.4665</v>
      </c>
      <c r="H235" s="11">
        <v>-1.4200000000000002</v>
      </c>
    </row>
    <row r="236" spans="3:8" x14ac:dyDescent="0.2">
      <c r="C236" s="5" t="s">
        <v>834</v>
      </c>
      <c r="D236" s="5" t="s">
        <v>651</v>
      </c>
      <c r="E236" s="5" t="s">
        <v>9</v>
      </c>
      <c r="F236" s="5">
        <v>-10200000</v>
      </c>
      <c r="G236" s="10">
        <v>-1596.3</v>
      </c>
      <c r="H236" s="11">
        <v>-1.54</v>
      </c>
    </row>
    <row r="237" spans="3:8" x14ac:dyDescent="0.2">
      <c r="C237" s="5" t="s">
        <v>835</v>
      </c>
      <c r="D237" s="5" t="s">
        <v>41</v>
      </c>
      <c r="E237" s="5" t="s">
        <v>9</v>
      </c>
      <c r="F237" s="5">
        <v>-150000</v>
      </c>
      <c r="G237" s="10">
        <v>-1649.8500000000001</v>
      </c>
      <c r="H237" s="11">
        <v>-1.59</v>
      </c>
    </row>
    <row r="238" spans="3:8" x14ac:dyDescent="0.2">
      <c r="C238" s="5" t="s">
        <v>836</v>
      </c>
      <c r="D238" s="5" t="s">
        <v>649</v>
      </c>
      <c r="E238" s="5" t="s">
        <v>9</v>
      </c>
      <c r="F238" s="5">
        <v>-306000</v>
      </c>
      <c r="G238" s="10">
        <v>-1803.105</v>
      </c>
      <c r="H238" s="11">
        <v>-1.7400000000000002</v>
      </c>
    </row>
    <row r="239" spans="3:8" x14ac:dyDescent="0.2">
      <c r="C239" s="5" t="s">
        <v>837</v>
      </c>
      <c r="D239" s="5" t="s">
        <v>647</v>
      </c>
      <c r="E239" s="5" t="s">
        <v>9</v>
      </c>
      <c r="F239" s="5">
        <v>-1935000</v>
      </c>
      <c r="G239" s="10">
        <v>-1842.1200000000001</v>
      </c>
      <c r="H239" s="11">
        <v>-1.78</v>
      </c>
    </row>
    <row r="240" spans="3:8" x14ac:dyDescent="0.2">
      <c r="C240" s="5" t="s">
        <v>838</v>
      </c>
      <c r="D240" s="5" t="s">
        <v>68</v>
      </c>
      <c r="E240" s="5" t="s">
        <v>9</v>
      </c>
      <c r="F240" s="5">
        <v>-115000</v>
      </c>
      <c r="G240" s="10">
        <v>-2007.7850000000001</v>
      </c>
      <c r="H240" s="11">
        <v>-1.94</v>
      </c>
    </row>
    <row r="241" spans="1:8" x14ac:dyDescent="0.2">
      <c r="C241" s="5" t="s">
        <v>839</v>
      </c>
      <c r="D241" s="5" t="s">
        <v>645</v>
      </c>
      <c r="E241" s="5" t="s">
        <v>9</v>
      </c>
      <c r="F241" s="5">
        <v>-1245000</v>
      </c>
      <c r="G241" s="10">
        <v>-2054.25</v>
      </c>
      <c r="H241" s="11">
        <v>-1.9800000000000002</v>
      </c>
    </row>
    <row r="242" spans="1:8" x14ac:dyDescent="0.2">
      <c r="C242" s="5" t="s">
        <v>840</v>
      </c>
      <c r="D242" s="5" t="s">
        <v>643</v>
      </c>
      <c r="E242" s="5" t="s">
        <v>9</v>
      </c>
      <c r="F242" s="5">
        <v>-960000</v>
      </c>
      <c r="G242" s="10">
        <v>-2132.64</v>
      </c>
      <c r="H242" s="11">
        <v>-2.06</v>
      </c>
    </row>
    <row r="243" spans="1:8" x14ac:dyDescent="0.2">
      <c r="C243" s="5" t="s">
        <v>841</v>
      </c>
      <c r="D243" s="5" t="s">
        <v>256</v>
      </c>
      <c r="E243" s="5" t="s">
        <v>9</v>
      </c>
      <c r="F243" s="5">
        <v>-148500</v>
      </c>
      <c r="G243" s="10">
        <v>-2735.6669999999999</v>
      </c>
      <c r="H243" s="11">
        <v>-2.64</v>
      </c>
    </row>
    <row r="244" spans="1:8" x14ac:dyDescent="0.2">
      <c r="C244" s="5" t="s">
        <v>842</v>
      </c>
      <c r="D244" s="5" t="s">
        <v>641</v>
      </c>
      <c r="E244" s="5" t="s">
        <v>9</v>
      </c>
      <c r="F244" s="5">
        <v>-21555000</v>
      </c>
      <c r="G244" s="10">
        <v>-3556.5750000000003</v>
      </c>
      <c r="H244" s="11">
        <v>-3.4300000000000006</v>
      </c>
    </row>
    <row r="245" spans="1:8" x14ac:dyDescent="0.2">
      <c r="C245" s="5" t="s">
        <v>843</v>
      </c>
      <c r="D245" s="5" t="s">
        <v>639</v>
      </c>
      <c r="E245" s="5" t="s">
        <v>9</v>
      </c>
      <c r="F245" s="5">
        <v>-2505600</v>
      </c>
      <c r="G245" s="10">
        <v>-3625.6032</v>
      </c>
      <c r="H245" s="11">
        <v>-3.5000000000000004</v>
      </c>
    </row>
    <row r="246" spans="1:8" ht="12.75" thickBot="1" x14ac:dyDescent="0.25">
      <c r="E246" s="13" t="s">
        <v>151</v>
      </c>
      <c r="G246" s="14">
        <v>-42410.0170325</v>
      </c>
      <c r="H246" s="15">
        <v>-40.909999999999997</v>
      </c>
    </row>
    <row r="247" spans="1:8" ht="12.75" thickTop="1" x14ac:dyDescent="0.2">
      <c r="H247" s="11"/>
    </row>
    <row r="248" spans="1:8" x14ac:dyDescent="0.2">
      <c r="A248" s="94" t="s">
        <v>520</v>
      </c>
      <c r="B248" s="95"/>
      <c r="C248" s="95"/>
      <c r="H248" s="11"/>
    </row>
    <row r="249" spans="1:8" x14ac:dyDescent="0.2">
      <c r="B249" s="98" t="s">
        <v>520</v>
      </c>
      <c r="C249" s="95"/>
      <c r="H249" s="11"/>
    </row>
    <row r="250" spans="1:8" x14ac:dyDescent="0.2">
      <c r="B250" s="94" t="s">
        <v>405</v>
      </c>
      <c r="C250" s="95"/>
      <c r="H250" s="11"/>
    </row>
    <row r="251" spans="1:8" x14ac:dyDescent="0.2">
      <c r="B251" s="16" t="s">
        <v>9</v>
      </c>
      <c r="C251" s="5" t="s">
        <v>844</v>
      </c>
      <c r="D251" s="5" t="s">
        <v>845</v>
      </c>
      <c r="E251" s="5" t="s">
        <v>520</v>
      </c>
      <c r="F251" s="5">
        <v>362724.44799999997</v>
      </c>
      <c r="G251" s="10">
        <v>10001.74</v>
      </c>
      <c r="H251" s="11">
        <v>9.65</v>
      </c>
    </row>
    <row r="252" spans="1:8" ht="12.75" thickBot="1" x14ac:dyDescent="0.25">
      <c r="E252" s="13" t="s">
        <v>151</v>
      </c>
      <c r="G252" s="14">
        <v>10001.74</v>
      </c>
      <c r="H252" s="15">
        <v>9.65</v>
      </c>
    </row>
    <row r="253" spans="1:8" ht="12.75" thickTop="1" x14ac:dyDescent="0.2">
      <c r="H253" s="11"/>
    </row>
    <row r="254" spans="1:8" x14ac:dyDescent="0.2">
      <c r="A254" s="94" t="s">
        <v>159</v>
      </c>
      <c r="B254" s="95"/>
      <c r="C254" s="95"/>
      <c r="H254" s="11"/>
    </row>
    <row r="255" spans="1:8" x14ac:dyDescent="0.2">
      <c r="B255" s="98" t="s">
        <v>160</v>
      </c>
      <c r="C255" s="95"/>
      <c r="H255" s="11"/>
    </row>
    <row r="256" spans="1:8" x14ac:dyDescent="0.2">
      <c r="B256" s="94" t="s">
        <v>8</v>
      </c>
      <c r="C256" s="95"/>
      <c r="H256" s="11"/>
    </row>
    <row r="257" spans="2:8" x14ac:dyDescent="0.2">
      <c r="B257" s="12">
        <v>8.7499999999999994E-2</v>
      </c>
      <c r="C257" s="5" t="s">
        <v>43</v>
      </c>
      <c r="D257" s="5" t="s">
        <v>846</v>
      </c>
      <c r="E257" s="5" t="s">
        <v>162</v>
      </c>
      <c r="F257" s="5">
        <v>250</v>
      </c>
      <c r="G257" s="10">
        <v>2491.4700000000003</v>
      </c>
      <c r="H257" s="11">
        <v>2.4</v>
      </c>
    </row>
    <row r="258" spans="2:8" x14ac:dyDescent="0.2">
      <c r="B258" s="12">
        <v>8.7499999999999994E-2</v>
      </c>
      <c r="C258" s="5" t="s">
        <v>43</v>
      </c>
      <c r="D258" s="5" t="s">
        <v>847</v>
      </c>
      <c r="E258" s="5" t="s">
        <v>162</v>
      </c>
      <c r="F258" s="5">
        <v>250</v>
      </c>
      <c r="G258" s="10">
        <v>2489.5500000000002</v>
      </c>
      <c r="H258" s="11">
        <v>2.4</v>
      </c>
    </row>
    <row r="259" spans="2:8" x14ac:dyDescent="0.2">
      <c r="B259" s="12">
        <v>8.6499999999999994E-2</v>
      </c>
      <c r="C259" s="5" t="s">
        <v>411</v>
      </c>
      <c r="D259" s="5" t="s">
        <v>848</v>
      </c>
      <c r="E259" s="5" t="s">
        <v>179</v>
      </c>
      <c r="F259" s="5">
        <v>150</v>
      </c>
      <c r="G259" s="10">
        <v>1512.88</v>
      </c>
      <c r="H259" s="11">
        <v>1.46</v>
      </c>
    </row>
    <row r="260" spans="2:8" ht="12.75" thickBot="1" x14ac:dyDescent="0.25">
      <c r="E260" s="13" t="s">
        <v>151</v>
      </c>
      <c r="G260" s="14">
        <v>6493.9</v>
      </c>
      <c r="H260" s="15">
        <v>6.26</v>
      </c>
    </row>
    <row r="261" spans="2:8" ht="12.75" thickTop="1" x14ac:dyDescent="0.2">
      <c r="B261" s="98" t="s">
        <v>189</v>
      </c>
      <c r="C261" s="95"/>
      <c r="H261" s="11"/>
    </row>
    <row r="262" spans="2:8" x14ac:dyDescent="0.2">
      <c r="B262" s="94" t="s">
        <v>8</v>
      </c>
      <c r="C262" s="95"/>
      <c r="H262" s="11"/>
    </row>
    <row r="263" spans="2:8" x14ac:dyDescent="0.2">
      <c r="B263" s="12">
        <v>8.5300000000000001E-2</v>
      </c>
      <c r="C263" s="5" t="s">
        <v>202</v>
      </c>
      <c r="D263" s="5" t="s">
        <v>849</v>
      </c>
      <c r="E263" s="5" t="s">
        <v>192</v>
      </c>
      <c r="F263" s="5">
        <v>500000</v>
      </c>
      <c r="G263" s="10">
        <v>525.07000000000005</v>
      </c>
      <c r="H263" s="11">
        <v>0.51</v>
      </c>
    </row>
    <row r="264" spans="2:8" ht="12.75" thickBot="1" x14ac:dyDescent="0.25">
      <c r="E264" s="13" t="s">
        <v>151</v>
      </c>
      <c r="G264" s="30">
        <v>525.07000000000005</v>
      </c>
      <c r="H264" s="31">
        <v>0.51</v>
      </c>
    </row>
    <row r="265" spans="2:8" ht="12.75" thickTop="1" x14ac:dyDescent="0.2">
      <c r="H265" s="11"/>
    </row>
    <row r="266" spans="2:8" x14ac:dyDescent="0.2">
      <c r="B266" s="106" t="s">
        <v>211</v>
      </c>
      <c r="C266" s="107"/>
      <c r="H266" s="11"/>
    </row>
    <row r="267" spans="2:8" x14ac:dyDescent="0.2">
      <c r="B267" s="98" t="s">
        <v>212</v>
      </c>
      <c r="C267" s="95"/>
      <c r="E267" s="13" t="s">
        <v>213</v>
      </c>
      <c r="H267" s="11"/>
    </row>
    <row r="268" spans="2:8" x14ac:dyDescent="0.2">
      <c r="C268" s="5" t="s">
        <v>43</v>
      </c>
      <c r="E268" s="5" t="s">
        <v>850</v>
      </c>
      <c r="G268" s="10">
        <v>1000</v>
      </c>
      <c r="H268" s="11">
        <v>0.96000000000000008</v>
      </c>
    </row>
    <row r="269" spans="2:8" x14ac:dyDescent="0.2">
      <c r="C269" s="5" t="s">
        <v>43</v>
      </c>
      <c r="E269" s="5" t="s">
        <v>851</v>
      </c>
      <c r="G269" s="10">
        <v>1000</v>
      </c>
      <c r="H269" s="11">
        <v>0.96000000000000008</v>
      </c>
    </row>
    <row r="270" spans="2:8" x14ac:dyDescent="0.2">
      <c r="C270" s="5" t="s">
        <v>43</v>
      </c>
      <c r="E270" s="5" t="s">
        <v>852</v>
      </c>
      <c r="G270" s="10">
        <v>1000</v>
      </c>
      <c r="H270" s="11">
        <v>0.96000000000000008</v>
      </c>
    </row>
    <row r="271" spans="2:8" x14ac:dyDescent="0.2">
      <c r="C271" s="5" t="s">
        <v>17</v>
      </c>
      <c r="E271" s="5" t="s">
        <v>853</v>
      </c>
      <c r="G271" s="10">
        <v>800</v>
      </c>
      <c r="H271" s="11">
        <v>0.77</v>
      </c>
    </row>
    <row r="272" spans="2:8" x14ac:dyDescent="0.2">
      <c r="C272" s="5" t="s">
        <v>10</v>
      </c>
      <c r="E272" s="5" t="s">
        <v>854</v>
      </c>
      <c r="G272" s="10">
        <v>500</v>
      </c>
      <c r="H272" s="11">
        <v>0.48000000000000004</v>
      </c>
    </row>
    <row r="273" spans="3:8" x14ac:dyDescent="0.2">
      <c r="C273" s="5" t="s">
        <v>43</v>
      </c>
      <c r="E273" s="5" t="s">
        <v>855</v>
      </c>
      <c r="G273" s="10">
        <v>400</v>
      </c>
      <c r="H273" s="11">
        <v>0.39</v>
      </c>
    </row>
    <row r="274" spans="3:8" x14ac:dyDescent="0.2">
      <c r="C274" s="5" t="s">
        <v>10</v>
      </c>
      <c r="E274" s="5" t="s">
        <v>856</v>
      </c>
      <c r="G274" s="10">
        <v>99</v>
      </c>
      <c r="H274" s="11">
        <v>0.1</v>
      </c>
    </row>
    <row r="275" spans="3:8" x14ac:dyDescent="0.2">
      <c r="C275" s="5" t="s">
        <v>10</v>
      </c>
      <c r="E275" s="5" t="s">
        <v>856</v>
      </c>
      <c r="G275" s="10">
        <v>99</v>
      </c>
      <c r="H275" s="11">
        <v>0.1</v>
      </c>
    </row>
    <row r="276" spans="3:8" x14ac:dyDescent="0.2">
      <c r="C276" s="5" t="s">
        <v>10</v>
      </c>
      <c r="E276" s="5" t="s">
        <v>857</v>
      </c>
      <c r="G276" s="10">
        <v>99</v>
      </c>
      <c r="H276" s="11">
        <v>0.1</v>
      </c>
    </row>
    <row r="277" spans="3:8" x14ac:dyDescent="0.2">
      <c r="C277" s="5" t="s">
        <v>10</v>
      </c>
      <c r="E277" s="5" t="s">
        <v>857</v>
      </c>
      <c r="G277" s="10">
        <v>99</v>
      </c>
      <c r="H277" s="11">
        <v>0.1</v>
      </c>
    </row>
    <row r="278" spans="3:8" x14ac:dyDescent="0.2">
      <c r="C278" s="5" t="s">
        <v>10</v>
      </c>
      <c r="E278" s="5" t="s">
        <v>857</v>
      </c>
      <c r="G278" s="10">
        <v>99</v>
      </c>
      <c r="H278" s="11">
        <v>0.1</v>
      </c>
    </row>
    <row r="279" spans="3:8" x14ac:dyDescent="0.2">
      <c r="C279" s="5" t="s">
        <v>10</v>
      </c>
      <c r="E279" s="5" t="s">
        <v>858</v>
      </c>
      <c r="G279" s="10">
        <v>99</v>
      </c>
      <c r="H279" s="11">
        <v>0.1</v>
      </c>
    </row>
    <row r="280" spans="3:8" x14ac:dyDescent="0.2">
      <c r="C280" s="5" t="s">
        <v>10</v>
      </c>
      <c r="E280" s="5" t="s">
        <v>859</v>
      </c>
      <c r="G280" s="10">
        <v>99</v>
      </c>
      <c r="H280" s="11">
        <v>0.1</v>
      </c>
    </row>
    <row r="281" spans="3:8" x14ac:dyDescent="0.2">
      <c r="C281" s="5" t="s">
        <v>10</v>
      </c>
      <c r="E281" s="5" t="s">
        <v>859</v>
      </c>
      <c r="G281" s="10">
        <v>99</v>
      </c>
      <c r="H281" s="11">
        <v>0.1</v>
      </c>
    </row>
    <row r="282" spans="3:8" x14ac:dyDescent="0.2">
      <c r="C282" s="5" t="s">
        <v>10</v>
      </c>
      <c r="E282" s="5" t="s">
        <v>859</v>
      </c>
      <c r="G282" s="10">
        <v>99</v>
      </c>
      <c r="H282" s="11">
        <v>0.1</v>
      </c>
    </row>
    <row r="283" spans="3:8" x14ac:dyDescent="0.2">
      <c r="C283" s="5" t="s">
        <v>43</v>
      </c>
      <c r="E283" s="5" t="s">
        <v>860</v>
      </c>
      <c r="G283" s="10">
        <v>99</v>
      </c>
      <c r="H283" s="11">
        <v>0.1</v>
      </c>
    </row>
    <row r="284" spans="3:8" x14ac:dyDescent="0.2">
      <c r="C284" s="5" t="s">
        <v>43</v>
      </c>
      <c r="E284" s="5" t="s">
        <v>861</v>
      </c>
      <c r="G284" s="10">
        <v>99</v>
      </c>
      <c r="H284" s="11">
        <v>0.1</v>
      </c>
    </row>
    <row r="285" spans="3:8" x14ac:dyDescent="0.2">
      <c r="C285" s="5" t="s">
        <v>43</v>
      </c>
      <c r="E285" s="5" t="s">
        <v>619</v>
      </c>
      <c r="G285" s="10">
        <v>99</v>
      </c>
      <c r="H285" s="11">
        <v>0.1</v>
      </c>
    </row>
    <row r="286" spans="3:8" x14ac:dyDescent="0.2">
      <c r="C286" s="5" t="s">
        <v>10</v>
      </c>
      <c r="E286" s="5" t="s">
        <v>862</v>
      </c>
      <c r="G286" s="10">
        <v>99</v>
      </c>
      <c r="H286" s="11">
        <v>0.1</v>
      </c>
    </row>
    <row r="287" spans="3:8" x14ac:dyDescent="0.2">
      <c r="C287" s="5" t="s">
        <v>10</v>
      </c>
      <c r="E287" s="5" t="s">
        <v>863</v>
      </c>
      <c r="G287" s="10">
        <v>99</v>
      </c>
      <c r="H287" s="11">
        <v>0.1</v>
      </c>
    </row>
    <row r="288" spans="3:8" x14ac:dyDescent="0.2">
      <c r="C288" s="5" t="s">
        <v>43</v>
      </c>
      <c r="E288" s="5" t="s">
        <v>864</v>
      </c>
      <c r="G288" s="10">
        <v>99</v>
      </c>
      <c r="H288" s="11">
        <v>0.1</v>
      </c>
    </row>
    <row r="289" spans="3:8" x14ac:dyDescent="0.2">
      <c r="C289" s="5" t="s">
        <v>43</v>
      </c>
      <c r="E289" s="5" t="s">
        <v>865</v>
      </c>
      <c r="G289" s="10">
        <v>99</v>
      </c>
      <c r="H289" s="11">
        <v>0.1</v>
      </c>
    </row>
    <row r="290" spans="3:8" x14ac:dyDescent="0.2">
      <c r="C290" s="5" t="s">
        <v>10</v>
      </c>
      <c r="E290" s="5" t="s">
        <v>866</v>
      </c>
      <c r="G290" s="10">
        <v>99</v>
      </c>
      <c r="H290" s="11">
        <v>0.1</v>
      </c>
    </row>
    <row r="291" spans="3:8" x14ac:dyDescent="0.2">
      <c r="C291" s="5" t="s">
        <v>10</v>
      </c>
      <c r="E291" s="5" t="s">
        <v>866</v>
      </c>
      <c r="G291" s="10">
        <v>99</v>
      </c>
      <c r="H291" s="11">
        <v>0.1</v>
      </c>
    </row>
    <row r="292" spans="3:8" x14ac:dyDescent="0.2">
      <c r="C292" s="5" t="s">
        <v>10</v>
      </c>
      <c r="E292" s="5" t="s">
        <v>867</v>
      </c>
      <c r="G292" s="10">
        <v>99</v>
      </c>
      <c r="H292" s="11">
        <v>0.1</v>
      </c>
    </row>
    <row r="293" spans="3:8" x14ac:dyDescent="0.2">
      <c r="C293" s="5" t="s">
        <v>10</v>
      </c>
      <c r="E293" s="5" t="s">
        <v>868</v>
      </c>
      <c r="G293" s="10">
        <v>99</v>
      </c>
      <c r="H293" s="11">
        <v>0.1</v>
      </c>
    </row>
    <row r="294" spans="3:8" x14ac:dyDescent="0.2">
      <c r="C294" s="5" t="s">
        <v>43</v>
      </c>
      <c r="E294" s="5" t="s">
        <v>869</v>
      </c>
      <c r="G294" s="10">
        <v>99</v>
      </c>
      <c r="H294" s="11">
        <v>0.1</v>
      </c>
    </row>
    <row r="295" spans="3:8" x14ac:dyDescent="0.2">
      <c r="C295" s="5" t="s">
        <v>43</v>
      </c>
      <c r="E295" s="5" t="s">
        <v>870</v>
      </c>
      <c r="G295" s="10">
        <v>99</v>
      </c>
      <c r="H295" s="11">
        <v>0.1</v>
      </c>
    </row>
    <row r="296" spans="3:8" x14ac:dyDescent="0.2">
      <c r="C296" s="5" t="s">
        <v>43</v>
      </c>
      <c r="E296" s="5" t="s">
        <v>871</v>
      </c>
      <c r="G296" s="10">
        <v>99</v>
      </c>
      <c r="H296" s="11">
        <v>0.1</v>
      </c>
    </row>
    <row r="297" spans="3:8" x14ac:dyDescent="0.2">
      <c r="C297" s="5" t="s">
        <v>43</v>
      </c>
      <c r="E297" s="5" t="s">
        <v>872</v>
      </c>
      <c r="G297" s="10">
        <v>99</v>
      </c>
      <c r="H297" s="11">
        <v>0.1</v>
      </c>
    </row>
    <row r="298" spans="3:8" x14ac:dyDescent="0.2">
      <c r="C298" s="5" t="s">
        <v>10</v>
      </c>
      <c r="E298" s="5" t="s">
        <v>872</v>
      </c>
      <c r="G298" s="10">
        <v>99</v>
      </c>
      <c r="H298" s="11">
        <v>0.1</v>
      </c>
    </row>
    <row r="299" spans="3:8" x14ac:dyDescent="0.2">
      <c r="C299" s="5" t="s">
        <v>10</v>
      </c>
      <c r="E299" s="5" t="s">
        <v>873</v>
      </c>
      <c r="G299" s="10">
        <v>99</v>
      </c>
      <c r="H299" s="11">
        <v>0.1</v>
      </c>
    </row>
    <row r="300" spans="3:8" x14ac:dyDescent="0.2">
      <c r="C300" s="5" t="s">
        <v>10</v>
      </c>
      <c r="E300" s="5" t="s">
        <v>874</v>
      </c>
      <c r="G300" s="10">
        <v>99</v>
      </c>
      <c r="H300" s="11">
        <v>0.1</v>
      </c>
    </row>
    <row r="301" spans="3:8" x14ac:dyDescent="0.2">
      <c r="C301" s="5" t="s">
        <v>43</v>
      </c>
      <c r="E301" s="5" t="s">
        <v>875</v>
      </c>
      <c r="G301" s="10">
        <v>99</v>
      </c>
      <c r="H301" s="11">
        <v>0.1</v>
      </c>
    </row>
    <row r="302" spans="3:8" x14ac:dyDescent="0.2">
      <c r="C302" s="5" t="s">
        <v>10</v>
      </c>
      <c r="E302" s="5" t="s">
        <v>876</v>
      </c>
      <c r="G302" s="10">
        <v>99</v>
      </c>
      <c r="H302" s="11">
        <v>0.1</v>
      </c>
    </row>
    <row r="303" spans="3:8" x14ac:dyDescent="0.2">
      <c r="C303" s="5" t="s">
        <v>43</v>
      </c>
      <c r="E303" s="5" t="s">
        <v>877</v>
      </c>
      <c r="G303" s="10">
        <v>99</v>
      </c>
      <c r="H303" s="11">
        <v>0.1</v>
      </c>
    </row>
    <row r="304" spans="3:8" x14ac:dyDescent="0.2">
      <c r="C304" s="5" t="s">
        <v>43</v>
      </c>
      <c r="E304" s="5" t="s">
        <v>877</v>
      </c>
      <c r="G304" s="10">
        <v>99</v>
      </c>
      <c r="H304" s="11">
        <v>0.1</v>
      </c>
    </row>
    <row r="305" spans="3:8" x14ac:dyDescent="0.2">
      <c r="C305" s="5" t="s">
        <v>43</v>
      </c>
      <c r="E305" s="5" t="s">
        <v>878</v>
      </c>
      <c r="G305" s="10">
        <v>99</v>
      </c>
      <c r="H305" s="11">
        <v>0.1</v>
      </c>
    </row>
    <row r="306" spans="3:8" x14ac:dyDescent="0.2">
      <c r="C306" s="5" t="s">
        <v>43</v>
      </c>
      <c r="E306" s="5" t="s">
        <v>878</v>
      </c>
      <c r="G306" s="10">
        <v>99</v>
      </c>
      <c r="H306" s="11">
        <v>0.1</v>
      </c>
    </row>
    <row r="307" spans="3:8" x14ac:dyDescent="0.2">
      <c r="C307" s="5" t="s">
        <v>43</v>
      </c>
      <c r="E307" s="5" t="s">
        <v>879</v>
      </c>
      <c r="G307" s="10">
        <v>99</v>
      </c>
      <c r="H307" s="11">
        <v>0.1</v>
      </c>
    </row>
    <row r="308" spans="3:8" x14ac:dyDescent="0.2">
      <c r="C308" s="5" t="s">
        <v>43</v>
      </c>
      <c r="E308" s="5" t="s">
        <v>880</v>
      </c>
      <c r="G308" s="10">
        <v>99</v>
      </c>
      <c r="H308" s="11">
        <v>0.1</v>
      </c>
    </row>
    <row r="309" spans="3:8" x14ac:dyDescent="0.2">
      <c r="C309" s="5" t="s">
        <v>43</v>
      </c>
      <c r="E309" s="5" t="s">
        <v>881</v>
      </c>
      <c r="G309" s="10">
        <v>99</v>
      </c>
      <c r="H309" s="11">
        <v>0.1</v>
      </c>
    </row>
    <row r="310" spans="3:8" x14ac:dyDescent="0.2">
      <c r="C310" s="5" t="s">
        <v>43</v>
      </c>
      <c r="E310" s="5" t="s">
        <v>882</v>
      </c>
      <c r="G310" s="10">
        <v>99</v>
      </c>
      <c r="H310" s="11">
        <v>0.1</v>
      </c>
    </row>
    <row r="311" spans="3:8" x14ac:dyDescent="0.2">
      <c r="C311" s="5" t="s">
        <v>43</v>
      </c>
      <c r="E311" s="5" t="s">
        <v>883</v>
      </c>
      <c r="G311" s="10">
        <v>99</v>
      </c>
      <c r="H311" s="11">
        <v>0.1</v>
      </c>
    </row>
    <row r="312" spans="3:8" x14ac:dyDescent="0.2">
      <c r="C312" s="5" t="s">
        <v>10</v>
      </c>
      <c r="E312" s="5" t="s">
        <v>884</v>
      </c>
      <c r="G312" s="10">
        <v>99</v>
      </c>
      <c r="H312" s="11">
        <v>0.1</v>
      </c>
    </row>
    <row r="313" spans="3:8" x14ac:dyDescent="0.2">
      <c r="C313" s="5" t="s">
        <v>10</v>
      </c>
      <c r="E313" s="5" t="s">
        <v>885</v>
      </c>
      <c r="G313" s="10">
        <v>99</v>
      </c>
      <c r="H313" s="11">
        <v>0.1</v>
      </c>
    </row>
    <row r="314" spans="3:8" x14ac:dyDescent="0.2">
      <c r="C314" s="5" t="s">
        <v>10</v>
      </c>
      <c r="E314" s="5" t="s">
        <v>850</v>
      </c>
      <c r="G314" s="10">
        <v>99</v>
      </c>
      <c r="H314" s="11">
        <v>0.1</v>
      </c>
    </row>
    <row r="315" spans="3:8" x14ac:dyDescent="0.2">
      <c r="C315" s="5" t="s">
        <v>10</v>
      </c>
      <c r="E315" s="5" t="s">
        <v>851</v>
      </c>
      <c r="G315" s="10">
        <v>99</v>
      </c>
      <c r="H315" s="11">
        <v>0.1</v>
      </c>
    </row>
    <row r="316" spans="3:8" x14ac:dyDescent="0.2">
      <c r="C316" s="5" t="s">
        <v>10</v>
      </c>
      <c r="E316" s="5" t="s">
        <v>851</v>
      </c>
      <c r="G316" s="10">
        <v>99</v>
      </c>
      <c r="H316" s="11">
        <v>0.1</v>
      </c>
    </row>
    <row r="317" spans="3:8" x14ac:dyDescent="0.2">
      <c r="C317" s="5" t="s">
        <v>10</v>
      </c>
      <c r="E317" s="5" t="s">
        <v>886</v>
      </c>
      <c r="G317" s="10">
        <v>99</v>
      </c>
      <c r="H317" s="11">
        <v>0.1</v>
      </c>
    </row>
    <row r="318" spans="3:8" x14ac:dyDescent="0.2">
      <c r="C318" s="5" t="s">
        <v>43</v>
      </c>
      <c r="E318" s="5" t="s">
        <v>887</v>
      </c>
      <c r="G318" s="10">
        <v>99</v>
      </c>
      <c r="H318" s="11">
        <v>0.1</v>
      </c>
    </row>
    <row r="319" spans="3:8" x14ac:dyDescent="0.2">
      <c r="C319" s="5" t="s">
        <v>43</v>
      </c>
      <c r="E319" s="5" t="s">
        <v>888</v>
      </c>
      <c r="G319" s="10">
        <v>99</v>
      </c>
      <c r="H319" s="11">
        <v>0.1</v>
      </c>
    </row>
    <row r="320" spans="3:8" x14ac:dyDescent="0.2">
      <c r="C320" s="5" t="s">
        <v>43</v>
      </c>
      <c r="E320" s="5" t="s">
        <v>889</v>
      </c>
      <c r="G320" s="10">
        <v>99</v>
      </c>
      <c r="H320" s="11">
        <v>0.1</v>
      </c>
    </row>
    <row r="321" spans="2:8" x14ac:dyDescent="0.2">
      <c r="C321" s="5" t="s">
        <v>43</v>
      </c>
      <c r="E321" s="5" t="s">
        <v>889</v>
      </c>
      <c r="G321" s="10">
        <v>99</v>
      </c>
      <c r="H321" s="11">
        <v>0.1</v>
      </c>
    </row>
    <row r="322" spans="2:8" x14ac:dyDescent="0.2">
      <c r="C322" s="5" t="s">
        <v>43</v>
      </c>
      <c r="E322" s="5" t="s">
        <v>890</v>
      </c>
      <c r="G322" s="10">
        <v>99</v>
      </c>
      <c r="H322" s="11">
        <v>0.1</v>
      </c>
    </row>
    <row r="323" spans="2:8" x14ac:dyDescent="0.2">
      <c r="C323" s="5" t="s">
        <v>43</v>
      </c>
      <c r="E323" s="5" t="s">
        <v>891</v>
      </c>
      <c r="G323" s="10">
        <v>99</v>
      </c>
      <c r="H323" s="11">
        <v>0.1</v>
      </c>
    </row>
    <row r="324" spans="2:8" x14ac:dyDescent="0.2">
      <c r="C324" s="5" t="s">
        <v>43</v>
      </c>
      <c r="E324" s="5" t="s">
        <v>892</v>
      </c>
      <c r="G324" s="10">
        <v>99</v>
      </c>
      <c r="H324" s="11">
        <v>0.1</v>
      </c>
    </row>
    <row r="325" spans="2:8" x14ac:dyDescent="0.2">
      <c r="C325" s="5" t="s">
        <v>43</v>
      </c>
      <c r="E325" s="5" t="s">
        <v>893</v>
      </c>
      <c r="G325" s="10">
        <v>99</v>
      </c>
      <c r="H325" s="11">
        <v>0.1</v>
      </c>
    </row>
    <row r="326" spans="2:8" x14ac:dyDescent="0.2">
      <c r="C326" s="5" t="s">
        <v>43</v>
      </c>
      <c r="E326" s="5" t="s">
        <v>894</v>
      </c>
      <c r="G326" s="10">
        <v>99</v>
      </c>
      <c r="H326" s="11">
        <v>0.1</v>
      </c>
    </row>
    <row r="327" spans="2:8" x14ac:dyDescent="0.2">
      <c r="C327" s="5" t="s">
        <v>43</v>
      </c>
      <c r="E327" s="5" t="s">
        <v>895</v>
      </c>
      <c r="G327" s="10">
        <v>99</v>
      </c>
      <c r="H327" s="11">
        <v>0.1</v>
      </c>
    </row>
    <row r="328" spans="2:8" x14ac:dyDescent="0.2">
      <c r="C328" s="5" t="s">
        <v>43</v>
      </c>
      <c r="E328" s="5" t="s">
        <v>896</v>
      </c>
      <c r="G328" s="10">
        <v>99</v>
      </c>
      <c r="H328" s="11">
        <v>0.1</v>
      </c>
    </row>
    <row r="329" spans="2:8" x14ac:dyDescent="0.2">
      <c r="C329" s="5" t="s">
        <v>43</v>
      </c>
      <c r="E329" s="5" t="s">
        <v>897</v>
      </c>
      <c r="G329" s="10">
        <v>99</v>
      </c>
      <c r="H329" s="11">
        <v>0.1</v>
      </c>
    </row>
    <row r="330" spans="2:8" x14ac:dyDescent="0.2">
      <c r="C330" s="5" t="s">
        <v>43</v>
      </c>
      <c r="E330" s="5" t="s">
        <v>898</v>
      </c>
      <c r="G330" s="10">
        <v>99</v>
      </c>
      <c r="H330" s="11">
        <v>0.1</v>
      </c>
    </row>
    <row r="331" spans="2:8" x14ac:dyDescent="0.2">
      <c r="C331" s="5" t="s">
        <v>43</v>
      </c>
      <c r="E331" s="5" t="s">
        <v>899</v>
      </c>
      <c r="G331" s="10">
        <v>99</v>
      </c>
      <c r="H331" s="11">
        <v>0.1</v>
      </c>
    </row>
    <row r="332" spans="2:8" x14ac:dyDescent="0.2">
      <c r="C332" s="5" t="s">
        <v>10</v>
      </c>
      <c r="E332" s="5" t="s">
        <v>900</v>
      </c>
      <c r="G332" s="10">
        <v>90</v>
      </c>
      <c r="H332" s="11">
        <v>9.0000000000000011E-2</v>
      </c>
    </row>
    <row r="333" spans="2:8" ht="12.75" thickBot="1" x14ac:dyDescent="0.25">
      <c r="E333" s="13" t="s">
        <v>151</v>
      </c>
      <c r="G333" s="14">
        <v>10532</v>
      </c>
      <c r="H333" s="15">
        <v>10.41</v>
      </c>
    </row>
    <row r="334" spans="2:8" ht="12.75" thickTop="1" x14ac:dyDescent="0.2">
      <c r="B334" s="16" t="s">
        <v>9</v>
      </c>
      <c r="H334" s="11"/>
    </row>
    <row r="335" spans="2:8" x14ac:dyDescent="0.2">
      <c r="C335" s="5" t="s">
        <v>217</v>
      </c>
      <c r="E335" s="5" t="s">
        <v>9</v>
      </c>
      <c r="G335" s="10">
        <v>2749.15</v>
      </c>
      <c r="H335" s="11">
        <v>2.6500000000000004</v>
      </c>
    </row>
    <row r="336" spans="2:8" x14ac:dyDescent="0.2">
      <c r="H336" s="11"/>
    </row>
    <row r="337" spans="1:8" x14ac:dyDescent="0.2">
      <c r="A337" s="17" t="s">
        <v>218</v>
      </c>
      <c r="G337" s="18">
        <v>48283.95</v>
      </c>
      <c r="H337" s="19">
        <v>46.34</v>
      </c>
    </row>
    <row r="338" spans="1:8" x14ac:dyDescent="0.2">
      <c r="H338" s="11"/>
    </row>
    <row r="339" spans="1:8" ht="12.75" thickBot="1" x14ac:dyDescent="0.25">
      <c r="E339" s="13" t="s">
        <v>219</v>
      </c>
      <c r="G339" s="14">
        <v>103628.41</v>
      </c>
      <c r="H339" s="15">
        <v>100</v>
      </c>
    </row>
    <row r="340" spans="1:8" ht="12.75" thickTop="1" x14ac:dyDescent="0.2">
      <c r="H340" s="11"/>
    </row>
    <row r="341" spans="1:8" x14ac:dyDescent="0.2">
      <c r="A341" s="13" t="s">
        <v>220</v>
      </c>
      <c r="H341" s="11"/>
    </row>
    <row r="342" spans="1:8" x14ac:dyDescent="0.2">
      <c r="A342" s="5">
        <v>1</v>
      </c>
      <c r="B342" s="5" t="s">
        <v>901</v>
      </c>
      <c r="H342" s="11"/>
    </row>
    <row r="343" spans="1:8" x14ac:dyDescent="0.2">
      <c r="H343" s="11"/>
    </row>
    <row r="344" spans="1:8" x14ac:dyDescent="0.2">
      <c r="A344" s="5">
        <v>2</v>
      </c>
      <c r="B344" s="5" t="s">
        <v>222</v>
      </c>
      <c r="H344" s="11"/>
    </row>
    <row r="345" spans="1:8" x14ac:dyDescent="0.2">
      <c r="H345" s="11"/>
    </row>
    <row r="346" spans="1:8" x14ac:dyDescent="0.2">
      <c r="A346" s="5">
        <v>3</v>
      </c>
      <c r="B346" s="5" t="s">
        <v>224</v>
      </c>
      <c r="H346" s="11"/>
    </row>
    <row r="347" spans="1:8" x14ac:dyDescent="0.2">
      <c r="B347" s="5" t="s">
        <v>225</v>
      </c>
      <c r="H347" s="11"/>
    </row>
    <row r="348" spans="1:8" x14ac:dyDescent="0.2">
      <c r="B348" s="5" t="s">
        <v>226</v>
      </c>
      <c r="H348" s="11"/>
    </row>
    <row r="349" spans="1:8" x14ac:dyDescent="0.2">
      <c r="A349" s="1"/>
      <c r="B349" s="1"/>
      <c r="C349" s="1"/>
      <c r="D349" s="1"/>
      <c r="E349" s="1"/>
      <c r="F349" s="1"/>
      <c r="G349" s="3"/>
      <c r="H349" s="20"/>
    </row>
  </sheetData>
  <mergeCells count="18">
    <mergeCell ref="B144:C144"/>
    <mergeCell ref="B267:C267"/>
    <mergeCell ref="A254:C254"/>
    <mergeCell ref="B255:C255"/>
    <mergeCell ref="B256:C256"/>
    <mergeCell ref="B261:C261"/>
    <mergeCell ref="B266:C266"/>
    <mergeCell ref="B250:C250"/>
    <mergeCell ref="A2:C2"/>
    <mergeCell ref="A3:C3"/>
    <mergeCell ref="B4:C4"/>
    <mergeCell ref="B140:C140"/>
    <mergeCell ref="B141:C141"/>
    <mergeCell ref="B262:C262"/>
    <mergeCell ref="B145:C145"/>
    <mergeCell ref="B148:C148"/>
    <mergeCell ref="A248:C248"/>
    <mergeCell ref="B249:C249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topLeftCell="A71" workbookViewId="0">
      <selection activeCell="D6" sqref="D6:D7"/>
    </sheetView>
  </sheetViews>
  <sheetFormatPr defaultRowHeight="12" x14ac:dyDescent="0.2"/>
  <cols>
    <col min="1" max="1" width="2.7109375" style="5" customWidth="1"/>
    <col min="2" max="2" width="7.42578125" style="5" customWidth="1"/>
    <col min="3" max="3" width="41.7109375" style="5" bestFit="1" customWidth="1"/>
    <col min="4" max="4" width="11.5703125" style="5" bestFit="1" customWidth="1"/>
    <col min="5" max="5" width="21.42578125" style="5" bestFit="1" customWidth="1"/>
    <col min="6" max="6" width="7.140625" style="5" bestFit="1" customWidth="1"/>
    <col min="7" max="7" width="12.140625" style="10" customWidth="1"/>
    <col min="8" max="8" width="12.140625" style="21" customWidth="1"/>
    <col min="9" max="16384" width="9.140625" style="5"/>
  </cols>
  <sheetData>
    <row r="1" spans="1:8" x14ac:dyDescent="0.2">
      <c r="A1" s="1"/>
      <c r="B1" s="1"/>
      <c r="C1" s="2" t="s">
        <v>621</v>
      </c>
      <c r="D1" s="1"/>
      <c r="E1" s="1"/>
      <c r="F1" s="1"/>
      <c r="G1" s="3"/>
      <c r="H1" s="4"/>
    </row>
    <row r="2" spans="1:8" ht="24" x14ac:dyDescent="0.2">
      <c r="A2" s="96" t="s">
        <v>1</v>
      </c>
      <c r="B2" s="97"/>
      <c r="C2" s="97"/>
      <c r="D2" s="6" t="s">
        <v>2</v>
      </c>
      <c r="E2" s="6" t="s">
        <v>228</v>
      </c>
      <c r="F2" s="7" t="s">
        <v>4</v>
      </c>
      <c r="G2" s="8" t="s">
        <v>5</v>
      </c>
      <c r="H2" s="9" t="s">
        <v>6</v>
      </c>
    </row>
    <row r="3" spans="1:8" x14ac:dyDescent="0.2">
      <c r="A3" s="94" t="s">
        <v>7</v>
      </c>
      <c r="B3" s="95"/>
      <c r="C3" s="95"/>
      <c r="H3" s="11"/>
    </row>
    <row r="4" spans="1:8" x14ac:dyDescent="0.2">
      <c r="B4" s="94" t="s">
        <v>8</v>
      </c>
      <c r="C4" s="95"/>
      <c r="H4" s="11"/>
    </row>
    <row r="5" spans="1:8" x14ac:dyDescent="0.2">
      <c r="B5" s="16" t="s">
        <v>9</v>
      </c>
      <c r="C5" s="5" t="s">
        <v>10</v>
      </c>
      <c r="D5" s="5" t="s">
        <v>11</v>
      </c>
      <c r="E5" s="5" t="s">
        <v>12</v>
      </c>
      <c r="F5" s="5">
        <v>700000</v>
      </c>
      <c r="G5" s="10">
        <v>12639.9</v>
      </c>
      <c r="H5" s="11">
        <v>6.68</v>
      </c>
    </row>
    <row r="6" spans="1:8" x14ac:dyDescent="0.2">
      <c r="B6" s="16" t="s">
        <v>9</v>
      </c>
      <c r="C6" s="5" t="s">
        <v>64</v>
      </c>
      <c r="D6" s="5" t="s">
        <v>65</v>
      </c>
      <c r="E6" s="5" t="s">
        <v>66</v>
      </c>
      <c r="F6" s="5">
        <v>1150000</v>
      </c>
      <c r="G6" s="10">
        <v>8980.35</v>
      </c>
      <c r="H6" s="11">
        <v>4.74</v>
      </c>
    </row>
    <row r="7" spans="1:8" x14ac:dyDescent="0.2">
      <c r="B7" s="16" t="s">
        <v>9</v>
      </c>
      <c r="C7" s="5" t="s">
        <v>67</v>
      </c>
      <c r="D7" s="5" t="s">
        <v>68</v>
      </c>
      <c r="E7" s="5" t="s">
        <v>69</v>
      </c>
      <c r="F7" s="5">
        <v>450000</v>
      </c>
      <c r="G7" s="10">
        <v>7839.68</v>
      </c>
      <c r="H7" s="11">
        <v>4.1399999999999997</v>
      </c>
    </row>
    <row r="8" spans="1:8" x14ac:dyDescent="0.2">
      <c r="B8" s="16" t="s">
        <v>9</v>
      </c>
      <c r="C8" s="5" t="s">
        <v>22</v>
      </c>
      <c r="D8" s="5" t="s">
        <v>23</v>
      </c>
      <c r="E8" s="5" t="s">
        <v>24</v>
      </c>
      <c r="F8" s="5">
        <v>2700000</v>
      </c>
      <c r="G8" s="10">
        <v>6974.1</v>
      </c>
      <c r="H8" s="11">
        <v>3.6799999999999997</v>
      </c>
    </row>
    <row r="9" spans="1:8" x14ac:dyDescent="0.2">
      <c r="B9" s="16" t="s">
        <v>9</v>
      </c>
      <c r="C9" s="5" t="s">
        <v>257</v>
      </c>
      <c r="D9" s="5" t="s">
        <v>258</v>
      </c>
      <c r="E9" s="5" t="s">
        <v>33</v>
      </c>
      <c r="F9" s="5">
        <v>170000</v>
      </c>
      <c r="G9" s="10">
        <v>6416.74</v>
      </c>
      <c r="H9" s="11">
        <v>3.39</v>
      </c>
    </row>
    <row r="10" spans="1:8" x14ac:dyDescent="0.2">
      <c r="B10" s="16" t="s">
        <v>9</v>
      </c>
      <c r="C10" s="5" t="s">
        <v>17</v>
      </c>
      <c r="D10" s="5" t="s">
        <v>18</v>
      </c>
      <c r="E10" s="5" t="s">
        <v>12</v>
      </c>
      <c r="F10" s="5">
        <v>350000</v>
      </c>
      <c r="G10" s="10">
        <v>5887.7</v>
      </c>
      <c r="H10" s="11">
        <v>3.1100000000000003</v>
      </c>
    </row>
    <row r="11" spans="1:8" x14ac:dyDescent="0.2">
      <c r="B11" s="16" t="s">
        <v>9</v>
      </c>
      <c r="C11" s="5" t="s">
        <v>15</v>
      </c>
      <c r="D11" s="5" t="s">
        <v>16</v>
      </c>
      <c r="E11" s="5" t="s">
        <v>12</v>
      </c>
      <c r="F11" s="5">
        <v>2200000</v>
      </c>
      <c r="G11" s="10">
        <v>5584.7</v>
      </c>
      <c r="H11" s="11">
        <v>2.95</v>
      </c>
    </row>
    <row r="12" spans="1:8" x14ac:dyDescent="0.2">
      <c r="B12" s="16" t="s">
        <v>9</v>
      </c>
      <c r="C12" s="5" t="s">
        <v>13</v>
      </c>
      <c r="D12" s="5" t="s">
        <v>14</v>
      </c>
      <c r="E12" s="5" t="s">
        <v>12</v>
      </c>
      <c r="F12" s="5">
        <v>1925000</v>
      </c>
      <c r="G12" s="10">
        <v>5324.55</v>
      </c>
      <c r="H12" s="11">
        <v>2.81</v>
      </c>
    </row>
    <row r="13" spans="1:8" x14ac:dyDescent="0.2">
      <c r="B13" s="16" t="s">
        <v>9</v>
      </c>
      <c r="C13" s="5" t="s">
        <v>70</v>
      </c>
      <c r="D13" s="5" t="s">
        <v>71</v>
      </c>
      <c r="E13" s="5" t="s">
        <v>52</v>
      </c>
      <c r="F13" s="5">
        <v>25000</v>
      </c>
      <c r="G13" s="10">
        <v>4645.03</v>
      </c>
      <c r="H13" s="11">
        <v>2.4500000000000002</v>
      </c>
    </row>
    <row r="14" spans="1:8" x14ac:dyDescent="0.2">
      <c r="B14" s="16" t="s">
        <v>9</v>
      </c>
      <c r="C14" s="5" t="s">
        <v>19</v>
      </c>
      <c r="D14" s="5" t="s">
        <v>20</v>
      </c>
      <c r="E14" s="5" t="s">
        <v>21</v>
      </c>
      <c r="F14" s="5">
        <v>400000</v>
      </c>
      <c r="G14" s="10">
        <v>4568.2</v>
      </c>
      <c r="H14" s="11">
        <v>2.41</v>
      </c>
    </row>
    <row r="15" spans="1:8" x14ac:dyDescent="0.2">
      <c r="B15" s="16" t="s">
        <v>9</v>
      </c>
      <c r="C15" s="5" t="s">
        <v>28</v>
      </c>
      <c r="D15" s="5" t="s">
        <v>29</v>
      </c>
      <c r="E15" s="5" t="s">
        <v>30</v>
      </c>
      <c r="F15" s="5">
        <v>1065000</v>
      </c>
      <c r="G15" s="10">
        <v>4462.88</v>
      </c>
      <c r="H15" s="11">
        <v>2.36</v>
      </c>
    </row>
    <row r="16" spans="1:8" x14ac:dyDescent="0.2">
      <c r="B16" s="16" t="s">
        <v>9</v>
      </c>
      <c r="C16" s="5" t="s">
        <v>290</v>
      </c>
      <c r="D16" s="5" t="s">
        <v>291</v>
      </c>
      <c r="E16" s="5" t="s">
        <v>66</v>
      </c>
      <c r="F16" s="5">
        <v>967500</v>
      </c>
      <c r="G16" s="10">
        <v>4129.29</v>
      </c>
      <c r="H16" s="11">
        <v>2.1800000000000002</v>
      </c>
    </row>
    <row r="17" spans="2:8" x14ac:dyDescent="0.2">
      <c r="B17" s="16" t="s">
        <v>9</v>
      </c>
      <c r="C17" s="5" t="s">
        <v>75</v>
      </c>
      <c r="D17" s="5" t="s">
        <v>76</v>
      </c>
      <c r="E17" s="5" t="s">
        <v>60</v>
      </c>
      <c r="F17" s="5">
        <v>750000</v>
      </c>
      <c r="G17" s="10">
        <v>3900.75</v>
      </c>
      <c r="H17" s="11">
        <v>2.06</v>
      </c>
    </row>
    <row r="18" spans="2:8" x14ac:dyDescent="0.2">
      <c r="B18" s="16" t="s">
        <v>9</v>
      </c>
      <c r="C18" s="5" t="s">
        <v>31</v>
      </c>
      <c r="D18" s="5" t="s">
        <v>32</v>
      </c>
      <c r="E18" s="5" t="s">
        <v>33</v>
      </c>
      <c r="F18" s="5">
        <v>45000</v>
      </c>
      <c r="G18" s="10">
        <v>3590.19</v>
      </c>
      <c r="H18" s="11">
        <v>1.9</v>
      </c>
    </row>
    <row r="19" spans="2:8" x14ac:dyDescent="0.2">
      <c r="B19" s="16" t="s">
        <v>9</v>
      </c>
      <c r="C19" s="5" t="s">
        <v>134</v>
      </c>
      <c r="D19" s="5" t="s">
        <v>135</v>
      </c>
      <c r="E19" s="5" t="s">
        <v>63</v>
      </c>
      <c r="F19" s="5">
        <v>224600</v>
      </c>
      <c r="G19" s="10">
        <v>3562.04</v>
      </c>
      <c r="H19" s="11">
        <v>1.8800000000000001</v>
      </c>
    </row>
    <row r="20" spans="2:8" x14ac:dyDescent="0.2">
      <c r="B20" s="16" t="s">
        <v>9</v>
      </c>
      <c r="C20" s="5" t="s">
        <v>275</v>
      </c>
      <c r="D20" s="5" t="s">
        <v>276</v>
      </c>
      <c r="E20" s="5" t="s">
        <v>30</v>
      </c>
      <c r="F20" s="5">
        <v>235000</v>
      </c>
      <c r="G20" s="10">
        <v>3458.9700000000003</v>
      </c>
      <c r="H20" s="11">
        <v>1.83</v>
      </c>
    </row>
    <row r="21" spans="2:8" x14ac:dyDescent="0.2">
      <c r="B21" s="16" t="s">
        <v>9</v>
      </c>
      <c r="C21" s="5" t="s">
        <v>40</v>
      </c>
      <c r="D21" s="5" t="s">
        <v>41</v>
      </c>
      <c r="E21" s="5" t="s">
        <v>42</v>
      </c>
      <c r="F21" s="5">
        <v>313784</v>
      </c>
      <c r="G21" s="10">
        <v>3441.58</v>
      </c>
      <c r="H21" s="11">
        <v>1.82</v>
      </c>
    </row>
    <row r="22" spans="2:8" x14ac:dyDescent="0.2">
      <c r="B22" s="16" t="s">
        <v>9</v>
      </c>
      <c r="C22" s="5" t="s">
        <v>477</v>
      </c>
      <c r="D22" s="5" t="s">
        <v>478</v>
      </c>
      <c r="E22" s="5" t="s">
        <v>479</v>
      </c>
      <c r="F22" s="5">
        <v>776824</v>
      </c>
      <c r="G22" s="10">
        <v>3356.66</v>
      </c>
      <c r="H22" s="11">
        <v>1.77</v>
      </c>
    </row>
    <row r="23" spans="2:8" x14ac:dyDescent="0.2">
      <c r="B23" s="16" t="s">
        <v>9</v>
      </c>
      <c r="C23" s="5" t="s">
        <v>55</v>
      </c>
      <c r="D23" s="5" t="s">
        <v>56</v>
      </c>
      <c r="E23" s="5" t="s">
        <v>57</v>
      </c>
      <c r="F23" s="5">
        <v>350000</v>
      </c>
      <c r="G23" s="10">
        <v>3149.65</v>
      </c>
      <c r="H23" s="11">
        <v>1.66</v>
      </c>
    </row>
    <row r="24" spans="2:8" x14ac:dyDescent="0.2">
      <c r="B24" s="16" t="s">
        <v>9</v>
      </c>
      <c r="C24" s="5" t="s">
        <v>255</v>
      </c>
      <c r="D24" s="5" t="s">
        <v>256</v>
      </c>
      <c r="E24" s="5" t="s">
        <v>69</v>
      </c>
      <c r="F24" s="5">
        <v>170000</v>
      </c>
      <c r="G24" s="10">
        <v>3124.69</v>
      </c>
      <c r="H24" s="11">
        <v>1.6500000000000001</v>
      </c>
    </row>
    <row r="25" spans="2:8" x14ac:dyDescent="0.2">
      <c r="B25" s="16" t="s">
        <v>9</v>
      </c>
      <c r="C25" s="5" t="s">
        <v>43</v>
      </c>
      <c r="D25" s="5" t="s">
        <v>44</v>
      </c>
      <c r="E25" s="5" t="s">
        <v>12</v>
      </c>
      <c r="F25" s="5">
        <v>600000</v>
      </c>
      <c r="G25" s="10">
        <v>3054.9</v>
      </c>
      <c r="H25" s="11">
        <v>1.6099999999999999</v>
      </c>
    </row>
    <row r="26" spans="2:8" x14ac:dyDescent="0.2">
      <c r="B26" s="16" t="s">
        <v>9</v>
      </c>
      <c r="C26" s="5" t="s">
        <v>283</v>
      </c>
      <c r="D26" s="5" t="s">
        <v>284</v>
      </c>
      <c r="E26" s="5" t="s">
        <v>285</v>
      </c>
      <c r="F26" s="5">
        <v>276404</v>
      </c>
      <c r="G26" s="10">
        <v>2980.88</v>
      </c>
      <c r="H26" s="11">
        <v>1.5700000000000003</v>
      </c>
    </row>
    <row r="27" spans="2:8" x14ac:dyDescent="0.2">
      <c r="B27" s="16" t="s">
        <v>9</v>
      </c>
      <c r="C27" s="5" t="s">
        <v>45</v>
      </c>
      <c r="D27" s="5" t="s">
        <v>46</v>
      </c>
      <c r="E27" s="5" t="s">
        <v>12</v>
      </c>
      <c r="F27" s="5">
        <v>850000</v>
      </c>
      <c r="G27" s="10">
        <v>2975</v>
      </c>
      <c r="H27" s="11">
        <v>1.5700000000000003</v>
      </c>
    </row>
    <row r="28" spans="2:8" x14ac:dyDescent="0.2">
      <c r="B28" s="16" t="s">
        <v>9</v>
      </c>
      <c r="C28" s="5" t="s">
        <v>424</v>
      </c>
      <c r="D28" s="5" t="s">
        <v>425</v>
      </c>
      <c r="E28" s="5" t="s">
        <v>426</v>
      </c>
      <c r="F28" s="5">
        <v>375000</v>
      </c>
      <c r="G28" s="10">
        <v>2919.38</v>
      </c>
      <c r="H28" s="11">
        <v>1.54</v>
      </c>
    </row>
    <row r="29" spans="2:8" x14ac:dyDescent="0.2">
      <c r="B29" s="16" t="s">
        <v>9</v>
      </c>
      <c r="C29" s="5" t="s">
        <v>387</v>
      </c>
      <c r="D29" s="5" t="s">
        <v>388</v>
      </c>
      <c r="E29" s="5" t="s">
        <v>30</v>
      </c>
      <c r="F29" s="5">
        <v>1250000</v>
      </c>
      <c r="G29" s="10">
        <v>2890</v>
      </c>
      <c r="H29" s="11">
        <v>1.53</v>
      </c>
    </row>
    <row r="30" spans="2:8" x14ac:dyDescent="0.2">
      <c r="B30" s="16" t="s">
        <v>9</v>
      </c>
      <c r="C30" s="5" t="s">
        <v>90</v>
      </c>
      <c r="D30" s="5" t="s">
        <v>91</v>
      </c>
      <c r="E30" s="5" t="s">
        <v>66</v>
      </c>
      <c r="F30" s="5">
        <v>592500</v>
      </c>
      <c r="G30" s="10">
        <v>2792.4500000000003</v>
      </c>
      <c r="H30" s="11">
        <v>1.4700000000000002</v>
      </c>
    </row>
    <row r="31" spans="2:8" x14ac:dyDescent="0.2">
      <c r="B31" s="16" t="s">
        <v>9</v>
      </c>
      <c r="C31" s="5" t="s">
        <v>429</v>
      </c>
      <c r="D31" s="5" t="s">
        <v>430</v>
      </c>
      <c r="E31" s="5" t="s">
        <v>69</v>
      </c>
      <c r="F31" s="5">
        <v>450000</v>
      </c>
      <c r="G31" s="10">
        <v>2659.05</v>
      </c>
      <c r="H31" s="11">
        <v>1.4000000000000001</v>
      </c>
    </row>
    <row r="32" spans="2:8" x14ac:dyDescent="0.2">
      <c r="B32" s="16" t="s">
        <v>9</v>
      </c>
      <c r="C32" s="5" t="s">
        <v>488</v>
      </c>
      <c r="D32" s="5" t="s">
        <v>489</v>
      </c>
      <c r="E32" s="5" t="s">
        <v>103</v>
      </c>
      <c r="F32" s="5">
        <v>215055</v>
      </c>
      <c r="G32" s="10">
        <v>2647.2200000000003</v>
      </c>
      <c r="H32" s="11">
        <v>1.4000000000000001</v>
      </c>
    </row>
    <row r="33" spans="2:8" x14ac:dyDescent="0.2">
      <c r="B33" s="16" t="s">
        <v>9</v>
      </c>
      <c r="C33" s="5" t="s">
        <v>296</v>
      </c>
      <c r="D33" s="5" t="s">
        <v>297</v>
      </c>
      <c r="E33" s="5" t="s">
        <v>52</v>
      </c>
      <c r="F33" s="5">
        <v>65000</v>
      </c>
      <c r="G33" s="10">
        <v>2505.23</v>
      </c>
      <c r="H33" s="11">
        <v>1.32</v>
      </c>
    </row>
    <row r="34" spans="2:8" x14ac:dyDescent="0.2">
      <c r="B34" s="16" t="s">
        <v>9</v>
      </c>
      <c r="C34" s="5" t="s">
        <v>622</v>
      </c>
      <c r="D34" s="5" t="s">
        <v>623</v>
      </c>
      <c r="E34" s="5" t="s">
        <v>94</v>
      </c>
      <c r="F34" s="5">
        <v>900000</v>
      </c>
      <c r="G34" s="10">
        <v>2484.9</v>
      </c>
      <c r="H34" s="11">
        <v>1.31</v>
      </c>
    </row>
    <row r="35" spans="2:8" x14ac:dyDescent="0.2">
      <c r="B35" s="16" t="s">
        <v>9</v>
      </c>
      <c r="C35" s="5" t="s">
        <v>85</v>
      </c>
      <c r="D35" s="5" t="s">
        <v>86</v>
      </c>
      <c r="E35" s="5" t="s">
        <v>52</v>
      </c>
      <c r="F35" s="5">
        <v>322000</v>
      </c>
      <c r="G35" s="10">
        <v>2229.5300000000002</v>
      </c>
      <c r="H35" s="11">
        <v>1.18</v>
      </c>
    </row>
    <row r="36" spans="2:8" x14ac:dyDescent="0.2">
      <c r="B36" s="16" t="s">
        <v>9</v>
      </c>
      <c r="C36" s="5" t="s">
        <v>431</v>
      </c>
      <c r="D36" s="5" t="s">
        <v>432</v>
      </c>
      <c r="E36" s="5" t="s">
        <v>146</v>
      </c>
      <c r="F36" s="5">
        <v>600000</v>
      </c>
      <c r="G36" s="10">
        <v>2221.8000000000002</v>
      </c>
      <c r="H36" s="11">
        <v>1.17</v>
      </c>
    </row>
    <row r="37" spans="2:8" x14ac:dyDescent="0.2">
      <c r="B37" s="16" t="s">
        <v>9</v>
      </c>
      <c r="C37" s="5" t="s">
        <v>562</v>
      </c>
      <c r="D37" s="5" t="s">
        <v>563</v>
      </c>
      <c r="E37" s="5" t="s">
        <v>94</v>
      </c>
      <c r="F37" s="5">
        <v>275000</v>
      </c>
      <c r="G37" s="10">
        <v>2192.9900000000002</v>
      </c>
      <c r="H37" s="11">
        <v>1.1600000000000001</v>
      </c>
    </row>
    <row r="38" spans="2:8" x14ac:dyDescent="0.2">
      <c r="B38" s="16" t="s">
        <v>9</v>
      </c>
      <c r="C38" s="5" t="s">
        <v>322</v>
      </c>
      <c r="D38" s="5" t="s">
        <v>323</v>
      </c>
      <c r="E38" s="5" t="s">
        <v>24</v>
      </c>
      <c r="F38" s="5">
        <v>50000</v>
      </c>
      <c r="G38" s="10">
        <v>2172.13</v>
      </c>
      <c r="H38" s="11">
        <v>1.1499999999999999</v>
      </c>
    </row>
    <row r="39" spans="2:8" x14ac:dyDescent="0.2">
      <c r="B39" s="16" t="s">
        <v>9</v>
      </c>
      <c r="C39" s="5" t="s">
        <v>420</v>
      </c>
      <c r="D39" s="5" t="s">
        <v>421</v>
      </c>
      <c r="E39" s="5" t="s">
        <v>52</v>
      </c>
      <c r="F39" s="5">
        <v>177582</v>
      </c>
      <c r="G39" s="10">
        <v>2166.77</v>
      </c>
      <c r="H39" s="11">
        <v>1.1400000000000001</v>
      </c>
    </row>
    <row r="40" spans="2:8" x14ac:dyDescent="0.2">
      <c r="B40" s="16" t="s">
        <v>9</v>
      </c>
      <c r="C40" s="5" t="s">
        <v>144</v>
      </c>
      <c r="D40" s="5" t="s">
        <v>145</v>
      </c>
      <c r="E40" s="5" t="s">
        <v>146</v>
      </c>
      <c r="F40" s="5">
        <v>130000</v>
      </c>
      <c r="G40" s="10">
        <v>2003.43</v>
      </c>
      <c r="H40" s="11">
        <v>1.06</v>
      </c>
    </row>
    <row r="41" spans="2:8" x14ac:dyDescent="0.2">
      <c r="B41" s="16" t="s">
        <v>9</v>
      </c>
      <c r="C41" s="5" t="s">
        <v>25</v>
      </c>
      <c r="D41" s="5" t="s">
        <v>26</v>
      </c>
      <c r="E41" s="5" t="s">
        <v>27</v>
      </c>
      <c r="F41" s="5">
        <v>40763</v>
      </c>
      <c r="G41" s="10">
        <v>1993.29</v>
      </c>
      <c r="H41" s="11">
        <v>1.05</v>
      </c>
    </row>
    <row r="42" spans="2:8" x14ac:dyDescent="0.2">
      <c r="B42" s="16" t="s">
        <v>9</v>
      </c>
      <c r="C42" s="5" t="s">
        <v>83</v>
      </c>
      <c r="D42" s="5" t="s">
        <v>84</v>
      </c>
      <c r="E42" s="5" t="s">
        <v>33</v>
      </c>
      <c r="F42" s="5">
        <v>158500</v>
      </c>
      <c r="G42" s="10">
        <v>1987.99</v>
      </c>
      <c r="H42" s="11">
        <v>1.05</v>
      </c>
    </row>
    <row r="43" spans="2:8" x14ac:dyDescent="0.2">
      <c r="B43" s="16" t="s">
        <v>9</v>
      </c>
      <c r="C43" s="5" t="s">
        <v>142</v>
      </c>
      <c r="D43" s="5" t="s">
        <v>143</v>
      </c>
      <c r="E43" s="5" t="s">
        <v>69</v>
      </c>
      <c r="F43" s="5">
        <v>500000</v>
      </c>
      <c r="G43" s="10">
        <v>1944</v>
      </c>
      <c r="H43" s="11">
        <v>1.03</v>
      </c>
    </row>
    <row r="44" spans="2:8" x14ac:dyDescent="0.2">
      <c r="B44" s="16" t="s">
        <v>9</v>
      </c>
      <c r="C44" s="5" t="s">
        <v>624</v>
      </c>
      <c r="D44" s="5" t="s">
        <v>625</v>
      </c>
      <c r="E44" s="5" t="s">
        <v>74</v>
      </c>
      <c r="F44" s="5">
        <v>3000</v>
      </c>
      <c r="G44" s="10">
        <v>1890.16</v>
      </c>
      <c r="H44" s="11">
        <v>1</v>
      </c>
    </row>
    <row r="45" spans="2:8" x14ac:dyDescent="0.2">
      <c r="B45" s="16" t="s">
        <v>9</v>
      </c>
      <c r="C45" s="5" t="s">
        <v>38</v>
      </c>
      <c r="D45" s="5" t="s">
        <v>39</v>
      </c>
      <c r="E45" s="5" t="s">
        <v>33</v>
      </c>
      <c r="F45" s="5">
        <v>435000</v>
      </c>
      <c r="G45" s="10">
        <v>1746.53</v>
      </c>
      <c r="H45" s="11">
        <v>0.91999999999999993</v>
      </c>
    </row>
    <row r="46" spans="2:8" x14ac:dyDescent="0.2">
      <c r="B46" s="16" t="s">
        <v>9</v>
      </c>
      <c r="C46" s="5" t="s">
        <v>427</v>
      </c>
      <c r="D46" s="5" t="s">
        <v>428</v>
      </c>
      <c r="E46" s="5" t="s">
        <v>82</v>
      </c>
      <c r="F46" s="5">
        <v>250000</v>
      </c>
      <c r="G46" s="10">
        <v>1724.88</v>
      </c>
      <c r="H46" s="11">
        <v>0.91</v>
      </c>
    </row>
    <row r="47" spans="2:8" x14ac:dyDescent="0.2">
      <c r="B47" s="16" t="s">
        <v>9</v>
      </c>
      <c r="C47" s="5" t="s">
        <v>50</v>
      </c>
      <c r="D47" s="5" t="s">
        <v>51</v>
      </c>
      <c r="E47" s="5" t="s">
        <v>52</v>
      </c>
      <c r="F47" s="5">
        <v>180000</v>
      </c>
      <c r="G47" s="10">
        <v>1717.2</v>
      </c>
      <c r="H47" s="11">
        <v>0.91</v>
      </c>
    </row>
    <row r="48" spans="2:8" x14ac:dyDescent="0.2">
      <c r="B48" s="16" t="s">
        <v>9</v>
      </c>
      <c r="C48" s="5" t="s">
        <v>259</v>
      </c>
      <c r="D48" s="5" t="s">
        <v>260</v>
      </c>
      <c r="E48" s="5" t="s">
        <v>89</v>
      </c>
      <c r="F48" s="5">
        <v>1000000</v>
      </c>
      <c r="G48" s="10">
        <v>1674.5</v>
      </c>
      <c r="H48" s="11">
        <v>0.88</v>
      </c>
    </row>
    <row r="49" spans="2:8" x14ac:dyDescent="0.2">
      <c r="B49" s="16" t="s">
        <v>9</v>
      </c>
      <c r="C49" s="5" t="s">
        <v>450</v>
      </c>
      <c r="D49" s="5" t="s">
        <v>451</v>
      </c>
      <c r="E49" s="5" t="s">
        <v>49</v>
      </c>
      <c r="F49" s="5">
        <v>435000</v>
      </c>
      <c r="G49" s="10">
        <v>1635.82</v>
      </c>
      <c r="H49" s="11">
        <v>0.86</v>
      </c>
    </row>
    <row r="50" spans="2:8" x14ac:dyDescent="0.2">
      <c r="B50" s="16" t="s">
        <v>9</v>
      </c>
      <c r="C50" s="5" t="s">
        <v>99</v>
      </c>
      <c r="D50" s="5" t="s">
        <v>100</v>
      </c>
      <c r="E50" s="5" t="s">
        <v>21</v>
      </c>
      <c r="F50" s="5">
        <v>475000</v>
      </c>
      <c r="G50" s="10">
        <v>1547.31</v>
      </c>
      <c r="H50" s="11">
        <v>0.82000000000000006</v>
      </c>
    </row>
    <row r="51" spans="2:8" x14ac:dyDescent="0.2">
      <c r="B51" s="16" t="s">
        <v>9</v>
      </c>
      <c r="C51" s="5" t="s">
        <v>443</v>
      </c>
      <c r="D51" s="5" t="s">
        <v>444</v>
      </c>
      <c r="E51" s="5" t="s">
        <v>69</v>
      </c>
      <c r="F51" s="5">
        <v>146000</v>
      </c>
      <c r="G51" s="10">
        <v>1517.16</v>
      </c>
      <c r="H51" s="11">
        <v>0.8</v>
      </c>
    </row>
    <row r="52" spans="2:8" x14ac:dyDescent="0.2">
      <c r="B52" s="16" t="s">
        <v>9</v>
      </c>
      <c r="C52" s="5" t="s">
        <v>441</v>
      </c>
      <c r="D52" s="5" t="s">
        <v>442</v>
      </c>
      <c r="E52" s="5" t="s">
        <v>27</v>
      </c>
      <c r="F52" s="5">
        <v>100000</v>
      </c>
      <c r="G52" s="10">
        <v>1328.7</v>
      </c>
      <c r="H52" s="11">
        <v>0.70000000000000007</v>
      </c>
    </row>
    <row r="53" spans="2:8" x14ac:dyDescent="0.2">
      <c r="B53" s="16" t="s">
        <v>9</v>
      </c>
      <c r="C53" s="5" t="s">
        <v>147</v>
      </c>
      <c r="D53" s="5" t="s">
        <v>148</v>
      </c>
      <c r="E53" s="5" t="s">
        <v>69</v>
      </c>
      <c r="F53" s="5">
        <v>863000</v>
      </c>
      <c r="G53" s="10">
        <v>1313.49</v>
      </c>
      <c r="H53" s="11">
        <v>0.69000000000000006</v>
      </c>
    </row>
    <row r="54" spans="2:8" x14ac:dyDescent="0.2">
      <c r="B54" s="16" t="s">
        <v>9</v>
      </c>
      <c r="C54" s="5" t="s">
        <v>626</v>
      </c>
      <c r="D54" s="5" t="s">
        <v>627</v>
      </c>
      <c r="E54" s="5" t="s">
        <v>79</v>
      </c>
      <c r="F54" s="5">
        <v>615000</v>
      </c>
      <c r="G54" s="10">
        <v>1307.49</v>
      </c>
      <c r="H54" s="11">
        <v>0.69000000000000006</v>
      </c>
    </row>
    <row r="55" spans="2:8" x14ac:dyDescent="0.2">
      <c r="B55" s="16" t="s">
        <v>9</v>
      </c>
      <c r="C55" s="5" t="s">
        <v>324</v>
      </c>
      <c r="D55" s="5" t="s">
        <v>325</v>
      </c>
      <c r="E55" s="5" t="s">
        <v>33</v>
      </c>
      <c r="F55" s="5">
        <v>1015000</v>
      </c>
      <c r="G55" s="10">
        <v>1249.47</v>
      </c>
      <c r="H55" s="11">
        <v>0.66</v>
      </c>
    </row>
    <row r="56" spans="2:8" x14ac:dyDescent="0.2">
      <c r="B56" s="16" t="s">
        <v>9</v>
      </c>
      <c r="C56" s="5" t="s">
        <v>108</v>
      </c>
      <c r="D56" s="5" t="s">
        <v>109</v>
      </c>
      <c r="E56" s="5" t="s">
        <v>82</v>
      </c>
      <c r="F56" s="5">
        <v>93443</v>
      </c>
      <c r="G56" s="10">
        <v>1198.6400000000001</v>
      </c>
      <c r="H56" s="11">
        <v>0.63</v>
      </c>
    </row>
    <row r="57" spans="2:8" x14ac:dyDescent="0.2">
      <c r="B57" s="16" t="s">
        <v>9</v>
      </c>
      <c r="C57" s="5" t="s">
        <v>547</v>
      </c>
      <c r="D57" s="5" t="s">
        <v>548</v>
      </c>
      <c r="E57" s="5" t="s">
        <v>52</v>
      </c>
      <c r="F57" s="5">
        <v>41209</v>
      </c>
      <c r="G57" s="10">
        <v>1058.5999999999999</v>
      </c>
      <c r="H57" s="11">
        <v>0.55999999999999994</v>
      </c>
    </row>
    <row r="58" spans="2:8" x14ac:dyDescent="0.2">
      <c r="B58" s="16" t="s">
        <v>9</v>
      </c>
      <c r="C58" s="5" t="s">
        <v>494</v>
      </c>
      <c r="D58" s="5" t="s">
        <v>495</v>
      </c>
      <c r="E58" s="5" t="s">
        <v>496</v>
      </c>
      <c r="F58" s="5">
        <v>170000</v>
      </c>
      <c r="G58" s="10">
        <v>1002.66</v>
      </c>
      <c r="H58" s="11">
        <v>0.53</v>
      </c>
    </row>
    <row r="59" spans="2:8" x14ac:dyDescent="0.2">
      <c r="B59" s="16" t="s">
        <v>9</v>
      </c>
      <c r="C59" s="5" t="s">
        <v>439</v>
      </c>
      <c r="D59" s="5" t="s">
        <v>440</v>
      </c>
      <c r="E59" s="5" t="s">
        <v>42</v>
      </c>
      <c r="F59" s="5">
        <v>73125</v>
      </c>
      <c r="G59" s="10">
        <v>984.74</v>
      </c>
      <c r="H59" s="11">
        <v>0.52</v>
      </c>
    </row>
    <row r="60" spans="2:8" x14ac:dyDescent="0.2">
      <c r="B60" s="16" t="s">
        <v>9</v>
      </c>
      <c r="C60" s="5" t="s">
        <v>132</v>
      </c>
      <c r="D60" s="5" t="s">
        <v>133</v>
      </c>
      <c r="E60" s="5" t="s">
        <v>57</v>
      </c>
      <c r="F60" s="5">
        <v>140000</v>
      </c>
      <c r="G60" s="10">
        <v>937.72</v>
      </c>
      <c r="H60" s="11">
        <v>0.5</v>
      </c>
    </row>
    <row r="61" spans="2:8" x14ac:dyDescent="0.2">
      <c r="B61" s="16" t="s">
        <v>9</v>
      </c>
      <c r="C61" s="5" t="s">
        <v>364</v>
      </c>
      <c r="D61" s="5" t="s">
        <v>365</v>
      </c>
      <c r="E61" s="5" t="s">
        <v>27</v>
      </c>
      <c r="F61" s="5">
        <v>72000</v>
      </c>
      <c r="G61" s="10">
        <v>665.53</v>
      </c>
      <c r="H61" s="11">
        <v>0.35000000000000003</v>
      </c>
    </row>
    <row r="62" spans="2:8" x14ac:dyDescent="0.2">
      <c r="B62" s="16" t="s">
        <v>9</v>
      </c>
      <c r="C62" s="5" t="s">
        <v>628</v>
      </c>
      <c r="D62" s="5" t="s">
        <v>629</v>
      </c>
      <c r="E62" s="5" t="s">
        <v>27</v>
      </c>
      <c r="F62" s="5">
        <v>30000</v>
      </c>
      <c r="G62" s="10">
        <v>609.81000000000006</v>
      </c>
      <c r="H62" s="11">
        <v>0.32</v>
      </c>
    </row>
    <row r="63" spans="2:8" ht="12.75" thickBot="1" x14ac:dyDescent="0.25">
      <c r="E63" s="13" t="s">
        <v>151</v>
      </c>
      <c r="G63" s="14">
        <v>176969</v>
      </c>
      <c r="H63" s="15">
        <v>93.43</v>
      </c>
    </row>
    <row r="64" spans="2:8" ht="12.75" thickTop="1" x14ac:dyDescent="0.2">
      <c r="B64" s="94" t="s">
        <v>405</v>
      </c>
      <c r="C64" s="95"/>
      <c r="H64" s="11"/>
    </row>
    <row r="65" spans="2:8" x14ac:dyDescent="0.2">
      <c r="B65" s="16" t="s">
        <v>9</v>
      </c>
      <c r="C65" s="5" t="s">
        <v>630</v>
      </c>
      <c r="D65" s="5" t="s">
        <v>631</v>
      </c>
      <c r="E65" s="5" t="s">
        <v>57</v>
      </c>
      <c r="F65" s="5">
        <v>200000</v>
      </c>
      <c r="G65" s="33" t="s">
        <v>632</v>
      </c>
      <c r="H65" s="34" t="s">
        <v>632</v>
      </c>
    </row>
    <row r="66" spans="2:8" x14ac:dyDescent="0.2">
      <c r="B66" s="16" t="s">
        <v>9</v>
      </c>
      <c r="C66" s="5" t="s">
        <v>633</v>
      </c>
      <c r="D66" s="5" t="s">
        <v>634</v>
      </c>
      <c r="E66" s="5" t="s">
        <v>57</v>
      </c>
      <c r="F66" s="5">
        <v>200000</v>
      </c>
      <c r="G66" s="33" t="s">
        <v>632</v>
      </c>
      <c r="H66" s="34" t="s">
        <v>632</v>
      </c>
    </row>
    <row r="67" spans="2:8" x14ac:dyDescent="0.2">
      <c r="B67" s="98" t="s">
        <v>307</v>
      </c>
      <c r="C67" s="95"/>
      <c r="H67" s="11"/>
    </row>
    <row r="68" spans="2:8" x14ac:dyDescent="0.2">
      <c r="B68" s="94" t="s">
        <v>8</v>
      </c>
      <c r="C68" s="95"/>
      <c r="H68" s="11"/>
    </row>
    <row r="69" spans="2:8" x14ac:dyDescent="0.2">
      <c r="B69" s="16" t="s">
        <v>9</v>
      </c>
      <c r="C69" s="5" t="s">
        <v>75</v>
      </c>
      <c r="D69" s="5" t="s">
        <v>460</v>
      </c>
      <c r="E69" s="5" t="s">
        <v>60</v>
      </c>
      <c r="F69" s="5">
        <v>1223092</v>
      </c>
      <c r="G69" s="10">
        <v>121.09</v>
      </c>
      <c r="H69" s="11">
        <v>6.0000000000000005E-2</v>
      </c>
    </row>
    <row r="70" spans="2:8" ht="12.75" thickBot="1" x14ac:dyDescent="0.25">
      <c r="E70" s="13" t="s">
        <v>151</v>
      </c>
      <c r="G70" s="14">
        <v>121.09</v>
      </c>
      <c r="H70" s="15">
        <v>0.06</v>
      </c>
    </row>
    <row r="71" spans="2:8" ht="12.75" thickTop="1" x14ac:dyDescent="0.2">
      <c r="B71" s="98" t="s">
        <v>152</v>
      </c>
      <c r="C71" s="95"/>
      <c r="H71" s="11"/>
    </row>
    <row r="72" spans="2:8" x14ac:dyDescent="0.2">
      <c r="B72" s="94" t="s">
        <v>8</v>
      </c>
      <c r="C72" s="95"/>
      <c r="H72" s="11"/>
    </row>
    <row r="73" spans="2:8" x14ac:dyDescent="0.2">
      <c r="B73" s="16" t="s">
        <v>9</v>
      </c>
      <c r="C73" s="5" t="s">
        <v>67</v>
      </c>
      <c r="D73" s="5" t="s">
        <v>153</v>
      </c>
      <c r="E73" s="5" t="s">
        <v>69</v>
      </c>
      <c r="F73" s="5">
        <v>292000</v>
      </c>
      <c r="G73" s="10">
        <v>913.96</v>
      </c>
      <c r="H73" s="11">
        <v>0.48000000000000004</v>
      </c>
    </row>
    <row r="74" spans="2:8" ht="12.75" thickBot="1" x14ac:dyDescent="0.25">
      <c r="E74" s="13" t="s">
        <v>151</v>
      </c>
      <c r="G74" s="30">
        <v>913.96</v>
      </c>
      <c r="H74" s="31">
        <v>0.48</v>
      </c>
    </row>
    <row r="75" spans="2:8" ht="12.75" thickTop="1" x14ac:dyDescent="0.2">
      <c r="H75" s="11"/>
    </row>
    <row r="76" spans="2:8" x14ac:dyDescent="0.2">
      <c r="B76" s="106" t="s">
        <v>211</v>
      </c>
      <c r="C76" s="107"/>
      <c r="H76" s="11"/>
    </row>
    <row r="77" spans="2:8" x14ac:dyDescent="0.2">
      <c r="B77" s="98" t="s">
        <v>212</v>
      </c>
      <c r="C77" s="95"/>
      <c r="E77" s="13" t="s">
        <v>213</v>
      </c>
      <c r="H77" s="11"/>
    </row>
    <row r="78" spans="2:8" x14ac:dyDescent="0.2">
      <c r="C78" s="5" t="s">
        <v>43</v>
      </c>
      <c r="E78" s="5" t="s">
        <v>571</v>
      </c>
      <c r="G78" s="10">
        <v>1000</v>
      </c>
      <c r="H78" s="11">
        <v>0.53</v>
      </c>
    </row>
    <row r="79" spans="2:8" x14ac:dyDescent="0.2">
      <c r="C79" s="5" t="s">
        <v>43</v>
      </c>
      <c r="E79" s="5" t="s">
        <v>635</v>
      </c>
      <c r="G79" s="10">
        <v>350</v>
      </c>
      <c r="H79" s="11">
        <v>0.18000000000000002</v>
      </c>
    </row>
    <row r="80" spans="2:8" ht="12.75" thickBot="1" x14ac:dyDescent="0.25">
      <c r="E80" s="13" t="s">
        <v>151</v>
      </c>
      <c r="G80" s="14">
        <v>1350</v>
      </c>
      <c r="H80" s="15">
        <v>0.71</v>
      </c>
    </row>
    <row r="81" spans="1:8" ht="12.75" thickTop="1" x14ac:dyDescent="0.2">
      <c r="B81" s="16" t="s">
        <v>9</v>
      </c>
      <c r="H81" s="11"/>
    </row>
    <row r="82" spans="1:8" x14ac:dyDescent="0.2">
      <c r="C82" s="5" t="s">
        <v>217</v>
      </c>
      <c r="E82" s="5" t="s">
        <v>9</v>
      </c>
      <c r="G82" s="10">
        <v>10696.69</v>
      </c>
      <c r="H82" s="11">
        <v>5.65</v>
      </c>
    </row>
    <row r="83" spans="1:8" x14ac:dyDescent="0.2">
      <c r="H83" s="11"/>
    </row>
    <row r="84" spans="1:8" x14ac:dyDescent="0.2">
      <c r="A84" s="17" t="s">
        <v>218</v>
      </c>
      <c r="G84" s="18">
        <v>-728.66</v>
      </c>
      <c r="H84" s="19">
        <v>-0.33</v>
      </c>
    </row>
    <row r="85" spans="1:8" x14ac:dyDescent="0.2">
      <c r="H85" s="11"/>
    </row>
    <row r="86" spans="1:8" ht="12.75" thickBot="1" x14ac:dyDescent="0.25">
      <c r="E86" s="13" t="s">
        <v>219</v>
      </c>
      <c r="G86" s="14">
        <v>189322.08</v>
      </c>
      <c r="H86" s="15">
        <v>100</v>
      </c>
    </row>
    <row r="87" spans="1:8" ht="12.75" thickTop="1" x14ac:dyDescent="0.2">
      <c r="H87" s="11"/>
    </row>
    <row r="88" spans="1:8" x14ac:dyDescent="0.2">
      <c r="A88" s="13" t="s">
        <v>220</v>
      </c>
      <c r="H88" s="11"/>
    </row>
    <row r="89" spans="1:8" x14ac:dyDescent="0.2">
      <c r="A89" s="5">
        <v>1</v>
      </c>
      <c r="B89" s="5" t="s">
        <v>221</v>
      </c>
      <c r="H89" s="11"/>
    </row>
    <row r="90" spans="1:8" x14ac:dyDescent="0.2">
      <c r="H90" s="11"/>
    </row>
    <row r="91" spans="1:8" x14ac:dyDescent="0.2">
      <c r="A91" s="5">
        <v>2</v>
      </c>
      <c r="B91" s="5" t="s">
        <v>222</v>
      </c>
      <c r="H91" s="11"/>
    </row>
    <row r="92" spans="1:8" x14ac:dyDescent="0.2">
      <c r="H92" s="11"/>
    </row>
    <row r="93" spans="1:8" x14ac:dyDescent="0.2">
      <c r="A93" s="5">
        <v>3</v>
      </c>
      <c r="B93" s="5" t="s">
        <v>636</v>
      </c>
      <c r="H93" s="11"/>
    </row>
    <row r="94" spans="1:8" x14ac:dyDescent="0.2">
      <c r="H94" s="11"/>
    </row>
    <row r="95" spans="1:8" x14ac:dyDescent="0.2">
      <c r="A95" s="1"/>
      <c r="B95" s="1"/>
      <c r="C95" s="1"/>
      <c r="D95" s="1"/>
      <c r="E95" s="1"/>
      <c r="F95" s="1"/>
      <c r="G95" s="3"/>
      <c r="H95" s="20"/>
    </row>
  </sheetData>
  <mergeCells count="10">
    <mergeCell ref="B71:C71"/>
    <mergeCell ref="B72:C72"/>
    <mergeCell ref="B76:C76"/>
    <mergeCell ref="B77:C77"/>
    <mergeCell ref="A2:C2"/>
    <mergeCell ref="A3:C3"/>
    <mergeCell ref="B4:C4"/>
    <mergeCell ref="B64:C64"/>
    <mergeCell ref="B67:C67"/>
    <mergeCell ref="B68:C68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topLeftCell="A75" workbookViewId="0">
      <selection activeCell="G87" sqref="G87"/>
    </sheetView>
  </sheetViews>
  <sheetFormatPr defaultRowHeight="12" x14ac:dyDescent="0.2"/>
  <cols>
    <col min="1" max="1" width="2.7109375" style="5" customWidth="1"/>
    <col min="2" max="2" width="7.42578125" style="5" customWidth="1"/>
    <col min="3" max="3" width="43.28515625" style="5" bestFit="1" customWidth="1"/>
    <col min="4" max="4" width="12.7109375" style="5" bestFit="1" customWidth="1"/>
    <col min="5" max="5" width="21.42578125" style="5" bestFit="1" customWidth="1"/>
    <col min="6" max="6" width="7.140625" style="5" bestFit="1" customWidth="1"/>
    <col min="7" max="7" width="12" style="10" customWidth="1"/>
    <col min="8" max="8" width="12" style="21" customWidth="1"/>
    <col min="9" max="16384" width="9.140625" style="5"/>
  </cols>
  <sheetData>
    <row r="1" spans="1:8" x14ac:dyDescent="0.2">
      <c r="A1" s="1"/>
      <c r="B1" s="1"/>
      <c r="C1" s="2" t="s">
        <v>590</v>
      </c>
      <c r="D1" s="1"/>
      <c r="E1" s="1"/>
      <c r="F1" s="1"/>
      <c r="G1" s="3"/>
      <c r="H1" s="4"/>
    </row>
    <row r="2" spans="1:8" ht="24" x14ac:dyDescent="0.2">
      <c r="A2" s="96" t="s">
        <v>1</v>
      </c>
      <c r="B2" s="97"/>
      <c r="C2" s="9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x14ac:dyDescent="0.2">
      <c r="A3" s="94" t="s">
        <v>7</v>
      </c>
      <c r="B3" s="95"/>
      <c r="C3" s="95"/>
      <c r="H3" s="11"/>
    </row>
    <row r="4" spans="1:8" x14ac:dyDescent="0.2">
      <c r="B4" s="94" t="s">
        <v>8</v>
      </c>
      <c r="C4" s="95"/>
      <c r="H4" s="11"/>
    </row>
    <row r="5" spans="1:8" x14ac:dyDescent="0.2">
      <c r="B5" s="16" t="s">
        <v>9</v>
      </c>
      <c r="C5" s="5" t="s">
        <v>22</v>
      </c>
      <c r="D5" s="5" t="s">
        <v>23</v>
      </c>
      <c r="E5" s="5" t="s">
        <v>24</v>
      </c>
      <c r="F5" s="5">
        <v>220000</v>
      </c>
      <c r="G5" s="10">
        <v>568.26</v>
      </c>
      <c r="H5" s="11">
        <v>1.54</v>
      </c>
    </row>
    <row r="6" spans="1:8" x14ac:dyDescent="0.2">
      <c r="B6" s="16" t="s">
        <v>9</v>
      </c>
      <c r="C6" s="5" t="s">
        <v>38</v>
      </c>
      <c r="D6" s="5" t="s">
        <v>39</v>
      </c>
      <c r="E6" s="5" t="s">
        <v>33</v>
      </c>
      <c r="F6" s="5">
        <v>121000</v>
      </c>
      <c r="G6" s="10">
        <v>485.82</v>
      </c>
      <c r="H6" s="11">
        <v>1.32</v>
      </c>
    </row>
    <row r="7" spans="1:8" x14ac:dyDescent="0.2">
      <c r="B7" s="16" t="s">
        <v>9</v>
      </c>
      <c r="C7" s="5" t="s">
        <v>58</v>
      </c>
      <c r="D7" s="5" t="s">
        <v>59</v>
      </c>
      <c r="E7" s="5" t="s">
        <v>60</v>
      </c>
      <c r="F7" s="5">
        <v>51000</v>
      </c>
      <c r="G7" s="10">
        <v>388.65000000000003</v>
      </c>
      <c r="H7" s="11">
        <v>1.05</v>
      </c>
    </row>
    <row r="8" spans="1:8" x14ac:dyDescent="0.2">
      <c r="B8" s="16" t="s">
        <v>9</v>
      </c>
      <c r="C8" s="5" t="s">
        <v>427</v>
      </c>
      <c r="D8" s="5" t="s">
        <v>428</v>
      </c>
      <c r="E8" s="5" t="s">
        <v>82</v>
      </c>
      <c r="F8" s="5">
        <v>51000</v>
      </c>
      <c r="G8" s="10">
        <v>351.87</v>
      </c>
      <c r="H8" s="11">
        <v>0.95</v>
      </c>
    </row>
    <row r="9" spans="1:8" x14ac:dyDescent="0.2">
      <c r="B9" s="16" t="s">
        <v>9</v>
      </c>
      <c r="C9" s="5" t="s">
        <v>266</v>
      </c>
      <c r="D9" s="5" t="s">
        <v>267</v>
      </c>
      <c r="E9" s="5" t="s">
        <v>268</v>
      </c>
      <c r="F9" s="5">
        <v>51000</v>
      </c>
      <c r="G9" s="10">
        <v>349.5</v>
      </c>
      <c r="H9" s="11">
        <v>0.95</v>
      </c>
    </row>
    <row r="10" spans="1:8" x14ac:dyDescent="0.2">
      <c r="B10" s="16" t="s">
        <v>9</v>
      </c>
      <c r="C10" s="5" t="s">
        <v>13</v>
      </c>
      <c r="D10" s="5" t="s">
        <v>14</v>
      </c>
      <c r="E10" s="5" t="s">
        <v>12</v>
      </c>
      <c r="F10" s="5">
        <v>110000</v>
      </c>
      <c r="G10" s="10">
        <v>304.26</v>
      </c>
      <c r="H10" s="11">
        <v>0.83</v>
      </c>
    </row>
    <row r="11" spans="1:8" x14ac:dyDescent="0.2">
      <c r="B11" s="16" t="s">
        <v>9</v>
      </c>
      <c r="C11" s="5" t="s">
        <v>108</v>
      </c>
      <c r="D11" s="5" t="s">
        <v>109</v>
      </c>
      <c r="E11" s="5" t="s">
        <v>82</v>
      </c>
      <c r="F11" s="5">
        <v>20539</v>
      </c>
      <c r="G11" s="10">
        <v>263.45999999999998</v>
      </c>
      <c r="H11" s="11">
        <v>0.72000000000000008</v>
      </c>
    </row>
    <row r="12" spans="1:8" x14ac:dyDescent="0.2">
      <c r="B12" s="16" t="s">
        <v>9</v>
      </c>
      <c r="C12" s="5" t="s">
        <v>257</v>
      </c>
      <c r="D12" s="5" t="s">
        <v>258</v>
      </c>
      <c r="E12" s="5" t="s">
        <v>33</v>
      </c>
      <c r="F12" s="5">
        <v>6900</v>
      </c>
      <c r="G12" s="10">
        <v>260.44</v>
      </c>
      <c r="H12" s="11">
        <v>0.71000000000000008</v>
      </c>
    </row>
    <row r="13" spans="1:8" x14ac:dyDescent="0.2">
      <c r="B13" s="16" t="s">
        <v>9</v>
      </c>
      <c r="C13" s="5" t="s">
        <v>15</v>
      </c>
      <c r="D13" s="5" t="s">
        <v>16</v>
      </c>
      <c r="E13" s="5" t="s">
        <v>12</v>
      </c>
      <c r="F13" s="5">
        <v>100000</v>
      </c>
      <c r="G13" s="10">
        <v>253.85</v>
      </c>
      <c r="H13" s="11">
        <v>0.69000000000000006</v>
      </c>
    </row>
    <row r="14" spans="1:8" x14ac:dyDescent="0.2">
      <c r="B14" s="16" t="s">
        <v>9</v>
      </c>
      <c r="C14" s="5" t="s">
        <v>322</v>
      </c>
      <c r="D14" s="5" t="s">
        <v>323</v>
      </c>
      <c r="E14" s="5" t="s">
        <v>24</v>
      </c>
      <c r="F14" s="5">
        <v>4500</v>
      </c>
      <c r="G14" s="10">
        <v>195.49</v>
      </c>
      <c r="H14" s="11">
        <v>0.53</v>
      </c>
    </row>
    <row r="15" spans="1:8" x14ac:dyDescent="0.2">
      <c r="B15" s="16" t="s">
        <v>9</v>
      </c>
      <c r="C15" s="5" t="s">
        <v>371</v>
      </c>
      <c r="D15" s="5" t="s">
        <v>372</v>
      </c>
      <c r="E15" s="5" t="s">
        <v>103</v>
      </c>
      <c r="F15" s="5">
        <v>21000</v>
      </c>
      <c r="G15" s="10">
        <v>179.71</v>
      </c>
      <c r="H15" s="11">
        <v>0.49</v>
      </c>
    </row>
    <row r="16" spans="1:8" x14ac:dyDescent="0.2">
      <c r="B16" s="16" t="s">
        <v>9</v>
      </c>
      <c r="C16" s="5" t="s">
        <v>118</v>
      </c>
      <c r="D16" s="5" t="s">
        <v>119</v>
      </c>
      <c r="E16" s="5" t="s">
        <v>103</v>
      </c>
      <c r="F16" s="5">
        <v>30000</v>
      </c>
      <c r="G16" s="10">
        <v>173.03</v>
      </c>
      <c r="H16" s="11">
        <v>0.47000000000000003</v>
      </c>
    </row>
    <row r="17" spans="2:8" x14ac:dyDescent="0.2">
      <c r="B17" s="16" t="s">
        <v>9</v>
      </c>
      <c r="C17" s="5" t="s">
        <v>591</v>
      </c>
      <c r="D17" s="5" t="s">
        <v>592</v>
      </c>
      <c r="E17" s="5" t="s">
        <v>49</v>
      </c>
      <c r="F17" s="5">
        <v>21000</v>
      </c>
      <c r="G17" s="10">
        <v>169.12</v>
      </c>
      <c r="H17" s="11">
        <v>0.45999999999999996</v>
      </c>
    </row>
    <row r="18" spans="2:8" x14ac:dyDescent="0.2">
      <c r="B18" s="16" t="s">
        <v>9</v>
      </c>
      <c r="C18" s="5" t="s">
        <v>31</v>
      </c>
      <c r="D18" s="5" t="s">
        <v>32</v>
      </c>
      <c r="E18" s="5" t="s">
        <v>33</v>
      </c>
      <c r="F18" s="5">
        <v>2100</v>
      </c>
      <c r="G18" s="10">
        <v>167.54</v>
      </c>
      <c r="H18" s="11">
        <v>0.45000000000000007</v>
      </c>
    </row>
    <row r="19" spans="2:8" x14ac:dyDescent="0.2">
      <c r="B19" s="16" t="s">
        <v>9</v>
      </c>
      <c r="C19" s="5" t="s">
        <v>593</v>
      </c>
      <c r="D19" s="5" t="s">
        <v>594</v>
      </c>
      <c r="E19" s="5" t="s">
        <v>60</v>
      </c>
      <c r="F19" s="5">
        <v>410000</v>
      </c>
      <c r="G19" s="10">
        <v>159.29</v>
      </c>
      <c r="H19" s="11">
        <v>0.43</v>
      </c>
    </row>
    <row r="20" spans="2:8" x14ac:dyDescent="0.2">
      <c r="B20" s="16" t="s">
        <v>9</v>
      </c>
      <c r="C20" s="5" t="s">
        <v>106</v>
      </c>
      <c r="D20" s="5" t="s">
        <v>107</v>
      </c>
      <c r="E20" s="5" t="s">
        <v>12</v>
      </c>
      <c r="F20" s="5">
        <v>133000</v>
      </c>
      <c r="G20" s="10">
        <v>149.82</v>
      </c>
      <c r="H20" s="11">
        <v>0.41000000000000003</v>
      </c>
    </row>
    <row r="21" spans="2:8" x14ac:dyDescent="0.2">
      <c r="B21" s="16" t="s">
        <v>9</v>
      </c>
      <c r="C21" s="5" t="s">
        <v>595</v>
      </c>
      <c r="D21" s="5" t="s">
        <v>596</v>
      </c>
      <c r="E21" s="5" t="s">
        <v>57</v>
      </c>
      <c r="F21" s="5">
        <v>31000</v>
      </c>
      <c r="G21" s="10">
        <v>144.1</v>
      </c>
      <c r="H21" s="11">
        <v>0.39</v>
      </c>
    </row>
    <row r="22" spans="2:8" x14ac:dyDescent="0.2">
      <c r="B22" s="16" t="s">
        <v>9</v>
      </c>
      <c r="C22" s="5" t="s">
        <v>271</v>
      </c>
      <c r="D22" s="5" t="s">
        <v>272</v>
      </c>
      <c r="E22" s="5" t="s">
        <v>57</v>
      </c>
      <c r="F22" s="5">
        <v>31000</v>
      </c>
      <c r="G22" s="10">
        <v>141.93</v>
      </c>
      <c r="H22" s="11">
        <v>0.39</v>
      </c>
    </row>
    <row r="23" spans="2:8" x14ac:dyDescent="0.2">
      <c r="B23" s="16" t="s">
        <v>9</v>
      </c>
      <c r="C23" s="5" t="s">
        <v>597</v>
      </c>
      <c r="D23" s="5" t="s">
        <v>598</v>
      </c>
      <c r="E23" s="5" t="s">
        <v>103</v>
      </c>
      <c r="F23" s="5">
        <v>125000</v>
      </c>
      <c r="G23" s="10">
        <v>141.69</v>
      </c>
      <c r="H23" s="11">
        <v>0.38</v>
      </c>
    </row>
    <row r="24" spans="2:8" x14ac:dyDescent="0.2">
      <c r="B24" s="16" t="s">
        <v>9</v>
      </c>
      <c r="C24" s="5" t="s">
        <v>599</v>
      </c>
      <c r="D24" s="5" t="s">
        <v>600</v>
      </c>
      <c r="E24" s="5" t="s">
        <v>52</v>
      </c>
      <c r="F24" s="5">
        <v>80000</v>
      </c>
      <c r="G24" s="10">
        <v>137.84</v>
      </c>
      <c r="H24" s="11">
        <v>0.37</v>
      </c>
    </row>
    <row r="25" spans="2:8" x14ac:dyDescent="0.2">
      <c r="B25" s="16" t="s">
        <v>9</v>
      </c>
      <c r="C25" s="5" t="s">
        <v>601</v>
      </c>
      <c r="D25" s="5" t="s">
        <v>602</v>
      </c>
      <c r="E25" s="5" t="s">
        <v>24</v>
      </c>
      <c r="F25" s="5">
        <v>13574</v>
      </c>
      <c r="G25" s="10">
        <v>136.85</v>
      </c>
      <c r="H25" s="11">
        <v>0.37</v>
      </c>
    </row>
    <row r="26" spans="2:8" x14ac:dyDescent="0.2">
      <c r="B26" s="16" t="s">
        <v>9</v>
      </c>
      <c r="C26" s="5" t="s">
        <v>603</v>
      </c>
      <c r="D26" s="5" t="s">
        <v>604</v>
      </c>
      <c r="E26" s="5" t="s">
        <v>24</v>
      </c>
      <c r="F26" s="5">
        <v>29214</v>
      </c>
      <c r="G26" s="10">
        <v>136.49</v>
      </c>
      <c r="H26" s="11">
        <v>0.37</v>
      </c>
    </row>
    <row r="27" spans="2:8" x14ac:dyDescent="0.2">
      <c r="B27" s="16" t="s">
        <v>9</v>
      </c>
      <c r="C27" s="5" t="s">
        <v>43</v>
      </c>
      <c r="D27" s="5" t="s">
        <v>44</v>
      </c>
      <c r="E27" s="5" t="s">
        <v>12</v>
      </c>
      <c r="F27" s="5">
        <v>25900</v>
      </c>
      <c r="G27" s="10">
        <v>131.87</v>
      </c>
      <c r="H27" s="11">
        <v>0.36000000000000004</v>
      </c>
    </row>
    <row r="28" spans="2:8" x14ac:dyDescent="0.2">
      <c r="B28" s="16" t="s">
        <v>9</v>
      </c>
      <c r="C28" s="5" t="s">
        <v>28</v>
      </c>
      <c r="D28" s="5" t="s">
        <v>29</v>
      </c>
      <c r="E28" s="5" t="s">
        <v>30</v>
      </c>
      <c r="F28" s="5">
        <v>31400</v>
      </c>
      <c r="G28" s="10">
        <v>131.58000000000001</v>
      </c>
      <c r="H28" s="11">
        <v>0.36000000000000004</v>
      </c>
    </row>
    <row r="29" spans="2:8" x14ac:dyDescent="0.2">
      <c r="B29" s="16" t="s">
        <v>9</v>
      </c>
      <c r="C29" s="5" t="s">
        <v>605</v>
      </c>
      <c r="D29" s="5" t="s">
        <v>606</v>
      </c>
      <c r="E29" s="5" t="s">
        <v>24</v>
      </c>
      <c r="F29" s="5">
        <v>10000</v>
      </c>
      <c r="G29" s="10">
        <v>128.69</v>
      </c>
      <c r="H29" s="11">
        <v>0.35000000000000003</v>
      </c>
    </row>
    <row r="30" spans="2:8" x14ac:dyDescent="0.2">
      <c r="B30" s="16" t="s">
        <v>9</v>
      </c>
      <c r="C30" s="5" t="s">
        <v>607</v>
      </c>
      <c r="D30" s="5" t="s">
        <v>608</v>
      </c>
      <c r="E30" s="5" t="s">
        <v>24</v>
      </c>
      <c r="F30" s="5">
        <v>4500</v>
      </c>
      <c r="G30" s="10">
        <v>128.31</v>
      </c>
      <c r="H30" s="11">
        <v>0.35000000000000003</v>
      </c>
    </row>
    <row r="31" spans="2:8" x14ac:dyDescent="0.2">
      <c r="B31" s="16" t="s">
        <v>9</v>
      </c>
      <c r="C31" s="5" t="s">
        <v>586</v>
      </c>
      <c r="D31" s="5" t="s">
        <v>587</v>
      </c>
      <c r="E31" s="5" t="s">
        <v>66</v>
      </c>
      <c r="F31" s="5">
        <v>151000</v>
      </c>
      <c r="G31" s="10">
        <v>125.03</v>
      </c>
      <c r="H31" s="11">
        <v>0.34</v>
      </c>
    </row>
    <row r="32" spans="2:8" x14ac:dyDescent="0.2">
      <c r="B32" s="16" t="s">
        <v>9</v>
      </c>
      <c r="C32" s="5" t="s">
        <v>580</v>
      </c>
      <c r="D32" s="5" t="s">
        <v>581</v>
      </c>
      <c r="E32" s="5" t="s">
        <v>79</v>
      </c>
      <c r="F32" s="5">
        <v>33795</v>
      </c>
      <c r="G32" s="10">
        <v>114.41</v>
      </c>
      <c r="H32" s="11">
        <v>0.31000000000000005</v>
      </c>
    </row>
    <row r="33" spans="2:8" x14ac:dyDescent="0.2">
      <c r="B33" s="16" t="s">
        <v>9</v>
      </c>
      <c r="C33" s="5" t="s">
        <v>134</v>
      </c>
      <c r="D33" s="5" t="s">
        <v>135</v>
      </c>
      <c r="E33" s="5" t="s">
        <v>63</v>
      </c>
      <c r="F33" s="5">
        <v>7000</v>
      </c>
      <c r="G33" s="10">
        <v>111.02</v>
      </c>
      <c r="H33" s="11">
        <v>0.3</v>
      </c>
    </row>
    <row r="34" spans="2:8" x14ac:dyDescent="0.2">
      <c r="B34" s="16" t="s">
        <v>9</v>
      </c>
      <c r="C34" s="5" t="s">
        <v>509</v>
      </c>
      <c r="D34" s="5" t="s">
        <v>510</v>
      </c>
      <c r="E34" s="5" t="s">
        <v>511</v>
      </c>
      <c r="F34" s="5">
        <v>100000</v>
      </c>
      <c r="G34" s="10">
        <v>105.35000000000001</v>
      </c>
      <c r="H34" s="11">
        <v>0.29000000000000004</v>
      </c>
    </row>
    <row r="35" spans="2:8" x14ac:dyDescent="0.2">
      <c r="B35" s="16" t="s">
        <v>9</v>
      </c>
      <c r="C35" s="5" t="s">
        <v>80</v>
      </c>
      <c r="D35" s="5" t="s">
        <v>81</v>
      </c>
      <c r="E35" s="5" t="s">
        <v>82</v>
      </c>
      <c r="F35" s="5">
        <v>3900</v>
      </c>
      <c r="G35" s="10">
        <v>103.3</v>
      </c>
      <c r="H35" s="11">
        <v>0.27999999999999997</v>
      </c>
    </row>
    <row r="36" spans="2:8" x14ac:dyDescent="0.2">
      <c r="B36" s="16" t="s">
        <v>9</v>
      </c>
      <c r="C36" s="5" t="s">
        <v>10</v>
      </c>
      <c r="D36" s="5" t="s">
        <v>11</v>
      </c>
      <c r="E36" s="5" t="s">
        <v>12</v>
      </c>
      <c r="F36" s="5">
        <v>5600</v>
      </c>
      <c r="G36" s="10">
        <v>101.12</v>
      </c>
      <c r="H36" s="11">
        <v>0.27</v>
      </c>
    </row>
    <row r="37" spans="2:8" x14ac:dyDescent="0.2">
      <c r="B37" s="16" t="s">
        <v>9</v>
      </c>
      <c r="C37" s="5" t="s">
        <v>290</v>
      </c>
      <c r="D37" s="5" t="s">
        <v>291</v>
      </c>
      <c r="E37" s="5" t="s">
        <v>66</v>
      </c>
      <c r="F37" s="5">
        <v>21000</v>
      </c>
      <c r="G37" s="10">
        <v>89.63</v>
      </c>
      <c r="H37" s="11">
        <v>0.24000000000000002</v>
      </c>
    </row>
    <row r="38" spans="2:8" x14ac:dyDescent="0.2">
      <c r="B38" s="16" t="s">
        <v>9</v>
      </c>
      <c r="C38" s="5" t="s">
        <v>149</v>
      </c>
      <c r="D38" s="5" t="s">
        <v>150</v>
      </c>
      <c r="E38" s="5" t="s">
        <v>12</v>
      </c>
      <c r="F38" s="5">
        <v>14110</v>
      </c>
      <c r="G38" s="10">
        <v>80.23</v>
      </c>
      <c r="H38" s="11">
        <v>0.22</v>
      </c>
    </row>
    <row r="39" spans="2:8" x14ac:dyDescent="0.2">
      <c r="B39" s="16" t="s">
        <v>9</v>
      </c>
      <c r="C39" s="5" t="s">
        <v>437</v>
      </c>
      <c r="D39" s="5" t="s">
        <v>438</v>
      </c>
      <c r="E39" s="5" t="s">
        <v>30</v>
      </c>
      <c r="F39" s="5">
        <v>40000</v>
      </c>
      <c r="G39" s="10">
        <v>80.12</v>
      </c>
      <c r="H39" s="11">
        <v>0.22</v>
      </c>
    </row>
    <row r="40" spans="2:8" x14ac:dyDescent="0.2">
      <c r="B40" s="16" t="s">
        <v>9</v>
      </c>
      <c r="C40" s="5" t="s">
        <v>85</v>
      </c>
      <c r="D40" s="5" t="s">
        <v>86</v>
      </c>
      <c r="E40" s="5" t="s">
        <v>52</v>
      </c>
      <c r="F40" s="5">
        <v>11000</v>
      </c>
      <c r="G40" s="10">
        <v>76.16</v>
      </c>
      <c r="H40" s="11">
        <v>0.21000000000000002</v>
      </c>
    </row>
    <row r="41" spans="2:8" x14ac:dyDescent="0.2">
      <c r="B41" s="16" t="s">
        <v>9</v>
      </c>
      <c r="C41" s="5" t="s">
        <v>140</v>
      </c>
      <c r="D41" s="5" t="s">
        <v>141</v>
      </c>
      <c r="E41" s="5" t="s">
        <v>69</v>
      </c>
      <c r="F41" s="5">
        <v>10710</v>
      </c>
      <c r="G41" s="10">
        <v>74.97</v>
      </c>
      <c r="H41" s="11">
        <v>0.2</v>
      </c>
    </row>
    <row r="42" spans="2:8" x14ac:dyDescent="0.2">
      <c r="B42" s="16" t="s">
        <v>9</v>
      </c>
      <c r="C42" s="5" t="s">
        <v>576</v>
      </c>
      <c r="D42" s="5" t="s">
        <v>577</v>
      </c>
      <c r="E42" s="5" t="s">
        <v>79</v>
      </c>
      <c r="F42" s="5">
        <v>18701</v>
      </c>
      <c r="G42" s="10">
        <v>70.67</v>
      </c>
      <c r="H42" s="11">
        <v>0.19</v>
      </c>
    </row>
    <row r="43" spans="2:8" x14ac:dyDescent="0.2">
      <c r="B43" s="16" t="s">
        <v>9</v>
      </c>
      <c r="C43" s="5" t="s">
        <v>609</v>
      </c>
      <c r="D43" s="5" t="s">
        <v>552</v>
      </c>
      <c r="E43" s="5" t="s">
        <v>24</v>
      </c>
      <c r="F43" s="5">
        <v>5000</v>
      </c>
      <c r="G43" s="10">
        <v>69.55</v>
      </c>
      <c r="H43" s="11">
        <v>0.19</v>
      </c>
    </row>
    <row r="44" spans="2:8" x14ac:dyDescent="0.2">
      <c r="B44" s="16" t="s">
        <v>9</v>
      </c>
      <c r="C44" s="5" t="s">
        <v>112</v>
      </c>
      <c r="D44" s="5" t="s">
        <v>113</v>
      </c>
      <c r="E44" s="5" t="s">
        <v>12</v>
      </c>
      <c r="F44" s="5">
        <v>50000</v>
      </c>
      <c r="G44" s="10">
        <v>68.8</v>
      </c>
      <c r="H44" s="11">
        <v>0.19</v>
      </c>
    </row>
    <row r="45" spans="2:8" x14ac:dyDescent="0.2">
      <c r="B45" s="16" t="s">
        <v>9</v>
      </c>
      <c r="C45" s="5" t="s">
        <v>294</v>
      </c>
      <c r="D45" s="5" t="s">
        <v>295</v>
      </c>
      <c r="E45" s="5" t="s">
        <v>24</v>
      </c>
      <c r="F45" s="5">
        <v>5595</v>
      </c>
      <c r="G45" s="10">
        <v>52.480000000000004</v>
      </c>
      <c r="H45" s="11">
        <v>0.13999999999999999</v>
      </c>
    </row>
    <row r="46" spans="2:8" x14ac:dyDescent="0.2">
      <c r="B46" s="16" t="s">
        <v>9</v>
      </c>
      <c r="C46" s="5" t="s">
        <v>610</v>
      </c>
      <c r="D46" s="5" t="s">
        <v>611</v>
      </c>
      <c r="E46" s="5" t="s">
        <v>103</v>
      </c>
      <c r="F46" s="5">
        <v>15205</v>
      </c>
      <c r="G46" s="10">
        <v>31.69</v>
      </c>
      <c r="H46" s="11">
        <v>9.0000000000000011E-2</v>
      </c>
    </row>
    <row r="47" spans="2:8" ht="12.75" thickBot="1" x14ac:dyDescent="0.25">
      <c r="E47" s="13" t="s">
        <v>151</v>
      </c>
      <c r="G47" s="14">
        <v>7133.99</v>
      </c>
      <c r="H47" s="15">
        <v>19.37</v>
      </c>
    </row>
    <row r="48" spans="2:8" ht="12.75" thickTop="1" x14ac:dyDescent="0.2">
      <c r="B48" s="98" t="s">
        <v>307</v>
      </c>
      <c r="C48" s="95"/>
      <c r="H48" s="11"/>
    </row>
    <row r="49" spans="1:8" x14ac:dyDescent="0.2">
      <c r="B49" s="94" t="s">
        <v>8</v>
      </c>
      <c r="C49" s="95"/>
      <c r="H49" s="11"/>
    </row>
    <row r="50" spans="1:8" x14ac:dyDescent="0.2">
      <c r="B50" s="16" t="s">
        <v>9</v>
      </c>
      <c r="C50" s="5" t="s">
        <v>269</v>
      </c>
      <c r="D50" s="5" t="s">
        <v>308</v>
      </c>
      <c r="E50" s="5" t="s">
        <v>252</v>
      </c>
      <c r="F50" s="5">
        <v>5000000</v>
      </c>
      <c r="G50" s="10">
        <v>512.5</v>
      </c>
      <c r="H50" s="11">
        <v>1.3900000000000001</v>
      </c>
    </row>
    <row r="51" spans="1:8" ht="12.75" thickBot="1" x14ac:dyDescent="0.25">
      <c r="E51" s="13" t="s">
        <v>151</v>
      </c>
      <c r="G51" s="14">
        <v>512.5</v>
      </c>
      <c r="H51" s="15">
        <v>1.39</v>
      </c>
    </row>
    <row r="52" spans="1:8" ht="12.75" thickTop="1" x14ac:dyDescent="0.2">
      <c r="B52" s="98" t="s">
        <v>152</v>
      </c>
      <c r="C52" s="95"/>
      <c r="H52" s="11"/>
    </row>
    <row r="53" spans="1:8" x14ac:dyDescent="0.2">
      <c r="B53" s="94" t="s">
        <v>8</v>
      </c>
      <c r="C53" s="95"/>
      <c r="H53" s="11"/>
    </row>
    <row r="54" spans="1:8" x14ac:dyDescent="0.2">
      <c r="B54" s="16" t="s">
        <v>9</v>
      </c>
      <c r="C54" s="5" t="s">
        <v>67</v>
      </c>
      <c r="D54" s="5" t="s">
        <v>153</v>
      </c>
      <c r="E54" s="5" t="s">
        <v>69</v>
      </c>
      <c r="F54" s="5">
        <v>43800</v>
      </c>
      <c r="G54" s="10">
        <v>137.09</v>
      </c>
      <c r="H54" s="11">
        <v>0.37</v>
      </c>
    </row>
    <row r="55" spans="1:8" ht="12.75" thickBot="1" x14ac:dyDescent="0.25">
      <c r="E55" s="13" t="s">
        <v>151</v>
      </c>
      <c r="G55" s="14">
        <v>137.09</v>
      </c>
      <c r="H55" s="15">
        <v>0.37</v>
      </c>
    </row>
    <row r="56" spans="1:8" ht="12.75" thickTop="1" x14ac:dyDescent="0.2">
      <c r="H56" s="11"/>
    </row>
    <row r="57" spans="1:8" x14ac:dyDescent="0.2">
      <c r="A57" s="94" t="s">
        <v>159</v>
      </c>
      <c r="B57" s="95"/>
      <c r="C57" s="95"/>
      <c r="H57" s="11"/>
    </row>
    <row r="58" spans="1:8" x14ac:dyDescent="0.2">
      <c r="B58" s="98" t="s">
        <v>160</v>
      </c>
      <c r="C58" s="95"/>
      <c r="H58" s="11"/>
    </row>
    <row r="59" spans="1:8" x14ac:dyDescent="0.2">
      <c r="B59" s="94" t="s">
        <v>8</v>
      </c>
      <c r="C59" s="95"/>
      <c r="H59" s="11"/>
    </row>
    <row r="60" spans="1:8" x14ac:dyDescent="0.2">
      <c r="B60" s="12">
        <v>8.0500000000000002E-2</v>
      </c>
      <c r="C60" s="5" t="s">
        <v>130</v>
      </c>
      <c r="D60" s="5" t="s">
        <v>169</v>
      </c>
      <c r="E60" s="5" t="s">
        <v>170</v>
      </c>
      <c r="F60" s="5">
        <v>150000</v>
      </c>
      <c r="G60" s="10">
        <v>1478.92</v>
      </c>
      <c r="H60" s="11">
        <v>4.0100000000000007</v>
      </c>
    </row>
    <row r="61" spans="1:8" x14ac:dyDescent="0.2">
      <c r="B61" s="12">
        <v>0.10489999999999999</v>
      </c>
      <c r="C61" s="5" t="s">
        <v>174</v>
      </c>
      <c r="D61" s="5" t="s">
        <v>175</v>
      </c>
      <c r="E61" s="5" t="s">
        <v>176</v>
      </c>
      <c r="F61" s="5">
        <v>120</v>
      </c>
      <c r="G61" s="10">
        <v>1215.71</v>
      </c>
      <c r="H61" s="11">
        <v>3.3000000000000003</v>
      </c>
    </row>
    <row r="62" spans="1:8" x14ac:dyDescent="0.2">
      <c r="B62" s="12">
        <v>0.1125</v>
      </c>
      <c r="C62" s="5" t="s">
        <v>166</v>
      </c>
      <c r="D62" s="5" t="s">
        <v>167</v>
      </c>
      <c r="E62" s="5" t="s">
        <v>168</v>
      </c>
      <c r="F62" s="5">
        <v>110</v>
      </c>
      <c r="G62" s="10">
        <v>1139.47</v>
      </c>
      <c r="H62" s="11">
        <v>3.09</v>
      </c>
    </row>
    <row r="63" spans="1:8" x14ac:dyDescent="0.2">
      <c r="B63" s="12">
        <v>0.109</v>
      </c>
      <c r="C63" s="5" t="s">
        <v>183</v>
      </c>
      <c r="D63" s="5" t="s">
        <v>184</v>
      </c>
      <c r="E63" s="5" t="s">
        <v>185</v>
      </c>
      <c r="F63" s="5">
        <v>100</v>
      </c>
      <c r="G63" s="10">
        <v>988.19</v>
      </c>
      <c r="H63" s="11">
        <v>2.68</v>
      </c>
    </row>
    <row r="64" spans="1:8" x14ac:dyDescent="0.2">
      <c r="B64" s="12">
        <v>7.2999999999999995E-2</v>
      </c>
      <c r="C64" s="5" t="s">
        <v>87</v>
      </c>
      <c r="D64" s="5" t="s">
        <v>612</v>
      </c>
      <c r="E64" s="5" t="s">
        <v>179</v>
      </c>
      <c r="F64" s="5">
        <v>70</v>
      </c>
      <c r="G64" s="10">
        <v>694.09</v>
      </c>
      <c r="H64" s="11">
        <v>1.8800000000000001</v>
      </c>
    </row>
    <row r="65" spans="2:8" x14ac:dyDescent="0.2">
      <c r="B65" s="12">
        <v>0.1125</v>
      </c>
      <c r="C65" s="5" t="s">
        <v>166</v>
      </c>
      <c r="D65" s="5" t="s">
        <v>186</v>
      </c>
      <c r="E65" s="5" t="s">
        <v>168</v>
      </c>
      <c r="F65" s="5">
        <v>50</v>
      </c>
      <c r="G65" s="10">
        <v>516.52</v>
      </c>
      <c r="H65" s="11">
        <v>1.4000000000000001</v>
      </c>
    </row>
    <row r="66" spans="2:8" x14ac:dyDescent="0.2">
      <c r="B66" s="12">
        <v>8.8800000000000004E-2</v>
      </c>
      <c r="C66" s="5" t="s">
        <v>187</v>
      </c>
      <c r="D66" s="5" t="s">
        <v>613</v>
      </c>
      <c r="E66" s="5" t="s">
        <v>179</v>
      </c>
      <c r="F66" s="5">
        <v>25</v>
      </c>
      <c r="G66" s="10">
        <v>259.57</v>
      </c>
      <c r="H66" s="11">
        <v>0.70000000000000007</v>
      </c>
    </row>
    <row r="67" spans="2:8" ht="12.75" thickBot="1" x14ac:dyDescent="0.25">
      <c r="E67" s="13" t="s">
        <v>151</v>
      </c>
      <c r="G67" s="14">
        <v>6292.47</v>
      </c>
      <c r="H67" s="15">
        <v>17.059999999999999</v>
      </c>
    </row>
    <row r="68" spans="2:8" ht="12.75" thickTop="1" x14ac:dyDescent="0.2">
      <c r="B68" s="98" t="s">
        <v>189</v>
      </c>
      <c r="C68" s="95"/>
      <c r="H68" s="11"/>
    </row>
    <row r="69" spans="2:8" x14ac:dyDescent="0.2">
      <c r="B69" s="94" t="s">
        <v>8</v>
      </c>
      <c r="C69" s="95"/>
      <c r="H69" s="11"/>
    </row>
    <row r="70" spans="2:8" x14ac:dyDescent="0.2">
      <c r="B70" s="12">
        <v>7.6100000000000001E-2</v>
      </c>
      <c r="C70" s="5" t="s">
        <v>614</v>
      </c>
      <c r="D70" s="5" t="s">
        <v>615</v>
      </c>
      <c r="E70" s="5" t="s">
        <v>192</v>
      </c>
      <c r="F70" s="5">
        <v>7000000</v>
      </c>
      <c r="G70" s="10">
        <v>7280.05</v>
      </c>
      <c r="H70" s="11">
        <v>19.759999999999998</v>
      </c>
    </row>
    <row r="71" spans="2:8" x14ac:dyDescent="0.2">
      <c r="B71" s="12">
        <v>7.7299999999999994E-2</v>
      </c>
      <c r="C71" s="5" t="s">
        <v>197</v>
      </c>
      <c r="D71" s="5" t="s">
        <v>198</v>
      </c>
      <c r="E71" s="5" t="s">
        <v>192</v>
      </c>
      <c r="F71" s="5">
        <v>4500000</v>
      </c>
      <c r="G71" s="10">
        <v>4728.6500000000005</v>
      </c>
      <c r="H71" s="11">
        <v>12.83</v>
      </c>
    </row>
    <row r="72" spans="2:8" x14ac:dyDescent="0.2">
      <c r="B72" s="12">
        <v>6.5699999999999995E-2</v>
      </c>
      <c r="C72" s="5" t="s">
        <v>190</v>
      </c>
      <c r="D72" s="5" t="s">
        <v>191</v>
      </c>
      <c r="E72" s="5" t="s">
        <v>192</v>
      </c>
      <c r="F72" s="5">
        <v>4000000</v>
      </c>
      <c r="G72" s="10">
        <v>3801.78</v>
      </c>
      <c r="H72" s="11">
        <v>10.32</v>
      </c>
    </row>
    <row r="73" spans="2:8" x14ac:dyDescent="0.2">
      <c r="B73" s="12">
        <v>8.72E-2</v>
      </c>
      <c r="C73" s="5" t="s">
        <v>616</v>
      </c>
      <c r="D73" s="5" t="s">
        <v>617</v>
      </c>
      <c r="E73" s="5" t="s">
        <v>192</v>
      </c>
      <c r="F73" s="5">
        <v>823900</v>
      </c>
      <c r="G73" s="10">
        <v>871.07</v>
      </c>
      <c r="H73" s="11">
        <v>2.36</v>
      </c>
    </row>
    <row r="74" spans="2:8" x14ac:dyDescent="0.2">
      <c r="B74" s="12">
        <v>8.2699999999999996E-2</v>
      </c>
      <c r="C74" s="5" t="s">
        <v>199</v>
      </c>
      <c r="D74" s="5" t="s">
        <v>618</v>
      </c>
      <c r="E74" s="5" t="s">
        <v>192</v>
      </c>
      <c r="F74" s="5">
        <v>500000</v>
      </c>
      <c r="G74" s="10">
        <v>523.33000000000004</v>
      </c>
      <c r="H74" s="11">
        <v>1.4200000000000002</v>
      </c>
    </row>
    <row r="75" spans="2:8" ht="12.75" thickBot="1" x14ac:dyDescent="0.25">
      <c r="E75" s="13" t="s">
        <v>151</v>
      </c>
      <c r="G75" s="30">
        <v>17204.88</v>
      </c>
      <c r="H75" s="31">
        <v>46.69</v>
      </c>
    </row>
    <row r="76" spans="2:8" ht="12.75" thickTop="1" x14ac:dyDescent="0.2">
      <c r="H76" s="11"/>
    </row>
    <row r="77" spans="2:8" x14ac:dyDescent="0.2">
      <c r="B77" s="106" t="s">
        <v>211</v>
      </c>
      <c r="C77" s="107"/>
      <c r="H77" s="11"/>
    </row>
    <row r="78" spans="2:8" x14ac:dyDescent="0.2">
      <c r="B78" s="98" t="s">
        <v>212</v>
      </c>
      <c r="C78" s="95"/>
      <c r="E78" s="13" t="s">
        <v>213</v>
      </c>
      <c r="H78" s="11"/>
    </row>
    <row r="79" spans="2:8" x14ac:dyDescent="0.2">
      <c r="C79" s="5" t="s">
        <v>43</v>
      </c>
      <c r="E79" s="5" t="s">
        <v>619</v>
      </c>
      <c r="G79" s="10">
        <v>40</v>
      </c>
      <c r="H79" s="11">
        <v>0.11</v>
      </c>
    </row>
    <row r="80" spans="2:8" x14ac:dyDescent="0.2">
      <c r="C80" s="5" t="s">
        <v>43</v>
      </c>
      <c r="E80" s="5" t="s">
        <v>216</v>
      </c>
      <c r="G80" s="10">
        <v>20</v>
      </c>
      <c r="H80" s="11">
        <v>0.05</v>
      </c>
    </row>
    <row r="81" spans="1:8" ht="12.75" thickBot="1" x14ac:dyDescent="0.25">
      <c r="E81" s="13" t="s">
        <v>151</v>
      </c>
      <c r="G81" s="14">
        <v>60</v>
      </c>
      <c r="H81" s="15">
        <v>0.16</v>
      </c>
    </row>
    <row r="82" spans="1:8" ht="12.75" thickTop="1" x14ac:dyDescent="0.2">
      <c r="B82" s="16" t="s">
        <v>9</v>
      </c>
      <c r="H82" s="11"/>
    </row>
    <row r="83" spans="1:8" x14ac:dyDescent="0.2">
      <c r="C83" s="5" t="s">
        <v>217</v>
      </c>
      <c r="E83" s="5" t="s">
        <v>9</v>
      </c>
      <c r="G83" s="10">
        <v>1668.48</v>
      </c>
      <c r="H83" s="11">
        <v>4.53</v>
      </c>
    </row>
    <row r="84" spans="1:8" x14ac:dyDescent="0.2">
      <c r="H84" s="11"/>
    </row>
    <row r="85" spans="1:8" x14ac:dyDescent="0.2">
      <c r="A85" s="17" t="s">
        <v>218</v>
      </c>
      <c r="G85" s="18">
        <v>3838.5</v>
      </c>
      <c r="H85" s="19">
        <v>10.43</v>
      </c>
    </row>
    <row r="86" spans="1:8" x14ac:dyDescent="0.2">
      <c r="H86" s="11"/>
    </row>
    <row r="87" spans="1:8" ht="12.75" thickBot="1" x14ac:dyDescent="0.25">
      <c r="E87" s="13" t="s">
        <v>219</v>
      </c>
      <c r="G87" s="14">
        <v>36847.910000000003</v>
      </c>
      <c r="H87" s="15">
        <v>100</v>
      </c>
    </row>
    <row r="88" spans="1:8" ht="12.75" thickTop="1" x14ac:dyDescent="0.2">
      <c r="H88" s="11"/>
    </row>
    <row r="89" spans="1:8" x14ac:dyDescent="0.2">
      <c r="A89" s="13" t="s">
        <v>220</v>
      </c>
      <c r="H89" s="11"/>
    </row>
    <row r="90" spans="1:8" x14ac:dyDescent="0.2">
      <c r="A90" s="5">
        <v>1</v>
      </c>
      <c r="B90" s="5" t="s">
        <v>620</v>
      </c>
      <c r="H90" s="11"/>
    </row>
    <row r="91" spans="1:8" x14ac:dyDescent="0.2">
      <c r="H91" s="11"/>
    </row>
    <row r="92" spans="1:8" x14ac:dyDescent="0.2">
      <c r="A92" s="5">
        <v>2</v>
      </c>
      <c r="B92" s="5" t="s">
        <v>222</v>
      </c>
      <c r="H92" s="11"/>
    </row>
    <row r="93" spans="1:8" x14ac:dyDescent="0.2">
      <c r="H93" s="11"/>
    </row>
    <row r="94" spans="1:8" x14ac:dyDescent="0.2">
      <c r="A94" s="5">
        <v>3</v>
      </c>
      <c r="B94" s="5" t="s">
        <v>224</v>
      </c>
      <c r="H94" s="11"/>
    </row>
    <row r="95" spans="1:8" x14ac:dyDescent="0.2">
      <c r="B95" s="5" t="s">
        <v>225</v>
      </c>
      <c r="H95" s="11"/>
    </row>
    <row r="96" spans="1:8" x14ac:dyDescent="0.2">
      <c r="B96" s="5" t="s">
        <v>226</v>
      </c>
      <c r="H96" s="11"/>
    </row>
    <row r="97" spans="1:8" x14ac:dyDescent="0.2">
      <c r="A97" s="1"/>
      <c r="B97" s="1"/>
      <c r="C97" s="1"/>
      <c r="D97" s="1"/>
      <c r="E97" s="1"/>
      <c r="F97" s="1"/>
      <c r="G97" s="3"/>
      <c r="H97" s="20"/>
    </row>
  </sheetData>
  <mergeCells count="14">
    <mergeCell ref="A2:C2"/>
    <mergeCell ref="A3:C3"/>
    <mergeCell ref="B4:C4"/>
    <mergeCell ref="B48:C48"/>
    <mergeCell ref="B49:C49"/>
    <mergeCell ref="B52:C52"/>
    <mergeCell ref="B77:C77"/>
    <mergeCell ref="B78:C78"/>
    <mergeCell ref="B53:C53"/>
    <mergeCell ref="A57:C57"/>
    <mergeCell ref="B58:C58"/>
    <mergeCell ref="B59:C59"/>
    <mergeCell ref="B68:C68"/>
    <mergeCell ref="B69:C6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6" workbookViewId="0"/>
  </sheetViews>
  <sheetFormatPr defaultRowHeight="12" x14ac:dyDescent="0.2"/>
  <cols>
    <col min="1" max="1" width="2.7109375" style="5" customWidth="1"/>
    <col min="2" max="2" width="7.42578125" style="5" customWidth="1"/>
    <col min="3" max="3" width="41.5703125" style="5" bestFit="1" customWidth="1"/>
    <col min="4" max="4" width="12.28515625" style="5" bestFit="1" customWidth="1"/>
    <col min="5" max="5" width="9.28515625" style="5" bestFit="1" customWidth="1"/>
    <col min="6" max="6" width="7.140625" style="5" bestFit="1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2">
      <c r="A1" s="1"/>
      <c r="B1" s="1"/>
      <c r="C1" s="2" t="s">
        <v>2120</v>
      </c>
      <c r="D1" s="1"/>
      <c r="E1" s="1"/>
      <c r="F1" s="1"/>
      <c r="G1" s="3"/>
      <c r="H1" s="4"/>
    </row>
    <row r="2" spans="1:8" ht="36" x14ac:dyDescent="0.2">
      <c r="A2" s="96" t="s">
        <v>1</v>
      </c>
      <c r="B2" s="97"/>
      <c r="C2" s="97"/>
      <c r="D2" s="6" t="s">
        <v>2</v>
      </c>
      <c r="E2" s="6" t="s">
        <v>936</v>
      </c>
      <c r="F2" s="7" t="s">
        <v>4</v>
      </c>
      <c r="G2" s="8" t="s">
        <v>5</v>
      </c>
      <c r="H2" s="9" t="s">
        <v>6</v>
      </c>
    </row>
    <row r="3" spans="1:8" x14ac:dyDescent="0.2">
      <c r="A3" s="94" t="s">
        <v>159</v>
      </c>
      <c r="B3" s="95"/>
      <c r="C3" s="95"/>
      <c r="H3" s="11"/>
    </row>
    <row r="4" spans="1:8" x14ac:dyDescent="0.2">
      <c r="B4" s="98" t="s">
        <v>160</v>
      </c>
      <c r="C4" s="95"/>
      <c r="H4" s="11"/>
    </row>
    <row r="5" spans="1:8" x14ac:dyDescent="0.2">
      <c r="B5" s="94" t="s">
        <v>8</v>
      </c>
      <c r="C5" s="95"/>
      <c r="H5" s="11"/>
    </row>
    <row r="6" spans="1:8" x14ac:dyDescent="0.2">
      <c r="B6" s="16" t="s">
        <v>375</v>
      </c>
      <c r="C6" s="5" t="s">
        <v>255</v>
      </c>
      <c r="D6" s="5" t="s">
        <v>2121</v>
      </c>
      <c r="E6" s="5" t="s">
        <v>179</v>
      </c>
      <c r="F6" s="5">
        <v>190</v>
      </c>
      <c r="G6" s="10">
        <v>2003.46</v>
      </c>
      <c r="H6" s="11">
        <v>11.78</v>
      </c>
    </row>
    <row r="7" spans="1:8" x14ac:dyDescent="0.2">
      <c r="B7" s="12">
        <v>8.2000000000000003E-2</v>
      </c>
      <c r="C7" s="5" t="s">
        <v>87</v>
      </c>
      <c r="D7" s="5" t="s">
        <v>2122</v>
      </c>
      <c r="E7" s="5" t="s">
        <v>179</v>
      </c>
      <c r="F7" s="5">
        <v>190</v>
      </c>
      <c r="G7" s="10">
        <v>1946.8400000000001</v>
      </c>
      <c r="H7" s="11">
        <v>11.450000000000001</v>
      </c>
    </row>
    <row r="8" spans="1:8" x14ac:dyDescent="0.2">
      <c r="B8" s="12">
        <v>8.8700000000000001E-2</v>
      </c>
      <c r="C8" s="5" t="s">
        <v>373</v>
      </c>
      <c r="D8" s="5" t="s">
        <v>2123</v>
      </c>
      <c r="E8" s="5" t="s">
        <v>179</v>
      </c>
      <c r="F8" s="5">
        <v>180</v>
      </c>
      <c r="G8" s="10">
        <v>1871.05</v>
      </c>
      <c r="H8" s="11">
        <v>11</v>
      </c>
    </row>
    <row r="9" spans="1:8" x14ac:dyDescent="0.2">
      <c r="B9" s="12">
        <v>8.3599999999999994E-2</v>
      </c>
      <c r="C9" s="5" t="s">
        <v>347</v>
      </c>
      <c r="D9" s="5" t="s">
        <v>1009</v>
      </c>
      <c r="E9" s="5" t="s">
        <v>179</v>
      </c>
      <c r="F9" s="5">
        <v>180</v>
      </c>
      <c r="G9" s="10">
        <v>1846.56</v>
      </c>
      <c r="H9" s="11">
        <v>10.86</v>
      </c>
    </row>
    <row r="10" spans="1:8" x14ac:dyDescent="0.2">
      <c r="B10" s="12">
        <v>8.6800000000000002E-2</v>
      </c>
      <c r="C10" s="5" t="s">
        <v>187</v>
      </c>
      <c r="D10" s="5" t="s">
        <v>2124</v>
      </c>
      <c r="E10" s="5" t="s">
        <v>179</v>
      </c>
      <c r="F10" s="5">
        <v>170</v>
      </c>
      <c r="G10" s="10">
        <v>1746.05</v>
      </c>
      <c r="H10" s="11">
        <v>10.27</v>
      </c>
    </row>
    <row r="11" spans="1:8" x14ac:dyDescent="0.2">
      <c r="B11" s="12">
        <v>8.2199999999999995E-2</v>
      </c>
      <c r="C11" s="5" t="s">
        <v>1019</v>
      </c>
      <c r="D11" s="5" t="s">
        <v>1684</v>
      </c>
      <c r="E11" s="5" t="s">
        <v>179</v>
      </c>
      <c r="F11" s="5">
        <v>170</v>
      </c>
      <c r="G11" s="10">
        <v>1744</v>
      </c>
      <c r="H11" s="11">
        <v>10.260000000000002</v>
      </c>
    </row>
    <row r="12" spans="1:8" x14ac:dyDescent="0.2">
      <c r="B12" s="12">
        <v>8.6599999999999996E-2</v>
      </c>
      <c r="C12" s="5" t="s">
        <v>340</v>
      </c>
      <c r="D12" s="5" t="s">
        <v>2125</v>
      </c>
      <c r="E12" s="5" t="s">
        <v>179</v>
      </c>
      <c r="F12" s="5">
        <v>170</v>
      </c>
      <c r="G12" s="10">
        <v>1741.94</v>
      </c>
      <c r="H12" s="11">
        <v>10.24</v>
      </c>
    </row>
    <row r="13" spans="1:8" x14ac:dyDescent="0.2">
      <c r="B13" s="12">
        <v>8.7499999999999994E-2</v>
      </c>
      <c r="C13" s="5" t="s">
        <v>67</v>
      </c>
      <c r="D13" s="5" t="s">
        <v>2126</v>
      </c>
      <c r="E13" s="5" t="s">
        <v>179</v>
      </c>
      <c r="F13" s="5">
        <v>100</v>
      </c>
      <c r="G13" s="10">
        <v>513.36</v>
      </c>
      <c r="H13" s="11">
        <v>3.02</v>
      </c>
    </row>
    <row r="14" spans="1:8" x14ac:dyDescent="0.2">
      <c r="B14" s="12">
        <v>7.6999999999999999E-2</v>
      </c>
      <c r="C14" s="5" t="s">
        <v>411</v>
      </c>
      <c r="D14" s="5" t="s">
        <v>1003</v>
      </c>
      <c r="E14" s="5" t="s">
        <v>179</v>
      </c>
      <c r="F14" s="5">
        <v>10</v>
      </c>
      <c r="G14" s="10">
        <v>100.29</v>
      </c>
      <c r="H14" s="11">
        <v>0.59</v>
      </c>
    </row>
    <row r="15" spans="1:8" x14ac:dyDescent="0.2">
      <c r="B15" s="12">
        <v>8.7999999999999995E-2</v>
      </c>
      <c r="C15" s="5" t="s">
        <v>373</v>
      </c>
      <c r="D15" s="5" t="s">
        <v>2127</v>
      </c>
      <c r="E15" s="5" t="s">
        <v>179</v>
      </c>
      <c r="F15" s="5">
        <v>1</v>
      </c>
      <c r="G15" s="10">
        <v>10.35</v>
      </c>
      <c r="H15" s="11">
        <v>6.0000000000000005E-2</v>
      </c>
    </row>
    <row r="16" spans="1:8" ht="12.75" thickBot="1" x14ac:dyDescent="0.25">
      <c r="E16" s="13" t="s">
        <v>151</v>
      </c>
      <c r="G16" s="14">
        <v>13523.9</v>
      </c>
      <c r="H16" s="15">
        <v>79.53</v>
      </c>
    </row>
    <row r="17" spans="1:8" ht="12.75" thickTop="1" x14ac:dyDescent="0.2">
      <c r="B17" s="98" t="s">
        <v>189</v>
      </c>
      <c r="C17" s="95"/>
      <c r="H17" s="11"/>
    </row>
    <row r="18" spans="1:8" x14ac:dyDescent="0.2">
      <c r="B18" s="94" t="s">
        <v>8</v>
      </c>
      <c r="C18" s="95"/>
      <c r="H18" s="11"/>
    </row>
    <row r="19" spans="1:8" x14ac:dyDescent="0.2">
      <c r="B19" s="12">
        <v>8.3900000000000002E-2</v>
      </c>
      <c r="C19" s="5" t="s">
        <v>1766</v>
      </c>
      <c r="D19" s="5" t="s">
        <v>2128</v>
      </c>
      <c r="E19" s="5" t="s">
        <v>192</v>
      </c>
      <c r="F19" s="5">
        <v>2549000</v>
      </c>
      <c r="G19" s="10">
        <v>2632.73</v>
      </c>
      <c r="H19" s="11">
        <v>15.480000000000002</v>
      </c>
    </row>
    <row r="20" spans="1:8" x14ac:dyDescent="0.2">
      <c r="B20" s="12">
        <v>8.5599999999999996E-2</v>
      </c>
      <c r="C20" s="5" t="s">
        <v>1766</v>
      </c>
      <c r="D20" s="5" t="s">
        <v>2129</v>
      </c>
      <c r="E20" s="5" t="s">
        <v>192</v>
      </c>
      <c r="F20" s="5">
        <v>225000</v>
      </c>
      <c r="G20" s="10">
        <v>233.32</v>
      </c>
      <c r="H20" s="11">
        <v>1.37</v>
      </c>
    </row>
    <row r="21" spans="1:8" ht="12.75" thickBot="1" x14ac:dyDescent="0.25">
      <c r="E21" s="13" t="s">
        <v>151</v>
      </c>
      <c r="G21" s="14">
        <v>2866.05</v>
      </c>
      <c r="H21" s="15">
        <v>16.850000000000001</v>
      </c>
    </row>
    <row r="22" spans="1:8" ht="12.75" thickTop="1" x14ac:dyDescent="0.2">
      <c r="H22" s="11"/>
    </row>
    <row r="23" spans="1:8" x14ac:dyDescent="0.2">
      <c r="B23" s="16" t="s">
        <v>9</v>
      </c>
      <c r="H23" s="11"/>
    </row>
    <row r="24" spans="1:8" x14ac:dyDescent="0.2">
      <c r="C24" s="5" t="s">
        <v>217</v>
      </c>
      <c r="E24" s="5" t="s">
        <v>9</v>
      </c>
      <c r="G24" s="10">
        <v>61.980000000000004</v>
      </c>
      <c r="H24" s="11">
        <v>0.36000000000000004</v>
      </c>
    </row>
    <row r="25" spans="1:8" x14ac:dyDescent="0.2">
      <c r="H25" s="11"/>
    </row>
    <row r="26" spans="1:8" x14ac:dyDescent="0.2">
      <c r="A26" s="17" t="s">
        <v>218</v>
      </c>
      <c r="G26" s="18">
        <v>552.28</v>
      </c>
      <c r="H26" s="19">
        <v>3.26</v>
      </c>
    </row>
    <row r="27" spans="1:8" x14ac:dyDescent="0.2">
      <c r="H27" s="11"/>
    </row>
    <row r="28" spans="1:8" ht="12.75" thickBot="1" x14ac:dyDescent="0.25">
      <c r="E28" s="13" t="s">
        <v>219</v>
      </c>
      <c r="G28" s="14">
        <v>17004.21</v>
      </c>
      <c r="H28" s="15">
        <v>100</v>
      </c>
    </row>
    <row r="29" spans="1:8" ht="12.75" thickTop="1" x14ac:dyDescent="0.2">
      <c r="H29" s="11"/>
    </row>
    <row r="30" spans="1:8" x14ac:dyDescent="0.2">
      <c r="A30" s="13" t="s">
        <v>220</v>
      </c>
      <c r="H30" s="11"/>
    </row>
    <row r="31" spans="1:8" x14ac:dyDescent="0.2">
      <c r="A31" s="5">
        <v>1</v>
      </c>
      <c r="B31" s="5" t="s">
        <v>2130</v>
      </c>
      <c r="H31" s="11"/>
    </row>
    <row r="32" spans="1:8" x14ac:dyDescent="0.2">
      <c r="H32" s="11"/>
    </row>
    <row r="33" spans="1:8" x14ac:dyDescent="0.2">
      <c r="A33" s="5">
        <v>2</v>
      </c>
      <c r="B33" s="5" t="s">
        <v>222</v>
      </c>
      <c r="H33" s="11"/>
    </row>
    <row r="34" spans="1:8" x14ac:dyDescent="0.2">
      <c r="H34" s="11"/>
    </row>
    <row r="35" spans="1:8" x14ac:dyDescent="0.2">
      <c r="A35" s="5">
        <v>3</v>
      </c>
      <c r="B35" s="5" t="s">
        <v>224</v>
      </c>
      <c r="H35" s="11"/>
    </row>
    <row r="36" spans="1:8" x14ac:dyDescent="0.2">
      <c r="B36" s="5" t="s">
        <v>225</v>
      </c>
      <c r="H36" s="11"/>
    </row>
    <row r="37" spans="1:8" x14ac:dyDescent="0.2">
      <c r="B37" s="5" t="s">
        <v>226</v>
      </c>
      <c r="H37" s="11"/>
    </row>
    <row r="38" spans="1:8" x14ac:dyDescent="0.2">
      <c r="A38" s="1"/>
      <c r="B38" s="1"/>
      <c r="C38" s="1"/>
      <c r="D38" s="1"/>
      <c r="E38" s="1"/>
      <c r="F38" s="1"/>
      <c r="G38" s="3"/>
      <c r="H38" s="20"/>
    </row>
  </sheetData>
  <mergeCells count="6">
    <mergeCell ref="A2:C2"/>
    <mergeCell ref="A3:C3"/>
    <mergeCell ref="B4:C4"/>
    <mergeCell ref="B5:C5"/>
    <mergeCell ref="B17:C17"/>
    <mergeCell ref="B18:C18"/>
  </mergeCell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opLeftCell="A37" workbookViewId="0">
      <selection activeCell="G56" sqref="G56"/>
    </sheetView>
  </sheetViews>
  <sheetFormatPr defaultRowHeight="12" x14ac:dyDescent="0.2"/>
  <cols>
    <col min="1" max="1" width="2.7109375" style="5" customWidth="1"/>
    <col min="2" max="2" width="7.42578125" style="5" customWidth="1"/>
    <col min="3" max="3" width="59" style="5" bestFit="1" customWidth="1"/>
    <col min="4" max="4" width="11.5703125" style="5" bestFit="1" customWidth="1"/>
    <col min="5" max="5" width="29.7109375" style="5" bestFit="1" customWidth="1"/>
    <col min="6" max="6" width="7.140625" style="5" bestFit="1" customWidth="1"/>
    <col min="7" max="7" width="12.28515625" style="10" customWidth="1"/>
    <col min="8" max="8" width="12.28515625" style="21" customWidth="1"/>
    <col min="9" max="16384" width="9.140625" style="5"/>
  </cols>
  <sheetData>
    <row r="1" spans="1:8" x14ac:dyDescent="0.2">
      <c r="A1" s="1"/>
      <c r="B1" s="1"/>
      <c r="C1" s="2" t="s">
        <v>573</v>
      </c>
      <c r="D1" s="1"/>
      <c r="E1" s="1"/>
      <c r="F1" s="1"/>
      <c r="G1" s="3"/>
      <c r="H1" s="4"/>
    </row>
    <row r="2" spans="1:8" ht="24" x14ac:dyDescent="0.2">
      <c r="A2" s="96" t="s">
        <v>1</v>
      </c>
      <c r="B2" s="97"/>
      <c r="C2" s="97"/>
      <c r="D2" s="6" t="s">
        <v>2</v>
      </c>
      <c r="E2" s="6" t="s">
        <v>228</v>
      </c>
      <c r="F2" s="7" t="s">
        <v>4</v>
      </c>
      <c r="G2" s="8" t="s">
        <v>5</v>
      </c>
      <c r="H2" s="9" t="s">
        <v>6</v>
      </c>
    </row>
    <row r="3" spans="1:8" x14ac:dyDescent="0.2">
      <c r="A3" s="94" t="s">
        <v>7</v>
      </c>
      <c r="B3" s="95"/>
      <c r="C3" s="95"/>
      <c r="H3" s="11"/>
    </row>
    <row r="4" spans="1:8" x14ac:dyDescent="0.2">
      <c r="B4" s="94" t="s">
        <v>8</v>
      </c>
      <c r="C4" s="95"/>
      <c r="H4" s="11"/>
    </row>
    <row r="5" spans="1:8" x14ac:dyDescent="0.2">
      <c r="B5" s="16" t="s">
        <v>9</v>
      </c>
      <c r="C5" s="5" t="s">
        <v>70</v>
      </c>
      <c r="D5" s="5" t="s">
        <v>71</v>
      </c>
      <c r="E5" s="5" t="s">
        <v>52</v>
      </c>
      <c r="F5" s="5">
        <v>11281</v>
      </c>
      <c r="G5" s="10">
        <v>2096.02</v>
      </c>
      <c r="H5" s="11">
        <v>6.08</v>
      </c>
    </row>
    <row r="6" spans="1:8" x14ac:dyDescent="0.2">
      <c r="B6" s="16" t="s">
        <v>9</v>
      </c>
      <c r="C6" s="5" t="s">
        <v>275</v>
      </c>
      <c r="D6" s="5" t="s">
        <v>276</v>
      </c>
      <c r="E6" s="5" t="s">
        <v>30</v>
      </c>
      <c r="F6" s="5">
        <v>130000</v>
      </c>
      <c r="G6" s="10">
        <v>1913.47</v>
      </c>
      <c r="H6" s="11">
        <v>5.55</v>
      </c>
    </row>
    <row r="7" spans="1:8" x14ac:dyDescent="0.2">
      <c r="B7" s="16" t="s">
        <v>9</v>
      </c>
      <c r="C7" s="5" t="s">
        <v>439</v>
      </c>
      <c r="D7" s="5" t="s">
        <v>440</v>
      </c>
      <c r="E7" s="5" t="s">
        <v>42</v>
      </c>
      <c r="F7" s="5">
        <v>110000</v>
      </c>
      <c r="G7" s="10">
        <v>1481.32</v>
      </c>
      <c r="H7" s="11">
        <v>4.3000000000000007</v>
      </c>
    </row>
    <row r="8" spans="1:8" x14ac:dyDescent="0.2">
      <c r="B8" s="16" t="s">
        <v>9</v>
      </c>
      <c r="C8" s="5" t="s">
        <v>19</v>
      </c>
      <c r="D8" s="5" t="s">
        <v>20</v>
      </c>
      <c r="E8" s="5" t="s">
        <v>21</v>
      </c>
      <c r="F8" s="5">
        <v>125000</v>
      </c>
      <c r="G8" s="10">
        <v>1427.56</v>
      </c>
      <c r="H8" s="11">
        <v>4.1399999999999997</v>
      </c>
    </row>
    <row r="9" spans="1:8" x14ac:dyDescent="0.2">
      <c r="B9" s="16" t="s">
        <v>9</v>
      </c>
      <c r="C9" s="5" t="s">
        <v>134</v>
      </c>
      <c r="D9" s="5" t="s">
        <v>135</v>
      </c>
      <c r="E9" s="5" t="s">
        <v>63</v>
      </c>
      <c r="F9" s="5">
        <v>90000</v>
      </c>
      <c r="G9" s="10">
        <v>1427.3600000000001</v>
      </c>
      <c r="H9" s="11">
        <v>4.1399999999999997</v>
      </c>
    </row>
    <row r="10" spans="1:8" x14ac:dyDescent="0.2">
      <c r="B10" s="16" t="s">
        <v>9</v>
      </c>
      <c r="C10" s="5" t="s">
        <v>28</v>
      </c>
      <c r="D10" s="5" t="s">
        <v>29</v>
      </c>
      <c r="E10" s="5" t="s">
        <v>30</v>
      </c>
      <c r="F10" s="5">
        <v>333548</v>
      </c>
      <c r="G10" s="10">
        <v>1397.73</v>
      </c>
      <c r="H10" s="11">
        <v>4.05</v>
      </c>
    </row>
    <row r="11" spans="1:8" x14ac:dyDescent="0.2">
      <c r="B11" s="16" t="s">
        <v>9</v>
      </c>
      <c r="C11" s="5" t="s">
        <v>25</v>
      </c>
      <c r="D11" s="5" t="s">
        <v>26</v>
      </c>
      <c r="E11" s="5" t="s">
        <v>27</v>
      </c>
      <c r="F11" s="5">
        <v>27000</v>
      </c>
      <c r="G11" s="10">
        <v>1320.29</v>
      </c>
      <c r="H11" s="11">
        <v>3.83</v>
      </c>
    </row>
    <row r="12" spans="1:8" x14ac:dyDescent="0.2">
      <c r="B12" s="16" t="s">
        <v>9</v>
      </c>
      <c r="C12" s="5" t="s">
        <v>138</v>
      </c>
      <c r="D12" s="5" t="s">
        <v>139</v>
      </c>
      <c r="E12" s="5" t="s">
        <v>27</v>
      </c>
      <c r="F12" s="5">
        <v>350000</v>
      </c>
      <c r="G12" s="10">
        <v>1276.8</v>
      </c>
      <c r="H12" s="11">
        <v>3.7000000000000006</v>
      </c>
    </row>
    <row r="13" spans="1:8" x14ac:dyDescent="0.2">
      <c r="B13" s="16" t="s">
        <v>9</v>
      </c>
      <c r="C13" s="5" t="s">
        <v>124</v>
      </c>
      <c r="D13" s="5" t="s">
        <v>125</v>
      </c>
      <c r="E13" s="5" t="s">
        <v>49</v>
      </c>
      <c r="F13" s="5">
        <v>140000</v>
      </c>
      <c r="G13" s="10">
        <v>1267.42</v>
      </c>
      <c r="H13" s="11">
        <v>3.6799999999999997</v>
      </c>
    </row>
    <row r="14" spans="1:8" x14ac:dyDescent="0.2">
      <c r="B14" s="16" t="s">
        <v>9</v>
      </c>
      <c r="C14" s="5" t="s">
        <v>422</v>
      </c>
      <c r="D14" s="5" t="s">
        <v>423</v>
      </c>
      <c r="E14" s="5" t="s">
        <v>27</v>
      </c>
      <c r="F14" s="5">
        <v>80000</v>
      </c>
      <c r="G14" s="10">
        <v>1214.6400000000001</v>
      </c>
      <c r="H14" s="11">
        <v>3.52</v>
      </c>
    </row>
    <row r="15" spans="1:8" x14ac:dyDescent="0.2">
      <c r="B15" s="16" t="s">
        <v>9</v>
      </c>
      <c r="C15" s="5" t="s">
        <v>259</v>
      </c>
      <c r="D15" s="5" t="s">
        <v>260</v>
      </c>
      <c r="E15" s="5" t="s">
        <v>89</v>
      </c>
      <c r="F15" s="5">
        <v>650000</v>
      </c>
      <c r="G15" s="10">
        <v>1088.43</v>
      </c>
      <c r="H15" s="11">
        <v>3.16</v>
      </c>
    </row>
    <row r="16" spans="1:8" x14ac:dyDescent="0.2">
      <c r="B16" s="16" t="s">
        <v>9</v>
      </c>
      <c r="C16" s="5" t="s">
        <v>364</v>
      </c>
      <c r="D16" s="5" t="s">
        <v>365</v>
      </c>
      <c r="E16" s="5" t="s">
        <v>27</v>
      </c>
      <c r="F16" s="5">
        <v>110000</v>
      </c>
      <c r="G16" s="10">
        <v>1016.7900000000001</v>
      </c>
      <c r="H16" s="11">
        <v>2.95</v>
      </c>
    </row>
    <row r="17" spans="2:8" x14ac:dyDescent="0.2">
      <c r="B17" s="16" t="s">
        <v>9</v>
      </c>
      <c r="C17" s="5" t="s">
        <v>441</v>
      </c>
      <c r="D17" s="5" t="s">
        <v>442</v>
      </c>
      <c r="E17" s="5" t="s">
        <v>27</v>
      </c>
      <c r="F17" s="5">
        <v>75000</v>
      </c>
      <c r="G17" s="10">
        <v>996.53</v>
      </c>
      <c r="H17" s="11">
        <v>2.89</v>
      </c>
    </row>
    <row r="18" spans="2:8" x14ac:dyDescent="0.2">
      <c r="B18" s="16" t="s">
        <v>9</v>
      </c>
      <c r="C18" s="5" t="s">
        <v>296</v>
      </c>
      <c r="D18" s="5" t="s">
        <v>297</v>
      </c>
      <c r="E18" s="5" t="s">
        <v>52</v>
      </c>
      <c r="F18" s="5">
        <v>25547</v>
      </c>
      <c r="G18" s="10">
        <v>984.63</v>
      </c>
      <c r="H18" s="11">
        <v>2.86</v>
      </c>
    </row>
    <row r="19" spans="2:8" x14ac:dyDescent="0.2">
      <c r="B19" s="16" t="s">
        <v>9</v>
      </c>
      <c r="C19" s="5" t="s">
        <v>61</v>
      </c>
      <c r="D19" s="5" t="s">
        <v>62</v>
      </c>
      <c r="E19" s="5" t="s">
        <v>63</v>
      </c>
      <c r="F19" s="5">
        <v>100000</v>
      </c>
      <c r="G19" s="10">
        <v>950.75</v>
      </c>
      <c r="H19" s="11">
        <v>2.7600000000000002</v>
      </c>
    </row>
    <row r="20" spans="2:8" x14ac:dyDescent="0.2">
      <c r="B20" s="16" t="s">
        <v>9</v>
      </c>
      <c r="C20" s="5" t="s">
        <v>77</v>
      </c>
      <c r="D20" s="5" t="s">
        <v>78</v>
      </c>
      <c r="E20" s="5" t="s">
        <v>79</v>
      </c>
      <c r="F20" s="5">
        <v>124253</v>
      </c>
      <c r="G20" s="10">
        <v>880.71</v>
      </c>
      <c r="H20" s="11">
        <v>2.5500000000000003</v>
      </c>
    </row>
    <row r="21" spans="2:8" x14ac:dyDescent="0.2">
      <c r="B21" s="16" t="s">
        <v>9</v>
      </c>
      <c r="C21" s="5" t="s">
        <v>574</v>
      </c>
      <c r="D21" s="5" t="s">
        <v>575</v>
      </c>
      <c r="E21" s="5" t="s">
        <v>268</v>
      </c>
      <c r="F21" s="5">
        <v>200000</v>
      </c>
      <c r="G21" s="10">
        <v>778.9</v>
      </c>
      <c r="H21" s="11">
        <v>2.2600000000000002</v>
      </c>
    </row>
    <row r="22" spans="2:8" x14ac:dyDescent="0.2">
      <c r="B22" s="16" t="s">
        <v>9</v>
      </c>
      <c r="C22" s="5" t="s">
        <v>149</v>
      </c>
      <c r="D22" s="5" t="s">
        <v>150</v>
      </c>
      <c r="E22" s="5" t="s">
        <v>12</v>
      </c>
      <c r="F22" s="5">
        <v>125000</v>
      </c>
      <c r="G22" s="10">
        <v>710.75</v>
      </c>
      <c r="H22" s="11">
        <v>2.06</v>
      </c>
    </row>
    <row r="23" spans="2:8" x14ac:dyDescent="0.2">
      <c r="B23" s="16" t="s">
        <v>9</v>
      </c>
      <c r="C23" s="5" t="s">
        <v>568</v>
      </c>
      <c r="D23" s="5" t="s">
        <v>569</v>
      </c>
      <c r="E23" s="5" t="s">
        <v>63</v>
      </c>
      <c r="F23" s="5">
        <v>103552</v>
      </c>
      <c r="G23" s="10">
        <v>702.86</v>
      </c>
      <c r="H23" s="11">
        <v>2.04</v>
      </c>
    </row>
    <row r="24" spans="2:8" x14ac:dyDescent="0.2">
      <c r="B24" s="16" t="s">
        <v>9</v>
      </c>
      <c r="C24" s="5" t="s">
        <v>418</v>
      </c>
      <c r="D24" s="5" t="s">
        <v>419</v>
      </c>
      <c r="E24" s="5" t="s">
        <v>30</v>
      </c>
      <c r="F24" s="5">
        <v>62500</v>
      </c>
      <c r="G24" s="10">
        <v>684.25</v>
      </c>
      <c r="H24" s="11">
        <v>1.9800000000000002</v>
      </c>
    </row>
    <row r="25" spans="2:8" x14ac:dyDescent="0.2">
      <c r="B25" s="16" t="s">
        <v>9</v>
      </c>
      <c r="C25" s="5" t="s">
        <v>482</v>
      </c>
      <c r="D25" s="5" t="s">
        <v>483</v>
      </c>
      <c r="E25" s="5" t="s">
        <v>42</v>
      </c>
      <c r="F25" s="5">
        <v>400000</v>
      </c>
      <c r="G25" s="10">
        <v>681.6</v>
      </c>
      <c r="H25" s="11">
        <v>1.9800000000000002</v>
      </c>
    </row>
    <row r="26" spans="2:8" x14ac:dyDescent="0.2">
      <c r="B26" s="16" t="s">
        <v>9</v>
      </c>
      <c r="C26" s="5" t="s">
        <v>458</v>
      </c>
      <c r="D26" s="5" t="s">
        <v>459</v>
      </c>
      <c r="E26" s="5" t="s">
        <v>27</v>
      </c>
      <c r="F26" s="5">
        <v>90329</v>
      </c>
      <c r="G26" s="10">
        <v>664.46</v>
      </c>
      <c r="H26" s="11">
        <v>1.9300000000000002</v>
      </c>
    </row>
    <row r="27" spans="2:8" x14ac:dyDescent="0.2">
      <c r="B27" s="16" t="s">
        <v>9</v>
      </c>
      <c r="C27" s="5" t="s">
        <v>90</v>
      </c>
      <c r="D27" s="5" t="s">
        <v>91</v>
      </c>
      <c r="E27" s="5" t="s">
        <v>66</v>
      </c>
      <c r="F27" s="5">
        <v>140000</v>
      </c>
      <c r="G27" s="10">
        <v>659.82</v>
      </c>
      <c r="H27" s="11">
        <v>1.9100000000000001</v>
      </c>
    </row>
    <row r="28" spans="2:8" x14ac:dyDescent="0.2">
      <c r="B28" s="16" t="s">
        <v>9</v>
      </c>
      <c r="C28" s="5" t="s">
        <v>547</v>
      </c>
      <c r="D28" s="5" t="s">
        <v>548</v>
      </c>
      <c r="E28" s="5" t="s">
        <v>52</v>
      </c>
      <c r="F28" s="5">
        <v>25000</v>
      </c>
      <c r="G28" s="10">
        <v>642.21</v>
      </c>
      <c r="H28" s="11">
        <v>1.86</v>
      </c>
    </row>
    <row r="29" spans="2:8" x14ac:dyDescent="0.2">
      <c r="B29" s="16" t="s">
        <v>9</v>
      </c>
      <c r="C29" s="5" t="s">
        <v>387</v>
      </c>
      <c r="D29" s="5" t="s">
        <v>388</v>
      </c>
      <c r="E29" s="5" t="s">
        <v>30</v>
      </c>
      <c r="F29" s="5">
        <v>275000</v>
      </c>
      <c r="G29" s="10">
        <v>635.80000000000007</v>
      </c>
      <c r="H29" s="11">
        <v>1.8399999999999999</v>
      </c>
    </row>
    <row r="30" spans="2:8" x14ac:dyDescent="0.2">
      <c r="B30" s="16" t="s">
        <v>9</v>
      </c>
      <c r="C30" s="5" t="s">
        <v>95</v>
      </c>
      <c r="D30" s="5" t="s">
        <v>96</v>
      </c>
      <c r="E30" s="5" t="s">
        <v>30</v>
      </c>
      <c r="F30" s="5">
        <v>75000</v>
      </c>
      <c r="G30" s="10">
        <v>628.16</v>
      </c>
      <c r="H30" s="11">
        <v>1.82</v>
      </c>
    </row>
    <row r="31" spans="2:8" x14ac:dyDescent="0.2">
      <c r="B31" s="16" t="s">
        <v>9</v>
      </c>
      <c r="C31" s="5" t="s">
        <v>556</v>
      </c>
      <c r="D31" s="5" t="s">
        <v>557</v>
      </c>
      <c r="E31" s="5" t="s">
        <v>63</v>
      </c>
      <c r="F31" s="5">
        <v>385000</v>
      </c>
      <c r="G31" s="10">
        <v>626.78</v>
      </c>
      <c r="H31" s="11">
        <v>1.82</v>
      </c>
    </row>
    <row r="32" spans="2:8" x14ac:dyDescent="0.2">
      <c r="B32" s="16" t="s">
        <v>9</v>
      </c>
      <c r="C32" s="5" t="s">
        <v>85</v>
      </c>
      <c r="D32" s="5" t="s">
        <v>86</v>
      </c>
      <c r="E32" s="5" t="s">
        <v>52</v>
      </c>
      <c r="F32" s="5">
        <v>90000</v>
      </c>
      <c r="G32" s="10">
        <v>623.16</v>
      </c>
      <c r="H32" s="11">
        <v>1.81</v>
      </c>
    </row>
    <row r="33" spans="2:8" x14ac:dyDescent="0.2">
      <c r="B33" s="16" t="s">
        <v>9</v>
      </c>
      <c r="C33" s="5" t="s">
        <v>447</v>
      </c>
      <c r="D33" s="5" t="s">
        <v>448</v>
      </c>
      <c r="E33" s="5" t="s">
        <v>449</v>
      </c>
      <c r="F33" s="5">
        <v>200000</v>
      </c>
      <c r="G33" s="10">
        <v>593.20000000000005</v>
      </c>
      <c r="H33" s="11">
        <v>1.72</v>
      </c>
    </row>
    <row r="34" spans="2:8" x14ac:dyDescent="0.2">
      <c r="B34" s="16" t="s">
        <v>9</v>
      </c>
      <c r="C34" s="5" t="s">
        <v>576</v>
      </c>
      <c r="D34" s="5" t="s">
        <v>577</v>
      </c>
      <c r="E34" s="5" t="s">
        <v>79</v>
      </c>
      <c r="F34" s="5">
        <v>143229</v>
      </c>
      <c r="G34" s="10">
        <v>541.26</v>
      </c>
      <c r="H34" s="11">
        <v>1.5700000000000003</v>
      </c>
    </row>
    <row r="35" spans="2:8" x14ac:dyDescent="0.2">
      <c r="B35" s="16" t="s">
        <v>9</v>
      </c>
      <c r="C35" s="5" t="s">
        <v>450</v>
      </c>
      <c r="D35" s="5" t="s">
        <v>451</v>
      </c>
      <c r="E35" s="5" t="s">
        <v>49</v>
      </c>
      <c r="F35" s="5">
        <v>140000</v>
      </c>
      <c r="G35" s="10">
        <v>526.47</v>
      </c>
      <c r="H35" s="11">
        <v>1.53</v>
      </c>
    </row>
    <row r="36" spans="2:8" x14ac:dyDescent="0.2">
      <c r="B36" s="16" t="s">
        <v>9</v>
      </c>
      <c r="C36" s="5" t="s">
        <v>578</v>
      </c>
      <c r="D36" s="5" t="s">
        <v>579</v>
      </c>
      <c r="E36" s="5" t="s">
        <v>79</v>
      </c>
      <c r="F36" s="5">
        <v>50000</v>
      </c>
      <c r="G36" s="10">
        <v>429.03000000000003</v>
      </c>
      <c r="H36" s="11">
        <v>1.2400000000000002</v>
      </c>
    </row>
    <row r="37" spans="2:8" x14ac:dyDescent="0.2">
      <c r="B37" s="16" t="s">
        <v>9</v>
      </c>
      <c r="C37" s="5" t="s">
        <v>473</v>
      </c>
      <c r="D37" s="5" t="s">
        <v>474</v>
      </c>
      <c r="E37" s="5" t="s">
        <v>27</v>
      </c>
      <c r="F37" s="5">
        <v>38220</v>
      </c>
      <c r="G37" s="10">
        <v>419.96000000000004</v>
      </c>
      <c r="H37" s="11">
        <v>1.22</v>
      </c>
    </row>
    <row r="38" spans="2:8" x14ac:dyDescent="0.2">
      <c r="B38" s="16" t="s">
        <v>9</v>
      </c>
      <c r="C38" s="5" t="s">
        <v>580</v>
      </c>
      <c r="D38" s="5" t="s">
        <v>581</v>
      </c>
      <c r="E38" s="5" t="s">
        <v>79</v>
      </c>
      <c r="F38" s="5">
        <v>114960</v>
      </c>
      <c r="G38" s="10">
        <v>389.2</v>
      </c>
      <c r="H38" s="11">
        <v>1.1300000000000001</v>
      </c>
    </row>
    <row r="39" spans="2:8" x14ac:dyDescent="0.2">
      <c r="B39" s="16" t="s">
        <v>9</v>
      </c>
      <c r="C39" s="5" t="s">
        <v>501</v>
      </c>
      <c r="D39" s="5" t="s">
        <v>502</v>
      </c>
      <c r="E39" s="5" t="s">
        <v>79</v>
      </c>
      <c r="F39" s="5">
        <v>275000</v>
      </c>
      <c r="G39" s="10">
        <v>377.44</v>
      </c>
      <c r="H39" s="11">
        <v>1.0900000000000001</v>
      </c>
    </row>
    <row r="40" spans="2:8" x14ac:dyDescent="0.2">
      <c r="B40" s="16" t="s">
        <v>9</v>
      </c>
      <c r="C40" s="5" t="s">
        <v>582</v>
      </c>
      <c r="D40" s="5" t="s">
        <v>583</v>
      </c>
      <c r="E40" s="5" t="s">
        <v>89</v>
      </c>
      <c r="F40" s="5">
        <v>100000</v>
      </c>
      <c r="G40" s="10">
        <v>368.1</v>
      </c>
      <c r="H40" s="11">
        <v>1.07</v>
      </c>
    </row>
    <row r="41" spans="2:8" x14ac:dyDescent="0.2">
      <c r="B41" s="16" t="s">
        <v>9</v>
      </c>
      <c r="C41" s="5" t="s">
        <v>99</v>
      </c>
      <c r="D41" s="5" t="s">
        <v>100</v>
      </c>
      <c r="E41" s="5" t="s">
        <v>21</v>
      </c>
      <c r="F41" s="5">
        <v>100000</v>
      </c>
      <c r="G41" s="10">
        <v>325.75</v>
      </c>
      <c r="H41" s="11">
        <v>0.94000000000000006</v>
      </c>
    </row>
    <row r="42" spans="2:8" x14ac:dyDescent="0.2">
      <c r="B42" s="16" t="s">
        <v>9</v>
      </c>
      <c r="C42" s="5" t="s">
        <v>514</v>
      </c>
      <c r="D42" s="5" t="s">
        <v>515</v>
      </c>
      <c r="E42" s="5" t="s">
        <v>27</v>
      </c>
      <c r="F42" s="5">
        <v>55725</v>
      </c>
      <c r="G42" s="10">
        <v>271.45999999999998</v>
      </c>
      <c r="H42" s="11">
        <v>0.79</v>
      </c>
    </row>
    <row r="43" spans="2:8" x14ac:dyDescent="0.2">
      <c r="B43" s="16" t="s">
        <v>9</v>
      </c>
      <c r="C43" s="5" t="s">
        <v>584</v>
      </c>
      <c r="D43" s="5" t="s">
        <v>585</v>
      </c>
      <c r="E43" s="5" t="s">
        <v>79</v>
      </c>
      <c r="F43" s="5">
        <v>100000</v>
      </c>
      <c r="G43" s="10">
        <v>249.6</v>
      </c>
      <c r="H43" s="11">
        <v>0.72000000000000008</v>
      </c>
    </row>
    <row r="44" spans="2:8" x14ac:dyDescent="0.2">
      <c r="B44" s="16" t="s">
        <v>9</v>
      </c>
      <c r="C44" s="5" t="s">
        <v>586</v>
      </c>
      <c r="D44" s="5" t="s">
        <v>587</v>
      </c>
      <c r="E44" s="5" t="s">
        <v>66</v>
      </c>
      <c r="F44" s="5">
        <v>300000</v>
      </c>
      <c r="G44" s="10">
        <v>248.4</v>
      </c>
      <c r="H44" s="11">
        <v>0.72000000000000008</v>
      </c>
    </row>
    <row r="45" spans="2:8" ht="12.75" thickBot="1" x14ac:dyDescent="0.25">
      <c r="E45" s="13" t="s">
        <v>151</v>
      </c>
      <c r="G45" s="30">
        <v>33519.07</v>
      </c>
      <c r="H45" s="31">
        <v>97.209999999999894</v>
      </c>
    </row>
    <row r="46" spans="2:8" ht="12.75" thickTop="1" x14ac:dyDescent="0.2">
      <c r="H46" s="11"/>
    </row>
    <row r="47" spans="2:8" x14ac:dyDescent="0.2">
      <c r="B47" s="106" t="s">
        <v>211</v>
      </c>
      <c r="C47" s="107"/>
      <c r="H47" s="11"/>
    </row>
    <row r="48" spans="2:8" x14ac:dyDescent="0.2">
      <c r="B48" s="98" t="s">
        <v>212</v>
      </c>
      <c r="C48" s="95"/>
      <c r="E48" s="13" t="s">
        <v>213</v>
      </c>
      <c r="H48" s="11"/>
    </row>
    <row r="49" spans="1:8" x14ac:dyDescent="0.2">
      <c r="C49" s="5" t="s">
        <v>43</v>
      </c>
      <c r="E49" s="5" t="s">
        <v>588</v>
      </c>
      <c r="G49" s="10">
        <v>300</v>
      </c>
      <c r="H49" s="11">
        <v>0.87000000000000011</v>
      </c>
    </row>
    <row r="50" spans="1:8" ht="12.75" thickBot="1" x14ac:dyDescent="0.25">
      <c r="E50" s="13" t="s">
        <v>151</v>
      </c>
      <c r="G50" s="14">
        <v>300</v>
      </c>
      <c r="H50" s="15">
        <v>0.87</v>
      </c>
    </row>
    <row r="51" spans="1:8" ht="12.75" thickTop="1" x14ac:dyDescent="0.2">
      <c r="B51" s="16" t="s">
        <v>9</v>
      </c>
      <c r="H51" s="11"/>
    </row>
    <row r="52" spans="1:8" x14ac:dyDescent="0.2">
      <c r="C52" s="5" t="s">
        <v>217</v>
      </c>
      <c r="E52" s="5" t="s">
        <v>9</v>
      </c>
      <c r="G52" s="10">
        <v>416.87</v>
      </c>
      <c r="H52" s="11">
        <v>1.2100000000000002</v>
      </c>
    </row>
    <row r="53" spans="1:8" x14ac:dyDescent="0.2">
      <c r="H53" s="11"/>
    </row>
    <row r="54" spans="1:8" x14ac:dyDescent="0.2">
      <c r="A54" s="17" t="s">
        <v>218</v>
      </c>
      <c r="G54" s="18">
        <v>238.6</v>
      </c>
      <c r="H54" s="19">
        <v>0.71</v>
      </c>
    </row>
    <row r="55" spans="1:8" x14ac:dyDescent="0.2">
      <c r="H55" s="11"/>
    </row>
    <row r="56" spans="1:8" ht="12.75" thickBot="1" x14ac:dyDescent="0.25">
      <c r="E56" s="13" t="s">
        <v>219</v>
      </c>
      <c r="G56" s="14">
        <v>34474.54</v>
      </c>
      <c r="H56" s="15">
        <v>100</v>
      </c>
    </row>
    <row r="57" spans="1:8" ht="12.75" thickTop="1" x14ac:dyDescent="0.2">
      <c r="H57" s="11"/>
    </row>
    <row r="58" spans="1:8" x14ac:dyDescent="0.2">
      <c r="A58" s="13" t="s">
        <v>220</v>
      </c>
      <c r="H58" s="11"/>
    </row>
    <row r="59" spans="1:8" x14ac:dyDescent="0.2">
      <c r="A59" s="5">
        <v>1</v>
      </c>
      <c r="B59" s="5" t="s">
        <v>221</v>
      </c>
      <c r="H59" s="11"/>
    </row>
    <row r="60" spans="1:8" x14ac:dyDescent="0.2">
      <c r="H60" s="11"/>
    </row>
    <row r="61" spans="1:8" x14ac:dyDescent="0.2">
      <c r="A61" s="5">
        <v>2</v>
      </c>
      <c r="B61" s="5" t="s">
        <v>222</v>
      </c>
      <c r="H61" s="11"/>
    </row>
    <row r="62" spans="1:8" x14ac:dyDescent="0.2">
      <c r="H62" s="11"/>
    </row>
    <row r="63" spans="1:8" x14ac:dyDescent="0.2">
      <c r="A63" s="5">
        <v>3</v>
      </c>
      <c r="B63" s="5" t="s">
        <v>589</v>
      </c>
      <c r="H63" s="11"/>
    </row>
    <row r="64" spans="1:8" x14ac:dyDescent="0.2">
      <c r="H64" s="11"/>
    </row>
    <row r="65" spans="1:8" x14ac:dyDescent="0.2">
      <c r="A65" s="1"/>
      <c r="B65" s="1"/>
      <c r="C65" s="1"/>
      <c r="D65" s="1"/>
      <c r="E65" s="1"/>
      <c r="F65" s="1"/>
      <c r="G65" s="3"/>
      <c r="H65" s="20"/>
    </row>
  </sheetData>
  <mergeCells count="5">
    <mergeCell ref="A2:C2"/>
    <mergeCell ref="A3:C3"/>
    <mergeCell ref="B4:C4"/>
    <mergeCell ref="B47:C47"/>
    <mergeCell ref="B48:C48"/>
  </mergeCell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topLeftCell="A64" workbookViewId="0">
      <selection activeCell="G87" sqref="G87"/>
    </sheetView>
  </sheetViews>
  <sheetFormatPr defaultRowHeight="12" x14ac:dyDescent="0.2"/>
  <cols>
    <col min="1" max="1" width="2.7109375" style="5" customWidth="1"/>
    <col min="2" max="2" width="7.42578125" style="5" customWidth="1"/>
    <col min="3" max="3" width="46.85546875" style="5" bestFit="1" customWidth="1"/>
    <col min="4" max="4" width="12" style="5" bestFit="1" customWidth="1"/>
    <col min="5" max="5" width="21.42578125" style="5" bestFit="1" customWidth="1"/>
    <col min="6" max="6" width="7.140625" style="5" bestFit="1" customWidth="1"/>
    <col min="7" max="7" width="14.42578125" style="10" customWidth="1"/>
    <col min="8" max="8" width="11.140625" style="21" customWidth="1"/>
    <col min="9" max="16384" width="9.140625" style="5"/>
  </cols>
  <sheetData>
    <row r="1" spans="1:8" x14ac:dyDescent="0.2">
      <c r="A1" s="1"/>
      <c r="B1" s="1"/>
      <c r="C1" s="2" t="s">
        <v>555</v>
      </c>
      <c r="D1" s="1"/>
      <c r="E1" s="1"/>
      <c r="F1" s="1"/>
      <c r="G1" s="3"/>
      <c r="H1" s="4"/>
    </row>
    <row r="2" spans="1:8" ht="24" x14ac:dyDescent="0.2">
      <c r="A2" s="96" t="s">
        <v>1</v>
      </c>
      <c r="B2" s="97"/>
      <c r="C2" s="9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x14ac:dyDescent="0.2">
      <c r="A3" s="94" t="s">
        <v>7</v>
      </c>
      <c r="B3" s="95"/>
      <c r="C3" s="95"/>
      <c r="H3" s="11"/>
    </row>
    <row r="4" spans="1:8" x14ac:dyDescent="0.2">
      <c r="B4" s="94" t="s">
        <v>8</v>
      </c>
      <c r="C4" s="95"/>
      <c r="H4" s="11"/>
    </row>
    <row r="5" spans="1:8" x14ac:dyDescent="0.2">
      <c r="B5" s="16" t="s">
        <v>9</v>
      </c>
      <c r="C5" s="5" t="s">
        <v>10</v>
      </c>
      <c r="D5" s="5" t="s">
        <v>11</v>
      </c>
      <c r="E5" s="5" t="s">
        <v>12</v>
      </c>
      <c r="F5" s="5">
        <v>670000</v>
      </c>
      <c r="G5" s="10">
        <v>12098.19</v>
      </c>
      <c r="H5" s="11">
        <v>8.8500000000000014</v>
      </c>
    </row>
    <row r="6" spans="1:8" x14ac:dyDescent="0.2">
      <c r="B6" s="16" t="s">
        <v>9</v>
      </c>
      <c r="C6" s="5" t="s">
        <v>13</v>
      </c>
      <c r="D6" s="5" t="s">
        <v>14</v>
      </c>
      <c r="E6" s="5" t="s">
        <v>12</v>
      </c>
      <c r="F6" s="5">
        <v>2700000</v>
      </c>
      <c r="G6" s="10">
        <v>7468.2</v>
      </c>
      <c r="H6" s="11">
        <v>5.46</v>
      </c>
    </row>
    <row r="7" spans="1:8" x14ac:dyDescent="0.2">
      <c r="B7" s="16" t="s">
        <v>9</v>
      </c>
      <c r="C7" s="5" t="s">
        <v>17</v>
      </c>
      <c r="D7" s="5" t="s">
        <v>18</v>
      </c>
      <c r="E7" s="5" t="s">
        <v>12</v>
      </c>
      <c r="F7" s="5">
        <v>400000</v>
      </c>
      <c r="G7" s="10">
        <v>6728.8</v>
      </c>
      <c r="H7" s="11">
        <v>4.92</v>
      </c>
    </row>
    <row r="8" spans="1:8" x14ac:dyDescent="0.2">
      <c r="B8" s="16" t="s">
        <v>9</v>
      </c>
      <c r="C8" s="5" t="s">
        <v>64</v>
      </c>
      <c r="D8" s="5" t="s">
        <v>65</v>
      </c>
      <c r="E8" s="5" t="s">
        <v>66</v>
      </c>
      <c r="F8" s="5">
        <v>800000</v>
      </c>
      <c r="G8" s="10">
        <v>6247.2</v>
      </c>
      <c r="H8" s="11">
        <v>4.57</v>
      </c>
    </row>
    <row r="9" spans="1:8" x14ac:dyDescent="0.2">
      <c r="B9" s="16" t="s">
        <v>9</v>
      </c>
      <c r="C9" s="5" t="s">
        <v>31</v>
      </c>
      <c r="D9" s="5" t="s">
        <v>32</v>
      </c>
      <c r="E9" s="5" t="s">
        <v>33</v>
      </c>
      <c r="F9" s="5">
        <v>70000</v>
      </c>
      <c r="G9" s="10">
        <v>5584.74</v>
      </c>
      <c r="H9" s="11">
        <v>4.09</v>
      </c>
    </row>
    <row r="10" spans="1:8" x14ac:dyDescent="0.2">
      <c r="B10" s="16" t="s">
        <v>9</v>
      </c>
      <c r="C10" s="5" t="s">
        <v>67</v>
      </c>
      <c r="D10" s="5" t="s">
        <v>68</v>
      </c>
      <c r="E10" s="5" t="s">
        <v>69</v>
      </c>
      <c r="F10" s="5">
        <v>300000</v>
      </c>
      <c r="G10" s="10">
        <v>5226.45</v>
      </c>
      <c r="H10" s="11">
        <v>3.8200000000000003</v>
      </c>
    </row>
    <row r="11" spans="1:8" x14ac:dyDescent="0.2">
      <c r="B11" s="16" t="s">
        <v>9</v>
      </c>
      <c r="C11" s="5" t="s">
        <v>257</v>
      </c>
      <c r="D11" s="5" t="s">
        <v>258</v>
      </c>
      <c r="E11" s="5" t="s">
        <v>33</v>
      </c>
      <c r="F11" s="5">
        <v>135000</v>
      </c>
      <c r="G11" s="10">
        <v>5095.6400000000003</v>
      </c>
      <c r="H11" s="11">
        <v>3.73</v>
      </c>
    </row>
    <row r="12" spans="1:8" x14ac:dyDescent="0.2">
      <c r="B12" s="16" t="s">
        <v>9</v>
      </c>
      <c r="C12" s="5" t="s">
        <v>22</v>
      </c>
      <c r="D12" s="5" t="s">
        <v>23</v>
      </c>
      <c r="E12" s="5" t="s">
        <v>24</v>
      </c>
      <c r="F12" s="5">
        <v>1600000</v>
      </c>
      <c r="G12" s="10">
        <v>4132.8</v>
      </c>
      <c r="H12" s="11">
        <v>3.02</v>
      </c>
    </row>
    <row r="13" spans="1:8" x14ac:dyDescent="0.2">
      <c r="B13" s="16" t="s">
        <v>9</v>
      </c>
      <c r="C13" s="5" t="s">
        <v>19</v>
      </c>
      <c r="D13" s="5" t="s">
        <v>20</v>
      </c>
      <c r="E13" s="5" t="s">
        <v>21</v>
      </c>
      <c r="F13" s="5">
        <v>324000</v>
      </c>
      <c r="G13" s="10">
        <v>3700.2400000000002</v>
      </c>
      <c r="H13" s="11">
        <v>2.7100000000000004</v>
      </c>
    </row>
    <row r="14" spans="1:8" x14ac:dyDescent="0.2">
      <c r="B14" s="16" t="s">
        <v>9</v>
      </c>
      <c r="C14" s="5" t="s">
        <v>28</v>
      </c>
      <c r="D14" s="5" t="s">
        <v>29</v>
      </c>
      <c r="E14" s="5" t="s">
        <v>30</v>
      </c>
      <c r="F14" s="5">
        <v>850000</v>
      </c>
      <c r="G14" s="10">
        <v>3561.9300000000003</v>
      </c>
      <c r="H14" s="11">
        <v>2.6100000000000003</v>
      </c>
    </row>
    <row r="15" spans="1:8" x14ac:dyDescent="0.2">
      <c r="B15" s="16" t="s">
        <v>9</v>
      </c>
      <c r="C15" s="5" t="s">
        <v>90</v>
      </c>
      <c r="D15" s="5" t="s">
        <v>91</v>
      </c>
      <c r="E15" s="5" t="s">
        <v>66</v>
      </c>
      <c r="F15" s="5">
        <v>700000</v>
      </c>
      <c r="G15" s="10">
        <v>3299.1</v>
      </c>
      <c r="H15" s="11">
        <v>2.41</v>
      </c>
    </row>
    <row r="16" spans="1:8" x14ac:dyDescent="0.2">
      <c r="B16" s="16" t="s">
        <v>9</v>
      </c>
      <c r="C16" s="5" t="s">
        <v>72</v>
      </c>
      <c r="D16" s="5" t="s">
        <v>73</v>
      </c>
      <c r="E16" s="5" t="s">
        <v>74</v>
      </c>
      <c r="F16" s="5">
        <v>950000</v>
      </c>
      <c r="G16" s="10">
        <v>3195.8</v>
      </c>
      <c r="H16" s="11">
        <v>2.34</v>
      </c>
    </row>
    <row r="17" spans="2:8" x14ac:dyDescent="0.2">
      <c r="B17" s="16" t="s">
        <v>9</v>
      </c>
      <c r="C17" s="5" t="s">
        <v>15</v>
      </c>
      <c r="D17" s="5" t="s">
        <v>16</v>
      </c>
      <c r="E17" s="5" t="s">
        <v>12</v>
      </c>
      <c r="F17" s="5">
        <v>1100000</v>
      </c>
      <c r="G17" s="10">
        <v>2792.35</v>
      </c>
      <c r="H17" s="11">
        <v>2.04</v>
      </c>
    </row>
    <row r="18" spans="2:8" x14ac:dyDescent="0.2">
      <c r="B18" s="16" t="s">
        <v>9</v>
      </c>
      <c r="C18" s="5" t="s">
        <v>70</v>
      </c>
      <c r="D18" s="5" t="s">
        <v>71</v>
      </c>
      <c r="E18" s="5" t="s">
        <v>52</v>
      </c>
      <c r="F18" s="5">
        <v>15000</v>
      </c>
      <c r="G18" s="10">
        <v>2787.02</v>
      </c>
      <c r="H18" s="11">
        <v>2.04</v>
      </c>
    </row>
    <row r="19" spans="2:8" x14ac:dyDescent="0.2">
      <c r="B19" s="16" t="s">
        <v>9</v>
      </c>
      <c r="C19" s="5" t="s">
        <v>75</v>
      </c>
      <c r="D19" s="5" t="s">
        <v>76</v>
      </c>
      <c r="E19" s="5" t="s">
        <v>60</v>
      </c>
      <c r="F19" s="5">
        <v>522500</v>
      </c>
      <c r="G19" s="10">
        <v>2717.52</v>
      </c>
      <c r="H19" s="11">
        <v>1.9900000000000002</v>
      </c>
    </row>
    <row r="20" spans="2:8" x14ac:dyDescent="0.2">
      <c r="B20" s="16" t="s">
        <v>9</v>
      </c>
      <c r="C20" s="5" t="s">
        <v>269</v>
      </c>
      <c r="D20" s="5" t="s">
        <v>270</v>
      </c>
      <c r="E20" s="5" t="s">
        <v>252</v>
      </c>
      <c r="F20" s="5">
        <v>850000</v>
      </c>
      <c r="G20" s="10">
        <v>2671.13</v>
      </c>
      <c r="H20" s="11">
        <v>1.95</v>
      </c>
    </row>
    <row r="21" spans="2:8" x14ac:dyDescent="0.2">
      <c r="B21" s="16" t="s">
        <v>9</v>
      </c>
      <c r="C21" s="5" t="s">
        <v>55</v>
      </c>
      <c r="D21" s="5" t="s">
        <v>56</v>
      </c>
      <c r="E21" s="5" t="s">
        <v>57</v>
      </c>
      <c r="F21" s="5">
        <v>280000</v>
      </c>
      <c r="G21" s="10">
        <v>2519.7200000000003</v>
      </c>
      <c r="H21" s="11">
        <v>1.8399999999999999</v>
      </c>
    </row>
    <row r="22" spans="2:8" x14ac:dyDescent="0.2">
      <c r="B22" s="16" t="s">
        <v>9</v>
      </c>
      <c r="C22" s="5" t="s">
        <v>362</v>
      </c>
      <c r="D22" s="5" t="s">
        <v>363</v>
      </c>
      <c r="E22" s="5" t="s">
        <v>103</v>
      </c>
      <c r="F22" s="5">
        <v>527000</v>
      </c>
      <c r="G22" s="10">
        <v>2478.7400000000002</v>
      </c>
      <c r="H22" s="11">
        <v>1.81</v>
      </c>
    </row>
    <row r="23" spans="2:8" x14ac:dyDescent="0.2">
      <c r="B23" s="16" t="s">
        <v>9</v>
      </c>
      <c r="C23" s="5" t="s">
        <v>322</v>
      </c>
      <c r="D23" s="5" t="s">
        <v>323</v>
      </c>
      <c r="E23" s="5" t="s">
        <v>24</v>
      </c>
      <c r="F23" s="5">
        <v>55000</v>
      </c>
      <c r="G23" s="10">
        <v>2389.34</v>
      </c>
      <c r="H23" s="11">
        <v>1.7500000000000002</v>
      </c>
    </row>
    <row r="24" spans="2:8" x14ac:dyDescent="0.2">
      <c r="B24" s="16" t="s">
        <v>9</v>
      </c>
      <c r="C24" s="5" t="s">
        <v>43</v>
      </c>
      <c r="D24" s="5" t="s">
        <v>44</v>
      </c>
      <c r="E24" s="5" t="s">
        <v>12</v>
      </c>
      <c r="F24" s="5">
        <v>450000</v>
      </c>
      <c r="G24" s="10">
        <v>2291.1799999999998</v>
      </c>
      <c r="H24" s="11">
        <v>1.6800000000000002</v>
      </c>
    </row>
    <row r="25" spans="2:8" x14ac:dyDescent="0.2">
      <c r="B25" s="16" t="s">
        <v>9</v>
      </c>
      <c r="C25" s="5" t="s">
        <v>303</v>
      </c>
      <c r="D25" s="5" t="s">
        <v>304</v>
      </c>
      <c r="E25" s="5" t="s">
        <v>57</v>
      </c>
      <c r="F25" s="5">
        <v>250000</v>
      </c>
      <c r="G25" s="10">
        <v>2187</v>
      </c>
      <c r="H25" s="11">
        <v>1.6</v>
      </c>
    </row>
    <row r="26" spans="2:8" x14ac:dyDescent="0.2">
      <c r="B26" s="16" t="s">
        <v>9</v>
      </c>
      <c r="C26" s="5" t="s">
        <v>58</v>
      </c>
      <c r="D26" s="5" t="s">
        <v>59</v>
      </c>
      <c r="E26" s="5" t="s">
        <v>60</v>
      </c>
      <c r="F26" s="5">
        <v>250000</v>
      </c>
      <c r="G26" s="10">
        <v>1905.13</v>
      </c>
      <c r="H26" s="11">
        <v>1.3900000000000001</v>
      </c>
    </row>
    <row r="27" spans="2:8" x14ac:dyDescent="0.2">
      <c r="B27" s="16" t="s">
        <v>9</v>
      </c>
      <c r="C27" s="5" t="s">
        <v>85</v>
      </c>
      <c r="D27" s="5" t="s">
        <v>86</v>
      </c>
      <c r="E27" s="5" t="s">
        <v>52</v>
      </c>
      <c r="F27" s="5">
        <v>269541</v>
      </c>
      <c r="G27" s="10">
        <v>1866.3</v>
      </c>
      <c r="H27" s="11">
        <v>1.37</v>
      </c>
    </row>
    <row r="28" spans="2:8" x14ac:dyDescent="0.2">
      <c r="B28" s="16" t="s">
        <v>9</v>
      </c>
      <c r="C28" s="5" t="s">
        <v>275</v>
      </c>
      <c r="D28" s="5" t="s">
        <v>276</v>
      </c>
      <c r="E28" s="5" t="s">
        <v>30</v>
      </c>
      <c r="F28" s="5">
        <v>125000</v>
      </c>
      <c r="G28" s="10">
        <v>1839.88</v>
      </c>
      <c r="H28" s="11">
        <v>1.35</v>
      </c>
    </row>
    <row r="29" spans="2:8" x14ac:dyDescent="0.2">
      <c r="B29" s="16" t="s">
        <v>9</v>
      </c>
      <c r="C29" s="5" t="s">
        <v>77</v>
      </c>
      <c r="D29" s="5" t="s">
        <v>78</v>
      </c>
      <c r="E29" s="5" t="s">
        <v>79</v>
      </c>
      <c r="F29" s="5">
        <v>250628</v>
      </c>
      <c r="G29" s="10">
        <v>1776.45</v>
      </c>
      <c r="H29" s="11">
        <v>1.3</v>
      </c>
    </row>
    <row r="30" spans="2:8" x14ac:dyDescent="0.2">
      <c r="B30" s="16" t="s">
        <v>9</v>
      </c>
      <c r="C30" s="5" t="s">
        <v>36</v>
      </c>
      <c r="D30" s="5" t="s">
        <v>37</v>
      </c>
      <c r="E30" s="5" t="s">
        <v>12</v>
      </c>
      <c r="F30" s="5">
        <v>350000</v>
      </c>
      <c r="G30" s="10">
        <v>1774.33</v>
      </c>
      <c r="H30" s="11">
        <v>1.3</v>
      </c>
    </row>
    <row r="31" spans="2:8" x14ac:dyDescent="0.2">
      <c r="B31" s="16" t="s">
        <v>9</v>
      </c>
      <c r="C31" s="5" t="s">
        <v>124</v>
      </c>
      <c r="D31" s="5" t="s">
        <v>125</v>
      </c>
      <c r="E31" s="5" t="s">
        <v>49</v>
      </c>
      <c r="F31" s="5">
        <v>194954</v>
      </c>
      <c r="G31" s="10">
        <v>1764.92</v>
      </c>
      <c r="H31" s="11">
        <v>1.29</v>
      </c>
    </row>
    <row r="32" spans="2:8" x14ac:dyDescent="0.2">
      <c r="B32" s="16" t="s">
        <v>9</v>
      </c>
      <c r="C32" s="5" t="s">
        <v>556</v>
      </c>
      <c r="D32" s="5" t="s">
        <v>557</v>
      </c>
      <c r="E32" s="5" t="s">
        <v>63</v>
      </c>
      <c r="F32" s="5">
        <v>1017500</v>
      </c>
      <c r="G32" s="10">
        <v>1656.49</v>
      </c>
      <c r="H32" s="11">
        <v>1.2100000000000002</v>
      </c>
    </row>
    <row r="33" spans="2:8" x14ac:dyDescent="0.2">
      <c r="B33" s="16" t="s">
        <v>9</v>
      </c>
      <c r="C33" s="5" t="s">
        <v>110</v>
      </c>
      <c r="D33" s="5" t="s">
        <v>111</v>
      </c>
      <c r="E33" s="5" t="s">
        <v>69</v>
      </c>
      <c r="F33" s="5">
        <v>241022</v>
      </c>
      <c r="G33" s="10">
        <v>1639.43</v>
      </c>
      <c r="H33" s="11">
        <v>1.2</v>
      </c>
    </row>
    <row r="34" spans="2:8" x14ac:dyDescent="0.2">
      <c r="B34" s="16" t="s">
        <v>9</v>
      </c>
      <c r="C34" s="5" t="s">
        <v>25</v>
      </c>
      <c r="D34" s="5" t="s">
        <v>26</v>
      </c>
      <c r="E34" s="5" t="s">
        <v>27</v>
      </c>
      <c r="F34" s="5">
        <v>33017</v>
      </c>
      <c r="G34" s="10">
        <v>1614.51</v>
      </c>
      <c r="H34" s="11">
        <v>1.18</v>
      </c>
    </row>
    <row r="35" spans="2:8" x14ac:dyDescent="0.2">
      <c r="B35" s="16" t="s">
        <v>9</v>
      </c>
      <c r="C35" s="5" t="s">
        <v>45</v>
      </c>
      <c r="D35" s="5" t="s">
        <v>46</v>
      </c>
      <c r="E35" s="5" t="s">
        <v>12</v>
      </c>
      <c r="F35" s="5">
        <v>450000</v>
      </c>
      <c r="G35" s="10">
        <v>1575</v>
      </c>
      <c r="H35" s="11">
        <v>1.1499999999999999</v>
      </c>
    </row>
    <row r="36" spans="2:8" x14ac:dyDescent="0.2">
      <c r="B36" s="16" t="s">
        <v>9</v>
      </c>
      <c r="C36" s="5" t="s">
        <v>132</v>
      </c>
      <c r="D36" s="5" t="s">
        <v>133</v>
      </c>
      <c r="E36" s="5" t="s">
        <v>57</v>
      </c>
      <c r="F36" s="5">
        <v>226523</v>
      </c>
      <c r="G36" s="10">
        <v>1517.25</v>
      </c>
      <c r="H36" s="11">
        <v>1.1100000000000001</v>
      </c>
    </row>
    <row r="37" spans="2:8" x14ac:dyDescent="0.2">
      <c r="B37" s="16" t="s">
        <v>9</v>
      </c>
      <c r="C37" s="5" t="s">
        <v>142</v>
      </c>
      <c r="D37" s="5" t="s">
        <v>143</v>
      </c>
      <c r="E37" s="5" t="s">
        <v>69</v>
      </c>
      <c r="F37" s="5">
        <v>390000</v>
      </c>
      <c r="G37" s="10">
        <v>1516.32</v>
      </c>
      <c r="H37" s="11">
        <v>1.1100000000000001</v>
      </c>
    </row>
    <row r="38" spans="2:8" x14ac:dyDescent="0.2">
      <c r="B38" s="16" t="s">
        <v>9</v>
      </c>
      <c r="C38" s="5" t="s">
        <v>387</v>
      </c>
      <c r="D38" s="5" t="s">
        <v>388</v>
      </c>
      <c r="E38" s="5" t="s">
        <v>30</v>
      </c>
      <c r="F38" s="5">
        <v>628000</v>
      </c>
      <c r="G38" s="10">
        <v>1451.94</v>
      </c>
      <c r="H38" s="11">
        <v>1.06</v>
      </c>
    </row>
    <row r="39" spans="2:8" x14ac:dyDescent="0.2">
      <c r="B39" s="16" t="s">
        <v>9</v>
      </c>
      <c r="C39" s="5" t="s">
        <v>271</v>
      </c>
      <c r="D39" s="5" t="s">
        <v>272</v>
      </c>
      <c r="E39" s="5" t="s">
        <v>57</v>
      </c>
      <c r="F39" s="5">
        <v>310000</v>
      </c>
      <c r="G39" s="10">
        <v>1419.34</v>
      </c>
      <c r="H39" s="11">
        <v>1.04</v>
      </c>
    </row>
    <row r="40" spans="2:8" x14ac:dyDescent="0.2">
      <c r="B40" s="16" t="s">
        <v>9</v>
      </c>
      <c r="C40" s="5" t="s">
        <v>427</v>
      </c>
      <c r="D40" s="5" t="s">
        <v>428</v>
      </c>
      <c r="E40" s="5" t="s">
        <v>82</v>
      </c>
      <c r="F40" s="5">
        <v>205000</v>
      </c>
      <c r="G40" s="10">
        <v>1414.4</v>
      </c>
      <c r="H40" s="11">
        <v>1.03</v>
      </c>
    </row>
    <row r="41" spans="2:8" x14ac:dyDescent="0.2">
      <c r="B41" s="16" t="s">
        <v>9</v>
      </c>
      <c r="C41" s="5" t="s">
        <v>558</v>
      </c>
      <c r="D41" s="5" t="s">
        <v>559</v>
      </c>
      <c r="E41" s="5" t="s">
        <v>426</v>
      </c>
      <c r="F41" s="5">
        <v>34844</v>
      </c>
      <c r="G41" s="10">
        <v>1358.88</v>
      </c>
      <c r="H41" s="11">
        <v>0.9900000000000001</v>
      </c>
    </row>
    <row r="42" spans="2:8" x14ac:dyDescent="0.2">
      <c r="B42" s="16" t="s">
        <v>9</v>
      </c>
      <c r="C42" s="5" t="s">
        <v>126</v>
      </c>
      <c r="D42" s="5" t="s">
        <v>127</v>
      </c>
      <c r="E42" s="5" t="s">
        <v>57</v>
      </c>
      <c r="F42" s="5">
        <v>55000</v>
      </c>
      <c r="G42" s="10">
        <v>1339.77</v>
      </c>
      <c r="H42" s="11">
        <v>0.98</v>
      </c>
    </row>
    <row r="43" spans="2:8" x14ac:dyDescent="0.2">
      <c r="B43" s="16" t="s">
        <v>9</v>
      </c>
      <c r="C43" s="5" t="s">
        <v>116</v>
      </c>
      <c r="D43" s="5" t="s">
        <v>117</v>
      </c>
      <c r="E43" s="5" t="s">
        <v>103</v>
      </c>
      <c r="F43" s="5">
        <v>254374</v>
      </c>
      <c r="G43" s="10">
        <v>1290.06</v>
      </c>
      <c r="H43" s="11">
        <v>0.94000000000000006</v>
      </c>
    </row>
    <row r="44" spans="2:8" x14ac:dyDescent="0.2">
      <c r="B44" s="16" t="s">
        <v>9</v>
      </c>
      <c r="C44" s="5" t="s">
        <v>560</v>
      </c>
      <c r="D44" s="5" t="s">
        <v>561</v>
      </c>
      <c r="E44" s="5" t="s">
        <v>103</v>
      </c>
      <c r="F44" s="5">
        <v>30763</v>
      </c>
      <c r="G44" s="10">
        <v>1284.5899999999999</v>
      </c>
      <c r="H44" s="11">
        <v>0.94000000000000006</v>
      </c>
    </row>
    <row r="45" spans="2:8" x14ac:dyDescent="0.2">
      <c r="B45" s="16" t="s">
        <v>9</v>
      </c>
      <c r="C45" s="5" t="s">
        <v>101</v>
      </c>
      <c r="D45" s="5" t="s">
        <v>102</v>
      </c>
      <c r="E45" s="5" t="s">
        <v>103</v>
      </c>
      <c r="F45" s="5">
        <v>140000</v>
      </c>
      <c r="G45" s="10">
        <v>1239.7</v>
      </c>
      <c r="H45" s="11">
        <v>0.91</v>
      </c>
    </row>
    <row r="46" spans="2:8" x14ac:dyDescent="0.2">
      <c r="B46" s="16" t="s">
        <v>9</v>
      </c>
      <c r="C46" s="5" t="s">
        <v>562</v>
      </c>
      <c r="D46" s="5" t="s">
        <v>563</v>
      </c>
      <c r="E46" s="5" t="s">
        <v>94</v>
      </c>
      <c r="F46" s="5">
        <v>150000</v>
      </c>
      <c r="G46" s="10">
        <v>1196.18</v>
      </c>
      <c r="H46" s="11">
        <v>0.88</v>
      </c>
    </row>
    <row r="47" spans="2:8" x14ac:dyDescent="0.2">
      <c r="B47" s="16" t="s">
        <v>9</v>
      </c>
      <c r="C47" s="5" t="s">
        <v>564</v>
      </c>
      <c r="D47" s="5" t="s">
        <v>565</v>
      </c>
      <c r="E47" s="5" t="s">
        <v>103</v>
      </c>
      <c r="F47" s="5">
        <v>151311</v>
      </c>
      <c r="G47" s="10">
        <v>1190.8900000000001</v>
      </c>
      <c r="H47" s="11">
        <v>0.87000000000000011</v>
      </c>
    </row>
    <row r="48" spans="2:8" x14ac:dyDescent="0.2">
      <c r="B48" s="16" t="s">
        <v>9</v>
      </c>
      <c r="C48" s="5" t="s">
        <v>40</v>
      </c>
      <c r="D48" s="5" t="s">
        <v>41</v>
      </c>
      <c r="E48" s="5" t="s">
        <v>42</v>
      </c>
      <c r="F48" s="5">
        <v>108150</v>
      </c>
      <c r="G48" s="10">
        <v>1186.19</v>
      </c>
      <c r="H48" s="11">
        <v>0.87000000000000011</v>
      </c>
    </row>
    <row r="49" spans="2:8" x14ac:dyDescent="0.2">
      <c r="B49" s="16" t="s">
        <v>9</v>
      </c>
      <c r="C49" s="5" t="s">
        <v>547</v>
      </c>
      <c r="D49" s="5" t="s">
        <v>548</v>
      </c>
      <c r="E49" s="5" t="s">
        <v>52</v>
      </c>
      <c r="F49" s="5">
        <v>45000</v>
      </c>
      <c r="G49" s="10">
        <v>1155.98</v>
      </c>
      <c r="H49" s="11">
        <v>0.85000000000000009</v>
      </c>
    </row>
    <row r="50" spans="2:8" x14ac:dyDescent="0.2">
      <c r="B50" s="16" t="s">
        <v>9</v>
      </c>
      <c r="C50" s="5" t="s">
        <v>134</v>
      </c>
      <c r="D50" s="5" t="s">
        <v>135</v>
      </c>
      <c r="E50" s="5" t="s">
        <v>63</v>
      </c>
      <c r="F50" s="5">
        <v>70000</v>
      </c>
      <c r="G50" s="10">
        <v>1110.17</v>
      </c>
      <c r="H50" s="11">
        <v>0.80999999999999994</v>
      </c>
    </row>
    <row r="51" spans="2:8" x14ac:dyDescent="0.2">
      <c r="B51" s="16" t="s">
        <v>9</v>
      </c>
      <c r="C51" s="5" t="s">
        <v>140</v>
      </c>
      <c r="D51" s="5" t="s">
        <v>141</v>
      </c>
      <c r="E51" s="5" t="s">
        <v>69</v>
      </c>
      <c r="F51" s="5">
        <v>142842</v>
      </c>
      <c r="G51" s="10">
        <v>999.89</v>
      </c>
      <c r="H51" s="11">
        <v>0.73</v>
      </c>
    </row>
    <row r="52" spans="2:8" x14ac:dyDescent="0.2">
      <c r="B52" s="16" t="s">
        <v>9</v>
      </c>
      <c r="C52" s="5" t="s">
        <v>259</v>
      </c>
      <c r="D52" s="5" t="s">
        <v>260</v>
      </c>
      <c r="E52" s="5" t="s">
        <v>89</v>
      </c>
      <c r="F52" s="5">
        <v>560000</v>
      </c>
      <c r="G52" s="10">
        <v>937.72</v>
      </c>
      <c r="H52" s="11">
        <v>0.69000000000000006</v>
      </c>
    </row>
    <row r="53" spans="2:8" x14ac:dyDescent="0.2">
      <c r="B53" s="16" t="s">
        <v>9</v>
      </c>
      <c r="C53" s="5" t="s">
        <v>503</v>
      </c>
      <c r="D53" s="5" t="s">
        <v>504</v>
      </c>
      <c r="E53" s="5" t="s">
        <v>66</v>
      </c>
      <c r="F53" s="5">
        <v>236299</v>
      </c>
      <c r="G53" s="10">
        <v>842.64</v>
      </c>
      <c r="H53" s="11">
        <v>0.62000000000000011</v>
      </c>
    </row>
    <row r="54" spans="2:8" x14ac:dyDescent="0.2">
      <c r="B54" s="16" t="s">
        <v>9</v>
      </c>
      <c r="C54" s="5" t="s">
        <v>473</v>
      </c>
      <c r="D54" s="5" t="s">
        <v>474</v>
      </c>
      <c r="E54" s="5" t="s">
        <v>27</v>
      </c>
      <c r="F54" s="5">
        <v>73486</v>
      </c>
      <c r="G54" s="10">
        <v>807.46</v>
      </c>
      <c r="H54" s="11">
        <v>0.59</v>
      </c>
    </row>
    <row r="55" spans="2:8" x14ac:dyDescent="0.2">
      <c r="B55" s="16" t="s">
        <v>9</v>
      </c>
      <c r="C55" s="5" t="s">
        <v>97</v>
      </c>
      <c r="D55" s="5" t="s">
        <v>98</v>
      </c>
      <c r="E55" s="5" t="s">
        <v>33</v>
      </c>
      <c r="F55" s="5">
        <v>25000</v>
      </c>
      <c r="G55" s="10">
        <v>777.35</v>
      </c>
      <c r="H55" s="11">
        <v>0.57000000000000006</v>
      </c>
    </row>
    <row r="56" spans="2:8" x14ac:dyDescent="0.2">
      <c r="B56" s="16" t="s">
        <v>9</v>
      </c>
      <c r="C56" s="5" t="s">
        <v>566</v>
      </c>
      <c r="D56" s="5" t="s">
        <v>567</v>
      </c>
      <c r="E56" s="5" t="s">
        <v>24</v>
      </c>
      <c r="F56" s="5">
        <v>10000</v>
      </c>
      <c r="G56" s="10">
        <v>721.65</v>
      </c>
      <c r="H56" s="11">
        <v>0.53</v>
      </c>
    </row>
    <row r="57" spans="2:8" x14ac:dyDescent="0.2">
      <c r="B57" s="16" t="s">
        <v>9</v>
      </c>
      <c r="C57" s="5" t="s">
        <v>568</v>
      </c>
      <c r="D57" s="5" t="s">
        <v>569</v>
      </c>
      <c r="E57" s="5" t="s">
        <v>63</v>
      </c>
      <c r="F57" s="5">
        <v>100000</v>
      </c>
      <c r="G57" s="10">
        <v>678.75</v>
      </c>
      <c r="H57" s="11">
        <v>0.5</v>
      </c>
    </row>
    <row r="58" spans="2:8" x14ac:dyDescent="0.2">
      <c r="B58" s="16" t="s">
        <v>9</v>
      </c>
      <c r="C58" s="5" t="s">
        <v>296</v>
      </c>
      <c r="D58" s="5" t="s">
        <v>297</v>
      </c>
      <c r="E58" s="5" t="s">
        <v>52</v>
      </c>
      <c r="F58" s="5">
        <v>15000</v>
      </c>
      <c r="G58" s="10">
        <v>578.13</v>
      </c>
      <c r="H58" s="11">
        <v>0.42000000000000004</v>
      </c>
    </row>
    <row r="59" spans="2:8" ht="12.75" thickBot="1" x14ac:dyDescent="0.25">
      <c r="E59" s="13" t="s">
        <v>151</v>
      </c>
      <c r="G59" s="14">
        <v>132600.78</v>
      </c>
      <c r="H59" s="15">
        <v>97.01</v>
      </c>
    </row>
    <row r="60" spans="2:8" ht="12.75" thickTop="1" x14ac:dyDescent="0.2">
      <c r="B60" s="98" t="s">
        <v>152</v>
      </c>
      <c r="C60" s="95"/>
      <c r="H60" s="11"/>
    </row>
    <row r="61" spans="2:8" x14ac:dyDescent="0.2">
      <c r="B61" s="94" t="s">
        <v>8</v>
      </c>
      <c r="C61" s="95"/>
      <c r="H61" s="11"/>
    </row>
    <row r="62" spans="2:8" x14ac:dyDescent="0.2">
      <c r="B62" s="16" t="s">
        <v>9</v>
      </c>
      <c r="C62" s="5" t="s">
        <v>67</v>
      </c>
      <c r="D62" s="5" t="s">
        <v>153</v>
      </c>
      <c r="E62" s="5" t="s">
        <v>69</v>
      </c>
      <c r="F62" s="5">
        <v>357700</v>
      </c>
      <c r="G62" s="10">
        <v>1119.6000000000001</v>
      </c>
      <c r="H62" s="11">
        <v>0.82000000000000006</v>
      </c>
    </row>
    <row r="63" spans="2:8" ht="12.75" thickBot="1" x14ac:dyDescent="0.25">
      <c r="E63" s="13" t="s">
        <v>151</v>
      </c>
      <c r="G63" s="30">
        <v>1119.5999999999999</v>
      </c>
      <c r="H63" s="31">
        <v>0.82</v>
      </c>
    </row>
    <row r="64" spans="2:8" ht="12.75" thickTop="1" x14ac:dyDescent="0.2">
      <c r="B64" s="98" t="s">
        <v>154</v>
      </c>
      <c r="C64" s="95"/>
      <c r="H64" s="11"/>
    </row>
    <row r="65" spans="1:8" x14ac:dyDescent="0.2">
      <c r="C65" s="5" t="s">
        <v>312</v>
      </c>
      <c r="D65" s="5" t="s">
        <v>91</v>
      </c>
      <c r="E65" s="5" t="s">
        <v>9</v>
      </c>
      <c r="F65" s="5">
        <v>48600</v>
      </c>
      <c r="G65" s="10">
        <v>228.90600000000001</v>
      </c>
      <c r="H65" s="11">
        <v>0.17</v>
      </c>
    </row>
    <row r="66" spans="1:8" ht="12.75" thickBot="1" x14ac:dyDescent="0.25">
      <c r="E66" s="13" t="s">
        <v>151</v>
      </c>
      <c r="G66" s="14">
        <v>228.90600000000001</v>
      </c>
      <c r="H66" s="15">
        <v>0.17</v>
      </c>
    </row>
    <row r="67" spans="1:8" ht="12.75" thickTop="1" x14ac:dyDescent="0.2">
      <c r="H67" s="11"/>
    </row>
    <row r="68" spans="1:8" x14ac:dyDescent="0.2">
      <c r="A68" s="94" t="s">
        <v>159</v>
      </c>
      <c r="B68" s="95"/>
      <c r="C68" s="95"/>
      <c r="H68" s="11"/>
    </row>
    <row r="69" spans="1:8" x14ac:dyDescent="0.2">
      <c r="B69" s="98" t="s">
        <v>160</v>
      </c>
      <c r="C69" s="95"/>
      <c r="H69" s="11"/>
    </row>
    <row r="70" spans="1:8" x14ac:dyDescent="0.2">
      <c r="B70" s="94" t="s">
        <v>8</v>
      </c>
      <c r="C70" s="95"/>
      <c r="H70" s="11"/>
    </row>
    <row r="71" spans="1:8" x14ac:dyDescent="0.2">
      <c r="B71" s="12">
        <v>9.2999999999999999E-2</v>
      </c>
      <c r="C71" s="5" t="s">
        <v>455</v>
      </c>
      <c r="D71" s="5" t="s">
        <v>461</v>
      </c>
      <c r="E71" s="5" t="s">
        <v>462</v>
      </c>
      <c r="F71" s="5">
        <v>45500</v>
      </c>
      <c r="G71" s="10">
        <v>4.5600000000000005</v>
      </c>
      <c r="H71" s="11">
        <v>0</v>
      </c>
    </row>
    <row r="72" spans="1:8" x14ac:dyDescent="0.2">
      <c r="B72" s="12">
        <v>9.4E-2</v>
      </c>
      <c r="C72" s="5" t="s">
        <v>455</v>
      </c>
      <c r="D72" s="5" t="s">
        <v>463</v>
      </c>
      <c r="E72" s="5" t="s">
        <v>462</v>
      </c>
      <c r="F72" s="5">
        <v>26000</v>
      </c>
      <c r="G72" s="10">
        <v>2.64</v>
      </c>
      <c r="H72" s="11">
        <v>0</v>
      </c>
    </row>
    <row r="73" spans="1:8" x14ac:dyDescent="0.2">
      <c r="B73" s="12">
        <v>9.5000000000000001E-2</v>
      </c>
      <c r="C73" s="5" t="s">
        <v>455</v>
      </c>
      <c r="D73" s="5" t="s">
        <v>464</v>
      </c>
      <c r="E73" s="5" t="s">
        <v>462</v>
      </c>
      <c r="F73" s="5">
        <v>19500</v>
      </c>
      <c r="G73" s="10">
        <v>2.0100000000000002</v>
      </c>
      <c r="H73" s="11">
        <v>0</v>
      </c>
    </row>
    <row r="74" spans="1:8" ht="12.75" thickBot="1" x14ac:dyDescent="0.25">
      <c r="E74" s="13" t="s">
        <v>151</v>
      </c>
      <c r="G74" s="30">
        <v>9.2100000000000009</v>
      </c>
      <c r="H74" s="31">
        <v>0</v>
      </c>
    </row>
    <row r="75" spans="1:8" ht="12.75" thickTop="1" x14ac:dyDescent="0.2">
      <c r="H75" s="11"/>
    </row>
    <row r="76" spans="1:8" x14ac:dyDescent="0.2">
      <c r="B76" s="106" t="s">
        <v>211</v>
      </c>
      <c r="C76" s="107"/>
      <c r="H76" s="11"/>
    </row>
    <row r="77" spans="1:8" x14ac:dyDescent="0.2">
      <c r="B77" s="98" t="s">
        <v>212</v>
      </c>
      <c r="C77" s="95"/>
      <c r="E77" s="13" t="s">
        <v>213</v>
      </c>
      <c r="H77" s="11"/>
    </row>
    <row r="78" spans="1:8" x14ac:dyDescent="0.2">
      <c r="C78" s="5" t="s">
        <v>43</v>
      </c>
      <c r="E78" s="5" t="s">
        <v>570</v>
      </c>
      <c r="G78" s="10">
        <v>250</v>
      </c>
      <c r="H78" s="11">
        <v>0.18000000000000002</v>
      </c>
    </row>
    <row r="79" spans="1:8" x14ac:dyDescent="0.2">
      <c r="C79" s="5" t="s">
        <v>43</v>
      </c>
      <c r="E79" s="5" t="s">
        <v>517</v>
      </c>
      <c r="G79" s="10">
        <v>250</v>
      </c>
      <c r="H79" s="11">
        <v>0.18000000000000002</v>
      </c>
    </row>
    <row r="80" spans="1:8" x14ac:dyDescent="0.2">
      <c r="C80" s="5" t="s">
        <v>43</v>
      </c>
      <c r="E80" s="5" t="s">
        <v>571</v>
      </c>
      <c r="G80" s="10">
        <v>150</v>
      </c>
      <c r="H80" s="11">
        <v>0.11</v>
      </c>
    </row>
    <row r="81" spans="1:8" ht="12.75" thickBot="1" x14ac:dyDescent="0.25">
      <c r="E81" s="13" t="s">
        <v>151</v>
      </c>
      <c r="G81" s="14">
        <v>650</v>
      </c>
      <c r="H81" s="15">
        <v>0.47</v>
      </c>
    </row>
    <row r="82" spans="1:8" ht="12.75" thickTop="1" x14ac:dyDescent="0.2">
      <c r="B82" s="16" t="s">
        <v>9</v>
      </c>
      <c r="H82" s="11"/>
    </row>
    <row r="83" spans="1:8" x14ac:dyDescent="0.2">
      <c r="C83" s="5" t="s">
        <v>217</v>
      </c>
      <c r="E83" s="5" t="s">
        <v>9</v>
      </c>
      <c r="G83" s="10">
        <v>2341.2800000000002</v>
      </c>
      <c r="H83" s="11">
        <v>1.71</v>
      </c>
    </row>
    <row r="84" spans="1:8" x14ac:dyDescent="0.2">
      <c r="H84" s="11"/>
    </row>
    <row r="85" spans="1:8" x14ac:dyDescent="0.2">
      <c r="A85" s="17" t="s">
        <v>218</v>
      </c>
      <c r="G85" s="18">
        <v>-288.16000000000003</v>
      </c>
      <c r="H85" s="19">
        <v>-0.18</v>
      </c>
    </row>
    <row r="86" spans="1:8" x14ac:dyDescent="0.2">
      <c r="H86" s="11"/>
    </row>
    <row r="87" spans="1:8" ht="12.75" thickBot="1" x14ac:dyDescent="0.25">
      <c r="E87" s="13" t="s">
        <v>219</v>
      </c>
      <c r="G87" s="14">
        <v>136661.62</v>
      </c>
      <c r="H87" s="15">
        <v>100</v>
      </c>
    </row>
    <row r="88" spans="1:8" ht="12.75" thickTop="1" x14ac:dyDescent="0.2">
      <c r="H88" s="11"/>
    </row>
    <row r="89" spans="1:8" x14ac:dyDescent="0.2">
      <c r="A89" s="13" t="s">
        <v>220</v>
      </c>
      <c r="H89" s="11"/>
    </row>
    <row r="90" spans="1:8" x14ac:dyDescent="0.2">
      <c r="A90" s="5">
        <v>1</v>
      </c>
      <c r="B90" s="5" t="s">
        <v>221</v>
      </c>
      <c r="H90" s="11"/>
    </row>
    <row r="91" spans="1:8" x14ac:dyDescent="0.2">
      <c r="H91" s="11"/>
    </row>
    <row r="92" spans="1:8" x14ac:dyDescent="0.2">
      <c r="A92" s="5">
        <v>2</v>
      </c>
      <c r="B92" s="5" t="s">
        <v>222</v>
      </c>
      <c r="H92" s="11"/>
    </row>
    <row r="93" spans="1:8" x14ac:dyDescent="0.2">
      <c r="H93" s="11"/>
    </row>
    <row r="94" spans="1:8" x14ac:dyDescent="0.2">
      <c r="A94" s="5">
        <v>3</v>
      </c>
      <c r="B94" s="5" t="s">
        <v>572</v>
      </c>
      <c r="H94" s="11"/>
    </row>
    <row r="95" spans="1:8" x14ac:dyDescent="0.2">
      <c r="H95" s="11"/>
    </row>
    <row r="96" spans="1:8" x14ac:dyDescent="0.2">
      <c r="A96" s="5">
        <v>4</v>
      </c>
      <c r="B96" s="5" t="s">
        <v>224</v>
      </c>
      <c r="H96" s="11"/>
    </row>
    <row r="97" spans="1:8" x14ac:dyDescent="0.2">
      <c r="B97" s="5" t="s">
        <v>225</v>
      </c>
      <c r="H97" s="11"/>
    </row>
    <row r="98" spans="1:8" x14ac:dyDescent="0.2">
      <c r="B98" s="5" t="s">
        <v>226</v>
      </c>
      <c r="H98" s="11"/>
    </row>
    <row r="99" spans="1:8" x14ac:dyDescent="0.2">
      <c r="A99" s="1"/>
      <c r="B99" s="1"/>
      <c r="C99" s="1"/>
      <c r="D99" s="1"/>
      <c r="E99" s="1"/>
      <c r="F99" s="1"/>
      <c r="G99" s="3"/>
      <c r="H99" s="20"/>
    </row>
  </sheetData>
  <mergeCells count="11">
    <mergeCell ref="B64:C64"/>
    <mergeCell ref="A68:C68"/>
    <mergeCell ref="B69:C69"/>
    <mergeCell ref="B70:C70"/>
    <mergeCell ref="B76:C76"/>
    <mergeCell ref="B77:C77"/>
    <mergeCell ref="A2:C2"/>
    <mergeCell ref="A3:C3"/>
    <mergeCell ref="B4:C4"/>
    <mergeCell ref="B60:C60"/>
    <mergeCell ref="B61:C61"/>
  </mergeCells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8" workbookViewId="0">
      <selection activeCell="G44" sqref="G44"/>
    </sheetView>
  </sheetViews>
  <sheetFormatPr defaultRowHeight="12" x14ac:dyDescent="0.2"/>
  <cols>
    <col min="1" max="1" width="2.7109375" style="5" customWidth="1"/>
    <col min="2" max="2" width="7.42578125" style="5" customWidth="1"/>
    <col min="3" max="3" width="47.140625" style="5" bestFit="1" customWidth="1"/>
    <col min="4" max="4" width="11.5703125" style="5" bestFit="1" customWidth="1"/>
    <col min="5" max="5" width="21.42578125" style="5" bestFit="1" customWidth="1"/>
    <col min="6" max="6" width="7.140625" style="5" bestFit="1" customWidth="1"/>
    <col min="7" max="7" width="13.7109375" style="10" customWidth="1"/>
    <col min="8" max="8" width="10.140625" style="21" customWidth="1"/>
    <col min="9" max="16384" width="9.140625" style="5"/>
  </cols>
  <sheetData>
    <row r="1" spans="1:8" x14ac:dyDescent="0.2">
      <c r="A1" s="1"/>
      <c r="B1" s="1"/>
      <c r="C1" s="2" t="s">
        <v>544</v>
      </c>
      <c r="D1" s="1"/>
      <c r="E1" s="1"/>
      <c r="F1" s="1"/>
      <c r="G1" s="3"/>
      <c r="H1" s="4"/>
    </row>
    <row r="2" spans="1:8" ht="24" x14ac:dyDescent="0.2">
      <c r="A2" s="96" t="s">
        <v>1</v>
      </c>
      <c r="B2" s="97"/>
      <c r="C2" s="97"/>
      <c r="D2" s="6" t="s">
        <v>2</v>
      </c>
      <c r="E2" s="6" t="s">
        <v>228</v>
      </c>
      <c r="F2" s="7" t="s">
        <v>4</v>
      </c>
      <c r="G2" s="8" t="s">
        <v>5</v>
      </c>
      <c r="H2" s="9" t="s">
        <v>6</v>
      </c>
    </row>
    <row r="3" spans="1:8" x14ac:dyDescent="0.2">
      <c r="A3" s="94" t="s">
        <v>7</v>
      </c>
      <c r="B3" s="95"/>
      <c r="C3" s="95"/>
      <c r="H3" s="11"/>
    </row>
    <row r="4" spans="1:8" x14ac:dyDescent="0.2">
      <c r="B4" s="94" t="s">
        <v>8</v>
      </c>
      <c r="C4" s="95"/>
      <c r="H4" s="11"/>
    </row>
    <row r="5" spans="1:8" x14ac:dyDescent="0.2">
      <c r="B5" s="16" t="s">
        <v>9</v>
      </c>
      <c r="C5" s="5" t="s">
        <v>10</v>
      </c>
      <c r="D5" s="5" t="s">
        <v>11</v>
      </c>
      <c r="E5" s="5" t="s">
        <v>12</v>
      </c>
      <c r="F5" s="5">
        <v>225000</v>
      </c>
      <c r="G5" s="10">
        <v>4062.83</v>
      </c>
      <c r="H5" s="11">
        <v>8.98</v>
      </c>
    </row>
    <row r="6" spans="1:8" x14ac:dyDescent="0.2">
      <c r="B6" s="16" t="s">
        <v>9</v>
      </c>
      <c r="C6" s="5" t="s">
        <v>13</v>
      </c>
      <c r="D6" s="5" t="s">
        <v>14</v>
      </c>
      <c r="E6" s="5" t="s">
        <v>12</v>
      </c>
      <c r="F6" s="5">
        <v>1125000</v>
      </c>
      <c r="G6" s="10">
        <v>3111.75</v>
      </c>
      <c r="H6" s="11">
        <v>6.88</v>
      </c>
    </row>
    <row r="7" spans="1:8" x14ac:dyDescent="0.2">
      <c r="B7" s="16" t="s">
        <v>9</v>
      </c>
      <c r="C7" s="5" t="s">
        <v>64</v>
      </c>
      <c r="D7" s="5" t="s">
        <v>65</v>
      </c>
      <c r="E7" s="5" t="s">
        <v>66</v>
      </c>
      <c r="F7" s="5">
        <v>380000</v>
      </c>
      <c r="G7" s="10">
        <v>2967.42</v>
      </c>
      <c r="H7" s="11">
        <v>6.5600000000000005</v>
      </c>
    </row>
    <row r="8" spans="1:8" x14ac:dyDescent="0.2">
      <c r="B8" s="16" t="s">
        <v>9</v>
      </c>
      <c r="C8" s="5" t="s">
        <v>17</v>
      </c>
      <c r="D8" s="5" t="s">
        <v>18</v>
      </c>
      <c r="E8" s="5" t="s">
        <v>12</v>
      </c>
      <c r="F8" s="5">
        <v>170000</v>
      </c>
      <c r="G8" s="10">
        <v>2859.7400000000002</v>
      </c>
      <c r="H8" s="11">
        <v>6.32</v>
      </c>
    </row>
    <row r="9" spans="1:8" x14ac:dyDescent="0.2">
      <c r="B9" s="16" t="s">
        <v>9</v>
      </c>
      <c r="C9" s="5" t="s">
        <v>31</v>
      </c>
      <c r="D9" s="5" t="s">
        <v>32</v>
      </c>
      <c r="E9" s="5" t="s">
        <v>33</v>
      </c>
      <c r="F9" s="5">
        <v>32000</v>
      </c>
      <c r="G9" s="10">
        <v>2553.02</v>
      </c>
      <c r="H9" s="11">
        <v>5.6400000000000006</v>
      </c>
    </row>
    <row r="10" spans="1:8" x14ac:dyDescent="0.2">
      <c r="B10" s="16" t="s">
        <v>9</v>
      </c>
      <c r="C10" s="5" t="s">
        <v>257</v>
      </c>
      <c r="D10" s="5" t="s">
        <v>258</v>
      </c>
      <c r="E10" s="5" t="s">
        <v>33</v>
      </c>
      <c r="F10" s="5">
        <v>60000</v>
      </c>
      <c r="G10" s="10">
        <v>2264.73</v>
      </c>
      <c r="H10" s="11">
        <v>5.0100000000000007</v>
      </c>
    </row>
    <row r="11" spans="1:8" x14ac:dyDescent="0.2">
      <c r="B11" s="16" t="s">
        <v>9</v>
      </c>
      <c r="C11" s="5" t="s">
        <v>67</v>
      </c>
      <c r="D11" s="5" t="s">
        <v>68</v>
      </c>
      <c r="E11" s="5" t="s">
        <v>69</v>
      </c>
      <c r="F11" s="5">
        <v>127000</v>
      </c>
      <c r="G11" s="10">
        <v>2212.5300000000002</v>
      </c>
      <c r="H11" s="11">
        <v>4.8899999999999997</v>
      </c>
    </row>
    <row r="12" spans="1:8" x14ac:dyDescent="0.2">
      <c r="B12" s="16" t="s">
        <v>9</v>
      </c>
      <c r="C12" s="5" t="s">
        <v>70</v>
      </c>
      <c r="D12" s="5" t="s">
        <v>71</v>
      </c>
      <c r="E12" s="5" t="s">
        <v>52</v>
      </c>
      <c r="F12" s="5">
        <v>11500</v>
      </c>
      <c r="G12" s="10">
        <v>2136.71</v>
      </c>
      <c r="H12" s="11">
        <v>4.72</v>
      </c>
    </row>
    <row r="13" spans="1:8" x14ac:dyDescent="0.2">
      <c r="B13" s="16" t="s">
        <v>9</v>
      </c>
      <c r="C13" s="5" t="s">
        <v>322</v>
      </c>
      <c r="D13" s="5" t="s">
        <v>323</v>
      </c>
      <c r="E13" s="5" t="s">
        <v>24</v>
      </c>
      <c r="F13" s="5">
        <v>47500</v>
      </c>
      <c r="G13" s="10">
        <v>2063.52</v>
      </c>
      <c r="H13" s="11">
        <v>4.5600000000000005</v>
      </c>
    </row>
    <row r="14" spans="1:8" x14ac:dyDescent="0.2">
      <c r="B14" s="16" t="s">
        <v>9</v>
      </c>
      <c r="C14" s="5" t="s">
        <v>72</v>
      </c>
      <c r="D14" s="5" t="s">
        <v>73</v>
      </c>
      <c r="E14" s="5" t="s">
        <v>74</v>
      </c>
      <c r="F14" s="5">
        <v>575000</v>
      </c>
      <c r="G14" s="10">
        <v>1934.3</v>
      </c>
      <c r="H14" s="11">
        <v>4.28</v>
      </c>
    </row>
    <row r="15" spans="1:8" x14ac:dyDescent="0.2">
      <c r="B15" s="16" t="s">
        <v>9</v>
      </c>
      <c r="C15" s="5" t="s">
        <v>19</v>
      </c>
      <c r="D15" s="5" t="s">
        <v>20</v>
      </c>
      <c r="E15" s="5" t="s">
        <v>21</v>
      </c>
      <c r="F15" s="5">
        <v>150000</v>
      </c>
      <c r="G15" s="10">
        <v>1713.08</v>
      </c>
      <c r="H15" s="11">
        <v>3.7900000000000005</v>
      </c>
    </row>
    <row r="16" spans="1:8" x14ac:dyDescent="0.2">
      <c r="B16" s="16" t="s">
        <v>9</v>
      </c>
      <c r="C16" s="5" t="s">
        <v>28</v>
      </c>
      <c r="D16" s="5" t="s">
        <v>29</v>
      </c>
      <c r="E16" s="5" t="s">
        <v>30</v>
      </c>
      <c r="F16" s="5">
        <v>378964</v>
      </c>
      <c r="G16" s="10">
        <v>1588.05</v>
      </c>
      <c r="H16" s="11">
        <v>3.51</v>
      </c>
    </row>
    <row r="17" spans="2:8" x14ac:dyDescent="0.2">
      <c r="B17" s="16" t="s">
        <v>9</v>
      </c>
      <c r="C17" s="5" t="s">
        <v>36</v>
      </c>
      <c r="D17" s="5" t="s">
        <v>37</v>
      </c>
      <c r="E17" s="5" t="s">
        <v>12</v>
      </c>
      <c r="F17" s="5">
        <v>300000</v>
      </c>
      <c r="G17" s="10">
        <v>1520.8500000000001</v>
      </c>
      <c r="H17" s="11">
        <v>3.3600000000000003</v>
      </c>
    </row>
    <row r="18" spans="2:8" x14ac:dyDescent="0.2">
      <c r="B18" s="16" t="s">
        <v>9</v>
      </c>
      <c r="C18" s="5" t="s">
        <v>77</v>
      </c>
      <c r="D18" s="5" t="s">
        <v>78</v>
      </c>
      <c r="E18" s="5" t="s">
        <v>79</v>
      </c>
      <c r="F18" s="5">
        <v>210000</v>
      </c>
      <c r="G18" s="10">
        <v>1488.48</v>
      </c>
      <c r="H18" s="11">
        <v>3.29</v>
      </c>
    </row>
    <row r="19" spans="2:8" x14ac:dyDescent="0.2">
      <c r="B19" s="16" t="s">
        <v>9</v>
      </c>
      <c r="C19" s="5" t="s">
        <v>58</v>
      </c>
      <c r="D19" s="5" t="s">
        <v>59</v>
      </c>
      <c r="E19" s="5" t="s">
        <v>60</v>
      </c>
      <c r="F19" s="5">
        <v>190000</v>
      </c>
      <c r="G19" s="10">
        <v>1447.9</v>
      </c>
      <c r="H19" s="11">
        <v>3.2</v>
      </c>
    </row>
    <row r="20" spans="2:8" x14ac:dyDescent="0.2">
      <c r="B20" s="16" t="s">
        <v>9</v>
      </c>
      <c r="C20" s="5" t="s">
        <v>134</v>
      </c>
      <c r="D20" s="5" t="s">
        <v>135</v>
      </c>
      <c r="E20" s="5" t="s">
        <v>63</v>
      </c>
      <c r="F20" s="5">
        <v>90000</v>
      </c>
      <c r="G20" s="10">
        <v>1427.3600000000001</v>
      </c>
      <c r="H20" s="11">
        <v>3.16</v>
      </c>
    </row>
    <row r="21" spans="2:8" x14ac:dyDescent="0.2">
      <c r="B21" s="16" t="s">
        <v>9</v>
      </c>
      <c r="C21" s="5" t="s">
        <v>132</v>
      </c>
      <c r="D21" s="5" t="s">
        <v>133</v>
      </c>
      <c r="E21" s="5" t="s">
        <v>57</v>
      </c>
      <c r="F21" s="5">
        <v>200000</v>
      </c>
      <c r="G21" s="10">
        <v>1339.6000000000001</v>
      </c>
      <c r="H21" s="11">
        <v>2.96</v>
      </c>
    </row>
    <row r="22" spans="2:8" x14ac:dyDescent="0.2">
      <c r="B22" s="16" t="s">
        <v>9</v>
      </c>
      <c r="C22" s="5" t="s">
        <v>116</v>
      </c>
      <c r="D22" s="5" t="s">
        <v>117</v>
      </c>
      <c r="E22" s="5" t="s">
        <v>103</v>
      </c>
      <c r="F22" s="5">
        <v>260000</v>
      </c>
      <c r="G22" s="10">
        <v>1318.59</v>
      </c>
      <c r="H22" s="11">
        <v>2.92</v>
      </c>
    </row>
    <row r="23" spans="2:8" x14ac:dyDescent="0.2">
      <c r="B23" s="16" t="s">
        <v>9</v>
      </c>
      <c r="C23" s="5" t="s">
        <v>362</v>
      </c>
      <c r="D23" s="5" t="s">
        <v>363</v>
      </c>
      <c r="E23" s="5" t="s">
        <v>103</v>
      </c>
      <c r="F23" s="5">
        <v>270000</v>
      </c>
      <c r="G23" s="10">
        <v>1269.95</v>
      </c>
      <c r="H23" s="11">
        <v>2.81</v>
      </c>
    </row>
    <row r="24" spans="2:8" x14ac:dyDescent="0.2">
      <c r="B24" s="16" t="s">
        <v>9</v>
      </c>
      <c r="C24" s="5" t="s">
        <v>90</v>
      </c>
      <c r="D24" s="5" t="s">
        <v>91</v>
      </c>
      <c r="E24" s="5" t="s">
        <v>66</v>
      </c>
      <c r="F24" s="5">
        <v>240000</v>
      </c>
      <c r="G24" s="10">
        <v>1131.1200000000001</v>
      </c>
      <c r="H24" s="11">
        <v>2.5</v>
      </c>
    </row>
    <row r="25" spans="2:8" x14ac:dyDescent="0.2">
      <c r="B25" s="16" t="s">
        <v>9</v>
      </c>
      <c r="C25" s="5" t="s">
        <v>110</v>
      </c>
      <c r="D25" s="5" t="s">
        <v>111</v>
      </c>
      <c r="E25" s="5" t="s">
        <v>69</v>
      </c>
      <c r="F25" s="5">
        <v>149861</v>
      </c>
      <c r="G25" s="10">
        <v>1019.35</v>
      </c>
      <c r="H25" s="11">
        <v>2.2500000000000004</v>
      </c>
    </row>
    <row r="26" spans="2:8" x14ac:dyDescent="0.2">
      <c r="B26" s="16" t="s">
        <v>9</v>
      </c>
      <c r="C26" s="5" t="s">
        <v>545</v>
      </c>
      <c r="D26" s="5" t="s">
        <v>546</v>
      </c>
      <c r="E26" s="5" t="s">
        <v>69</v>
      </c>
      <c r="F26" s="5">
        <v>100000</v>
      </c>
      <c r="G26" s="10">
        <v>976.35</v>
      </c>
      <c r="H26" s="11">
        <v>2.16</v>
      </c>
    </row>
    <row r="27" spans="2:8" x14ac:dyDescent="0.2">
      <c r="B27" s="16" t="s">
        <v>9</v>
      </c>
      <c r="C27" s="5" t="s">
        <v>75</v>
      </c>
      <c r="D27" s="5" t="s">
        <v>76</v>
      </c>
      <c r="E27" s="5" t="s">
        <v>60</v>
      </c>
      <c r="F27" s="5">
        <v>160000</v>
      </c>
      <c r="G27" s="10">
        <v>832.16</v>
      </c>
      <c r="H27" s="11">
        <v>1.8399999999999999</v>
      </c>
    </row>
    <row r="28" spans="2:8" x14ac:dyDescent="0.2">
      <c r="B28" s="16" t="s">
        <v>9</v>
      </c>
      <c r="C28" s="5" t="s">
        <v>547</v>
      </c>
      <c r="D28" s="5" t="s">
        <v>548</v>
      </c>
      <c r="E28" s="5" t="s">
        <v>52</v>
      </c>
      <c r="F28" s="5">
        <v>30400</v>
      </c>
      <c r="G28" s="10">
        <v>780.93000000000006</v>
      </c>
      <c r="H28" s="11">
        <v>1.73</v>
      </c>
    </row>
    <row r="29" spans="2:8" x14ac:dyDescent="0.2">
      <c r="B29" s="16" t="s">
        <v>9</v>
      </c>
      <c r="C29" s="5" t="s">
        <v>549</v>
      </c>
      <c r="D29" s="5" t="s">
        <v>550</v>
      </c>
      <c r="E29" s="5" t="s">
        <v>60</v>
      </c>
      <c r="F29" s="5">
        <v>58472</v>
      </c>
      <c r="G29" s="10">
        <v>473.51</v>
      </c>
      <c r="H29" s="11">
        <v>1.05</v>
      </c>
    </row>
    <row r="30" spans="2:8" ht="12.75" thickBot="1" x14ac:dyDescent="0.25">
      <c r="E30" s="13" t="s">
        <v>151</v>
      </c>
      <c r="G30" s="30">
        <v>44493.83</v>
      </c>
      <c r="H30" s="31">
        <v>98.37</v>
      </c>
    </row>
    <row r="31" spans="2:8" ht="12.75" thickTop="1" x14ac:dyDescent="0.2">
      <c r="B31" s="98" t="s">
        <v>154</v>
      </c>
      <c r="C31" s="95"/>
      <c r="H31" s="11"/>
    </row>
    <row r="32" spans="2:8" x14ac:dyDescent="0.2">
      <c r="C32" s="5" t="s">
        <v>551</v>
      </c>
      <c r="D32" s="5" t="s">
        <v>552</v>
      </c>
      <c r="E32" s="5" t="s">
        <v>9</v>
      </c>
      <c r="F32" s="5">
        <v>17000</v>
      </c>
      <c r="G32" s="10">
        <v>236.95450000000002</v>
      </c>
      <c r="H32" s="11">
        <v>0.52</v>
      </c>
    </row>
    <row r="33" spans="1:8" ht="12.75" thickBot="1" x14ac:dyDescent="0.25">
      <c r="E33" s="13" t="s">
        <v>151</v>
      </c>
      <c r="G33" s="30">
        <v>236.9545</v>
      </c>
      <c r="H33" s="31">
        <v>0.52</v>
      </c>
    </row>
    <row r="34" spans="1:8" ht="12.75" thickTop="1" x14ac:dyDescent="0.2">
      <c r="H34" s="11"/>
    </row>
    <row r="35" spans="1:8" x14ac:dyDescent="0.2">
      <c r="B35" s="106" t="s">
        <v>211</v>
      </c>
      <c r="C35" s="107"/>
      <c r="H35" s="11"/>
    </row>
    <row r="36" spans="1:8" x14ac:dyDescent="0.2">
      <c r="B36" s="98" t="s">
        <v>212</v>
      </c>
      <c r="C36" s="95"/>
      <c r="E36" s="13" t="s">
        <v>213</v>
      </c>
      <c r="H36" s="11"/>
    </row>
    <row r="37" spans="1:8" x14ac:dyDescent="0.2">
      <c r="C37" s="5" t="s">
        <v>43</v>
      </c>
      <c r="E37" s="5" t="s">
        <v>553</v>
      </c>
      <c r="G37" s="10">
        <v>200</v>
      </c>
      <c r="H37" s="11">
        <v>0.44</v>
      </c>
    </row>
    <row r="38" spans="1:8" ht="12.75" thickBot="1" x14ac:dyDescent="0.25">
      <c r="E38" s="13" t="s">
        <v>151</v>
      </c>
      <c r="G38" s="14">
        <v>200</v>
      </c>
      <c r="H38" s="15">
        <v>0.44</v>
      </c>
    </row>
    <row r="39" spans="1:8" ht="12.75" thickTop="1" x14ac:dyDescent="0.2">
      <c r="B39" s="16" t="s">
        <v>9</v>
      </c>
      <c r="H39" s="11"/>
    </row>
    <row r="40" spans="1:8" x14ac:dyDescent="0.2">
      <c r="C40" s="5" t="s">
        <v>217</v>
      </c>
      <c r="E40" s="5" t="s">
        <v>9</v>
      </c>
      <c r="G40" s="10">
        <v>472.85</v>
      </c>
      <c r="H40" s="11">
        <v>1.05</v>
      </c>
    </row>
    <row r="41" spans="1:8" x14ac:dyDescent="0.2">
      <c r="H41" s="11"/>
    </row>
    <row r="42" spans="1:8" x14ac:dyDescent="0.2">
      <c r="A42" s="17" t="s">
        <v>218</v>
      </c>
      <c r="G42" s="18">
        <v>-171.75</v>
      </c>
      <c r="H42" s="19">
        <v>-0.38</v>
      </c>
    </row>
    <row r="43" spans="1:8" x14ac:dyDescent="0.2">
      <c r="H43" s="11"/>
    </row>
    <row r="44" spans="1:8" ht="12.75" thickBot="1" x14ac:dyDescent="0.25">
      <c r="E44" s="13" t="s">
        <v>219</v>
      </c>
      <c r="G44" s="14">
        <v>45231.88</v>
      </c>
      <c r="H44" s="15">
        <v>100</v>
      </c>
    </row>
    <row r="45" spans="1:8" ht="12.75" thickTop="1" x14ac:dyDescent="0.2">
      <c r="H45" s="11"/>
    </row>
    <row r="46" spans="1:8" x14ac:dyDescent="0.2">
      <c r="A46" s="13" t="s">
        <v>220</v>
      </c>
      <c r="H46" s="11"/>
    </row>
    <row r="47" spans="1:8" x14ac:dyDescent="0.2">
      <c r="A47" s="5">
        <v>1</v>
      </c>
      <c r="B47" s="5" t="s">
        <v>221</v>
      </c>
      <c r="H47" s="11"/>
    </row>
    <row r="48" spans="1:8" x14ac:dyDescent="0.2">
      <c r="H48" s="11"/>
    </row>
    <row r="49" spans="1:8" x14ac:dyDescent="0.2">
      <c r="A49" s="5">
        <v>2</v>
      </c>
      <c r="B49" s="5" t="s">
        <v>222</v>
      </c>
      <c r="H49" s="11"/>
    </row>
    <row r="50" spans="1:8" x14ac:dyDescent="0.2">
      <c r="H50" s="11"/>
    </row>
    <row r="51" spans="1:8" x14ac:dyDescent="0.2">
      <c r="A51" s="5">
        <v>3</v>
      </c>
      <c r="B51" s="5" t="s">
        <v>554</v>
      </c>
      <c r="H51" s="11"/>
    </row>
    <row r="52" spans="1:8" x14ac:dyDescent="0.2">
      <c r="H52" s="11"/>
    </row>
    <row r="53" spans="1:8" x14ac:dyDescent="0.2">
      <c r="A53" s="1"/>
      <c r="B53" s="1"/>
      <c r="C53" s="1"/>
      <c r="D53" s="1"/>
      <c r="E53" s="1"/>
      <c r="F53" s="1"/>
      <c r="G53" s="3"/>
      <c r="H53" s="20"/>
    </row>
  </sheetData>
  <mergeCells count="6">
    <mergeCell ref="A2:C2"/>
    <mergeCell ref="A3:C3"/>
    <mergeCell ref="B4:C4"/>
    <mergeCell ref="B31:C31"/>
    <mergeCell ref="B35:C35"/>
    <mergeCell ref="B36:C36"/>
  </mergeCells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G14" sqref="G14"/>
    </sheetView>
  </sheetViews>
  <sheetFormatPr defaultRowHeight="12" x14ac:dyDescent="0.2"/>
  <cols>
    <col min="1" max="1" width="2.7109375" style="5" customWidth="1"/>
    <col min="2" max="2" width="7.42578125" style="5" customWidth="1"/>
    <col min="3" max="3" width="35.28515625" style="5" bestFit="1" customWidth="1"/>
    <col min="4" max="4" width="11" style="5" bestFit="1" customWidth="1"/>
    <col min="5" max="5" width="10.85546875" style="5" bestFit="1" customWidth="1"/>
    <col min="6" max="6" width="7.140625" style="5" bestFit="1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2">
      <c r="A1" s="1"/>
      <c r="B1" s="1"/>
      <c r="C1" s="2" t="s">
        <v>539</v>
      </c>
      <c r="D1" s="1"/>
      <c r="E1" s="1"/>
      <c r="F1" s="1"/>
      <c r="G1" s="3"/>
      <c r="H1" s="4"/>
    </row>
    <row r="2" spans="1:8" ht="36" x14ac:dyDescent="0.2">
      <c r="A2" s="96" t="s">
        <v>1</v>
      </c>
      <c r="B2" s="97"/>
      <c r="C2" s="97"/>
      <c r="D2" s="6" t="s">
        <v>2</v>
      </c>
      <c r="E2" s="6" t="s">
        <v>228</v>
      </c>
      <c r="F2" s="7" t="s">
        <v>4</v>
      </c>
      <c r="G2" s="8" t="s">
        <v>5</v>
      </c>
      <c r="H2" s="9" t="s">
        <v>6</v>
      </c>
    </row>
    <row r="3" spans="1:8" x14ac:dyDescent="0.2">
      <c r="A3" s="94" t="s">
        <v>520</v>
      </c>
      <c r="B3" s="95"/>
      <c r="C3" s="95"/>
      <c r="H3" s="11"/>
    </row>
    <row r="4" spans="1:8" x14ac:dyDescent="0.2">
      <c r="B4" s="98" t="s">
        <v>540</v>
      </c>
      <c r="C4" s="95"/>
      <c r="H4" s="11"/>
    </row>
    <row r="5" spans="1:8" x14ac:dyDescent="0.2">
      <c r="B5" s="94" t="s">
        <v>8</v>
      </c>
      <c r="C5" s="95"/>
      <c r="H5" s="11"/>
    </row>
    <row r="6" spans="1:8" x14ac:dyDescent="0.2">
      <c r="B6" s="16" t="s">
        <v>9</v>
      </c>
      <c r="C6" s="5" t="s">
        <v>541</v>
      </c>
      <c r="D6" s="5" t="s">
        <v>542</v>
      </c>
      <c r="E6" s="5" t="s">
        <v>543</v>
      </c>
      <c r="F6" s="5">
        <v>6369789</v>
      </c>
      <c r="G6" s="10">
        <v>16669.740000000002</v>
      </c>
      <c r="H6" s="11">
        <v>99.98</v>
      </c>
    </row>
    <row r="7" spans="1:8" ht="12.75" thickBot="1" x14ac:dyDescent="0.25">
      <c r="E7" s="13" t="s">
        <v>151</v>
      </c>
      <c r="G7" s="14">
        <v>16669.740000000002</v>
      </c>
      <c r="H7" s="15">
        <v>99.98</v>
      </c>
    </row>
    <row r="8" spans="1:8" ht="12.75" thickTop="1" x14ac:dyDescent="0.2">
      <c r="H8" s="11"/>
    </row>
    <row r="9" spans="1:8" x14ac:dyDescent="0.2">
      <c r="B9" s="16" t="s">
        <v>9</v>
      </c>
      <c r="H9" s="11"/>
    </row>
    <row r="10" spans="1:8" x14ac:dyDescent="0.2">
      <c r="C10" s="5" t="s">
        <v>217</v>
      </c>
      <c r="E10" s="5" t="s">
        <v>9</v>
      </c>
      <c r="G10" s="10">
        <v>73.98</v>
      </c>
      <c r="H10" s="11">
        <v>0.44</v>
      </c>
    </row>
    <row r="11" spans="1:8" x14ac:dyDescent="0.2">
      <c r="H11" s="11"/>
    </row>
    <row r="12" spans="1:8" x14ac:dyDescent="0.2">
      <c r="A12" s="17" t="s">
        <v>218</v>
      </c>
      <c r="G12" s="18">
        <v>-70.930000000000007</v>
      </c>
      <c r="H12" s="19">
        <v>-0.42</v>
      </c>
    </row>
    <row r="13" spans="1:8" x14ac:dyDescent="0.2">
      <c r="H13" s="11"/>
    </row>
    <row r="14" spans="1:8" ht="12.75" thickBot="1" x14ac:dyDescent="0.25">
      <c r="E14" s="13" t="s">
        <v>219</v>
      </c>
      <c r="G14" s="14">
        <v>16672.79</v>
      </c>
      <c r="H14" s="15">
        <v>100</v>
      </c>
    </row>
    <row r="15" spans="1:8" ht="12.75" thickTop="1" x14ac:dyDescent="0.2">
      <c r="H15" s="11"/>
    </row>
    <row r="16" spans="1:8" x14ac:dyDescent="0.2">
      <c r="A16" s="13" t="s">
        <v>220</v>
      </c>
      <c r="H16" s="11"/>
    </row>
    <row r="17" spans="1:8" x14ac:dyDescent="0.2">
      <c r="H17" s="11"/>
    </row>
    <row r="18" spans="1:8" x14ac:dyDescent="0.2">
      <c r="A18" s="5">
        <v>1</v>
      </c>
      <c r="B18" s="5" t="s">
        <v>222</v>
      </c>
      <c r="H18" s="11"/>
    </row>
    <row r="19" spans="1:8" x14ac:dyDescent="0.2">
      <c r="H19" s="11"/>
    </row>
    <row r="20" spans="1:8" x14ac:dyDescent="0.2">
      <c r="A20" s="1"/>
      <c r="B20" s="1"/>
      <c r="C20" s="1"/>
      <c r="D20" s="1"/>
      <c r="E20" s="1"/>
      <c r="F20" s="1"/>
      <c r="G20" s="3"/>
      <c r="H20" s="20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G17" sqref="G17"/>
    </sheetView>
  </sheetViews>
  <sheetFormatPr defaultRowHeight="12" x14ac:dyDescent="0.2"/>
  <cols>
    <col min="1" max="1" width="2.7109375" style="5" customWidth="1"/>
    <col min="2" max="2" width="7.42578125" style="5" customWidth="1"/>
    <col min="3" max="3" width="49.7109375" style="5" bestFit="1" customWidth="1"/>
    <col min="4" max="4" width="11.7109375" style="5" bestFit="1" customWidth="1"/>
    <col min="5" max="5" width="18.7109375" style="5" bestFit="1" customWidth="1"/>
    <col min="6" max="6" width="10.42578125" style="5" bestFit="1" customWidth="1"/>
    <col min="7" max="7" width="13.7109375" style="10" customWidth="1"/>
    <col min="8" max="8" width="10.85546875" style="21" customWidth="1"/>
    <col min="9" max="16384" width="9.140625" style="5"/>
  </cols>
  <sheetData>
    <row r="1" spans="1:8" x14ac:dyDescent="0.2">
      <c r="A1" s="1"/>
      <c r="B1" s="1"/>
      <c r="C1" s="2" t="s">
        <v>532</v>
      </c>
      <c r="D1" s="1"/>
      <c r="E1" s="1"/>
      <c r="F1" s="1"/>
      <c r="G1" s="3"/>
      <c r="H1" s="4"/>
    </row>
    <row r="2" spans="1:8" ht="24" x14ac:dyDescent="0.2">
      <c r="A2" s="96" t="s">
        <v>1</v>
      </c>
      <c r="B2" s="97"/>
      <c r="C2" s="97"/>
      <c r="D2" s="6" t="s">
        <v>2</v>
      </c>
      <c r="E2" s="6" t="s">
        <v>228</v>
      </c>
      <c r="F2" s="7" t="s">
        <v>4</v>
      </c>
      <c r="G2" s="8" t="s">
        <v>5</v>
      </c>
      <c r="H2" s="9" t="s">
        <v>6</v>
      </c>
    </row>
    <row r="3" spans="1:8" x14ac:dyDescent="0.2">
      <c r="A3" s="94" t="s">
        <v>520</v>
      </c>
      <c r="B3" s="95"/>
      <c r="C3" s="95"/>
      <c r="H3" s="11"/>
    </row>
    <row r="4" spans="1:8" x14ac:dyDescent="0.2">
      <c r="B4" s="98" t="s">
        <v>533</v>
      </c>
      <c r="C4" s="95"/>
      <c r="H4" s="11"/>
    </row>
    <row r="5" spans="1:8" x14ac:dyDescent="0.2">
      <c r="B5" s="94" t="s">
        <v>8</v>
      </c>
      <c r="C5" s="95"/>
      <c r="H5" s="11"/>
    </row>
    <row r="6" spans="1:8" x14ac:dyDescent="0.2">
      <c r="B6" s="16" t="s">
        <v>9</v>
      </c>
      <c r="C6" s="5" t="s">
        <v>534</v>
      </c>
      <c r="D6" s="5" t="s">
        <v>535</v>
      </c>
      <c r="E6" s="5" t="s">
        <v>536</v>
      </c>
      <c r="F6" s="5">
        <v>27620</v>
      </c>
      <c r="G6" s="10">
        <v>758.51</v>
      </c>
      <c r="H6" s="11">
        <v>26.169999999999998</v>
      </c>
    </row>
    <row r="7" spans="1:8" ht="12.75" thickBot="1" x14ac:dyDescent="0.25">
      <c r="E7" s="13" t="s">
        <v>151</v>
      </c>
      <c r="G7" s="14">
        <v>758.51</v>
      </c>
      <c r="H7" s="15">
        <v>26.17</v>
      </c>
    </row>
    <row r="8" spans="1:8" ht="12.75" thickTop="1" x14ac:dyDescent="0.2">
      <c r="B8" s="94" t="s">
        <v>405</v>
      </c>
      <c r="C8" s="95"/>
      <c r="H8" s="11"/>
    </row>
    <row r="9" spans="1:8" x14ac:dyDescent="0.2">
      <c r="B9" s="16" t="s">
        <v>9</v>
      </c>
      <c r="C9" s="5" t="s">
        <v>537</v>
      </c>
      <c r="D9" s="5" t="s">
        <v>538</v>
      </c>
      <c r="E9" s="5" t="s">
        <v>536</v>
      </c>
      <c r="F9" s="5">
        <v>1945868.3677999999</v>
      </c>
      <c r="G9" s="10">
        <v>2052.5700000000002</v>
      </c>
      <c r="H9" s="11">
        <v>70.81</v>
      </c>
    </row>
    <row r="10" spans="1:8" ht="12.75" thickBot="1" x14ac:dyDescent="0.25">
      <c r="E10" s="13" t="s">
        <v>151</v>
      </c>
      <c r="G10" s="14">
        <v>2052.5700000000002</v>
      </c>
      <c r="H10" s="15">
        <v>70.81</v>
      </c>
    </row>
    <row r="11" spans="1:8" ht="12.75" thickTop="1" x14ac:dyDescent="0.2">
      <c r="H11" s="11"/>
    </row>
    <row r="12" spans="1:8" x14ac:dyDescent="0.2">
      <c r="B12" s="16" t="s">
        <v>9</v>
      </c>
      <c r="H12" s="11"/>
    </row>
    <row r="13" spans="1:8" x14ac:dyDescent="0.2">
      <c r="C13" s="5" t="s">
        <v>217</v>
      </c>
      <c r="E13" s="5" t="s">
        <v>9</v>
      </c>
      <c r="G13" s="10">
        <v>67.98</v>
      </c>
      <c r="H13" s="11">
        <v>2.35</v>
      </c>
    </row>
    <row r="14" spans="1:8" x14ac:dyDescent="0.2">
      <c r="H14" s="11"/>
    </row>
    <row r="15" spans="1:8" x14ac:dyDescent="0.2">
      <c r="A15" s="17" t="s">
        <v>218</v>
      </c>
      <c r="G15" s="18">
        <v>19.45</v>
      </c>
      <c r="H15" s="19">
        <v>0.67</v>
      </c>
    </row>
    <row r="16" spans="1:8" x14ac:dyDescent="0.2">
      <c r="H16" s="11"/>
    </row>
    <row r="17" spans="1:8" ht="12.75" thickBot="1" x14ac:dyDescent="0.25">
      <c r="E17" s="13" t="s">
        <v>219</v>
      </c>
      <c r="G17" s="14">
        <v>2898.51</v>
      </c>
      <c r="H17" s="15">
        <v>100</v>
      </c>
    </row>
    <row r="18" spans="1:8" ht="12.75" thickTop="1" x14ac:dyDescent="0.2">
      <c r="H18" s="11"/>
    </row>
    <row r="19" spans="1:8" x14ac:dyDescent="0.2">
      <c r="A19" s="13" t="s">
        <v>220</v>
      </c>
      <c r="H19" s="11"/>
    </row>
    <row r="20" spans="1:8" x14ac:dyDescent="0.2">
      <c r="A20" s="5">
        <v>1</v>
      </c>
      <c r="B20" s="5" t="s">
        <v>221</v>
      </c>
      <c r="H20" s="11"/>
    </row>
    <row r="21" spans="1:8" x14ac:dyDescent="0.2">
      <c r="H21" s="11"/>
    </row>
    <row r="22" spans="1:8" x14ac:dyDescent="0.2">
      <c r="A22" s="5">
        <v>2</v>
      </c>
      <c r="B22" s="5" t="s">
        <v>222</v>
      </c>
      <c r="H22" s="11"/>
    </row>
    <row r="23" spans="1:8" x14ac:dyDescent="0.2">
      <c r="H23" s="11"/>
    </row>
    <row r="24" spans="1:8" x14ac:dyDescent="0.2">
      <c r="A24" s="5">
        <v>3</v>
      </c>
      <c r="B24" s="5" t="s">
        <v>531</v>
      </c>
      <c r="H24" s="11"/>
    </row>
    <row r="25" spans="1:8" x14ac:dyDescent="0.2">
      <c r="H25" s="11"/>
    </row>
    <row r="26" spans="1:8" x14ac:dyDescent="0.2">
      <c r="A26" s="1"/>
      <c r="B26" s="1"/>
      <c r="C26" s="1"/>
      <c r="D26" s="1"/>
      <c r="E26" s="1"/>
      <c r="F26" s="1"/>
      <c r="G26" s="3"/>
      <c r="H26" s="20"/>
    </row>
  </sheetData>
  <mergeCells count="5">
    <mergeCell ref="A2:C2"/>
    <mergeCell ref="A3:C3"/>
    <mergeCell ref="B4:C4"/>
    <mergeCell ref="B5:C5"/>
    <mergeCell ref="B8:C8"/>
  </mergeCells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B22" sqref="B22"/>
    </sheetView>
  </sheetViews>
  <sheetFormatPr defaultRowHeight="12" x14ac:dyDescent="0.2"/>
  <cols>
    <col min="1" max="1" width="2.7109375" style="5" customWidth="1"/>
    <col min="2" max="2" width="7.42578125" style="5" customWidth="1"/>
    <col min="3" max="3" width="42.85546875" style="5" bestFit="1" customWidth="1"/>
    <col min="4" max="4" width="11.5703125" style="5" bestFit="1" customWidth="1"/>
    <col min="5" max="5" width="12.140625" style="5" bestFit="1" customWidth="1"/>
    <col min="6" max="6" width="10.42578125" style="5" bestFit="1" customWidth="1"/>
    <col min="7" max="7" width="14.7109375" style="10" customWidth="1"/>
    <col min="8" max="8" width="11" style="21" customWidth="1"/>
    <col min="9" max="9" width="11" style="5" customWidth="1"/>
    <col min="10" max="16384" width="9.140625" style="5"/>
  </cols>
  <sheetData>
    <row r="1" spans="1:8" x14ac:dyDescent="0.2">
      <c r="A1" s="1"/>
      <c r="B1" s="1"/>
      <c r="C1" s="2" t="s">
        <v>519</v>
      </c>
      <c r="D1" s="1"/>
      <c r="E1" s="1"/>
      <c r="F1" s="1"/>
      <c r="G1" s="3"/>
      <c r="H1" s="4"/>
    </row>
    <row r="2" spans="1:8" ht="24" x14ac:dyDescent="0.2">
      <c r="A2" s="96" t="s">
        <v>1</v>
      </c>
      <c r="B2" s="97"/>
      <c r="C2" s="97"/>
      <c r="D2" s="6" t="s">
        <v>2</v>
      </c>
      <c r="E2" s="6" t="s">
        <v>228</v>
      </c>
      <c r="F2" s="7" t="s">
        <v>4</v>
      </c>
      <c r="G2" s="8" t="s">
        <v>5</v>
      </c>
      <c r="H2" s="9" t="s">
        <v>6</v>
      </c>
    </row>
    <row r="3" spans="1:8" x14ac:dyDescent="0.2">
      <c r="A3" s="94" t="s">
        <v>520</v>
      </c>
      <c r="B3" s="95"/>
      <c r="C3" s="95"/>
      <c r="H3" s="11"/>
    </row>
    <row r="4" spans="1:8" x14ac:dyDescent="0.2">
      <c r="B4" s="98" t="s">
        <v>520</v>
      </c>
      <c r="C4" s="95"/>
      <c r="H4" s="11"/>
    </row>
    <row r="5" spans="1:8" x14ac:dyDescent="0.2">
      <c r="B5" s="94" t="s">
        <v>405</v>
      </c>
      <c r="C5" s="95"/>
      <c r="H5" s="11"/>
    </row>
    <row r="6" spans="1:8" x14ac:dyDescent="0.2">
      <c r="B6" s="16" t="s">
        <v>9</v>
      </c>
      <c r="C6" s="5" t="s">
        <v>521</v>
      </c>
      <c r="D6" s="5" t="s">
        <v>522</v>
      </c>
      <c r="E6" s="32" t="s">
        <v>523</v>
      </c>
      <c r="F6" s="5">
        <v>7188487.6086999997</v>
      </c>
      <c r="G6" s="10">
        <v>1963.7</v>
      </c>
      <c r="H6" s="11">
        <v>59.540000000000006</v>
      </c>
    </row>
    <row r="7" spans="1:8" x14ac:dyDescent="0.2">
      <c r="B7" s="16" t="s">
        <v>9</v>
      </c>
      <c r="C7" s="5" t="s">
        <v>524</v>
      </c>
      <c r="D7" s="5" t="s">
        <v>525</v>
      </c>
      <c r="E7" s="32" t="s">
        <v>523</v>
      </c>
      <c r="F7" s="5">
        <v>1269554.31</v>
      </c>
      <c r="G7" s="10">
        <v>628.58000000000004</v>
      </c>
      <c r="H7" s="11">
        <v>19.060000000000002</v>
      </c>
    </row>
    <row r="8" spans="1:8" x14ac:dyDescent="0.2">
      <c r="B8" s="16" t="s">
        <v>9</v>
      </c>
      <c r="C8" s="5" t="s">
        <v>526</v>
      </c>
      <c r="D8" s="5" t="s">
        <v>527</v>
      </c>
      <c r="E8" s="5" t="s">
        <v>528</v>
      </c>
      <c r="F8" s="5">
        <v>971185.38340000005</v>
      </c>
      <c r="G8" s="10">
        <v>318.39</v>
      </c>
      <c r="H8" s="11">
        <v>9.65</v>
      </c>
    </row>
    <row r="9" spans="1:8" x14ac:dyDescent="0.2">
      <c r="B9" s="16" t="s">
        <v>9</v>
      </c>
      <c r="C9" s="5" t="s">
        <v>529</v>
      </c>
      <c r="D9" s="5" t="s">
        <v>530</v>
      </c>
      <c r="E9" s="32" t="s">
        <v>523</v>
      </c>
      <c r="F9" s="5">
        <v>8160.1129000000001</v>
      </c>
      <c r="G9" s="10">
        <v>277.89</v>
      </c>
      <c r="H9" s="11">
        <v>8.43</v>
      </c>
    </row>
    <row r="10" spans="1:8" ht="12.75" thickBot="1" x14ac:dyDescent="0.25">
      <c r="E10" s="13" t="s">
        <v>151</v>
      </c>
      <c r="G10" s="14">
        <v>3188.56</v>
      </c>
      <c r="H10" s="15">
        <v>96.68</v>
      </c>
    </row>
    <row r="11" spans="1:8" ht="12.75" thickTop="1" x14ac:dyDescent="0.2">
      <c r="H11" s="11"/>
    </row>
    <row r="12" spans="1:8" x14ac:dyDescent="0.2">
      <c r="B12" s="16" t="s">
        <v>9</v>
      </c>
      <c r="H12" s="11"/>
    </row>
    <row r="13" spans="1:8" x14ac:dyDescent="0.2">
      <c r="C13" s="5" t="s">
        <v>217</v>
      </c>
      <c r="E13" s="5" t="s">
        <v>9</v>
      </c>
      <c r="G13" s="10">
        <v>96.97</v>
      </c>
      <c r="H13" s="11">
        <v>2.9400000000000004</v>
      </c>
    </row>
    <row r="14" spans="1:8" x14ac:dyDescent="0.2">
      <c r="H14" s="11"/>
    </row>
    <row r="15" spans="1:8" x14ac:dyDescent="0.2">
      <c r="A15" s="17" t="s">
        <v>218</v>
      </c>
      <c r="G15" s="18">
        <v>12.35</v>
      </c>
      <c r="H15" s="19">
        <v>0.38</v>
      </c>
    </row>
    <row r="16" spans="1:8" x14ac:dyDescent="0.2">
      <c r="H16" s="11"/>
    </row>
    <row r="17" spans="1:8" ht="12.75" thickBot="1" x14ac:dyDescent="0.25">
      <c r="E17" s="13" t="s">
        <v>219</v>
      </c>
      <c r="G17" s="14">
        <v>3297.88</v>
      </c>
      <c r="H17" s="15">
        <v>100</v>
      </c>
    </row>
    <row r="18" spans="1:8" ht="12.75" thickTop="1" x14ac:dyDescent="0.2">
      <c r="H18" s="11"/>
    </row>
    <row r="19" spans="1:8" x14ac:dyDescent="0.2">
      <c r="A19" s="13" t="s">
        <v>220</v>
      </c>
      <c r="H19" s="11"/>
    </row>
    <row r="20" spans="1:8" x14ac:dyDescent="0.2">
      <c r="A20" s="5">
        <v>1</v>
      </c>
      <c r="B20" s="5" t="s">
        <v>221</v>
      </c>
      <c r="H20" s="11"/>
    </row>
    <row r="21" spans="1:8" x14ac:dyDescent="0.2">
      <c r="H21" s="11"/>
    </row>
    <row r="22" spans="1:8" x14ac:dyDescent="0.2">
      <c r="A22" s="5">
        <v>2</v>
      </c>
      <c r="B22" s="5" t="s">
        <v>222</v>
      </c>
      <c r="H22" s="11"/>
    </row>
    <row r="23" spans="1:8" x14ac:dyDescent="0.2">
      <c r="H23" s="11"/>
    </row>
    <row r="24" spans="1:8" x14ac:dyDescent="0.2">
      <c r="A24" s="5">
        <v>3</v>
      </c>
      <c r="B24" s="5" t="s">
        <v>531</v>
      </c>
      <c r="H24" s="11"/>
    </row>
    <row r="25" spans="1:8" x14ac:dyDescent="0.2">
      <c r="H25" s="11"/>
    </row>
    <row r="26" spans="1:8" x14ac:dyDescent="0.2">
      <c r="A26" s="1"/>
      <c r="B26" s="1"/>
      <c r="C26" s="1"/>
      <c r="D26" s="1"/>
      <c r="E26" s="1"/>
      <c r="F26" s="1"/>
      <c r="G26" s="3"/>
      <c r="H26" s="20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topLeftCell="A74" workbookViewId="0">
      <selection activeCell="G86" sqref="G86"/>
    </sheetView>
  </sheetViews>
  <sheetFormatPr defaultRowHeight="12" x14ac:dyDescent="0.2"/>
  <cols>
    <col min="1" max="1" width="2.7109375" style="5" customWidth="1"/>
    <col min="2" max="2" width="7.42578125" style="5" customWidth="1"/>
    <col min="3" max="3" width="46" style="5" bestFit="1" customWidth="1"/>
    <col min="4" max="4" width="11.85546875" style="5" bestFit="1" customWidth="1"/>
    <col min="5" max="5" width="21.42578125" style="5" bestFit="1" customWidth="1"/>
    <col min="6" max="6" width="7.140625" style="5" bestFit="1" customWidth="1"/>
    <col min="7" max="7" width="12.140625" style="10" customWidth="1"/>
    <col min="8" max="8" width="10.140625" style="21" customWidth="1"/>
    <col min="9" max="16384" width="9.140625" style="5"/>
  </cols>
  <sheetData>
    <row r="1" spans="1:8" x14ac:dyDescent="0.2">
      <c r="A1" s="1"/>
      <c r="B1" s="1"/>
      <c r="C1" s="2" t="s">
        <v>466</v>
      </c>
      <c r="D1" s="1"/>
      <c r="E1" s="1"/>
      <c r="F1" s="1"/>
      <c r="G1" s="3"/>
      <c r="H1" s="4"/>
    </row>
    <row r="2" spans="1:8" ht="24" x14ac:dyDescent="0.2">
      <c r="A2" s="96" t="s">
        <v>1</v>
      </c>
      <c r="B2" s="97"/>
      <c r="C2" s="9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x14ac:dyDescent="0.2">
      <c r="A3" s="94" t="s">
        <v>7</v>
      </c>
      <c r="B3" s="95"/>
      <c r="C3" s="95"/>
      <c r="H3" s="11"/>
    </row>
    <row r="4" spans="1:8" x14ac:dyDescent="0.2">
      <c r="B4" s="94" t="s">
        <v>8</v>
      </c>
      <c r="C4" s="95"/>
      <c r="H4" s="11"/>
    </row>
    <row r="5" spans="1:8" x14ac:dyDescent="0.2">
      <c r="B5" s="16" t="s">
        <v>9</v>
      </c>
      <c r="C5" s="5" t="s">
        <v>17</v>
      </c>
      <c r="D5" s="5" t="s">
        <v>18</v>
      </c>
      <c r="E5" s="5" t="s">
        <v>12</v>
      </c>
      <c r="F5" s="5">
        <v>480757</v>
      </c>
      <c r="G5" s="10">
        <v>8087.29</v>
      </c>
      <c r="H5" s="11">
        <v>3.39</v>
      </c>
    </row>
    <row r="6" spans="1:8" x14ac:dyDescent="0.2">
      <c r="B6" s="16" t="s">
        <v>9</v>
      </c>
      <c r="C6" s="5" t="s">
        <v>25</v>
      </c>
      <c r="D6" s="5" t="s">
        <v>26</v>
      </c>
      <c r="E6" s="5" t="s">
        <v>27</v>
      </c>
      <c r="F6" s="5">
        <v>161854</v>
      </c>
      <c r="G6" s="10">
        <v>7914.58</v>
      </c>
      <c r="H6" s="11">
        <v>3.32</v>
      </c>
    </row>
    <row r="7" spans="1:8" x14ac:dyDescent="0.2">
      <c r="B7" s="16" t="s">
        <v>9</v>
      </c>
      <c r="C7" s="5" t="s">
        <v>47</v>
      </c>
      <c r="D7" s="5" t="s">
        <v>48</v>
      </c>
      <c r="E7" s="5" t="s">
        <v>49</v>
      </c>
      <c r="F7" s="5">
        <v>303246</v>
      </c>
      <c r="G7" s="10">
        <v>7247.88</v>
      </c>
      <c r="H7" s="11">
        <v>3.04</v>
      </c>
    </row>
    <row r="8" spans="1:8" x14ac:dyDescent="0.2">
      <c r="B8" s="16" t="s">
        <v>9</v>
      </c>
      <c r="C8" s="5" t="s">
        <v>85</v>
      </c>
      <c r="D8" s="5" t="s">
        <v>86</v>
      </c>
      <c r="E8" s="5" t="s">
        <v>52</v>
      </c>
      <c r="F8" s="5">
        <v>909262</v>
      </c>
      <c r="G8" s="10">
        <v>6295.7300000000005</v>
      </c>
      <c r="H8" s="11">
        <v>2.64</v>
      </c>
    </row>
    <row r="9" spans="1:8" x14ac:dyDescent="0.2">
      <c r="B9" s="16" t="s">
        <v>9</v>
      </c>
      <c r="C9" s="5" t="s">
        <v>106</v>
      </c>
      <c r="D9" s="5" t="s">
        <v>107</v>
      </c>
      <c r="E9" s="5" t="s">
        <v>12</v>
      </c>
      <c r="F9" s="5">
        <v>5253400</v>
      </c>
      <c r="G9" s="10">
        <v>5917.96</v>
      </c>
      <c r="H9" s="11">
        <v>2.4800000000000004</v>
      </c>
    </row>
    <row r="10" spans="1:8" x14ac:dyDescent="0.2">
      <c r="B10" s="16" t="s">
        <v>9</v>
      </c>
      <c r="C10" s="5" t="s">
        <v>72</v>
      </c>
      <c r="D10" s="5" t="s">
        <v>73</v>
      </c>
      <c r="E10" s="5" t="s">
        <v>74</v>
      </c>
      <c r="F10" s="5">
        <v>1725805</v>
      </c>
      <c r="G10" s="10">
        <v>5805.61</v>
      </c>
      <c r="H10" s="11">
        <v>2.44</v>
      </c>
    </row>
    <row r="11" spans="1:8" x14ac:dyDescent="0.2">
      <c r="B11" s="16" t="s">
        <v>9</v>
      </c>
      <c r="C11" s="5" t="s">
        <v>427</v>
      </c>
      <c r="D11" s="5" t="s">
        <v>428</v>
      </c>
      <c r="E11" s="5" t="s">
        <v>82</v>
      </c>
      <c r="F11" s="5">
        <v>839269</v>
      </c>
      <c r="G11" s="10">
        <v>5790.54</v>
      </c>
      <c r="H11" s="11">
        <v>2.4300000000000002</v>
      </c>
    </row>
    <row r="12" spans="1:8" x14ac:dyDescent="0.2">
      <c r="B12" s="16" t="s">
        <v>9</v>
      </c>
      <c r="C12" s="5" t="s">
        <v>36</v>
      </c>
      <c r="D12" s="5" t="s">
        <v>37</v>
      </c>
      <c r="E12" s="5" t="s">
        <v>12</v>
      </c>
      <c r="F12" s="5">
        <v>1103000</v>
      </c>
      <c r="G12" s="10">
        <v>5591.66</v>
      </c>
      <c r="H12" s="11">
        <v>2.35</v>
      </c>
    </row>
    <row r="13" spans="1:8" x14ac:dyDescent="0.2">
      <c r="B13" s="16" t="s">
        <v>9</v>
      </c>
      <c r="C13" s="5" t="s">
        <v>124</v>
      </c>
      <c r="D13" s="5" t="s">
        <v>125</v>
      </c>
      <c r="E13" s="5" t="s">
        <v>49</v>
      </c>
      <c r="F13" s="5">
        <v>606142</v>
      </c>
      <c r="G13" s="10">
        <v>5487.4000000000005</v>
      </c>
      <c r="H13" s="11">
        <v>2.2999999999999998</v>
      </c>
    </row>
    <row r="14" spans="1:8" x14ac:dyDescent="0.2">
      <c r="B14" s="16" t="s">
        <v>9</v>
      </c>
      <c r="C14" s="5" t="s">
        <v>104</v>
      </c>
      <c r="D14" s="5" t="s">
        <v>105</v>
      </c>
      <c r="E14" s="5" t="s">
        <v>27</v>
      </c>
      <c r="F14" s="5">
        <v>977216</v>
      </c>
      <c r="G14" s="10">
        <v>5296.02</v>
      </c>
      <c r="H14" s="11">
        <v>2.2200000000000002</v>
      </c>
    </row>
    <row r="15" spans="1:8" x14ac:dyDescent="0.2">
      <c r="B15" s="16" t="s">
        <v>9</v>
      </c>
      <c r="C15" s="5" t="s">
        <v>108</v>
      </c>
      <c r="D15" s="5" t="s">
        <v>109</v>
      </c>
      <c r="E15" s="5" t="s">
        <v>82</v>
      </c>
      <c r="F15" s="5">
        <v>407518</v>
      </c>
      <c r="G15" s="10">
        <v>5227.4400000000005</v>
      </c>
      <c r="H15" s="11">
        <v>2.19</v>
      </c>
    </row>
    <row r="16" spans="1:8" x14ac:dyDescent="0.2">
      <c r="B16" s="16" t="s">
        <v>9</v>
      </c>
      <c r="C16" s="5" t="s">
        <v>467</v>
      </c>
      <c r="D16" s="5" t="s">
        <v>468</v>
      </c>
      <c r="E16" s="5" t="s">
        <v>69</v>
      </c>
      <c r="F16" s="5">
        <v>305947</v>
      </c>
      <c r="G16" s="10">
        <v>5159.34</v>
      </c>
      <c r="H16" s="11">
        <v>2.17</v>
      </c>
    </row>
    <row r="17" spans="2:8" x14ac:dyDescent="0.2">
      <c r="B17" s="16" t="s">
        <v>9</v>
      </c>
      <c r="C17" s="5" t="s">
        <v>469</v>
      </c>
      <c r="D17" s="5" t="s">
        <v>470</v>
      </c>
      <c r="E17" s="5" t="s">
        <v>146</v>
      </c>
      <c r="F17" s="5">
        <v>279175</v>
      </c>
      <c r="G17" s="10">
        <v>4754.91</v>
      </c>
      <c r="H17" s="11">
        <v>2</v>
      </c>
    </row>
    <row r="18" spans="2:8" x14ac:dyDescent="0.2">
      <c r="B18" s="16" t="s">
        <v>9</v>
      </c>
      <c r="C18" s="5" t="s">
        <v>132</v>
      </c>
      <c r="D18" s="5" t="s">
        <v>133</v>
      </c>
      <c r="E18" s="5" t="s">
        <v>57</v>
      </c>
      <c r="F18" s="5">
        <v>703515</v>
      </c>
      <c r="G18" s="10">
        <v>4712.1400000000003</v>
      </c>
      <c r="H18" s="11">
        <v>1.9800000000000002</v>
      </c>
    </row>
    <row r="19" spans="2:8" x14ac:dyDescent="0.2">
      <c r="B19" s="16" t="s">
        <v>9</v>
      </c>
      <c r="C19" s="5" t="s">
        <v>101</v>
      </c>
      <c r="D19" s="5" t="s">
        <v>102</v>
      </c>
      <c r="E19" s="5" t="s">
        <v>103</v>
      </c>
      <c r="F19" s="5">
        <v>506376</v>
      </c>
      <c r="G19" s="10">
        <v>4483.96</v>
      </c>
      <c r="H19" s="11">
        <v>1.8800000000000001</v>
      </c>
    </row>
    <row r="20" spans="2:8" x14ac:dyDescent="0.2">
      <c r="B20" s="16" t="s">
        <v>9</v>
      </c>
      <c r="C20" s="5" t="s">
        <v>445</v>
      </c>
      <c r="D20" s="5" t="s">
        <v>446</v>
      </c>
      <c r="E20" s="5" t="s">
        <v>60</v>
      </c>
      <c r="F20" s="5">
        <v>2671457</v>
      </c>
      <c r="G20" s="10">
        <v>4427.9400000000005</v>
      </c>
      <c r="H20" s="11">
        <v>1.86</v>
      </c>
    </row>
    <row r="21" spans="2:8" x14ac:dyDescent="0.2">
      <c r="B21" s="16" t="s">
        <v>9</v>
      </c>
      <c r="C21" s="5" t="s">
        <v>471</v>
      </c>
      <c r="D21" s="5" t="s">
        <v>472</v>
      </c>
      <c r="E21" s="5" t="s">
        <v>24</v>
      </c>
      <c r="F21" s="5">
        <v>1494499</v>
      </c>
      <c r="G21" s="10">
        <v>4424.46</v>
      </c>
      <c r="H21" s="11">
        <v>1.86</v>
      </c>
    </row>
    <row r="22" spans="2:8" x14ac:dyDescent="0.2">
      <c r="B22" s="16" t="s">
        <v>9</v>
      </c>
      <c r="C22" s="5" t="s">
        <v>92</v>
      </c>
      <c r="D22" s="5" t="s">
        <v>93</v>
      </c>
      <c r="E22" s="5" t="s">
        <v>94</v>
      </c>
      <c r="F22" s="5">
        <v>432354</v>
      </c>
      <c r="G22" s="10">
        <v>4345.16</v>
      </c>
      <c r="H22" s="11">
        <v>1.82</v>
      </c>
    </row>
    <row r="23" spans="2:8" x14ac:dyDescent="0.2">
      <c r="B23" s="16" t="s">
        <v>9</v>
      </c>
      <c r="C23" s="5" t="s">
        <v>134</v>
      </c>
      <c r="D23" s="5" t="s">
        <v>135</v>
      </c>
      <c r="E23" s="5" t="s">
        <v>63</v>
      </c>
      <c r="F23" s="5">
        <v>271058</v>
      </c>
      <c r="G23" s="10">
        <v>4298.84</v>
      </c>
      <c r="H23" s="11">
        <v>1.8000000000000003</v>
      </c>
    </row>
    <row r="24" spans="2:8" x14ac:dyDescent="0.2">
      <c r="B24" s="16" t="s">
        <v>9</v>
      </c>
      <c r="C24" s="5" t="s">
        <v>473</v>
      </c>
      <c r="D24" s="5" t="s">
        <v>474</v>
      </c>
      <c r="E24" s="5" t="s">
        <v>27</v>
      </c>
      <c r="F24" s="5">
        <v>388004</v>
      </c>
      <c r="G24" s="10">
        <v>4263.3900000000003</v>
      </c>
      <c r="H24" s="11">
        <v>1.79</v>
      </c>
    </row>
    <row r="25" spans="2:8" x14ac:dyDescent="0.2">
      <c r="B25" s="16" t="s">
        <v>9</v>
      </c>
      <c r="C25" s="5" t="s">
        <v>77</v>
      </c>
      <c r="D25" s="5" t="s">
        <v>78</v>
      </c>
      <c r="E25" s="5" t="s">
        <v>79</v>
      </c>
      <c r="F25" s="5">
        <v>588983</v>
      </c>
      <c r="G25" s="10">
        <v>4174.71</v>
      </c>
      <c r="H25" s="11">
        <v>1.7500000000000002</v>
      </c>
    </row>
    <row r="26" spans="2:8" x14ac:dyDescent="0.2">
      <c r="B26" s="16" t="s">
        <v>9</v>
      </c>
      <c r="C26" s="5" t="s">
        <v>422</v>
      </c>
      <c r="D26" s="5" t="s">
        <v>423</v>
      </c>
      <c r="E26" s="5" t="s">
        <v>27</v>
      </c>
      <c r="F26" s="5">
        <v>274927</v>
      </c>
      <c r="G26" s="10">
        <v>4174.22</v>
      </c>
      <c r="H26" s="11">
        <v>1.7500000000000002</v>
      </c>
    </row>
    <row r="27" spans="2:8" x14ac:dyDescent="0.2">
      <c r="B27" s="16" t="s">
        <v>9</v>
      </c>
      <c r="C27" s="5" t="s">
        <v>475</v>
      </c>
      <c r="D27" s="5" t="s">
        <v>476</v>
      </c>
      <c r="E27" s="5" t="s">
        <v>27</v>
      </c>
      <c r="F27" s="5">
        <v>666412</v>
      </c>
      <c r="G27" s="10">
        <v>3990.48</v>
      </c>
      <c r="H27" s="11">
        <v>1.6800000000000002</v>
      </c>
    </row>
    <row r="28" spans="2:8" x14ac:dyDescent="0.2">
      <c r="B28" s="16" t="s">
        <v>9</v>
      </c>
      <c r="C28" s="5" t="s">
        <v>477</v>
      </c>
      <c r="D28" s="5" t="s">
        <v>478</v>
      </c>
      <c r="E28" s="5" t="s">
        <v>479</v>
      </c>
      <c r="F28" s="5">
        <v>902965</v>
      </c>
      <c r="G28" s="10">
        <v>3901.71</v>
      </c>
      <c r="H28" s="11">
        <v>1.6400000000000001</v>
      </c>
    </row>
    <row r="29" spans="2:8" x14ac:dyDescent="0.2">
      <c r="B29" s="16" t="s">
        <v>9</v>
      </c>
      <c r="C29" s="5" t="s">
        <v>138</v>
      </c>
      <c r="D29" s="5" t="s">
        <v>139</v>
      </c>
      <c r="E29" s="5" t="s">
        <v>27</v>
      </c>
      <c r="F29" s="5">
        <v>1066461</v>
      </c>
      <c r="G29" s="10">
        <v>3890.4500000000003</v>
      </c>
      <c r="H29" s="11">
        <v>1.6300000000000001</v>
      </c>
    </row>
    <row r="30" spans="2:8" x14ac:dyDescent="0.2">
      <c r="B30" s="16" t="s">
        <v>9</v>
      </c>
      <c r="C30" s="5" t="s">
        <v>130</v>
      </c>
      <c r="D30" s="5" t="s">
        <v>131</v>
      </c>
      <c r="E30" s="5" t="s">
        <v>69</v>
      </c>
      <c r="F30" s="5">
        <v>928892</v>
      </c>
      <c r="G30" s="10">
        <v>3830.29</v>
      </c>
      <c r="H30" s="11">
        <v>1.6099999999999999</v>
      </c>
    </row>
    <row r="31" spans="2:8" x14ac:dyDescent="0.2">
      <c r="B31" s="16" t="s">
        <v>9</v>
      </c>
      <c r="C31" s="5" t="s">
        <v>480</v>
      </c>
      <c r="D31" s="5" t="s">
        <v>481</v>
      </c>
      <c r="E31" s="5" t="s">
        <v>63</v>
      </c>
      <c r="F31" s="5">
        <v>2100250</v>
      </c>
      <c r="G31" s="10">
        <v>3828.76</v>
      </c>
      <c r="H31" s="11">
        <v>1.6099999999999999</v>
      </c>
    </row>
    <row r="32" spans="2:8" x14ac:dyDescent="0.2">
      <c r="B32" s="16" t="s">
        <v>9</v>
      </c>
      <c r="C32" s="5" t="s">
        <v>40</v>
      </c>
      <c r="D32" s="5" t="s">
        <v>41</v>
      </c>
      <c r="E32" s="5" t="s">
        <v>42</v>
      </c>
      <c r="F32" s="5">
        <v>341971</v>
      </c>
      <c r="G32" s="10">
        <v>3750.7400000000002</v>
      </c>
      <c r="H32" s="11">
        <v>1.5700000000000003</v>
      </c>
    </row>
    <row r="33" spans="2:8" x14ac:dyDescent="0.2">
      <c r="B33" s="16" t="s">
        <v>9</v>
      </c>
      <c r="C33" s="5" t="s">
        <v>322</v>
      </c>
      <c r="D33" s="5" t="s">
        <v>323</v>
      </c>
      <c r="E33" s="5" t="s">
        <v>24</v>
      </c>
      <c r="F33" s="5">
        <v>85308</v>
      </c>
      <c r="G33" s="10">
        <v>3705.9900000000002</v>
      </c>
      <c r="H33" s="11">
        <v>1.56</v>
      </c>
    </row>
    <row r="34" spans="2:8" x14ac:dyDescent="0.2">
      <c r="B34" s="16" t="s">
        <v>9</v>
      </c>
      <c r="C34" s="5" t="s">
        <v>144</v>
      </c>
      <c r="D34" s="5" t="s">
        <v>145</v>
      </c>
      <c r="E34" s="5" t="s">
        <v>146</v>
      </c>
      <c r="F34" s="5">
        <v>237318</v>
      </c>
      <c r="G34" s="10">
        <v>3657.31</v>
      </c>
      <c r="H34" s="11">
        <v>1.54</v>
      </c>
    </row>
    <row r="35" spans="2:8" x14ac:dyDescent="0.2">
      <c r="B35" s="16" t="s">
        <v>9</v>
      </c>
      <c r="C35" s="5" t="s">
        <v>13</v>
      </c>
      <c r="D35" s="5" t="s">
        <v>14</v>
      </c>
      <c r="E35" s="5" t="s">
        <v>12</v>
      </c>
      <c r="F35" s="5">
        <v>1320660</v>
      </c>
      <c r="G35" s="10">
        <v>3652.9500000000003</v>
      </c>
      <c r="H35" s="11">
        <v>1.53</v>
      </c>
    </row>
    <row r="36" spans="2:8" x14ac:dyDescent="0.2">
      <c r="B36" s="16" t="s">
        <v>9</v>
      </c>
      <c r="C36" s="5" t="s">
        <v>482</v>
      </c>
      <c r="D36" s="5" t="s">
        <v>483</v>
      </c>
      <c r="E36" s="5" t="s">
        <v>42</v>
      </c>
      <c r="F36" s="5">
        <v>2135924</v>
      </c>
      <c r="G36" s="10">
        <v>3639.61</v>
      </c>
      <c r="H36" s="11">
        <v>1.53</v>
      </c>
    </row>
    <row r="37" spans="2:8" x14ac:dyDescent="0.2">
      <c r="B37" s="16" t="s">
        <v>9</v>
      </c>
      <c r="C37" s="5" t="s">
        <v>484</v>
      </c>
      <c r="D37" s="5" t="s">
        <v>485</v>
      </c>
      <c r="E37" s="5" t="s">
        <v>69</v>
      </c>
      <c r="F37" s="5">
        <v>174368</v>
      </c>
      <c r="G37" s="10">
        <v>3593.03</v>
      </c>
      <c r="H37" s="11">
        <v>1.51</v>
      </c>
    </row>
    <row r="38" spans="2:8" x14ac:dyDescent="0.2">
      <c r="B38" s="16" t="s">
        <v>9</v>
      </c>
      <c r="C38" s="5" t="s">
        <v>433</v>
      </c>
      <c r="D38" s="5" t="s">
        <v>434</v>
      </c>
      <c r="E38" s="5" t="s">
        <v>74</v>
      </c>
      <c r="F38" s="5">
        <v>505000</v>
      </c>
      <c r="G38" s="10">
        <v>3580.4500000000003</v>
      </c>
      <c r="H38" s="11">
        <v>1.5000000000000002</v>
      </c>
    </row>
    <row r="39" spans="2:8" x14ac:dyDescent="0.2">
      <c r="B39" s="16" t="s">
        <v>9</v>
      </c>
      <c r="C39" s="5" t="s">
        <v>61</v>
      </c>
      <c r="D39" s="5" t="s">
        <v>62</v>
      </c>
      <c r="E39" s="5" t="s">
        <v>63</v>
      </c>
      <c r="F39" s="5">
        <v>372973</v>
      </c>
      <c r="G39" s="10">
        <v>3546.04</v>
      </c>
      <c r="H39" s="11">
        <v>1.49</v>
      </c>
    </row>
    <row r="40" spans="2:8" x14ac:dyDescent="0.2">
      <c r="B40" s="16" t="s">
        <v>9</v>
      </c>
      <c r="C40" s="5" t="s">
        <v>116</v>
      </c>
      <c r="D40" s="5" t="s">
        <v>117</v>
      </c>
      <c r="E40" s="5" t="s">
        <v>103</v>
      </c>
      <c r="F40" s="5">
        <v>680354</v>
      </c>
      <c r="G40" s="10">
        <v>3450.42</v>
      </c>
      <c r="H40" s="11">
        <v>1.4500000000000002</v>
      </c>
    </row>
    <row r="41" spans="2:8" x14ac:dyDescent="0.2">
      <c r="B41" s="16" t="s">
        <v>9</v>
      </c>
      <c r="C41" s="5" t="s">
        <v>486</v>
      </c>
      <c r="D41" s="5" t="s">
        <v>487</v>
      </c>
      <c r="E41" s="5" t="s">
        <v>79</v>
      </c>
      <c r="F41" s="5">
        <v>811417</v>
      </c>
      <c r="G41" s="10">
        <v>3438.79</v>
      </c>
      <c r="H41" s="11">
        <v>1.4400000000000002</v>
      </c>
    </row>
    <row r="42" spans="2:8" x14ac:dyDescent="0.2">
      <c r="B42" s="16" t="s">
        <v>9</v>
      </c>
      <c r="C42" s="5" t="s">
        <v>120</v>
      </c>
      <c r="D42" s="5" t="s">
        <v>121</v>
      </c>
      <c r="E42" s="5" t="s">
        <v>60</v>
      </c>
      <c r="F42" s="5">
        <v>885127</v>
      </c>
      <c r="G42" s="10">
        <v>3343.12</v>
      </c>
      <c r="H42" s="11">
        <v>1.4000000000000001</v>
      </c>
    </row>
    <row r="43" spans="2:8" x14ac:dyDescent="0.2">
      <c r="B43" s="16" t="s">
        <v>9</v>
      </c>
      <c r="C43" s="5" t="s">
        <v>488</v>
      </c>
      <c r="D43" s="5" t="s">
        <v>489</v>
      </c>
      <c r="E43" s="5" t="s">
        <v>103</v>
      </c>
      <c r="F43" s="5">
        <v>267945</v>
      </c>
      <c r="G43" s="10">
        <v>3298.27</v>
      </c>
      <c r="H43" s="11">
        <v>1.3800000000000001</v>
      </c>
    </row>
    <row r="44" spans="2:8" x14ac:dyDescent="0.2">
      <c r="B44" s="16" t="s">
        <v>9</v>
      </c>
      <c r="C44" s="5" t="s">
        <v>490</v>
      </c>
      <c r="D44" s="5" t="s">
        <v>491</v>
      </c>
      <c r="E44" s="5" t="s">
        <v>285</v>
      </c>
      <c r="F44" s="5">
        <v>625000</v>
      </c>
      <c r="G44" s="10">
        <v>3290.63</v>
      </c>
      <c r="H44" s="11">
        <v>1.3800000000000001</v>
      </c>
    </row>
    <row r="45" spans="2:8" x14ac:dyDescent="0.2">
      <c r="B45" s="16" t="s">
        <v>9</v>
      </c>
      <c r="C45" s="5" t="s">
        <v>452</v>
      </c>
      <c r="D45" s="5" t="s">
        <v>453</v>
      </c>
      <c r="E45" s="5" t="s">
        <v>454</v>
      </c>
      <c r="F45" s="5">
        <v>114012</v>
      </c>
      <c r="G45" s="10">
        <v>3080.09</v>
      </c>
      <c r="H45" s="11">
        <v>1.29</v>
      </c>
    </row>
    <row r="46" spans="2:8" x14ac:dyDescent="0.2">
      <c r="B46" s="16" t="s">
        <v>9</v>
      </c>
      <c r="C46" s="5" t="s">
        <v>492</v>
      </c>
      <c r="D46" s="5" t="s">
        <v>493</v>
      </c>
      <c r="E46" s="5" t="s">
        <v>24</v>
      </c>
      <c r="F46" s="5">
        <v>275957</v>
      </c>
      <c r="G46" s="10">
        <v>3019.38</v>
      </c>
      <c r="H46" s="11">
        <v>1.27</v>
      </c>
    </row>
    <row r="47" spans="2:8" x14ac:dyDescent="0.2">
      <c r="B47" s="16" t="s">
        <v>9</v>
      </c>
      <c r="C47" s="5" t="s">
        <v>494</v>
      </c>
      <c r="D47" s="5" t="s">
        <v>495</v>
      </c>
      <c r="E47" s="5" t="s">
        <v>496</v>
      </c>
      <c r="F47" s="5">
        <v>492472</v>
      </c>
      <c r="G47" s="10">
        <v>2904.6</v>
      </c>
      <c r="H47" s="11">
        <v>1.22</v>
      </c>
    </row>
    <row r="48" spans="2:8" x14ac:dyDescent="0.2">
      <c r="B48" s="16" t="s">
        <v>9</v>
      </c>
      <c r="C48" s="5" t="s">
        <v>497</v>
      </c>
      <c r="D48" s="5" t="s">
        <v>498</v>
      </c>
      <c r="E48" s="5" t="s">
        <v>82</v>
      </c>
      <c r="F48" s="5">
        <v>190112</v>
      </c>
      <c r="G48" s="10">
        <v>2848.4500000000003</v>
      </c>
      <c r="H48" s="11">
        <v>1.2</v>
      </c>
    </row>
    <row r="49" spans="2:8" x14ac:dyDescent="0.2">
      <c r="B49" s="16" t="s">
        <v>9</v>
      </c>
      <c r="C49" s="5" t="s">
        <v>147</v>
      </c>
      <c r="D49" s="5" t="s">
        <v>148</v>
      </c>
      <c r="E49" s="5" t="s">
        <v>69</v>
      </c>
      <c r="F49" s="5">
        <v>1848668</v>
      </c>
      <c r="G49" s="10">
        <v>2813.67</v>
      </c>
      <c r="H49" s="11">
        <v>1.18</v>
      </c>
    </row>
    <row r="50" spans="2:8" x14ac:dyDescent="0.2">
      <c r="B50" s="16" t="s">
        <v>9</v>
      </c>
      <c r="C50" s="5" t="s">
        <v>75</v>
      </c>
      <c r="D50" s="5" t="s">
        <v>76</v>
      </c>
      <c r="E50" s="5" t="s">
        <v>60</v>
      </c>
      <c r="F50" s="5">
        <v>540166</v>
      </c>
      <c r="G50" s="10">
        <v>2809.4</v>
      </c>
      <c r="H50" s="11">
        <v>1.18</v>
      </c>
    </row>
    <row r="51" spans="2:8" x14ac:dyDescent="0.2">
      <c r="B51" s="16" t="s">
        <v>9</v>
      </c>
      <c r="C51" s="5" t="s">
        <v>255</v>
      </c>
      <c r="D51" s="5" t="s">
        <v>256</v>
      </c>
      <c r="E51" s="5" t="s">
        <v>69</v>
      </c>
      <c r="F51" s="5">
        <v>141623</v>
      </c>
      <c r="G51" s="10">
        <v>2603.1</v>
      </c>
      <c r="H51" s="11">
        <v>1.0900000000000001</v>
      </c>
    </row>
    <row r="52" spans="2:8" x14ac:dyDescent="0.2">
      <c r="B52" s="16" t="s">
        <v>9</v>
      </c>
      <c r="C52" s="5" t="s">
        <v>112</v>
      </c>
      <c r="D52" s="5" t="s">
        <v>113</v>
      </c>
      <c r="E52" s="5" t="s">
        <v>12</v>
      </c>
      <c r="F52" s="5">
        <v>1884265</v>
      </c>
      <c r="G52" s="10">
        <v>2592.75</v>
      </c>
      <c r="H52" s="11">
        <v>1.0900000000000001</v>
      </c>
    </row>
    <row r="53" spans="2:8" x14ac:dyDescent="0.2">
      <c r="B53" s="16" t="s">
        <v>9</v>
      </c>
      <c r="C53" s="5" t="s">
        <v>499</v>
      </c>
      <c r="D53" s="5" t="s">
        <v>500</v>
      </c>
      <c r="E53" s="5" t="s">
        <v>27</v>
      </c>
      <c r="F53" s="5">
        <v>762657</v>
      </c>
      <c r="G53" s="10">
        <v>2423.34</v>
      </c>
      <c r="H53" s="11">
        <v>1.02</v>
      </c>
    </row>
    <row r="54" spans="2:8" x14ac:dyDescent="0.2">
      <c r="B54" s="16" t="s">
        <v>9</v>
      </c>
      <c r="C54" s="5" t="s">
        <v>501</v>
      </c>
      <c r="D54" s="5" t="s">
        <v>502</v>
      </c>
      <c r="E54" s="5" t="s">
        <v>79</v>
      </c>
      <c r="F54" s="5">
        <v>1720000</v>
      </c>
      <c r="G54" s="10">
        <v>2360.7000000000003</v>
      </c>
      <c r="H54" s="11">
        <v>0.9900000000000001</v>
      </c>
    </row>
    <row r="55" spans="2:8" x14ac:dyDescent="0.2">
      <c r="B55" s="16" t="s">
        <v>9</v>
      </c>
      <c r="C55" s="5" t="s">
        <v>437</v>
      </c>
      <c r="D55" s="5" t="s">
        <v>438</v>
      </c>
      <c r="E55" s="5" t="s">
        <v>30</v>
      </c>
      <c r="F55" s="5">
        <v>1162522</v>
      </c>
      <c r="G55" s="10">
        <v>2328.5300000000002</v>
      </c>
      <c r="H55" s="11">
        <v>0.98</v>
      </c>
    </row>
    <row r="56" spans="2:8" x14ac:dyDescent="0.2">
      <c r="B56" s="16" t="s">
        <v>9</v>
      </c>
      <c r="C56" s="5" t="s">
        <v>275</v>
      </c>
      <c r="D56" s="5" t="s">
        <v>276</v>
      </c>
      <c r="E56" s="5" t="s">
        <v>30</v>
      </c>
      <c r="F56" s="5">
        <v>145575</v>
      </c>
      <c r="G56" s="10">
        <v>2142.7200000000003</v>
      </c>
      <c r="H56" s="11">
        <v>0.90000000000000013</v>
      </c>
    </row>
    <row r="57" spans="2:8" x14ac:dyDescent="0.2">
      <c r="B57" s="16" t="s">
        <v>9</v>
      </c>
      <c r="C57" s="5" t="s">
        <v>142</v>
      </c>
      <c r="D57" s="5" t="s">
        <v>143</v>
      </c>
      <c r="E57" s="5" t="s">
        <v>69</v>
      </c>
      <c r="F57" s="5">
        <v>519090</v>
      </c>
      <c r="G57" s="10">
        <v>2018.22</v>
      </c>
      <c r="H57" s="11">
        <v>0.85000000000000009</v>
      </c>
    </row>
    <row r="58" spans="2:8" x14ac:dyDescent="0.2">
      <c r="B58" s="16" t="s">
        <v>9</v>
      </c>
      <c r="C58" s="5" t="s">
        <v>503</v>
      </c>
      <c r="D58" s="5" t="s">
        <v>504</v>
      </c>
      <c r="E58" s="5" t="s">
        <v>66</v>
      </c>
      <c r="F58" s="5">
        <v>487000</v>
      </c>
      <c r="G58" s="10">
        <v>1736.64</v>
      </c>
      <c r="H58" s="11">
        <v>0.73</v>
      </c>
    </row>
    <row r="59" spans="2:8" x14ac:dyDescent="0.2">
      <c r="B59" s="16" t="s">
        <v>9</v>
      </c>
      <c r="C59" s="5" t="s">
        <v>505</v>
      </c>
      <c r="D59" s="5" t="s">
        <v>506</v>
      </c>
      <c r="E59" s="5" t="s">
        <v>479</v>
      </c>
      <c r="F59" s="5">
        <v>368291</v>
      </c>
      <c r="G59" s="10">
        <v>1639.82</v>
      </c>
      <c r="H59" s="11">
        <v>0.69000000000000006</v>
      </c>
    </row>
    <row r="60" spans="2:8" x14ac:dyDescent="0.2">
      <c r="B60" s="16" t="s">
        <v>9</v>
      </c>
      <c r="C60" s="5" t="s">
        <v>507</v>
      </c>
      <c r="D60" s="5" t="s">
        <v>508</v>
      </c>
      <c r="E60" s="5" t="s">
        <v>27</v>
      </c>
      <c r="F60" s="5">
        <v>683539</v>
      </c>
      <c r="G60" s="10">
        <v>1620.33</v>
      </c>
      <c r="H60" s="11">
        <v>0.68</v>
      </c>
    </row>
    <row r="61" spans="2:8" x14ac:dyDescent="0.2">
      <c r="B61" s="16" t="s">
        <v>9</v>
      </c>
      <c r="C61" s="5" t="s">
        <v>371</v>
      </c>
      <c r="D61" s="5" t="s">
        <v>372</v>
      </c>
      <c r="E61" s="5" t="s">
        <v>103</v>
      </c>
      <c r="F61" s="5">
        <v>184176</v>
      </c>
      <c r="G61" s="10">
        <v>1576.0900000000001</v>
      </c>
      <c r="H61" s="11">
        <v>0.66</v>
      </c>
    </row>
    <row r="62" spans="2:8" x14ac:dyDescent="0.2">
      <c r="B62" s="16" t="s">
        <v>9</v>
      </c>
      <c r="C62" s="5" t="s">
        <v>509</v>
      </c>
      <c r="D62" s="5" t="s">
        <v>510</v>
      </c>
      <c r="E62" s="5" t="s">
        <v>511</v>
      </c>
      <c r="F62" s="5">
        <v>1307782</v>
      </c>
      <c r="G62" s="10">
        <v>1377.75</v>
      </c>
      <c r="H62" s="11">
        <v>0.58000000000000007</v>
      </c>
    </row>
    <row r="63" spans="2:8" x14ac:dyDescent="0.2">
      <c r="B63" s="16" t="s">
        <v>9</v>
      </c>
      <c r="C63" s="5" t="s">
        <v>512</v>
      </c>
      <c r="D63" s="5" t="s">
        <v>513</v>
      </c>
      <c r="E63" s="5" t="s">
        <v>265</v>
      </c>
      <c r="F63" s="5">
        <v>994177</v>
      </c>
      <c r="G63" s="10">
        <v>1094.0899999999999</v>
      </c>
      <c r="H63" s="11">
        <v>0.45999999999999996</v>
      </c>
    </row>
    <row r="64" spans="2:8" x14ac:dyDescent="0.2">
      <c r="B64" s="16" t="s">
        <v>9</v>
      </c>
      <c r="C64" s="5" t="s">
        <v>514</v>
      </c>
      <c r="D64" s="5" t="s">
        <v>515</v>
      </c>
      <c r="E64" s="5" t="s">
        <v>27</v>
      </c>
      <c r="F64" s="5">
        <v>219668</v>
      </c>
      <c r="G64" s="10">
        <v>1070.1100000000001</v>
      </c>
      <c r="H64" s="11">
        <v>0.45000000000000007</v>
      </c>
    </row>
    <row r="65" spans="1:8" ht="12.75" thickBot="1" x14ac:dyDescent="0.25">
      <c r="E65" s="13" t="s">
        <v>151</v>
      </c>
      <c r="G65" s="14">
        <v>227330</v>
      </c>
      <c r="H65" s="15">
        <v>95.42</v>
      </c>
    </row>
    <row r="66" spans="1:8" ht="12.75" thickTop="1" x14ac:dyDescent="0.2">
      <c r="H66" s="11"/>
    </row>
    <row r="67" spans="1:8" x14ac:dyDescent="0.2">
      <c r="A67" s="94" t="s">
        <v>159</v>
      </c>
      <c r="B67" s="95"/>
      <c r="C67" s="95"/>
      <c r="H67" s="11"/>
    </row>
    <row r="68" spans="1:8" x14ac:dyDescent="0.2">
      <c r="B68" s="98" t="s">
        <v>160</v>
      </c>
      <c r="C68" s="95"/>
      <c r="H68" s="11"/>
    </row>
    <row r="69" spans="1:8" x14ac:dyDescent="0.2">
      <c r="B69" s="94" t="s">
        <v>8</v>
      </c>
      <c r="C69" s="95"/>
      <c r="H69" s="11"/>
    </row>
    <row r="70" spans="1:8" x14ac:dyDescent="0.2">
      <c r="B70" s="12">
        <v>9.2999999999999999E-2</v>
      </c>
      <c r="C70" s="5" t="s">
        <v>455</v>
      </c>
      <c r="D70" s="5" t="s">
        <v>461</v>
      </c>
      <c r="E70" s="5" t="s">
        <v>462</v>
      </c>
      <c r="F70" s="5">
        <v>42469</v>
      </c>
      <c r="G70" s="10">
        <v>4.26</v>
      </c>
      <c r="H70" s="11">
        <v>0</v>
      </c>
    </row>
    <row r="71" spans="1:8" x14ac:dyDescent="0.2">
      <c r="B71" s="12">
        <v>9.4E-2</v>
      </c>
      <c r="C71" s="5" t="s">
        <v>455</v>
      </c>
      <c r="D71" s="5" t="s">
        <v>463</v>
      </c>
      <c r="E71" s="5" t="s">
        <v>462</v>
      </c>
      <c r="F71" s="5">
        <v>24268</v>
      </c>
      <c r="G71" s="10">
        <v>2.4700000000000002</v>
      </c>
      <c r="H71" s="11">
        <v>0</v>
      </c>
    </row>
    <row r="72" spans="1:8" x14ac:dyDescent="0.2">
      <c r="B72" s="12">
        <v>9.5000000000000001E-2</v>
      </c>
      <c r="C72" s="5" t="s">
        <v>455</v>
      </c>
      <c r="D72" s="5" t="s">
        <v>464</v>
      </c>
      <c r="E72" s="5" t="s">
        <v>462</v>
      </c>
      <c r="F72" s="5">
        <v>18201</v>
      </c>
      <c r="G72" s="10">
        <v>1.8800000000000001</v>
      </c>
      <c r="H72" s="11">
        <v>0</v>
      </c>
    </row>
    <row r="73" spans="1:8" ht="12.75" thickBot="1" x14ac:dyDescent="0.25">
      <c r="E73" s="13" t="s">
        <v>151</v>
      </c>
      <c r="G73" s="30">
        <v>8.61</v>
      </c>
      <c r="H73" s="31">
        <v>0</v>
      </c>
    </row>
    <row r="74" spans="1:8" ht="12.75" thickTop="1" x14ac:dyDescent="0.2">
      <c r="H74" s="11"/>
    </row>
    <row r="75" spans="1:8" x14ac:dyDescent="0.2">
      <c r="B75" s="106" t="s">
        <v>211</v>
      </c>
      <c r="C75" s="107"/>
      <c r="H75" s="11"/>
    </row>
    <row r="76" spans="1:8" x14ac:dyDescent="0.2">
      <c r="B76" s="98" t="s">
        <v>212</v>
      </c>
      <c r="C76" s="95"/>
      <c r="E76" s="13" t="s">
        <v>213</v>
      </c>
      <c r="H76" s="11"/>
    </row>
    <row r="77" spans="1:8" x14ac:dyDescent="0.2">
      <c r="C77" s="5" t="s">
        <v>43</v>
      </c>
      <c r="E77" s="5" t="s">
        <v>516</v>
      </c>
      <c r="G77" s="10">
        <v>1000</v>
      </c>
      <c r="H77" s="11">
        <v>0.42000000000000004</v>
      </c>
    </row>
    <row r="78" spans="1:8" x14ac:dyDescent="0.2">
      <c r="C78" s="5" t="s">
        <v>43</v>
      </c>
      <c r="E78" s="5" t="s">
        <v>517</v>
      </c>
      <c r="G78" s="10">
        <v>250</v>
      </c>
      <c r="H78" s="11">
        <v>0.1</v>
      </c>
    </row>
    <row r="79" spans="1:8" x14ac:dyDescent="0.2">
      <c r="C79" s="5" t="s">
        <v>43</v>
      </c>
      <c r="E79" s="5" t="s">
        <v>318</v>
      </c>
      <c r="G79" s="10">
        <v>250</v>
      </c>
      <c r="H79" s="11">
        <v>0.1</v>
      </c>
    </row>
    <row r="80" spans="1:8" ht="12.75" thickBot="1" x14ac:dyDescent="0.25">
      <c r="E80" s="13" t="s">
        <v>151</v>
      </c>
      <c r="G80" s="14">
        <v>1500</v>
      </c>
      <c r="H80" s="15">
        <v>0.62</v>
      </c>
    </row>
    <row r="81" spans="1:8" ht="12.75" thickTop="1" x14ac:dyDescent="0.2">
      <c r="B81" s="16" t="s">
        <v>9</v>
      </c>
      <c r="H81" s="11"/>
    </row>
    <row r="82" spans="1:8" x14ac:dyDescent="0.2">
      <c r="C82" s="5" t="s">
        <v>217</v>
      </c>
      <c r="E82" s="5" t="s">
        <v>9</v>
      </c>
      <c r="G82" s="10">
        <v>10239.83</v>
      </c>
      <c r="H82" s="11">
        <v>4.3000000000000007</v>
      </c>
    </row>
    <row r="83" spans="1:8" x14ac:dyDescent="0.2">
      <c r="H83" s="11"/>
    </row>
    <row r="84" spans="1:8" x14ac:dyDescent="0.2">
      <c r="A84" s="17" t="s">
        <v>218</v>
      </c>
      <c r="G84" s="18">
        <v>-853.87</v>
      </c>
      <c r="H84" s="19">
        <v>-0.34</v>
      </c>
    </row>
    <row r="85" spans="1:8" x14ac:dyDescent="0.2">
      <c r="H85" s="11"/>
    </row>
    <row r="86" spans="1:8" ht="12.75" thickBot="1" x14ac:dyDescent="0.25">
      <c r="E86" s="13" t="s">
        <v>219</v>
      </c>
      <c r="G86" s="14">
        <v>238224.57</v>
      </c>
      <c r="H86" s="15">
        <v>100</v>
      </c>
    </row>
    <row r="87" spans="1:8" ht="12.75" thickTop="1" x14ac:dyDescent="0.2">
      <c r="H87" s="11"/>
    </row>
    <row r="88" spans="1:8" x14ac:dyDescent="0.2">
      <c r="A88" s="13" t="s">
        <v>220</v>
      </c>
      <c r="H88" s="11"/>
    </row>
    <row r="89" spans="1:8" x14ac:dyDescent="0.2">
      <c r="A89" s="5">
        <v>1</v>
      </c>
      <c r="B89" s="5" t="s">
        <v>221</v>
      </c>
      <c r="H89" s="11"/>
    </row>
    <row r="90" spans="1:8" x14ac:dyDescent="0.2">
      <c r="H90" s="11"/>
    </row>
    <row r="91" spans="1:8" x14ac:dyDescent="0.2">
      <c r="A91" s="5">
        <v>2</v>
      </c>
      <c r="B91" s="5" t="s">
        <v>222</v>
      </c>
      <c r="H91" s="11"/>
    </row>
    <row r="92" spans="1:8" x14ac:dyDescent="0.2">
      <c r="H92" s="11"/>
    </row>
    <row r="93" spans="1:8" x14ac:dyDescent="0.2">
      <c r="A93" s="5">
        <v>3</v>
      </c>
      <c r="B93" s="5" t="s">
        <v>518</v>
      </c>
      <c r="H93" s="11"/>
    </row>
    <row r="94" spans="1:8" x14ac:dyDescent="0.2">
      <c r="H94" s="11"/>
    </row>
    <row r="95" spans="1:8" x14ac:dyDescent="0.2">
      <c r="A95" s="5">
        <v>4</v>
      </c>
      <c r="B95" s="5" t="s">
        <v>224</v>
      </c>
      <c r="H95" s="11"/>
    </row>
    <row r="96" spans="1:8" x14ac:dyDescent="0.2">
      <c r="B96" s="5" t="s">
        <v>225</v>
      </c>
      <c r="H96" s="11"/>
    </row>
    <row r="97" spans="1:8" x14ac:dyDescent="0.2">
      <c r="B97" s="5" t="s">
        <v>226</v>
      </c>
      <c r="H97" s="11"/>
    </row>
    <row r="98" spans="1:8" x14ac:dyDescent="0.2">
      <c r="A98" s="1"/>
      <c r="B98" s="1"/>
      <c r="C98" s="1"/>
      <c r="D98" s="1"/>
      <c r="E98" s="1"/>
      <c r="F98" s="1"/>
      <c r="G98" s="3"/>
      <c r="H98" s="20"/>
    </row>
  </sheetData>
  <mergeCells count="8">
    <mergeCell ref="B75:C75"/>
    <mergeCell ref="B76:C76"/>
    <mergeCell ref="A2:C2"/>
    <mergeCell ref="A3:C3"/>
    <mergeCell ref="B4:C4"/>
    <mergeCell ref="A67:C67"/>
    <mergeCell ref="B68:C68"/>
    <mergeCell ref="B69:C69"/>
  </mergeCells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topLeftCell="A55" workbookViewId="0">
      <selection activeCell="G78" sqref="G78"/>
    </sheetView>
  </sheetViews>
  <sheetFormatPr defaultRowHeight="12" x14ac:dyDescent="0.2"/>
  <cols>
    <col min="1" max="1" width="2.7109375" style="5" customWidth="1"/>
    <col min="2" max="2" width="7.42578125" style="5" customWidth="1"/>
    <col min="3" max="3" width="41.28515625" style="5" bestFit="1" customWidth="1"/>
    <col min="4" max="4" width="11.5703125" style="5" bestFit="1" customWidth="1"/>
    <col min="5" max="5" width="29.7109375" style="5" bestFit="1" customWidth="1"/>
    <col min="6" max="6" width="7.140625" style="5" bestFit="1" customWidth="1"/>
    <col min="7" max="7" width="15.5703125" style="10" customWidth="1"/>
    <col min="8" max="8" width="11.140625" style="21" customWidth="1"/>
    <col min="9" max="16384" width="9.140625" style="5"/>
  </cols>
  <sheetData>
    <row r="1" spans="1:8" x14ac:dyDescent="0.2">
      <c r="A1" s="1"/>
      <c r="B1" s="1"/>
      <c r="C1" s="2" t="s">
        <v>417</v>
      </c>
      <c r="D1" s="1"/>
      <c r="E1" s="1"/>
      <c r="F1" s="1"/>
      <c r="G1" s="3"/>
      <c r="H1" s="4"/>
    </row>
    <row r="2" spans="1:8" ht="24" x14ac:dyDescent="0.2">
      <c r="A2" s="96" t="s">
        <v>1</v>
      </c>
      <c r="B2" s="97"/>
      <c r="C2" s="9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x14ac:dyDescent="0.2">
      <c r="A3" s="94" t="s">
        <v>7</v>
      </c>
      <c r="B3" s="95"/>
      <c r="C3" s="95"/>
      <c r="H3" s="11"/>
    </row>
    <row r="4" spans="1:8" x14ac:dyDescent="0.2">
      <c r="B4" s="94" t="s">
        <v>8</v>
      </c>
      <c r="C4" s="95"/>
      <c r="H4" s="11"/>
    </row>
    <row r="5" spans="1:8" x14ac:dyDescent="0.2">
      <c r="B5" s="16" t="s">
        <v>9</v>
      </c>
      <c r="C5" s="5" t="s">
        <v>10</v>
      </c>
      <c r="D5" s="5" t="s">
        <v>11</v>
      </c>
      <c r="E5" s="5" t="s">
        <v>12</v>
      </c>
      <c r="F5" s="5">
        <v>240000</v>
      </c>
      <c r="G5" s="10">
        <v>4333.68</v>
      </c>
      <c r="H5" s="11">
        <v>6.4600000000000009</v>
      </c>
    </row>
    <row r="6" spans="1:8" x14ac:dyDescent="0.2">
      <c r="B6" s="16" t="s">
        <v>9</v>
      </c>
      <c r="C6" s="5" t="s">
        <v>64</v>
      </c>
      <c r="D6" s="5" t="s">
        <v>65</v>
      </c>
      <c r="E6" s="5" t="s">
        <v>66</v>
      </c>
      <c r="F6" s="5">
        <v>414000</v>
      </c>
      <c r="G6" s="10">
        <v>3232.9300000000003</v>
      </c>
      <c r="H6" s="11">
        <v>4.82</v>
      </c>
    </row>
    <row r="7" spans="1:8" x14ac:dyDescent="0.2">
      <c r="B7" s="16" t="s">
        <v>9</v>
      </c>
      <c r="C7" s="5" t="s">
        <v>17</v>
      </c>
      <c r="D7" s="5" t="s">
        <v>18</v>
      </c>
      <c r="E7" s="5" t="s">
        <v>12</v>
      </c>
      <c r="F7" s="5">
        <v>140000</v>
      </c>
      <c r="G7" s="10">
        <v>2355.08</v>
      </c>
      <c r="H7" s="11">
        <v>3.51</v>
      </c>
    </row>
    <row r="8" spans="1:8" x14ac:dyDescent="0.2">
      <c r="B8" s="16" t="s">
        <v>9</v>
      </c>
      <c r="C8" s="5" t="s">
        <v>257</v>
      </c>
      <c r="D8" s="5" t="s">
        <v>258</v>
      </c>
      <c r="E8" s="5" t="s">
        <v>33</v>
      </c>
      <c r="F8" s="5">
        <v>60000</v>
      </c>
      <c r="G8" s="10">
        <v>2264.73</v>
      </c>
      <c r="H8" s="11">
        <v>3.3800000000000003</v>
      </c>
    </row>
    <row r="9" spans="1:8" x14ac:dyDescent="0.2">
      <c r="B9" s="16" t="s">
        <v>9</v>
      </c>
      <c r="C9" s="5" t="s">
        <v>70</v>
      </c>
      <c r="D9" s="5" t="s">
        <v>71</v>
      </c>
      <c r="E9" s="5" t="s">
        <v>52</v>
      </c>
      <c r="F9" s="5">
        <v>12000</v>
      </c>
      <c r="G9" s="10">
        <v>2229.61</v>
      </c>
      <c r="H9" s="11">
        <v>3.3300000000000005</v>
      </c>
    </row>
    <row r="10" spans="1:8" x14ac:dyDescent="0.2">
      <c r="B10" s="16" t="s">
        <v>9</v>
      </c>
      <c r="C10" s="5" t="s">
        <v>290</v>
      </c>
      <c r="D10" s="5" t="s">
        <v>291</v>
      </c>
      <c r="E10" s="5" t="s">
        <v>66</v>
      </c>
      <c r="F10" s="5">
        <v>500000</v>
      </c>
      <c r="G10" s="10">
        <v>2134</v>
      </c>
      <c r="H10" s="11">
        <v>3.18</v>
      </c>
    </row>
    <row r="11" spans="1:8" x14ac:dyDescent="0.2">
      <c r="B11" s="16" t="s">
        <v>9</v>
      </c>
      <c r="C11" s="5" t="s">
        <v>22</v>
      </c>
      <c r="D11" s="5" t="s">
        <v>23</v>
      </c>
      <c r="E11" s="5" t="s">
        <v>24</v>
      </c>
      <c r="F11" s="5">
        <v>802500</v>
      </c>
      <c r="G11" s="10">
        <v>2072.86</v>
      </c>
      <c r="H11" s="11">
        <v>3.09</v>
      </c>
    </row>
    <row r="12" spans="1:8" x14ac:dyDescent="0.2">
      <c r="B12" s="16" t="s">
        <v>9</v>
      </c>
      <c r="C12" s="5" t="s">
        <v>13</v>
      </c>
      <c r="D12" s="5" t="s">
        <v>14</v>
      </c>
      <c r="E12" s="5" t="s">
        <v>12</v>
      </c>
      <c r="F12" s="5">
        <v>717500</v>
      </c>
      <c r="G12" s="10">
        <v>1984.6100000000001</v>
      </c>
      <c r="H12" s="11">
        <v>2.96</v>
      </c>
    </row>
    <row r="13" spans="1:8" x14ac:dyDescent="0.2">
      <c r="B13" s="16" t="s">
        <v>9</v>
      </c>
      <c r="C13" s="5" t="s">
        <v>418</v>
      </c>
      <c r="D13" s="5" t="s">
        <v>419</v>
      </c>
      <c r="E13" s="5" t="s">
        <v>30</v>
      </c>
      <c r="F13" s="5">
        <v>173670</v>
      </c>
      <c r="G13" s="10">
        <v>1901.3400000000001</v>
      </c>
      <c r="H13" s="11">
        <v>2.8400000000000003</v>
      </c>
    </row>
    <row r="14" spans="1:8" x14ac:dyDescent="0.2">
      <c r="B14" s="16" t="s">
        <v>9</v>
      </c>
      <c r="C14" s="5" t="s">
        <v>67</v>
      </c>
      <c r="D14" s="5" t="s">
        <v>68</v>
      </c>
      <c r="E14" s="5" t="s">
        <v>69</v>
      </c>
      <c r="F14" s="5">
        <v>100000</v>
      </c>
      <c r="G14" s="10">
        <v>1742.15</v>
      </c>
      <c r="H14" s="11">
        <v>2.6</v>
      </c>
    </row>
    <row r="15" spans="1:8" x14ac:dyDescent="0.2">
      <c r="B15" s="16" t="s">
        <v>9</v>
      </c>
      <c r="C15" s="5" t="s">
        <v>90</v>
      </c>
      <c r="D15" s="5" t="s">
        <v>91</v>
      </c>
      <c r="E15" s="5" t="s">
        <v>66</v>
      </c>
      <c r="F15" s="5">
        <v>345000</v>
      </c>
      <c r="G15" s="10">
        <v>1625.99</v>
      </c>
      <c r="H15" s="11">
        <v>2.4300000000000002</v>
      </c>
    </row>
    <row r="16" spans="1:8" x14ac:dyDescent="0.2">
      <c r="B16" s="16" t="s">
        <v>9</v>
      </c>
      <c r="C16" s="5" t="s">
        <v>15</v>
      </c>
      <c r="D16" s="5" t="s">
        <v>16</v>
      </c>
      <c r="E16" s="5" t="s">
        <v>12</v>
      </c>
      <c r="F16" s="5">
        <v>630000</v>
      </c>
      <c r="G16" s="10">
        <v>1599.26</v>
      </c>
      <c r="H16" s="11">
        <v>2.39</v>
      </c>
    </row>
    <row r="17" spans="2:8" x14ac:dyDescent="0.2">
      <c r="B17" s="16" t="s">
        <v>9</v>
      </c>
      <c r="C17" s="5" t="s">
        <v>420</v>
      </c>
      <c r="D17" s="5" t="s">
        <v>421</v>
      </c>
      <c r="E17" s="5" t="s">
        <v>52</v>
      </c>
      <c r="F17" s="5">
        <v>130000</v>
      </c>
      <c r="G17" s="10">
        <v>1586.2</v>
      </c>
      <c r="H17" s="11">
        <v>2.37</v>
      </c>
    </row>
    <row r="18" spans="2:8" x14ac:dyDescent="0.2">
      <c r="B18" s="16" t="s">
        <v>9</v>
      </c>
      <c r="C18" s="5" t="s">
        <v>28</v>
      </c>
      <c r="D18" s="5" t="s">
        <v>29</v>
      </c>
      <c r="E18" s="5" t="s">
        <v>30</v>
      </c>
      <c r="F18" s="5">
        <v>375000</v>
      </c>
      <c r="G18" s="10">
        <v>1571.44</v>
      </c>
      <c r="H18" s="11">
        <v>2.34</v>
      </c>
    </row>
    <row r="19" spans="2:8" x14ac:dyDescent="0.2">
      <c r="B19" s="16" t="s">
        <v>9</v>
      </c>
      <c r="C19" s="5" t="s">
        <v>36</v>
      </c>
      <c r="D19" s="5" t="s">
        <v>37</v>
      </c>
      <c r="E19" s="5" t="s">
        <v>12</v>
      </c>
      <c r="F19" s="5">
        <v>305075</v>
      </c>
      <c r="G19" s="10">
        <v>1546.58</v>
      </c>
      <c r="H19" s="11">
        <v>2.31</v>
      </c>
    </row>
    <row r="20" spans="2:8" x14ac:dyDescent="0.2">
      <c r="B20" s="16" t="s">
        <v>9</v>
      </c>
      <c r="C20" s="5" t="s">
        <v>296</v>
      </c>
      <c r="D20" s="5" t="s">
        <v>297</v>
      </c>
      <c r="E20" s="5" t="s">
        <v>52</v>
      </c>
      <c r="F20" s="5">
        <v>40000</v>
      </c>
      <c r="G20" s="10">
        <v>1541.68</v>
      </c>
      <c r="H20" s="11">
        <v>2.2999999999999998</v>
      </c>
    </row>
    <row r="21" spans="2:8" x14ac:dyDescent="0.2">
      <c r="B21" s="16" t="s">
        <v>9</v>
      </c>
      <c r="C21" s="5" t="s">
        <v>55</v>
      </c>
      <c r="D21" s="5" t="s">
        <v>56</v>
      </c>
      <c r="E21" s="5" t="s">
        <v>57</v>
      </c>
      <c r="F21" s="5">
        <v>170000</v>
      </c>
      <c r="G21" s="10">
        <v>1529.83</v>
      </c>
      <c r="H21" s="11">
        <v>2.2800000000000002</v>
      </c>
    </row>
    <row r="22" spans="2:8" x14ac:dyDescent="0.2">
      <c r="B22" s="16" t="s">
        <v>9</v>
      </c>
      <c r="C22" s="5" t="s">
        <v>422</v>
      </c>
      <c r="D22" s="5" t="s">
        <v>423</v>
      </c>
      <c r="E22" s="5" t="s">
        <v>27</v>
      </c>
      <c r="F22" s="5">
        <v>100129</v>
      </c>
      <c r="G22" s="10">
        <v>1520.26</v>
      </c>
      <c r="H22" s="11">
        <v>2.27</v>
      </c>
    </row>
    <row r="23" spans="2:8" x14ac:dyDescent="0.2">
      <c r="B23" s="16" t="s">
        <v>9</v>
      </c>
      <c r="C23" s="5" t="s">
        <v>43</v>
      </c>
      <c r="D23" s="5" t="s">
        <v>44</v>
      </c>
      <c r="E23" s="5" t="s">
        <v>12</v>
      </c>
      <c r="F23" s="5">
        <v>295000</v>
      </c>
      <c r="G23" s="10">
        <v>1501.99</v>
      </c>
      <c r="H23" s="11">
        <v>2.2399999999999998</v>
      </c>
    </row>
    <row r="24" spans="2:8" x14ac:dyDescent="0.2">
      <c r="B24" s="16" t="s">
        <v>9</v>
      </c>
      <c r="C24" s="5" t="s">
        <v>19</v>
      </c>
      <c r="D24" s="5" t="s">
        <v>20</v>
      </c>
      <c r="E24" s="5" t="s">
        <v>21</v>
      </c>
      <c r="F24" s="5">
        <v>125000</v>
      </c>
      <c r="G24" s="10">
        <v>1427.56</v>
      </c>
      <c r="H24" s="11">
        <v>2.13</v>
      </c>
    </row>
    <row r="25" spans="2:8" x14ac:dyDescent="0.2">
      <c r="B25" s="16" t="s">
        <v>9</v>
      </c>
      <c r="C25" s="5" t="s">
        <v>108</v>
      </c>
      <c r="D25" s="5" t="s">
        <v>109</v>
      </c>
      <c r="E25" s="5" t="s">
        <v>82</v>
      </c>
      <c r="F25" s="5">
        <v>105000</v>
      </c>
      <c r="G25" s="10">
        <v>1346.89</v>
      </c>
      <c r="H25" s="11">
        <v>2.0099999999999998</v>
      </c>
    </row>
    <row r="26" spans="2:8" x14ac:dyDescent="0.2">
      <c r="B26" s="16" t="s">
        <v>9</v>
      </c>
      <c r="C26" s="5" t="s">
        <v>255</v>
      </c>
      <c r="D26" s="5" t="s">
        <v>256</v>
      </c>
      <c r="E26" s="5" t="s">
        <v>69</v>
      </c>
      <c r="F26" s="5">
        <v>65000</v>
      </c>
      <c r="G26" s="10">
        <v>1194.73</v>
      </c>
      <c r="H26" s="11">
        <v>1.78</v>
      </c>
    </row>
    <row r="27" spans="2:8" x14ac:dyDescent="0.2">
      <c r="B27" s="16" t="s">
        <v>9</v>
      </c>
      <c r="C27" s="5" t="s">
        <v>362</v>
      </c>
      <c r="D27" s="5" t="s">
        <v>363</v>
      </c>
      <c r="E27" s="5" t="s">
        <v>103</v>
      </c>
      <c r="F27" s="5">
        <v>250000</v>
      </c>
      <c r="G27" s="10">
        <v>1175.8800000000001</v>
      </c>
      <c r="H27" s="11">
        <v>1.7500000000000002</v>
      </c>
    </row>
    <row r="28" spans="2:8" x14ac:dyDescent="0.2">
      <c r="B28" s="16" t="s">
        <v>9</v>
      </c>
      <c r="C28" s="5" t="s">
        <v>61</v>
      </c>
      <c r="D28" s="5" t="s">
        <v>62</v>
      </c>
      <c r="E28" s="5" t="s">
        <v>63</v>
      </c>
      <c r="F28" s="5">
        <v>120000</v>
      </c>
      <c r="G28" s="10">
        <v>1140.9000000000001</v>
      </c>
      <c r="H28" s="11">
        <v>1.7000000000000002</v>
      </c>
    </row>
    <row r="29" spans="2:8" x14ac:dyDescent="0.2">
      <c r="B29" s="16" t="s">
        <v>9</v>
      </c>
      <c r="C29" s="5" t="s">
        <v>45</v>
      </c>
      <c r="D29" s="5" t="s">
        <v>46</v>
      </c>
      <c r="E29" s="5" t="s">
        <v>12</v>
      </c>
      <c r="F29" s="5">
        <v>300000</v>
      </c>
      <c r="G29" s="10">
        <v>1050</v>
      </c>
      <c r="H29" s="11">
        <v>1.5700000000000003</v>
      </c>
    </row>
    <row r="30" spans="2:8" x14ac:dyDescent="0.2">
      <c r="B30" s="16" t="s">
        <v>9</v>
      </c>
      <c r="C30" s="5" t="s">
        <v>85</v>
      </c>
      <c r="D30" s="5" t="s">
        <v>86</v>
      </c>
      <c r="E30" s="5" t="s">
        <v>52</v>
      </c>
      <c r="F30" s="5">
        <v>150000</v>
      </c>
      <c r="G30" s="10">
        <v>1038.5999999999999</v>
      </c>
      <c r="H30" s="11">
        <v>1.55</v>
      </c>
    </row>
    <row r="31" spans="2:8" x14ac:dyDescent="0.2">
      <c r="B31" s="16" t="s">
        <v>9</v>
      </c>
      <c r="C31" s="5" t="s">
        <v>124</v>
      </c>
      <c r="D31" s="5" t="s">
        <v>125</v>
      </c>
      <c r="E31" s="5" t="s">
        <v>49</v>
      </c>
      <c r="F31" s="5">
        <v>112250</v>
      </c>
      <c r="G31" s="10">
        <v>1016.2</v>
      </c>
      <c r="H31" s="11">
        <v>1.52</v>
      </c>
    </row>
    <row r="32" spans="2:8" x14ac:dyDescent="0.2">
      <c r="B32" s="16" t="s">
        <v>9</v>
      </c>
      <c r="C32" s="5" t="s">
        <v>99</v>
      </c>
      <c r="D32" s="5" t="s">
        <v>100</v>
      </c>
      <c r="E32" s="5" t="s">
        <v>21</v>
      </c>
      <c r="F32" s="5">
        <v>300000</v>
      </c>
      <c r="G32" s="10">
        <v>977.25</v>
      </c>
      <c r="H32" s="11">
        <v>1.46</v>
      </c>
    </row>
    <row r="33" spans="2:8" x14ac:dyDescent="0.2">
      <c r="B33" s="16" t="s">
        <v>9</v>
      </c>
      <c r="C33" s="5" t="s">
        <v>149</v>
      </c>
      <c r="D33" s="5" t="s">
        <v>150</v>
      </c>
      <c r="E33" s="5" t="s">
        <v>12</v>
      </c>
      <c r="F33" s="5">
        <v>167567</v>
      </c>
      <c r="G33" s="10">
        <v>952.79</v>
      </c>
      <c r="H33" s="11">
        <v>1.4200000000000002</v>
      </c>
    </row>
    <row r="34" spans="2:8" x14ac:dyDescent="0.2">
      <c r="B34" s="16" t="s">
        <v>9</v>
      </c>
      <c r="C34" s="5" t="s">
        <v>424</v>
      </c>
      <c r="D34" s="5" t="s">
        <v>425</v>
      </c>
      <c r="E34" s="5" t="s">
        <v>426</v>
      </c>
      <c r="F34" s="5">
        <v>120000</v>
      </c>
      <c r="G34" s="10">
        <v>934.2</v>
      </c>
      <c r="H34" s="11">
        <v>1.3900000000000001</v>
      </c>
    </row>
    <row r="35" spans="2:8" x14ac:dyDescent="0.2">
      <c r="B35" s="16" t="s">
        <v>9</v>
      </c>
      <c r="C35" s="5" t="s">
        <v>106</v>
      </c>
      <c r="D35" s="5" t="s">
        <v>107</v>
      </c>
      <c r="E35" s="5" t="s">
        <v>12</v>
      </c>
      <c r="F35" s="5">
        <v>800000</v>
      </c>
      <c r="G35" s="10">
        <v>901.2</v>
      </c>
      <c r="H35" s="11">
        <v>1.34</v>
      </c>
    </row>
    <row r="36" spans="2:8" x14ac:dyDescent="0.2">
      <c r="B36" s="16" t="s">
        <v>9</v>
      </c>
      <c r="C36" s="5" t="s">
        <v>427</v>
      </c>
      <c r="D36" s="5" t="s">
        <v>428</v>
      </c>
      <c r="E36" s="5" t="s">
        <v>82</v>
      </c>
      <c r="F36" s="5">
        <v>120000</v>
      </c>
      <c r="G36" s="10">
        <v>827.94</v>
      </c>
      <c r="H36" s="11">
        <v>1.23</v>
      </c>
    </row>
    <row r="37" spans="2:8" x14ac:dyDescent="0.2">
      <c r="B37" s="16" t="s">
        <v>9</v>
      </c>
      <c r="C37" s="5" t="s">
        <v>324</v>
      </c>
      <c r="D37" s="5" t="s">
        <v>325</v>
      </c>
      <c r="E37" s="5" t="s">
        <v>33</v>
      </c>
      <c r="F37" s="5">
        <v>650000</v>
      </c>
      <c r="G37" s="10">
        <v>800.15</v>
      </c>
      <c r="H37" s="11">
        <v>1.1900000000000002</v>
      </c>
    </row>
    <row r="38" spans="2:8" x14ac:dyDescent="0.2">
      <c r="B38" s="16" t="s">
        <v>9</v>
      </c>
      <c r="C38" s="5" t="s">
        <v>31</v>
      </c>
      <c r="D38" s="5" t="s">
        <v>32</v>
      </c>
      <c r="E38" s="5" t="s">
        <v>33</v>
      </c>
      <c r="F38" s="5">
        <v>10000</v>
      </c>
      <c r="G38" s="10">
        <v>797.82</v>
      </c>
      <c r="H38" s="11">
        <v>1.1900000000000002</v>
      </c>
    </row>
    <row r="39" spans="2:8" x14ac:dyDescent="0.2">
      <c r="B39" s="16" t="s">
        <v>9</v>
      </c>
      <c r="C39" s="5" t="s">
        <v>429</v>
      </c>
      <c r="D39" s="5" t="s">
        <v>430</v>
      </c>
      <c r="E39" s="5" t="s">
        <v>69</v>
      </c>
      <c r="F39" s="5">
        <v>135000</v>
      </c>
      <c r="G39" s="10">
        <v>797.72</v>
      </c>
      <c r="H39" s="11">
        <v>1.1900000000000002</v>
      </c>
    </row>
    <row r="40" spans="2:8" x14ac:dyDescent="0.2">
      <c r="B40" s="16" t="s">
        <v>9</v>
      </c>
      <c r="C40" s="5" t="s">
        <v>144</v>
      </c>
      <c r="D40" s="5" t="s">
        <v>145</v>
      </c>
      <c r="E40" s="5" t="s">
        <v>146</v>
      </c>
      <c r="F40" s="5">
        <v>50000</v>
      </c>
      <c r="G40" s="10">
        <v>770.55000000000007</v>
      </c>
      <c r="H40" s="11">
        <v>1.1499999999999999</v>
      </c>
    </row>
    <row r="41" spans="2:8" x14ac:dyDescent="0.2">
      <c r="B41" s="16" t="s">
        <v>9</v>
      </c>
      <c r="C41" s="5" t="s">
        <v>431</v>
      </c>
      <c r="D41" s="5" t="s">
        <v>432</v>
      </c>
      <c r="E41" s="5" t="s">
        <v>146</v>
      </c>
      <c r="F41" s="5">
        <v>200000</v>
      </c>
      <c r="G41" s="10">
        <v>740.6</v>
      </c>
      <c r="H41" s="11">
        <v>1.1000000000000001</v>
      </c>
    </row>
    <row r="42" spans="2:8" x14ac:dyDescent="0.2">
      <c r="B42" s="16" t="s">
        <v>9</v>
      </c>
      <c r="C42" s="5" t="s">
        <v>433</v>
      </c>
      <c r="D42" s="5" t="s">
        <v>434</v>
      </c>
      <c r="E42" s="5" t="s">
        <v>74</v>
      </c>
      <c r="F42" s="5">
        <v>100000</v>
      </c>
      <c r="G42" s="10">
        <v>709</v>
      </c>
      <c r="H42" s="11">
        <v>1.06</v>
      </c>
    </row>
    <row r="43" spans="2:8" x14ac:dyDescent="0.2">
      <c r="B43" s="16" t="s">
        <v>9</v>
      </c>
      <c r="C43" s="5" t="s">
        <v>435</v>
      </c>
      <c r="D43" s="5" t="s">
        <v>436</v>
      </c>
      <c r="E43" s="5" t="s">
        <v>42</v>
      </c>
      <c r="F43" s="5">
        <v>550000</v>
      </c>
      <c r="G43" s="10">
        <v>704.28</v>
      </c>
      <c r="H43" s="11">
        <v>1.05</v>
      </c>
    </row>
    <row r="44" spans="2:8" x14ac:dyDescent="0.2">
      <c r="B44" s="16" t="s">
        <v>9</v>
      </c>
      <c r="C44" s="5" t="s">
        <v>437</v>
      </c>
      <c r="D44" s="5" t="s">
        <v>438</v>
      </c>
      <c r="E44" s="5" t="s">
        <v>30</v>
      </c>
      <c r="F44" s="5">
        <v>350000</v>
      </c>
      <c r="G44" s="10">
        <v>701.05000000000007</v>
      </c>
      <c r="H44" s="11">
        <v>1.05</v>
      </c>
    </row>
    <row r="45" spans="2:8" x14ac:dyDescent="0.2">
      <c r="B45" s="16" t="s">
        <v>9</v>
      </c>
      <c r="C45" s="5" t="s">
        <v>303</v>
      </c>
      <c r="D45" s="5" t="s">
        <v>304</v>
      </c>
      <c r="E45" s="5" t="s">
        <v>57</v>
      </c>
      <c r="F45" s="5">
        <v>76992</v>
      </c>
      <c r="G45" s="10">
        <v>673.53</v>
      </c>
      <c r="H45" s="11">
        <v>1</v>
      </c>
    </row>
    <row r="46" spans="2:8" x14ac:dyDescent="0.2">
      <c r="B46" s="16" t="s">
        <v>9</v>
      </c>
      <c r="C46" s="5" t="s">
        <v>439</v>
      </c>
      <c r="D46" s="5" t="s">
        <v>440</v>
      </c>
      <c r="E46" s="5" t="s">
        <v>42</v>
      </c>
      <c r="F46" s="5">
        <v>50000</v>
      </c>
      <c r="G46" s="10">
        <v>673.33</v>
      </c>
      <c r="H46" s="11">
        <v>1</v>
      </c>
    </row>
    <row r="47" spans="2:8" x14ac:dyDescent="0.2">
      <c r="B47" s="16" t="s">
        <v>9</v>
      </c>
      <c r="C47" s="5" t="s">
        <v>441</v>
      </c>
      <c r="D47" s="5" t="s">
        <v>442</v>
      </c>
      <c r="E47" s="5" t="s">
        <v>27</v>
      </c>
      <c r="F47" s="5">
        <v>50000</v>
      </c>
      <c r="G47" s="10">
        <v>664.35</v>
      </c>
      <c r="H47" s="11">
        <v>0.9900000000000001</v>
      </c>
    </row>
    <row r="48" spans="2:8" x14ac:dyDescent="0.2">
      <c r="B48" s="16" t="s">
        <v>9</v>
      </c>
      <c r="C48" s="5" t="s">
        <v>101</v>
      </c>
      <c r="D48" s="5" t="s">
        <v>102</v>
      </c>
      <c r="E48" s="5" t="s">
        <v>103</v>
      </c>
      <c r="F48" s="5">
        <v>75000</v>
      </c>
      <c r="G48" s="10">
        <v>664.13</v>
      </c>
      <c r="H48" s="11">
        <v>0.9900000000000001</v>
      </c>
    </row>
    <row r="49" spans="2:8" x14ac:dyDescent="0.2">
      <c r="B49" s="16" t="s">
        <v>9</v>
      </c>
      <c r="C49" s="5" t="s">
        <v>443</v>
      </c>
      <c r="D49" s="5" t="s">
        <v>444</v>
      </c>
      <c r="E49" s="5" t="s">
        <v>69</v>
      </c>
      <c r="F49" s="5">
        <v>60000</v>
      </c>
      <c r="G49" s="10">
        <v>623.49</v>
      </c>
      <c r="H49" s="11">
        <v>0.93</v>
      </c>
    </row>
    <row r="50" spans="2:8" x14ac:dyDescent="0.2">
      <c r="B50" s="16" t="s">
        <v>9</v>
      </c>
      <c r="C50" s="5" t="s">
        <v>445</v>
      </c>
      <c r="D50" s="5" t="s">
        <v>446</v>
      </c>
      <c r="E50" s="5" t="s">
        <v>60</v>
      </c>
      <c r="F50" s="5">
        <v>375000</v>
      </c>
      <c r="G50" s="10">
        <v>621.56000000000006</v>
      </c>
      <c r="H50" s="11">
        <v>0.93</v>
      </c>
    </row>
    <row r="51" spans="2:8" x14ac:dyDescent="0.2">
      <c r="B51" s="16" t="s">
        <v>9</v>
      </c>
      <c r="C51" s="5" t="s">
        <v>116</v>
      </c>
      <c r="D51" s="5" t="s">
        <v>117</v>
      </c>
      <c r="E51" s="5" t="s">
        <v>103</v>
      </c>
      <c r="F51" s="5">
        <v>120000</v>
      </c>
      <c r="G51" s="10">
        <v>608.58000000000004</v>
      </c>
      <c r="H51" s="11">
        <v>0.91</v>
      </c>
    </row>
    <row r="52" spans="2:8" x14ac:dyDescent="0.2">
      <c r="B52" s="16" t="s">
        <v>9</v>
      </c>
      <c r="C52" s="5" t="s">
        <v>447</v>
      </c>
      <c r="D52" s="5" t="s">
        <v>448</v>
      </c>
      <c r="E52" s="5" t="s">
        <v>449</v>
      </c>
      <c r="F52" s="5">
        <v>194590</v>
      </c>
      <c r="G52" s="10">
        <v>577.15</v>
      </c>
      <c r="H52" s="11">
        <v>0.86</v>
      </c>
    </row>
    <row r="53" spans="2:8" x14ac:dyDescent="0.2">
      <c r="B53" s="16" t="s">
        <v>9</v>
      </c>
      <c r="C53" s="5" t="s">
        <v>450</v>
      </c>
      <c r="D53" s="5" t="s">
        <v>451</v>
      </c>
      <c r="E53" s="5" t="s">
        <v>49</v>
      </c>
      <c r="F53" s="5">
        <v>150000</v>
      </c>
      <c r="G53" s="10">
        <v>564.08000000000004</v>
      </c>
      <c r="H53" s="11">
        <v>0.84000000000000008</v>
      </c>
    </row>
    <row r="54" spans="2:8" x14ac:dyDescent="0.2">
      <c r="B54" s="16" t="s">
        <v>9</v>
      </c>
      <c r="C54" s="5" t="s">
        <v>83</v>
      </c>
      <c r="D54" s="5" t="s">
        <v>84</v>
      </c>
      <c r="E54" s="5" t="s">
        <v>33</v>
      </c>
      <c r="F54" s="5">
        <v>40000</v>
      </c>
      <c r="G54" s="10">
        <v>501.7</v>
      </c>
      <c r="H54" s="11">
        <v>0.75000000000000011</v>
      </c>
    </row>
    <row r="55" spans="2:8" x14ac:dyDescent="0.2">
      <c r="B55" s="16" t="s">
        <v>9</v>
      </c>
      <c r="C55" s="5" t="s">
        <v>452</v>
      </c>
      <c r="D55" s="5" t="s">
        <v>453</v>
      </c>
      <c r="E55" s="5" t="s">
        <v>454</v>
      </c>
      <c r="F55" s="5">
        <v>15000</v>
      </c>
      <c r="G55" s="10">
        <v>405.23</v>
      </c>
      <c r="H55" s="11">
        <v>0.6</v>
      </c>
    </row>
    <row r="56" spans="2:8" x14ac:dyDescent="0.2">
      <c r="B56" s="16" t="s">
        <v>9</v>
      </c>
      <c r="C56" s="5" t="s">
        <v>455</v>
      </c>
      <c r="D56" s="5" t="s">
        <v>456</v>
      </c>
      <c r="E56" s="5" t="s">
        <v>42</v>
      </c>
      <c r="F56" s="5">
        <v>8465</v>
      </c>
      <c r="G56" s="10">
        <v>350.26</v>
      </c>
      <c r="H56" s="11">
        <v>0.52</v>
      </c>
    </row>
    <row r="57" spans="2:8" x14ac:dyDescent="0.2">
      <c r="B57" s="16" t="s">
        <v>9</v>
      </c>
      <c r="C57" s="5" t="s">
        <v>187</v>
      </c>
      <c r="D57" s="5" t="s">
        <v>457</v>
      </c>
      <c r="E57" s="5" t="s">
        <v>69</v>
      </c>
      <c r="F57" s="5">
        <v>50000</v>
      </c>
      <c r="G57" s="10">
        <v>313.68</v>
      </c>
      <c r="H57" s="11">
        <v>0.47000000000000003</v>
      </c>
    </row>
    <row r="58" spans="2:8" x14ac:dyDescent="0.2">
      <c r="B58" s="16" t="s">
        <v>9</v>
      </c>
      <c r="C58" s="5" t="s">
        <v>458</v>
      </c>
      <c r="D58" s="5" t="s">
        <v>459</v>
      </c>
      <c r="E58" s="5" t="s">
        <v>27</v>
      </c>
      <c r="F58" s="5">
        <v>38749</v>
      </c>
      <c r="G58" s="10">
        <v>285.04000000000002</v>
      </c>
      <c r="H58" s="11">
        <v>0.43</v>
      </c>
    </row>
    <row r="59" spans="2:8" ht="12.75" thickBot="1" x14ac:dyDescent="0.25">
      <c r="E59" s="13" t="s">
        <v>151</v>
      </c>
      <c r="G59" s="14">
        <v>65805.64</v>
      </c>
      <c r="H59" s="15">
        <v>98.15</v>
      </c>
    </row>
    <row r="60" spans="2:8" ht="12.75" thickTop="1" x14ac:dyDescent="0.2">
      <c r="B60" s="98" t="s">
        <v>307</v>
      </c>
      <c r="C60" s="95"/>
      <c r="H60" s="11"/>
    </row>
    <row r="61" spans="2:8" x14ac:dyDescent="0.2">
      <c r="B61" s="94" t="s">
        <v>8</v>
      </c>
      <c r="C61" s="95"/>
      <c r="H61" s="11"/>
    </row>
    <row r="62" spans="2:8" x14ac:dyDescent="0.2">
      <c r="B62" s="16" t="s">
        <v>9</v>
      </c>
      <c r="C62" s="5" t="s">
        <v>75</v>
      </c>
      <c r="D62" s="5" t="s">
        <v>460</v>
      </c>
      <c r="E62" s="5" t="s">
        <v>60</v>
      </c>
      <c r="F62" s="5">
        <v>787500</v>
      </c>
      <c r="G62" s="10">
        <v>77.960000000000008</v>
      </c>
      <c r="H62" s="11">
        <v>0.12000000000000001</v>
      </c>
    </row>
    <row r="63" spans="2:8" ht="12.75" thickBot="1" x14ac:dyDescent="0.25">
      <c r="E63" s="13" t="s">
        <v>151</v>
      </c>
      <c r="G63" s="14">
        <v>77.959999999999994</v>
      </c>
      <c r="H63" s="15">
        <v>0.12</v>
      </c>
    </row>
    <row r="64" spans="2:8" ht="12.75" thickTop="1" x14ac:dyDescent="0.2">
      <c r="H64" s="11"/>
    </row>
    <row r="65" spans="1:8" x14ac:dyDescent="0.2">
      <c r="A65" s="94" t="s">
        <v>159</v>
      </c>
      <c r="B65" s="95"/>
      <c r="C65" s="95"/>
      <c r="H65" s="11"/>
    </row>
    <row r="66" spans="1:8" x14ac:dyDescent="0.2">
      <c r="B66" s="98" t="s">
        <v>160</v>
      </c>
      <c r="C66" s="95"/>
      <c r="H66" s="11"/>
    </row>
    <row r="67" spans="1:8" x14ac:dyDescent="0.2">
      <c r="B67" s="94" t="s">
        <v>8</v>
      </c>
      <c r="C67" s="95"/>
      <c r="H67" s="11"/>
    </row>
    <row r="68" spans="1:8" x14ac:dyDescent="0.2">
      <c r="B68" s="12">
        <v>9.2999999999999999E-2</v>
      </c>
      <c r="C68" s="5" t="s">
        <v>455</v>
      </c>
      <c r="D68" s="5" t="s">
        <v>461</v>
      </c>
      <c r="E68" s="5" t="s">
        <v>462</v>
      </c>
      <c r="F68" s="5">
        <v>59255</v>
      </c>
      <c r="G68" s="10">
        <v>5.94</v>
      </c>
      <c r="H68" s="11">
        <v>0.01</v>
      </c>
    </row>
    <row r="69" spans="1:8" x14ac:dyDescent="0.2">
      <c r="B69" s="12">
        <v>9.4E-2</v>
      </c>
      <c r="C69" s="5" t="s">
        <v>455</v>
      </c>
      <c r="D69" s="5" t="s">
        <v>463</v>
      </c>
      <c r="E69" s="5" t="s">
        <v>462</v>
      </c>
      <c r="F69" s="5">
        <v>33860</v>
      </c>
      <c r="G69" s="10">
        <v>3.44</v>
      </c>
      <c r="H69" s="11">
        <v>0.01</v>
      </c>
    </row>
    <row r="70" spans="1:8" x14ac:dyDescent="0.2">
      <c r="B70" s="12">
        <v>9.5000000000000001E-2</v>
      </c>
      <c r="C70" s="5" t="s">
        <v>455</v>
      </c>
      <c r="D70" s="5" t="s">
        <v>464</v>
      </c>
      <c r="E70" s="5" t="s">
        <v>462</v>
      </c>
      <c r="F70" s="5">
        <v>25395</v>
      </c>
      <c r="G70" s="10">
        <v>2.62</v>
      </c>
      <c r="H70" s="11">
        <v>0</v>
      </c>
    </row>
    <row r="71" spans="1:8" ht="12.75" thickBot="1" x14ac:dyDescent="0.25">
      <c r="E71" s="13" t="s">
        <v>151</v>
      </c>
      <c r="G71" s="14">
        <v>12</v>
      </c>
      <c r="H71" s="15">
        <v>0.02</v>
      </c>
    </row>
    <row r="72" spans="1:8" ht="12.75" thickTop="1" x14ac:dyDescent="0.2">
      <c r="H72" s="11"/>
    </row>
    <row r="73" spans="1:8" x14ac:dyDescent="0.2">
      <c r="B73" s="16" t="s">
        <v>9</v>
      </c>
      <c r="H73" s="11"/>
    </row>
    <row r="74" spans="1:8" x14ac:dyDescent="0.2">
      <c r="C74" s="5" t="s">
        <v>217</v>
      </c>
      <c r="E74" s="5" t="s">
        <v>9</v>
      </c>
      <c r="G74" s="10">
        <v>1558.52</v>
      </c>
      <c r="H74" s="11">
        <v>2.3200000000000003</v>
      </c>
    </row>
    <row r="75" spans="1:8" x14ac:dyDescent="0.2">
      <c r="H75" s="11"/>
    </row>
    <row r="76" spans="1:8" x14ac:dyDescent="0.2">
      <c r="A76" s="17" t="s">
        <v>218</v>
      </c>
      <c r="G76" s="18">
        <v>-410.43</v>
      </c>
      <c r="H76" s="19">
        <v>-0.61</v>
      </c>
    </row>
    <row r="77" spans="1:8" x14ac:dyDescent="0.2">
      <c r="H77" s="11"/>
    </row>
    <row r="78" spans="1:8" ht="12.75" thickBot="1" x14ac:dyDescent="0.25">
      <c r="E78" s="13" t="s">
        <v>219</v>
      </c>
      <c r="G78" s="14">
        <v>67043.69</v>
      </c>
      <c r="H78" s="15">
        <v>100</v>
      </c>
    </row>
    <row r="79" spans="1:8" ht="12.75" thickTop="1" x14ac:dyDescent="0.2">
      <c r="H79" s="11"/>
    </row>
    <row r="80" spans="1:8" x14ac:dyDescent="0.2">
      <c r="A80" s="13" t="s">
        <v>220</v>
      </c>
      <c r="H80" s="11"/>
    </row>
    <row r="81" spans="1:8" x14ac:dyDescent="0.2">
      <c r="A81" s="5">
        <v>1</v>
      </c>
      <c r="B81" s="5" t="s">
        <v>221</v>
      </c>
      <c r="H81" s="11"/>
    </row>
    <row r="82" spans="1:8" x14ac:dyDescent="0.2">
      <c r="H82" s="11"/>
    </row>
    <row r="83" spans="1:8" x14ac:dyDescent="0.2">
      <c r="A83" s="5">
        <v>2</v>
      </c>
      <c r="B83" s="5" t="s">
        <v>222</v>
      </c>
      <c r="H83" s="11"/>
    </row>
    <row r="84" spans="1:8" x14ac:dyDescent="0.2">
      <c r="H84" s="11"/>
    </row>
    <row r="85" spans="1:8" x14ac:dyDescent="0.2">
      <c r="A85" s="5">
        <v>3</v>
      </c>
      <c r="B85" s="5" t="s">
        <v>465</v>
      </c>
      <c r="H85" s="11"/>
    </row>
    <row r="86" spans="1:8" x14ac:dyDescent="0.2">
      <c r="H86" s="11"/>
    </row>
    <row r="87" spans="1:8" x14ac:dyDescent="0.2">
      <c r="A87" s="5">
        <v>4</v>
      </c>
      <c r="B87" s="5" t="s">
        <v>224</v>
      </c>
      <c r="H87" s="11"/>
    </row>
    <row r="88" spans="1:8" x14ac:dyDescent="0.2">
      <c r="B88" s="5" t="s">
        <v>225</v>
      </c>
      <c r="H88" s="11"/>
    </row>
    <row r="89" spans="1:8" x14ac:dyDescent="0.2">
      <c r="B89" s="5" t="s">
        <v>226</v>
      </c>
      <c r="H89" s="11"/>
    </row>
    <row r="90" spans="1:8" x14ac:dyDescent="0.2">
      <c r="A90" s="1"/>
      <c r="B90" s="1"/>
      <c r="C90" s="1"/>
      <c r="D90" s="1"/>
      <c r="E90" s="1"/>
      <c r="F90" s="1"/>
      <c r="G90" s="3"/>
      <c r="H90" s="20"/>
    </row>
  </sheetData>
  <mergeCells count="8">
    <mergeCell ref="B66:C66"/>
    <mergeCell ref="B67:C67"/>
    <mergeCell ref="A2:C2"/>
    <mergeCell ref="A3:C3"/>
    <mergeCell ref="B4:C4"/>
    <mergeCell ref="B60:C60"/>
    <mergeCell ref="B61:C61"/>
    <mergeCell ref="A65:C65"/>
  </mergeCells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opLeftCell="A58" workbookViewId="0">
      <selection activeCell="G77" sqref="G77"/>
    </sheetView>
  </sheetViews>
  <sheetFormatPr defaultRowHeight="12" x14ac:dyDescent="0.2"/>
  <cols>
    <col min="1" max="1" width="2.7109375" style="5" customWidth="1"/>
    <col min="2" max="2" width="7.42578125" style="5" customWidth="1"/>
    <col min="3" max="3" width="60" style="5" bestFit="1" customWidth="1"/>
    <col min="4" max="4" width="11.7109375" style="5" bestFit="1" customWidth="1"/>
    <col min="5" max="5" width="21.42578125" style="5" bestFit="1" customWidth="1"/>
    <col min="6" max="6" width="7.140625" style="5" bestFit="1" customWidth="1"/>
    <col min="7" max="7" width="12.140625" style="10" customWidth="1"/>
    <col min="8" max="8" width="12.140625" style="21" customWidth="1"/>
    <col min="9" max="16384" width="9.140625" style="5"/>
  </cols>
  <sheetData>
    <row r="1" spans="1:8" x14ac:dyDescent="0.2">
      <c r="A1" s="1"/>
      <c r="B1" s="1"/>
      <c r="C1" s="2" t="s">
        <v>410</v>
      </c>
      <c r="D1" s="1"/>
      <c r="E1" s="1"/>
      <c r="F1" s="1"/>
      <c r="G1" s="3"/>
      <c r="H1" s="4"/>
    </row>
    <row r="2" spans="1:8" ht="24" x14ac:dyDescent="0.2">
      <c r="A2" s="96" t="s">
        <v>1</v>
      </c>
      <c r="B2" s="97"/>
      <c r="C2" s="9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x14ac:dyDescent="0.2">
      <c r="A3" s="94" t="s">
        <v>7</v>
      </c>
      <c r="B3" s="95"/>
      <c r="C3" s="95"/>
      <c r="H3" s="11"/>
    </row>
    <row r="4" spans="1:8" x14ac:dyDescent="0.2">
      <c r="B4" s="94" t="s">
        <v>8</v>
      </c>
      <c r="C4" s="95"/>
      <c r="H4" s="11"/>
    </row>
    <row r="5" spans="1:8" x14ac:dyDescent="0.2">
      <c r="B5" s="16" t="s">
        <v>9</v>
      </c>
      <c r="C5" s="5" t="s">
        <v>10</v>
      </c>
      <c r="D5" s="5" t="s">
        <v>11</v>
      </c>
      <c r="E5" s="5" t="s">
        <v>12</v>
      </c>
      <c r="F5" s="5">
        <v>4332</v>
      </c>
      <c r="G5" s="10">
        <v>78.22</v>
      </c>
      <c r="H5" s="11">
        <v>1.1900000000000002</v>
      </c>
    </row>
    <row r="6" spans="1:8" x14ac:dyDescent="0.2">
      <c r="B6" s="16" t="s">
        <v>9</v>
      </c>
      <c r="C6" s="5" t="s">
        <v>55</v>
      </c>
      <c r="D6" s="5" t="s">
        <v>56</v>
      </c>
      <c r="E6" s="5" t="s">
        <v>57</v>
      </c>
      <c r="F6" s="5">
        <v>4175</v>
      </c>
      <c r="G6" s="10">
        <v>37.57</v>
      </c>
      <c r="H6" s="11">
        <v>0.57000000000000006</v>
      </c>
    </row>
    <row r="7" spans="1:8" x14ac:dyDescent="0.2">
      <c r="B7" s="16" t="s">
        <v>9</v>
      </c>
      <c r="C7" s="5" t="s">
        <v>22</v>
      </c>
      <c r="D7" s="5" t="s">
        <v>23</v>
      </c>
      <c r="E7" s="5" t="s">
        <v>24</v>
      </c>
      <c r="F7" s="5">
        <v>10784</v>
      </c>
      <c r="G7" s="10">
        <v>27.86</v>
      </c>
      <c r="H7" s="11">
        <v>0.42000000000000004</v>
      </c>
    </row>
    <row r="8" spans="1:8" x14ac:dyDescent="0.2">
      <c r="B8" s="16" t="s">
        <v>9</v>
      </c>
      <c r="C8" s="5" t="s">
        <v>90</v>
      </c>
      <c r="D8" s="5" t="s">
        <v>91</v>
      </c>
      <c r="E8" s="5" t="s">
        <v>66</v>
      </c>
      <c r="F8" s="5">
        <v>5773</v>
      </c>
      <c r="G8" s="10">
        <v>27.21</v>
      </c>
      <c r="H8" s="11">
        <v>0.41000000000000003</v>
      </c>
    </row>
    <row r="9" spans="1:8" x14ac:dyDescent="0.2">
      <c r="B9" s="16" t="s">
        <v>9</v>
      </c>
      <c r="C9" s="5" t="s">
        <v>87</v>
      </c>
      <c r="D9" s="5" t="s">
        <v>88</v>
      </c>
      <c r="E9" s="5" t="s">
        <v>89</v>
      </c>
      <c r="F9" s="5">
        <v>12603</v>
      </c>
      <c r="G9" s="10">
        <v>26.59</v>
      </c>
      <c r="H9" s="11">
        <v>0.4</v>
      </c>
    </row>
    <row r="10" spans="1:8" x14ac:dyDescent="0.2">
      <c r="B10" s="16" t="s">
        <v>9</v>
      </c>
      <c r="C10" s="5" t="s">
        <v>17</v>
      </c>
      <c r="D10" s="5" t="s">
        <v>18</v>
      </c>
      <c r="E10" s="5" t="s">
        <v>12</v>
      </c>
      <c r="F10" s="5">
        <v>1509</v>
      </c>
      <c r="G10" s="10">
        <v>25.38</v>
      </c>
      <c r="H10" s="11">
        <v>0.39</v>
      </c>
    </row>
    <row r="11" spans="1:8" x14ac:dyDescent="0.2">
      <c r="B11" s="16" t="s">
        <v>9</v>
      </c>
      <c r="C11" s="5" t="s">
        <v>126</v>
      </c>
      <c r="D11" s="5" t="s">
        <v>127</v>
      </c>
      <c r="E11" s="5" t="s">
        <v>57</v>
      </c>
      <c r="F11" s="5">
        <v>1028</v>
      </c>
      <c r="G11" s="10">
        <v>25.04</v>
      </c>
      <c r="H11" s="11">
        <v>0.38</v>
      </c>
    </row>
    <row r="12" spans="1:8" x14ac:dyDescent="0.2">
      <c r="B12" s="16" t="s">
        <v>9</v>
      </c>
      <c r="C12" s="5" t="s">
        <v>257</v>
      </c>
      <c r="D12" s="5" t="s">
        <v>258</v>
      </c>
      <c r="E12" s="5" t="s">
        <v>33</v>
      </c>
      <c r="F12" s="5">
        <v>649</v>
      </c>
      <c r="G12" s="10">
        <v>24.5</v>
      </c>
      <c r="H12" s="11">
        <v>0.37</v>
      </c>
    </row>
    <row r="13" spans="1:8" x14ac:dyDescent="0.2">
      <c r="B13" s="16" t="s">
        <v>9</v>
      </c>
      <c r="C13" s="5" t="s">
        <v>250</v>
      </c>
      <c r="D13" s="5" t="s">
        <v>251</v>
      </c>
      <c r="E13" s="5" t="s">
        <v>252</v>
      </c>
      <c r="F13" s="5">
        <v>10121</v>
      </c>
      <c r="G13" s="10">
        <v>24.35</v>
      </c>
      <c r="H13" s="11">
        <v>0.37</v>
      </c>
    </row>
    <row r="14" spans="1:8" x14ac:dyDescent="0.2">
      <c r="B14" s="16" t="s">
        <v>9</v>
      </c>
      <c r="C14" s="5" t="s">
        <v>261</v>
      </c>
      <c r="D14" s="5" t="s">
        <v>262</v>
      </c>
      <c r="E14" s="5" t="s">
        <v>52</v>
      </c>
      <c r="F14" s="5">
        <v>2110</v>
      </c>
      <c r="G14" s="10">
        <v>23.93</v>
      </c>
      <c r="H14" s="11">
        <v>0.36000000000000004</v>
      </c>
    </row>
    <row r="15" spans="1:8" x14ac:dyDescent="0.2">
      <c r="B15" s="16" t="s">
        <v>9</v>
      </c>
      <c r="C15" s="5" t="s">
        <v>263</v>
      </c>
      <c r="D15" s="5" t="s">
        <v>264</v>
      </c>
      <c r="E15" s="5" t="s">
        <v>265</v>
      </c>
      <c r="F15" s="5">
        <v>3584</v>
      </c>
      <c r="G15" s="10">
        <v>23.39</v>
      </c>
      <c r="H15" s="11">
        <v>0.36000000000000004</v>
      </c>
    </row>
    <row r="16" spans="1:8" x14ac:dyDescent="0.2">
      <c r="B16" s="16" t="s">
        <v>9</v>
      </c>
      <c r="C16" s="5" t="s">
        <v>259</v>
      </c>
      <c r="D16" s="5" t="s">
        <v>260</v>
      </c>
      <c r="E16" s="5" t="s">
        <v>89</v>
      </c>
      <c r="F16" s="5">
        <v>11776</v>
      </c>
      <c r="G16" s="10">
        <v>19.72</v>
      </c>
      <c r="H16" s="11">
        <v>0.3</v>
      </c>
    </row>
    <row r="17" spans="2:8" x14ac:dyDescent="0.2">
      <c r="B17" s="16" t="s">
        <v>9</v>
      </c>
      <c r="C17" s="5" t="s">
        <v>298</v>
      </c>
      <c r="D17" s="5" t="s">
        <v>299</v>
      </c>
      <c r="E17" s="5" t="s">
        <v>24</v>
      </c>
      <c r="F17" s="5">
        <v>1507</v>
      </c>
      <c r="G17" s="10">
        <v>17.05</v>
      </c>
      <c r="H17" s="11">
        <v>0.26</v>
      </c>
    </row>
    <row r="18" spans="2:8" x14ac:dyDescent="0.2">
      <c r="B18" s="16" t="s">
        <v>9</v>
      </c>
      <c r="C18" s="5" t="s">
        <v>64</v>
      </c>
      <c r="D18" s="5" t="s">
        <v>65</v>
      </c>
      <c r="E18" s="5" t="s">
        <v>66</v>
      </c>
      <c r="F18" s="5">
        <v>2088</v>
      </c>
      <c r="G18" s="10">
        <v>16.309999999999999</v>
      </c>
      <c r="H18" s="11">
        <v>0.25</v>
      </c>
    </row>
    <row r="19" spans="2:8" x14ac:dyDescent="0.2">
      <c r="B19" s="16" t="s">
        <v>9</v>
      </c>
      <c r="C19" s="5" t="s">
        <v>36</v>
      </c>
      <c r="D19" s="5" t="s">
        <v>37</v>
      </c>
      <c r="E19" s="5" t="s">
        <v>12</v>
      </c>
      <c r="F19" s="5">
        <v>3144</v>
      </c>
      <c r="G19" s="10">
        <v>15.94</v>
      </c>
      <c r="H19" s="11">
        <v>0.24000000000000002</v>
      </c>
    </row>
    <row r="20" spans="2:8" x14ac:dyDescent="0.2">
      <c r="B20" s="16" t="s">
        <v>9</v>
      </c>
      <c r="C20" s="5" t="s">
        <v>13</v>
      </c>
      <c r="D20" s="5" t="s">
        <v>14</v>
      </c>
      <c r="E20" s="5" t="s">
        <v>12</v>
      </c>
      <c r="F20" s="5">
        <v>5263</v>
      </c>
      <c r="G20" s="10">
        <v>14.56</v>
      </c>
      <c r="H20" s="11">
        <v>0.22</v>
      </c>
    </row>
    <row r="21" spans="2:8" x14ac:dyDescent="0.2">
      <c r="B21" s="16" t="s">
        <v>9</v>
      </c>
      <c r="C21" s="5" t="s">
        <v>28</v>
      </c>
      <c r="D21" s="5" t="s">
        <v>29</v>
      </c>
      <c r="E21" s="5" t="s">
        <v>30</v>
      </c>
      <c r="F21" s="5">
        <v>3436</v>
      </c>
      <c r="G21" s="10">
        <v>14.4</v>
      </c>
      <c r="H21" s="11">
        <v>0.22</v>
      </c>
    </row>
    <row r="22" spans="2:8" x14ac:dyDescent="0.2">
      <c r="B22" s="16" t="s">
        <v>9</v>
      </c>
      <c r="C22" s="5" t="s">
        <v>253</v>
      </c>
      <c r="D22" s="5" t="s">
        <v>254</v>
      </c>
      <c r="E22" s="5" t="s">
        <v>24</v>
      </c>
      <c r="F22" s="5">
        <v>1204</v>
      </c>
      <c r="G22" s="10">
        <v>14.13</v>
      </c>
      <c r="H22" s="11">
        <v>0.21000000000000002</v>
      </c>
    </row>
    <row r="23" spans="2:8" x14ac:dyDescent="0.2">
      <c r="B23" s="16" t="s">
        <v>9</v>
      </c>
      <c r="C23" s="5" t="s">
        <v>31</v>
      </c>
      <c r="D23" s="5" t="s">
        <v>32</v>
      </c>
      <c r="E23" s="5" t="s">
        <v>33</v>
      </c>
      <c r="F23" s="5">
        <v>177</v>
      </c>
      <c r="G23" s="10">
        <v>14.120000000000001</v>
      </c>
      <c r="H23" s="11">
        <v>0.21000000000000002</v>
      </c>
    </row>
    <row r="24" spans="2:8" x14ac:dyDescent="0.2">
      <c r="B24" s="16" t="s">
        <v>9</v>
      </c>
      <c r="C24" s="5" t="s">
        <v>296</v>
      </c>
      <c r="D24" s="5" t="s">
        <v>297</v>
      </c>
      <c r="E24" s="5" t="s">
        <v>52</v>
      </c>
      <c r="F24" s="5">
        <v>331</v>
      </c>
      <c r="G24" s="10">
        <v>12.76</v>
      </c>
      <c r="H24" s="11">
        <v>0.19</v>
      </c>
    </row>
    <row r="25" spans="2:8" x14ac:dyDescent="0.2">
      <c r="B25" s="16" t="s">
        <v>9</v>
      </c>
      <c r="C25" s="5" t="s">
        <v>45</v>
      </c>
      <c r="D25" s="5" t="s">
        <v>46</v>
      </c>
      <c r="E25" s="5" t="s">
        <v>12</v>
      </c>
      <c r="F25" s="5">
        <v>3300</v>
      </c>
      <c r="G25" s="10">
        <v>11.55</v>
      </c>
      <c r="H25" s="11">
        <v>0.18000000000000002</v>
      </c>
    </row>
    <row r="26" spans="2:8" x14ac:dyDescent="0.2">
      <c r="B26" s="16" t="s">
        <v>9</v>
      </c>
      <c r="C26" s="5" t="s">
        <v>43</v>
      </c>
      <c r="D26" s="5" t="s">
        <v>44</v>
      </c>
      <c r="E26" s="5" t="s">
        <v>12</v>
      </c>
      <c r="F26" s="5">
        <v>2228</v>
      </c>
      <c r="G26" s="10">
        <v>11.34</v>
      </c>
      <c r="H26" s="11">
        <v>0.17</v>
      </c>
    </row>
    <row r="27" spans="2:8" x14ac:dyDescent="0.2">
      <c r="B27" s="16" t="s">
        <v>9</v>
      </c>
      <c r="C27" s="5" t="s">
        <v>75</v>
      </c>
      <c r="D27" s="5" t="s">
        <v>76</v>
      </c>
      <c r="E27" s="5" t="s">
        <v>60</v>
      </c>
      <c r="F27" s="5">
        <v>2081</v>
      </c>
      <c r="G27" s="10">
        <v>10.82</v>
      </c>
      <c r="H27" s="11">
        <v>0.16</v>
      </c>
    </row>
    <row r="28" spans="2:8" x14ac:dyDescent="0.2">
      <c r="B28" s="16" t="s">
        <v>9</v>
      </c>
      <c r="C28" s="5" t="s">
        <v>255</v>
      </c>
      <c r="D28" s="5" t="s">
        <v>256</v>
      </c>
      <c r="E28" s="5" t="s">
        <v>69</v>
      </c>
      <c r="F28" s="5">
        <v>562</v>
      </c>
      <c r="G28" s="10">
        <v>10.33</v>
      </c>
      <c r="H28" s="11">
        <v>0.16</v>
      </c>
    </row>
    <row r="29" spans="2:8" x14ac:dyDescent="0.2">
      <c r="B29" s="16" t="s">
        <v>9</v>
      </c>
      <c r="C29" s="5" t="s">
        <v>385</v>
      </c>
      <c r="D29" s="5" t="s">
        <v>386</v>
      </c>
      <c r="E29" s="5" t="s">
        <v>57</v>
      </c>
      <c r="F29" s="5">
        <v>3664</v>
      </c>
      <c r="G29" s="10">
        <v>10.27</v>
      </c>
      <c r="H29" s="11">
        <v>0.16</v>
      </c>
    </row>
    <row r="30" spans="2:8" x14ac:dyDescent="0.2">
      <c r="B30" s="16" t="s">
        <v>9</v>
      </c>
      <c r="C30" s="5" t="s">
        <v>271</v>
      </c>
      <c r="D30" s="5" t="s">
        <v>272</v>
      </c>
      <c r="E30" s="5" t="s">
        <v>57</v>
      </c>
      <c r="F30" s="5">
        <v>2212</v>
      </c>
      <c r="G30" s="10">
        <v>10.130000000000001</v>
      </c>
      <c r="H30" s="11">
        <v>0.15</v>
      </c>
    </row>
    <row r="31" spans="2:8" x14ac:dyDescent="0.2">
      <c r="B31" s="16" t="s">
        <v>9</v>
      </c>
      <c r="C31" s="5" t="s">
        <v>38</v>
      </c>
      <c r="D31" s="5" t="s">
        <v>300</v>
      </c>
      <c r="E31" s="5" t="s">
        <v>33</v>
      </c>
      <c r="F31" s="5">
        <v>4326</v>
      </c>
      <c r="G31" s="10">
        <v>9.620000000000001</v>
      </c>
      <c r="H31" s="11">
        <v>0.15</v>
      </c>
    </row>
    <row r="32" spans="2:8" x14ac:dyDescent="0.2">
      <c r="B32" s="16" t="s">
        <v>9</v>
      </c>
      <c r="C32" s="5" t="s">
        <v>273</v>
      </c>
      <c r="D32" s="5" t="s">
        <v>274</v>
      </c>
      <c r="E32" s="5" t="s">
        <v>69</v>
      </c>
      <c r="F32" s="5">
        <v>183</v>
      </c>
      <c r="G32" s="10">
        <v>9.43</v>
      </c>
      <c r="H32" s="11">
        <v>0.13999999999999999</v>
      </c>
    </row>
    <row r="33" spans="2:8" x14ac:dyDescent="0.2">
      <c r="B33" s="16" t="s">
        <v>9</v>
      </c>
      <c r="C33" s="5" t="s">
        <v>305</v>
      </c>
      <c r="D33" s="5" t="s">
        <v>306</v>
      </c>
      <c r="E33" s="5" t="s">
        <v>103</v>
      </c>
      <c r="F33" s="5">
        <v>2808</v>
      </c>
      <c r="G33" s="10">
        <v>9.33</v>
      </c>
      <c r="H33" s="11">
        <v>0.13999999999999999</v>
      </c>
    </row>
    <row r="34" spans="2:8" x14ac:dyDescent="0.2">
      <c r="B34" s="16" t="s">
        <v>9</v>
      </c>
      <c r="C34" s="5" t="s">
        <v>387</v>
      </c>
      <c r="D34" s="5" t="s">
        <v>388</v>
      </c>
      <c r="E34" s="5" t="s">
        <v>30</v>
      </c>
      <c r="F34" s="5">
        <v>4022</v>
      </c>
      <c r="G34" s="10">
        <v>9.3000000000000007</v>
      </c>
      <c r="H34" s="11">
        <v>0.13999999999999999</v>
      </c>
    </row>
    <row r="35" spans="2:8" x14ac:dyDescent="0.2">
      <c r="B35" s="16" t="s">
        <v>9</v>
      </c>
      <c r="C35" s="5" t="s">
        <v>303</v>
      </c>
      <c r="D35" s="5" t="s">
        <v>304</v>
      </c>
      <c r="E35" s="5" t="s">
        <v>57</v>
      </c>
      <c r="F35" s="5">
        <v>1031</v>
      </c>
      <c r="G35" s="10">
        <v>9.02</v>
      </c>
      <c r="H35" s="11">
        <v>0.13999999999999999</v>
      </c>
    </row>
    <row r="36" spans="2:8" x14ac:dyDescent="0.2">
      <c r="B36" s="16" t="s">
        <v>9</v>
      </c>
      <c r="C36" s="5" t="s">
        <v>15</v>
      </c>
      <c r="D36" s="5" t="s">
        <v>16</v>
      </c>
      <c r="E36" s="5" t="s">
        <v>12</v>
      </c>
      <c r="F36" s="5">
        <v>3501</v>
      </c>
      <c r="G36" s="10">
        <v>8.89</v>
      </c>
      <c r="H36" s="11">
        <v>0.13999999999999999</v>
      </c>
    </row>
    <row r="37" spans="2:8" x14ac:dyDescent="0.2">
      <c r="B37" s="16" t="s">
        <v>9</v>
      </c>
      <c r="C37" s="5" t="s">
        <v>330</v>
      </c>
      <c r="D37" s="5" t="s">
        <v>331</v>
      </c>
      <c r="E37" s="5" t="s">
        <v>332</v>
      </c>
      <c r="F37" s="5">
        <v>4860</v>
      </c>
      <c r="G37" s="10">
        <v>8.31</v>
      </c>
      <c r="H37" s="11">
        <v>0.13</v>
      </c>
    </row>
    <row r="38" spans="2:8" x14ac:dyDescent="0.2">
      <c r="B38" s="16" t="s">
        <v>9</v>
      </c>
      <c r="C38" s="5" t="s">
        <v>269</v>
      </c>
      <c r="D38" s="5" t="s">
        <v>270</v>
      </c>
      <c r="E38" s="5" t="s">
        <v>252</v>
      </c>
      <c r="F38" s="5">
        <v>2576</v>
      </c>
      <c r="G38" s="10">
        <v>8.1</v>
      </c>
      <c r="H38" s="11">
        <v>0.12000000000000001</v>
      </c>
    </row>
    <row r="39" spans="2:8" x14ac:dyDescent="0.2">
      <c r="B39" s="16" t="s">
        <v>9</v>
      </c>
      <c r="C39" s="5" t="s">
        <v>389</v>
      </c>
      <c r="D39" s="5" t="s">
        <v>390</v>
      </c>
      <c r="E39" s="5" t="s">
        <v>52</v>
      </c>
      <c r="F39" s="5">
        <v>488</v>
      </c>
      <c r="G39" s="10">
        <v>8.09</v>
      </c>
      <c r="H39" s="11">
        <v>0.12000000000000001</v>
      </c>
    </row>
    <row r="40" spans="2:8" x14ac:dyDescent="0.2">
      <c r="B40" s="16" t="s">
        <v>9</v>
      </c>
      <c r="C40" s="5" t="s">
        <v>286</v>
      </c>
      <c r="D40" s="5" t="s">
        <v>287</v>
      </c>
      <c r="E40" s="5" t="s">
        <v>265</v>
      </c>
      <c r="F40" s="5">
        <v>3189</v>
      </c>
      <c r="G40" s="10">
        <v>7.92</v>
      </c>
      <c r="H40" s="11">
        <v>0.12000000000000001</v>
      </c>
    </row>
    <row r="41" spans="2:8" x14ac:dyDescent="0.2">
      <c r="B41" s="16" t="s">
        <v>9</v>
      </c>
      <c r="C41" s="5" t="s">
        <v>335</v>
      </c>
      <c r="D41" s="5" t="s">
        <v>336</v>
      </c>
      <c r="E41" s="5" t="s">
        <v>103</v>
      </c>
      <c r="F41" s="5">
        <v>1541</v>
      </c>
      <c r="G41" s="10">
        <v>7.76</v>
      </c>
      <c r="H41" s="11">
        <v>0.12000000000000001</v>
      </c>
    </row>
    <row r="42" spans="2:8" x14ac:dyDescent="0.2">
      <c r="B42" s="16" t="s">
        <v>9</v>
      </c>
      <c r="C42" s="5" t="s">
        <v>116</v>
      </c>
      <c r="D42" s="5" t="s">
        <v>117</v>
      </c>
      <c r="E42" s="5" t="s">
        <v>103</v>
      </c>
      <c r="F42" s="5">
        <v>1097</v>
      </c>
      <c r="G42" s="10">
        <v>5.5600000000000005</v>
      </c>
      <c r="H42" s="11">
        <v>0.08</v>
      </c>
    </row>
    <row r="43" spans="2:8" x14ac:dyDescent="0.2">
      <c r="B43" s="16" t="s">
        <v>9</v>
      </c>
      <c r="C43" s="5" t="s">
        <v>328</v>
      </c>
      <c r="D43" s="5" t="s">
        <v>329</v>
      </c>
      <c r="E43" s="5" t="s">
        <v>103</v>
      </c>
      <c r="F43" s="5">
        <v>542</v>
      </c>
      <c r="G43" s="10">
        <v>5.5</v>
      </c>
      <c r="H43" s="11">
        <v>0.08</v>
      </c>
    </row>
    <row r="44" spans="2:8" x14ac:dyDescent="0.2">
      <c r="B44" s="16" t="s">
        <v>9</v>
      </c>
      <c r="C44" s="5" t="s">
        <v>85</v>
      </c>
      <c r="D44" s="5" t="s">
        <v>86</v>
      </c>
      <c r="E44" s="5" t="s">
        <v>52</v>
      </c>
      <c r="F44" s="5">
        <v>787</v>
      </c>
      <c r="G44" s="10">
        <v>5.45</v>
      </c>
      <c r="H44" s="11">
        <v>0.08</v>
      </c>
    </row>
    <row r="45" spans="2:8" x14ac:dyDescent="0.2">
      <c r="B45" s="16" t="s">
        <v>9</v>
      </c>
      <c r="C45" s="5" t="s">
        <v>288</v>
      </c>
      <c r="D45" s="5" t="s">
        <v>289</v>
      </c>
      <c r="E45" s="5" t="s">
        <v>69</v>
      </c>
      <c r="F45" s="5">
        <v>2954</v>
      </c>
      <c r="G45" s="10">
        <v>5.43</v>
      </c>
      <c r="H45" s="11">
        <v>0.08</v>
      </c>
    </row>
    <row r="46" spans="2:8" x14ac:dyDescent="0.2">
      <c r="B46" s="16" t="s">
        <v>9</v>
      </c>
      <c r="C46" s="5" t="s">
        <v>391</v>
      </c>
      <c r="D46" s="5" t="s">
        <v>392</v>
      </c>
      <c r="E46" s="5" t="s">
        <v>52</v>
      </c>
      <c r="F46" s="5">
        <v>2023</v>
      </c>
      <c r="G46" s="10">
        <v>5.39</v>
      </c>
      <c r="H46" s="11">
        <v>0.08</v>
      </c>
    </row>
    <row r="47" spans="2:8" x14ac:dyDescent="0.2">
      <c r="B47" s="16" t="s">
        <v>9</v>
      </c>
      <c r="C47" s="5" t="s">
        <v>83</v>
      </c>
      <c r="D47" s="5" t="s">
        <v>84</v>
      </c>
      <c r="E47" s="5" t="s">
        <v>33</v>
      </c>
      <c r="F47" s="5">
        <v>391</v>
      </c>
      <c r="G47" s="10">
        <v>4.9000000000000004</v>
      </c>
      <c r="H47" s="11">
        <v>6.9999999999999993E-2</v>
      </c>
    </row>
    <row r="48" spans="2:8" x14ac:dyDescent="0.2">
      <c r="B48" s="16" t="s">
        <v>9</v>
      </c>
      <c r="C48" s="5" t="s">
        <v>275</v>
      </c>
      <c r="D48" s="5" t="s">
        <v>276</v>
      </c>
      <c r="E48" s="5" t="s">
        <v>30</v>
      </c>
      <c r="F48" s="5">
        <v>316</v>
      </c>
      <c r="G48" s="10">
        <v>4.6500000000000004</v>
      </c>
      <c r="H48" s="11">
        <v>6.9999999999999993E-2</v>
      </c>
    </row>
    <row r="49" spans="1:8" x14ac:dyDescent="0.2">
      <c r="B49" s="16" t="s">
        <v>9</v>
      </c>
      <c r="C49" s="5" t="s">
        <v>393</v>
      </c>
      <c r="D49" s="5" t="s">
        <v>394</v>
      </c>
      <c r="E49" s="5" t="s">
        <v>42</v>
      </c>
      <c r="F49" s="5">
        <v>1207</v>
      </c>
      <c r="G49" s="10">
        <v>4.55</v>
      </c>
      <c r="H49" s="11">
        <v>6.9999999999999993E-2</v>
      </c>
    </row>
    <row r="50" spans="1:8" x14ac:dyDescent="0.2">
      <c r="B50" s="16" t="s">
        <v>9</v>
      </c>
      <c r="C50" s="5" t="s">
        <v>67</v>
      </c>
      <c r="D50" s="5" t="s">
        <v>68</v>
      </c>
      <c r="E50" s="5" t="s">
        <v>69</v>
      </c>
      <c r="F50" s="5">
        <v>261</v>
      </c>
      <c r="G50" s="10">
        <v>4.55</v>
      </c>
      <c r="H50" s="11">
        <v>6.9999999999999993E-2</v>
      </c>
    </row>
    <row r="51" spans="1:8" x14ac:dyDescent="0.2">
      <c r="B51" s="16" t="s">
        <v>9</v>
      </c>
      <c r="C51" s="5" t="s">
        <v>395</v>
      </c>
      <c r="D51" s="5" t="s">
        <v>396</v>
      </c>
      <c r="E51" s="5" t="s">
        <v>252</v>
      </c>
      <c r="F51" s="5">
        <v>1291</v>
      </c>
      <c r="G51" s="10">
        <v>3.8200000000000003</v>
      </c>
      <c r="H51" s="11">
        <v>6.0000000000000005E-2</v>
      </c>
    </row>
    <row r="52" spans="1:8" x14ac:dyDescent="0.2">
      <c r="B52" s="16" t="s">
        <v>9</v>
      </c>
      <c r="C52" s="5" t="s">
        <v>277</v>
      </c>
      <c r="D52" s="5" t="s">
        <v>278</v>
      </c>
      <c r="E52" s="5" t="s">
        <v>24</v>
      </c>
      <c r="F52" s="5">
        <v>286</v>
      </c>
      <c r="G52" s="10">
        <v>3.0500000000000003</v>
      </c>
      <c r="H52" s="11">
        <v>0.05</v>
      </c>
    </row>
    <row r="53" spans="1:8" x14ac:dyDescent="0.2">
      <c r="B53" s="16" t="s">
        <v>9</v>
      </c>
      <c r="C53" s="5" t="s">
        <v>333</v>
      </c>
      <c r="D53" s="5" t="s">
        <v>334</v>
      </c>
      <c r="E53" s="5" t="s">
        <v>103</v>
      </c>
      <c r="F53" s="5">
        <v>127</v>
      </c>
      <c r="G53" s="10">
        <v>2.96</v>
      </c>
      <c r="H53" s="11">
        <v>0.04</v>
      </c>
    </row>
    <row r="54" spans="1:8" x14ac:dyDescent="0.2">
      <c r="B54" s="16" t="s">
        <v>9</v>
      </c>
      <c r="C54" s="5" t="s">
        <v>279</v>
      </c>
      <c r="D54" s="5" t="s">
        <v>280</v>
      </c>
      <c r="E54" s="5" t="s">
        <v>103</v>
      </c>
      <c r="F54" s="5">
        <v>106</v>
      </c>
      <c r="G54" s="10">
        <v>2.7800000000000002</v>
      </c>
      <c r="H54" s="11">
        <v>0.04</v>
      </c>
    </row>
    <row r="55" spans="1:8" x14ac:dyDescent="0.2">
      <c r="B55" s="16" t="s">
        <v>9</v>
      </c>
      <c r="C55" s="5" t="s">
        <v>266</v>
      </c>
      <c r="D55" s="5" t="s">
        <v>267</v>
      </c>
      <c r="E55" s="5" t="s">
        <v>268</v>
      </c>
      <c r="F55" s="5">
        <v>334</v>
      </c>
      <c r="G55" s="10">
        <v>2.29</v>
      </c>
      <c r="H55" s="11">
        <v>3.0000000000000002E-2</v>
      </c>
    </row>
    <row r="56" spans="1:8" x14ac:dyDescent="0.2">
      <c r="B56" s="16" t="s">
        <v>9</v>
      </c>
      <c r="C56" s="5" t="s">
        <v>128</v>
      </c>
      <c r="D56" s="5" t="s">
        <v>129</v>
      </c>
      <c r="E56" s="5" t="s">
        <v>103</v>
      </c>
      <c r="F56" s="5">
        <v>307</v>
      </c>
      <c r="G56" s="10">
        <v>1.8</v>
      </c>
      <c r="H56" s="11">
        <v>3.0000000000000002E-2</v>
      </c>
    </row>
    <row r="57" spans="1:8" ht="12.75" thickBot="1" x14ac:dyDescent="0.25">
      <c r="E57" s="13" t="s">
        <v>151</v>
      </c>
      <c r="G57" s="14">
        <v>705.91999999999905</v>
      </c>
      <c r="H57" s="15">
        <v>10.69</v>
      </c>
    </row>
    <row r="58" spans="1:8" ht="12.75" thickTop="1" x14ac:dyDescent="0.2">
      <c r="H58" s="11"/>
    </row>
    <row r="59" spans="1:8" x14ac:dyDescent="0.2">
      <c r="A59" s="94" t="s">
        <v>159</v>
      </c>
      <c r="B59" s="95"/>
      <c r="C59" s="95"/>
      <c r="H59" s="11"/>
    </row>
    <row r="60" spans="1:8" x14ac:dyDescent="0.2">
      <c r="B60" s="98" t="s">
        <v>160</v>
      </c>
      <c r="C60" s="95"/>
      <c r="H60" s="11"/>
    </row>
    <row r="61" spans="1:8" x14ac:dyDescent="0.2">
      <c r="B61" s="94" t="s">
        <v>8</v>
      </c>
      <c r="C61" s="95"/>
      <c r="H61" s="11"/>
    </row>
    <row r="62" spans="1:8" x14ac:dyDescent="0.2">
      <c r="B62" s="12">
        <v>8.6499999999999994E-2</v>
      </c>
      <c r="C62" s="5" t="s">
        <v>411</v>
      </c>
      <c r="D62" s="5" t="s">
        <v>412</v>
      </c>
      <c r="E62" s="5" t="s">
        <v>179</v>
      </c>
      <c r="F62" s="5">
        <v>60</v>
      </c>
      <c r="G62" s="10">
        <v>610.96</v>
      </c>
      <c r="H62" s="11">
        <v>9.2900000000000009</v>
      </c>
    </row>
    <row r="63" spans="1:8" x14ac:dyDescent="0.2">
      <c r="B63" s="12">
        <v>8.4599999999999995E-2</v>
      </c>
      <c r="C63" s="5" t="s">
        <v>67</v>
      </c>
      <c r="D63" s="5" t="s">
        <v>413</v>
      </c>
      <c r="E63" s="5" t="s">
        <v>179</v>
      </c>
      <c r="F63" s="5">
        <v>5</v>
      </c>
      <c r="G63" s="10">
        <v>507.73</v>
      </c>
      <c r="H63" s="11">
        <v>7.7200000000000006</v>
      </c>
    </row>
    <row r="64" spans="1:8" x14ac:dyDescent="0.2">
      <c r="B64" s="12">
        <v>8.1000000000000003E-2</v>
      </c>
      <c r="C64" s="5" t="s">
        <v>342</v>
      </c>
      <c r="D64" s="5" t="s">
        <v>414</v>
      </c>
      <c r="E64" s="5" t="s">
        <v>179</v>
      </c>
      <c r="F64" s="5">
        <v>50</v>
      </c>
      <c r="G64" s="10">
        <v>507.41</v>
      </c>
      <c r="H64" s="11">
        <v>7.7200000000000006</v>
      </c>
    </row>
    <row r="65" spans="1:8" ht="12.75" thickBot="1" x14ac:dyDescent="0.25">
      <c r="E65" s="13" t="s">
        <v>151</v>
      </c>
      <c r="G65" s="14">
        <v>1626.1</v>
      </c>
      <c r="H65" s="15">
        <v>24.73</v>
      </c>
    </row>
    <row r="66" spans="1:8" ht="12.75" thickTop="1" x14ac:dyDescent="0.2">
      <c r="B66" s="98" t="s">
        <v>189</v>
      </c>
      <c r="C66" s="95"/>
      <c r="H66" s="11"/>
    </row>
    <row r="67" spans="1:8" x14ac:dyDescent="0.2">
      <c r="B67" s="94" t="s">
        <v>8</v>
      </c>
      <c r="C67" s="95"/>
      <c r="H67" s="11"/>
    </row>
    <row r="68" spans="1:8" x14ac:dyDescent="0.2">
      <c r="B68" s="12">
        <v>8.2100000000000006E-2</v>
      </c>
      <c r="C68" s="5" t="s">
        <v>207</v>
      </c>
      <c r="D68" s="5" t="s">
        <v>415</v>
      </c>
      <c r="E68" s="5" t="s">
        <v>192</v>
      </c>
      <c r="F68" s="5">
        <v>1678000</v>
      </c>
      <c r="G68" s="10">
        <v>1710.43</v>
      </c>
      <c r="H68" s="11">
        <v>26.009999999999998</v>
      </c>
    </row>
    <row r="69" spans="1:8" x14ac:dyDescent="0.2">
      <c r="B69" s="12">
        <v>8.3900000000000002E-2</v>
      </c>
      <c r="C69" s="5" t="s">
        <v>207</v>
      </c>
      <c r="D69" s="5" t="s">
        <v>408</v>
      </c>
      <c r="E69" s="5" t="s">
        <v>192</v>
      </c>
      <c r="F69" s="5">
        <v>500000</v>
      </c>
      <c r="G69" s="10">
        <v>510.61</v>
      </c>
      <c r="H69" s="11">
        <v>7.76</v>
      </c>
    </row>
    <row r="70" spans="1:8" ht="12.75" thickBot="1" x14ac:dyDescent="0.25">
      <c r="E70" s="13" t="s">
        <v>151</v>
      </c>
      <c r="G70" s="14">
        <v>2221.04</v>
      </c>
      <c r="H70" s="15">
        <v>33.770000000000003</v>
      </c>
    </row>
    <row r="71" spans="1:8" ht="12.75" thickTop="1" x14ac:dyDescent="0.2">
      <c r="H71" s="11"/>
    </row>
    <row r="72" spans="1:8" x14ac:dyDescent="0.2">
      <c r="B72" s="16" t="s">
        <v>9</v>
      </c>
      <c r="H72" s="11"/>
    </row>
    <row r="73" spans="1:8" x14ac:dyDescent="0.2">
      <c r="C73" s="5" t="s">
        <v>217</v>
      </c>
      <c r="E73" s="5" t="s">
        <v>9</v>
      </c>
      <c r="G73" s="10">
        <v>1899.41</v>
      </c>
      <c r="H73" s="11">
        <v>28.88</v>
      </c>
    </row>
    <row r="74" spans="1:8" x14ac:dyDescent="0.2">
      <c r="H74" s="11"/>
    </row>
    <row r="75" spans="1:8" x14ac:dyDescent="0.2">
      <c r="A75" s="17" t="s">
        <v>218</v>
      </c>
      <c r="G75" s="18">
        <v>123.82</v>
      </c>
      <c r="H75" s="19">
        <v>1.93</v>
      </c>
    </row>
    <row r="76" spans="1:8" x14ac:dyDescent="0.2">
      <c r="H76" s="11"/>
    </row>
    <row r="77" spans="1:8" ht="12.75" thickBot="1" x14ac:dyDescent="0.25">
      <c r="E77" s="13" t="s">
        <v>219</v>
      </c>
      <c r="G77" s="14">
        <v>6576.29</v>
      </c>
      <c r="H77" s="15">
        <v>100</v>
      </c>
    </row>
    <row r="78" spans="1:8" ht="12.75" thickTop="1" x14ac:dyDescent="0.2">
      <c r="H78" s="11"/>
    </row>
    <row r="79" spans="1:8" x14ac:dyDescent="0.2">
      <c r="A79" s="13" t="s">
        <v>220</v>
      </c>
      <c r="H79" s="11"/>
    </row>
    <row r="80" spans="1:8" x14ac:dyDescent="0.2">
      <c r="A80" s="5">
        <v>1</v>
      </c>
      <c r="B80" s="5" t="s">
        <v>416</v>
      </c>
      <c r="H80" s="11"/>
    </row>
    <row r="81" spans="1:8" x14ac:dyDescent="0.2">
      <c r="H81" s="11"/>
    </row>
    <row r="82" spans="1:8" x14ac:dyDescent="0.2">
      <c r="A82" s="5">
        <v>2</v>
      </c>
      <c r="B82" s="5" t="s">
        <v>222</v>
      </c>
      <c r="H82" s="11"/>
    </row>
    <row r="83" spans="1:8" x14ac:dyDescent="0.2">
      <c r="H83" s="11"/>
    </row>
    <row r="84" spans="1:8" x14ac:dyDescent="0.2">
      <c r="A84" s="5">
        <v>3</v>
      </c>
      <c r="B84" s="5" t="s">
        <v>224</v>
      </c>
      <c r="H84" s="11"/>
    </row>
    <row r="85" spans="1:8" x14ac:dyDescent="0.2">
      <c r="B85" s="5" t="s">
        <v>225</v>
      </c>
      <c r="H85" s="11"/>
    </row>
    <row r="86" spans="1:8" x14ac:dyDescent="0.2">
      <c r="B86" s="5" t="s">
        <v>226</v>
      </c>
      <c r="H86" s="11"/>
    </row>
    <row r="87" spans="1:8" x14ac:dyDescent="0.2">
      <c r="A87" s="1"/>
      <c r="B87" s="1"/>
      <c r="C87" s="1"/>
      <c r="D87" s="1"/>
      <c r="E87" s="1"/>
      <c r="F87" s="1"/>
      <c r="G87" s="3"/>
      <c r="H87" s="20"/>
    </row>
  </sheetData>
  <mergeCells count="8">
    <mergeCell ref="B66:C66"/>
    <mergeCell ref="B67:C67"/>
    <mergeCell ref="A2:C2"/>
    <mergeCell ref="A3:C3"/>
    <mergeCell ref="B4:C4"/>
    <mergeCell ref="A59:C59"/>
    <mergeCell ref="B60:C60"/>
    <mergeCell ref="B61:C61"/>
  </mergeCells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opLeftCell="A61" workbookViewId="0">
      <selection activeCell="G81" sqref="G81"/>
    </sheetView>
  </sheetViews>
  <sheetFormatPr defaultRowHeight="12" x14ac:dyDescent="0.2"/>
  <cols>
    <col min="1" max="1" width="2.7109375" style="5" customWidth="1"/>
    <col min="2" max="2" width="7.42578125" style="5" customWidth="1"/>
    <col min="3" max="3" width="60" style="5" bestFit="1" customWidth="1"/>
    <col min="4" max="4" width="11.5703125" style="5" bestFit="1" customWidth="1"/>
    <col min="5" max="5" width="21.42578125" style="5" bestFit="1" customWidth="1"/>
    <col min="6" max="6" width="7.140625" style="5" bestFit="1" customWidth="1"/>
    <col min="7" max="7" width="12" style="10" customWidth="1"/>
    <col min="8" max="8" width="10.28515625" style="21" customWidth="1"/>
    <col min="9" max="16384" width="9.140625" style="5"/>
  </cols>
  <sheetData>
    <row r="1" spans="1:8" x14ac:dyDescent="0.2">
      <c r="A1" s="1"/>
      <c r="B1" s="1"/>
      <c r="C1" s="2" t="s">
        <v>384</v>
      </c>
      <c r="D1" s="1"/>
      <c r="E1" s="1"/>
      <c r="F1" s="1"/>
      <c r="G1" s="3"/>
      <c r="H1" s="4"/>
    </row>
    <row r="2" spans="1:8" ht="24" x14ac:dyDescent="0.2">
      <c r="A2" s="96" t="s">
        <v>1</v>
      </c>
      <c r="B2" s="97"/>
      <c r="C2" s="9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x14ac:dyDescent="0.2">
      <c r="A3" s="94" t="s">
        <v>7</v>
      </c>
      <c r="B3" s="95"/>
      <c r="C3" s="95"/>
      <c r="H3" s="11"/>
    </row>
    <row r="4" spans="1:8" x14ac:dyDescent="0.2">
      <c r="B4" s="94" t="s">
        <v>8</v>
      </c>
      <c r="C4" s="95"/>
      <c r="H4" s="11"/>
    </row>
    <row r="5" spans="1:8" x14ac:dyDescent="0.2">
      <c r="B5" s="16" t="s">
        <v>9</v>
      </c>
      <c r="C5" s="5" t="s">
        <v>10</v>
      </c>
      <c r="D5" s="5" t="s">
        <v>11</v>
      </c>
      <c r="E5" s="5" t="s">
        <v>12</v>
      </c>
      <c r="F5" s="5">
        <v>2020</v>
      </c>
      <c r="G5" s="10">
        <v>36.480000000000004</v>
      </c>
      <c r="H5" s="11">
        <v>1.2</v>
      </c>
    </row>
    <row r="6" spans="1:8" x14ac:dyDescent="0.2">
      <c r="B6" s="16" t="s">
        <v>9</v>
      </c>
      <c r="C6" s="5" t="s">
        <v>55</v>
      </c>
      <c r="D6" s="5" t="s">
        <v>56</v>
      </c>
      <c r="E6" s="5" t="s">
        <v>57</v>
      </c>
      <c r="F6" s="5">
        <v>1947</v>
      </c>
      <c r="G6" s="10">
        <v>17.52</v>
      </c>
      <c r="H6" s="11">
        <v>0.58000000000000007</v>
      </c>
    </row>
    <row r="7" spans="1:8" x14ac:dyDescent="0.2">
      <c r="B7" s="16" t="s">
        <v>9</v>
      </c>
      <c r="C7" s="5" t="s">
        <v>22</v>
      </c>
      <c r="D7" s="5" t="s">
        <v>23</v>
      </c>
      <c r="E7" s="5" t="s">
        <v>24</v>
      </c>
      <c r="F7" s="5">
        <v>5030</v>
      </c>
      <c r="G7" s="10">
        <v>12.99</v>
      </c>
      <c r="H7" s="11">
        <v>0.43</v>
      </c>
    </row>
    <row r="8" spans="1:8" x14ac:dyDescent="0.2">
      <c r="B8" s="16" t="s">
        <v>9</v>
      </c>
      <c r="C8" s="5" t="s">
        <v>90</v>
      </c>
      <c r="D8" s="5" t="s">
        <v>91</v>
      </c>
      <c r="E8" s="5" t="s">
        <v>66</v>
      </c>
      <c r="F8" s="5">
        <v>2692</v>
      </c>
      <c r="G8" s="10">
        <v>12.69</v>
      </c>
      <c r="H8" s="11">
        <v>0.42000000000000004</v>
      </c>
    </row>
    <row r="9" spans="1:8" x14ac:dyDescent="0.2">
      <c r="B9" s="16" t="s">
        <v>9</v>
      </c>
      <c r="C9" s="5" t="s">
        <v>87</v>
      </c>
      <c r="D9" s="5" t="s">
        <v>88</v>
      </c>
      <c r="E9" s="5" t="s">
        <v>89</v>
      </c>
      <c r="F9" s="5">
        <v>5881</v>
      </c>
      <c r="G9" s="10">
        <v>12.41</v>
      </c>
      <c r="H9" s="11">
        <v>0.41000000000000003</v>
      </c>
    </row>
    <row r="10" spans="1:8" x14ac:dyDescent="0.2">
      <c r="B10" s="16" t="s">
        <v>9</v>
      </c>
      <c r="C10" s="5" t="s">
        <v>17</v>
      </c>
      <c r="D10" s="5" t="s">
        <v>18</v>
      </c>
      <c r="E10" s="5" t="s">
        <v>12</v>
      </c>
      <c r="F10" s="5">
        <v>704</v>
      </c>
      <c r="G10" s="10">
        <v>11.84</v>
      </c>
      <c r="H10" s="11">
        <v>0.39</v>
      </c>
    </row>
    <row r="11" spans="1:8" x14ac:dyDescent="0.2">
      <c r="B11" s="16" t="s">
        <v>9</v>
      </c>
      <c r="C11" s="5" t="s">
        <v>126</v>
      </c>
      <c r="D11" s="5" t="s">
        <v>127</v>
      </c>
      <c r="E11" s="5" t="s">
        <v>57</v>
      </c>
      <c r="F11" s="5">
        <v>479</v>
      </c>
      <c r="G11" s="10">
        <v>11.67</v>
      </c>
      <c r="H11" s="11">
        <v>0.38</v>
      </c>
    </row>
    <row r="12" spans="1:8" x14ac:dyDescent="0.2">
      <c r="B12" s="16" t="s">
        <v>9</v>
      </c>
      <c r="C12" s="5" t="s">
        <v>257</v>
      </c>
      <c r="D12" s="5" t="s">
        <v>258</v>
      </c>
      <c r="E12" s="5" t="s">
        <v>33</v>
      </c>
      <c r="F12" s="5">
        <v>303</v>
      </c>
      <c r="G12" s="10">
        <v>11.44</v>
      </c>
      <c r="H12" s="11">
        <v>0.38</v>
      </c>
    </row>
    <row r="13" spans="1:8" x14ac:dyDescent="0.2">
      <c r="B13" s="16" t="s">
        <v>9</v>
      </c>
      <c r="C13" s="5" t="s">
        <v>250</v>
      </c>
      <c r="D13" s="5" t="s">
        <v>251</v>
      </c>
      <c r="E13" s="5" t="s">
        <v>252</v>
      </c>
      <c r="F13" s="5">
        <v>4719</v>
      </c>
      <c r="G13" s="10">
        <v>11.35</v>
      </c>
      <c r="H13" s="11">
        <v>0.37</v>
      </c>
    </row>
    <row r="14" spans="1:8" x14ac:dyDescent="0.2">
      <c r="B14" s="16" t="s">
        <v>9</v>
      </c>
      <c r="C14" s="5" t="s">
        <v>261</v>
      </c>
      <c r="D14" s="5" t="s">
        <v>262</v>
      </c>
      <c r="E14" s="5" t="s">
        <v>52</v>
      </c>
      <c r="F14" s="5">
        <v>986</v>
      </c>
      <c r="G14" s="10">
        <v>11.18</v>
      </c>
      <c r="H14" s="11">
        <v>0.37</v>
      </c>
    </row>
    <row r="15" spans="1:8" x14ac:dyDescent="0.2">
      <c r="B15" s="16" t="s">
        <v>9</v>
      </c>
      <c r="C15" s="5" t="s">
        <v>263</v>
      </c>
      <c r="D15" s="5" t="s">
        <v>264</v>
      </c>
      <c r="E15" s="5" t="s">
        <v>265</v>
      </c>
      <c r="F15" s="5">
        <v>1671</v>
      </c>
      <c r="G15" s="10">
        <v>10.9</v>
      </c>
      <c r="H15" s="11">
        <v>0.36000000000000004</v>
      </c>
    </row>
    <row r="16" spans="1:8" x14ac:dyDescent="0.2">
      <c r="B16" s="16" t="s">
        <v>9</v>
      </c>
      <c r="C16" s="5" t="s">
        <v>259</v>
      </c>
      <c r="D16" s="5" t="s">
        <v>260</v>
      </c>
      <c r="E16" s="5" t="s">
        <v>89</v>
      </c>
      <c r="F16" s="5">
        <v>5495</v>
      </c>
      <c r="G16" s="10">
        <v>9.2000000000000011</v>
      </c>
      <c r="H16" s="11">
        <v>0.3</v>
      </c>
    </row>
    <row r="17" spans="2:8" x14ac:dyDescent="0.2">
      <c r="B17" s="16" t="s">
        <v>9</v>
      </c>
      <c r="C17" s="5" t="s">
        <v>298</v>
      </c>
      <c r="D17" s="5" t="s">
        <v>299</v>
      </c>
      <c r="E17" s="5" t="s">
        <v>24</v>
      </c>
      <c r="F17" s="5">
        <v>703</v>
      </c>
      <c r="G17" s="10">
        <v>7.96</v>
      </c>
      <c r="H17" s="11">
        <v>0.26</v>
      </c>
    </row>
    <row r="18" spans="2:8" x14ac:dyDescent="0.2">
      <c r="B18" s="16" t="s">
        <v>9</v>
      </c>
      <c r="C18" s="5" t="s">
        <v>64</v>
      </c>
      <c r="D18" s="5" t="s">
        <v>65</v>
      </c>
      <c r="E18" s="5" t="s">
        <v>66</v>
      </c>
      <c r="F18" s="5">
        <v>974</v>
      </c>
      <c r="G18" s="10">
        <v>7.61</v>
      </c>
      <c r="H18" s="11">
        <v>0.25</v>
      </c>
    </row>
    <row r="19" spans="2:8" x14ac:dyDescent="0.2">
      <c r="B19" s="16" t="s">
        <v>9</v>
      </c>
      <c r="C19" s="5" t="s">
        <v>36</v>
      </c>
      <c r="D19" s="5" t="s">
        <v>37</v>
      </c>
      <c r="E19" s="5" t="s">
        <v>12</v>
      </c>
      <c r="F19" s="5">
        <v>1468</v>
      </c>
      <c r="G19" s="10">
        <v>7.44</v>
      </c>
      <c r="H19" s="11">
        <v>0.24000000000000002</v>
      </c>
    </row>
    <row r="20" spans="2:8" x14ac:dyDescent="0.2">
      <c r="B20" s="16" t="s">
        <v>9</v>
      </c>
      <c r="C20" s="5" t="s">
        <v>13</v>
      </c>
      <c r="D20" s="5" t="s">
        <v>14</v>
      </c>
      <c r="E20" s="5" t="s">
        <v>12</v>
      </c>
      <c r="F20" s="5">
        <v>2455</v>
      </c>
      <c r="G20" s="10">
        <v>6.79</v>
      </c>
      <c r="H20" s="11">
        <v>0.22</v>
      </c>
    </row>
    <row r="21" spans="2:8" x14ac:dyDescent="0.2">
      <c r="B21" s="16" t="s">
        <v>9</v>
      </c>
      <c r="C21" s="5" t="s">
        <v>28</v>
      </c>
      <c r="D21" s="5" t="s">
        <v>29</v>
      </c>
      <c r="E21" s="5" t="s">
        <v>30</v>
      </c>
      <c r="F21" s="5">
        <v>1602</v>
      </c>
      <c r="G21" s="10">
        <v>6.71</v>
      </c>
      <c r="H21" s="11">
        <v>0.22</v>
      </c>
    </row>
    <row r="22" spans="2:8" x14ac:dyDescent="0.2">
      <c r="B22" s="16" t="s">
        <v>9</v>
      </c>
      <c r="C22" s="5" t="s">
        <v>31</v>
      </c>
      <c r="D22" s="5" t="s">
        <v>32</v>
      </c>
      <c r="E22" s="5" t="s">
        <v>33</v>
      </c>
      <c r="F22" s="5">
        <v>83</v>
      </c>
      <c r="G22" s="10">
        <v>6.62</v>
      </c>
      <c r="H22" s="11">
        <v>0.22</v>
      </c>
    </row>
    <row r="23" spans="2:8" x14ac:dyDescent="0.2">
      <c r="B23" s="16" t="s">
        <v>9</v>
      </c>
      <c r="C23" s="5" t="s">
        <v>253</v>
      </c>
      <c r="D23" s="5" t="s">
        <v>254</v>
      </c>
      <c r="E23" s="5" t="s">
        <v>24</v>
      </c>
      <c r="F23" s="5">
        <v>562</v>
      </c>
      <c r="G23" s="10">
        <v>6.6000000000000005</v>
      </c>
      <c r="H23" s="11">
        <v>0.22</v>
      </c>
    </row>
    <row r="24" spans="2:8" x14ac:dyDescent="0.2">
      <c r="B24" s="16" t="s">
        <v>9</v>
      </c>
      <c r="C24" s="5" t="s">
        <v>296</v>
      </c>
      <c r="D24" s="5" t="s">
        <v>297</v>
      </c>
      <c r="E24" s="5" t="s">
        <v>52</v>
      </c>
      <c r="F24" s="5">
        <v>154</v>
      </c>
      <c r="G24" s="10">
        <v>5.94</v>
      </c>
      <c r="H24" s="11">
        <v>0.2</v>
      </c>
    </row>
    <row r="25" spans="2:8" x14ac:dyDescent="0.2">
      <c r="B25" s="16" t="s">
        <v>9</v>
      </c>
      <c r="C25" s="5" t="s">
        <v>45</v>
      </c>
      <c r="D25" s="5" t="s">
        <v>46</v>
      </c>
      <c r="E25" s="5" t="s">
        <v>12</v>
      </c>
      <c r="F25" s="5">
        <v>1540</v>
      </c>
      <c r="G25" s="10">
        <v>5.39</v>
      </c>
      <c r="H25" s="11">
        <v>0.18000000000000002</v>
      </c>
    </row>
    <row r="26" spans="2:8" x14ac:dyDescent="0.2">
      <c r="B26" s="16" t="s">
        <v>9</v>
      </c>
      <c r="C26" s="5" t="s">
        <v>43</v>
      </c>
      <c r="D26" s="5" t="s">
        <v>44</v>
      </c>
      <c r="E26" s="5" t="s">
        <v>12</v>
      </c>
      <c r="F26" s="5">
        <v>1040</v>
      </c>
      <c r="G26" s="10">
        <v>5.3</v>
      </c>
      <c r="H26" s="11">
        <v>0.17</v>
      </c>
    </row>
    <row r="27" spans="2:8" x14ac:dyDescent="0.2">
      <c r="B27" s="16" t="s">
        <v>9</v>
      </c>
      <c r="C27" s="5" t="s">
        <v>75</v>
      </c>
      <c r="D27" s="5" t="s">
        <v>76</v>
      </c>
      <c r="E27" s="5" t="s">
        <v>60</v>
      </c>
      <c r="F27" s="5">
        <v>970</v>
      </c>
      <c r="G27" s="10">
        <v>5.04</v>
      </c>
      <c r="H27" s="11">
        <v>0.17</v>
      </c>
    </row>
    <row r="28" spans="2:8" x14ac:dyDescent="0.2">
      <c r="B28" s="16" t="s">
        <v>9</v>
      </c>
      <c r="C28" s="5" t="s">
        <v>255</v>
      </c>
      <c r="D28" s="5" t="s">
        <v>256</v>
      </c>
      <c r="E28" s="5" t="s">
        <v>69</v>
      </c>
      <c r="F28" s="5">
        <v>262</v>
      </c>
      <c r="G28" s="10">
        <v>4.82</v>
      </c>
      <c r="H28" s="11">
        <v>0.16</v>
      </c>
    </row>
    <row r="29" spans="2:8" x14ac:dyDescent="0.2">
      <c r="B29" s="16" t="s">
        <v>9</v>
      </c>
      <c r="C29" s="5" t="s">
        <v>385</v>
      </c>
      <c r="D29" s="5" t="s">
        <v>386</v>
      </c>
      <c r="E29" s="5" t="s">
        <v>57</v>
      </c>
      <c r="F29" s="5">
        <v>1710</v>
      </c>
      <c r="G29" s="10">
        <v>4.79</v>
      </c>
      <c r="H29" s="11">
        <v>0.16</v>
      </c>
    </row>
    <row r="30" spans="2:8" x14ac:dyDescent="0.2">
      <c r="B30" s="16" t="s">
        <v>9</v>
      </c>
      <c r="C30" s="5" t="s">
        <v>271</v>
      </c>
      <c r="D30" s="5" t="s">
        <v>272</v>
      </c>
      <c r="E30" s="5" t="s">
        <v>57</v>
      </c>
      <c r="F30" s="5">
        <v>1029</v>
      </c>
      <c r="G30" s="10">
        <v>4.71</v>
      </c>
      <c r="H30" s="11">
        <v>0.15</v>
      </c>
    </row>
    <row r="31" spans="2:8" x14ac:dyDescent="0.2">
      <c r="B31" s="16" t="s">
        <v>9</v>
      </c>
      <c r="C31" s="5" t="s">
        <v>38</v>
      </c>
      <c r="D31" s="5" t="s">
        <v>300</v>
      </c>
      <c r="E31" s="5" t="s">
        <v>33</v>
      </c>
      <c r="F31" s="5">
        <v>2018</v>
      </c>
      <c r="G31" s="10">
        <v>4.49</v>
      </c>
      <c r="H31" s="11">
        <v>0.15</v>
      </c>
    </row>
    <row r="32" spans="2:8" x14ac:dyDescent="0.2">
      <c r="B32" s="16" t="s">
        <v>9</v>
      </c>
      <c r="C32" s="5" t="s">
        <v>273</v>
      </c>
      <c r="D32" s="5" t="s">
        <v>274</v>
      </c>
      <c r="E32" s="5" t="s">
        <v>69</v>
      </c>
      <c r="F32" s="5">
        <v>85</v>
      </c>
      <c r="G32" s="10">
        <v>4.38</v>
      </c>
      <c r="H32" s="11">
        <v>0.13999999999999999</v>
      </c>
    </row>
    <row r="33" spans="2:8" x14ac:dyDescent="0.2">
      <c r="B33" s="16" t="s">
        <v>9</v>
      </c>
      <c r="C33" s="5" t="s">
        <v>305</v>
      </c>
      <c r="D33" s="5" t="s">
        <v>306</v>
      </c>
      <c r="E33" s="5" t="s">
        <v>103</v>
      </c>
      <c r="F33" s="5">
        <v>1308</v>
      </c>
      <c r="G33" s="10">
        <v>4.34</v>
      </c>
      <c r="H33" s="11">
        <v>0.13999999999999999</v>
      </c>
    </row>
    <row r="34" spans="2:8" x14ac:dyDescent="0.2">
      <c r="B34" s="16" t="s">
        <v>9</v>
      </c>
      <c r="C34" s="5" t="s">
        <v>387</v>
      </c>
      <c r="D34" s="5" t="s">
        <v>388</v>
      </c>
      <c r="E34" s="5" t="s">
        <v>30</v>
      </c>
      <c r="F34" s="5">
        <v>1874</v>
      </c>
      <c r="G34" s="10">
        <v>4.33</v>
      </c>
      <c r="H34" s="11">
        <v>0.13999999999999999</v>
      </c>
    </row>
    <row r="35" spans="2:8" x14ac:dyDescent="0.2">
      <c r="B35" s="16" t="s">
        <v>9</v>
      </c>
      <c r="C35" s="5" t="s">
        <v>303</v>
      </c>
      <c r="D35" s="5" t="s">
        <v>304</v>
      </c>
      <c r="E35" s="5" t="s">
        <v>57</v>
      </c>
      <c r="F35" s="5">
        <v>481</v>
      </c>
      <c r="G35" s="10">
        <v>4.21</v>
      </c>
      <c r="H35" s="11">
        <v>0.13999999999999999</v>
      </c>
    </row>
    <row r="36" spans="2:8" x14ac:dyDescent="0.2">
      <c r="B36" s="16" t="s">
        <v>9</v>
      </c>
      <c r="C36" s="5" t="s">
        <v>15</v>
      </c>
      <c r="D36" s="5" t="s">
        <v>16</v>
      </c>
      <c r="E36" s="5" t="s">
        <v>12</v>
      </c>
      <c r="F36" s="5">
        <v>1633</v>
      </c>
      <c r="G36" s="10">
        <v>4.1500000000000004</v>
      </c>
      <c r="H36" s="11">
        <v>0.13999999999999999</v>
      </c>
    </row>
    <row r="37" spans="2:8" x14ac:dyDescent="0.2">
      <c r="B37" s="16" t="s">
        <v>9</v>
      </c>
      <c r="C37" s="5" t="s">
        <v>330</v>
      </c>
      <c r="D37" s="5" t="s">
        <v>331</v>
      </c>
      <c r="E37" s="5" t="s">
        <v>332</v>
      </c>
      <c r="F37" s="5">
        <v>2265</v>
      </c>
      <c r="G37" s="10">
        <v>3.87</v>
      </c>
      <c r="H37" s="11">
        <v>0.13</v>
      </c>
    </row>
    <row r="38" spans="2:8" x14ac:dyDescent="0.2">
      <c r="B38" s="16" t="s">
        <v>9</v>
      </c>
      <c r="C38" s="5" t="s">
        <v>389</v>
      </c>
      <c r="D38" s="5" t="s">
        <v>390</v>
      </c>
      <c r="E38" s="5" t="s">
        <v>52</v>
      </c>
      <c r="F38" s="5">
        <v>228</v>
      </c>
      <c r="G38" s="10">
        <v>3.7800000000000002</v>
      </c>
      <c r="H38" s="11">
        <v>0.12000000000000001</v>
      </c>
    </row>
    <row r="39" spans="2:8" x14ac:dyDescent="0.2">
      <c r="B39" s="16" t="s">
        <v>9</v>
      </c>
      <c r="C39" s="5" t="s">
        <v>269</v>
      </c>
      <c r="D39" s="5" t="s">
        <v>270</v>
      </c>
      <c r="E39" s="5" t="s">
        <v>252</v>
      </c>
      <c r="F39" s="5">
        <v>1201</v>
      </c>
      <c r="G39" s="10">
        <v>3.77</v>
      </c>
      <c r="H39" s="11">
        <v>0.12000000000000001</v>
      </c>
    </row>
    <row r="40" spans="2:8" x14ac:dyDescent="0.2">
      <c r="B40" s="16" t="s">
        <v>9</v>
      </c>
      <c r="C40" s="5" t="s">
        <v>286</v>
      </c>
      <c r="D40" s="5" t="s">
        <v>287</v>
      </c>
      <c r="E40" s="5" t="s">
        <v>265</v>
      </c>
      <c r="F40" s="5">
        <v>1489</v>
      </c>
      <c r="G40" s="10">
        <v>3.7</v>
      </c>
      <c r="H40" s="11">
        <v>0.12000000000000001</v>
      </c>
    </row>
    <row r="41" spans="2:8" x14ac:dyDescent="0.2">
      <c r="B41" s="16" t="s">
        <v>9</v>
      </c>
      <c r="C41" s="5" t="s">
        <v>335</v>
      </c>
      <c r="D41" s="5" t="s">
        <v>336</v>
      </c>
      <c r="E41" s="5" t="s">
        <v>103</v>
      </c>
      <c r="F41" s="5">
        <v>719</v>
      </c>
      <c r="G41" s="10">
        <v>3.62</v>
      </c>
      <c r="H41" s="11">
        <v>0.12000000000000001</v>
      </c>
    </row>
    <row r="42" spans="2:8" x14ac:dyDescent="0.2">
      <c r="B42" s="16" t="s">
        <v>9</v>
      </c>
      <c r="C42" s="5" t="s">
        <v>116</v>
      </c>
      <c r="D42" s="5" t="s">
        <v>117</v>
      </c>
      <c r="E42" s="5" t="s">
        <v>103</v>
      </c>
      <c r="F42" s="5">
        <v>512</v>
      </c>
      <c r="G42" s="10">
        <v>2.6</v>
      </c>
      <c r="H42" s="11">
        <v>9.0000000000000011E-2</v>
      </c>
    </row>
    <row r="43" spans="2:8" x14ac:dyDescent="0.2">
      <c r="B43" s="16" t="s">
        <v>9</v>
      </c>
      <c r="C43" s="5" t="s">
        <v>328</v>
      </c>
      <c r="D43" s="5" t="s">
        <v>329</v>
      </c>
      <c r="E43" s="5" t="s">
        <v>103</v>
      </c>
      <c r="F43" s="5">
        <v>253</v>
      </c>
      <c r="G43" s="10">
        <v>2.57</v>
      </c>
      <c r="H43" s="11">
        <v>0.08</v>
      </c>
    </row>
    <row r="44" spans="2:8" x14ac:dyDescent="0.2">
      <c r="B44" s="16" t="s">
        <v>9</v>
      </c>
      <c r="C44" s="5" t="s">
        <v>288</v>
      </c>
      <c r="D44" s="5" t="s">
        <v>289</v>
      </c>
      <c r="E44" s="5" t="s">
        <v>69</v>
      </c>
      <c r="F44" s="5">
        <v>1380</v>
      </c>
      <c r="G44" s="10">
        <v>2.54</v>
      </c>
      <c r="H44" s="11">
        <v>0.08</v>
      </c>
    </row>
    <row r="45" spans="2:8" x14ac:dyDescent="0.2">
      <c r="B45" s="16" t="s">
        <v>9</v>
      </c>
      <c r="C45" s="5" t="s">
        <v>85</v>
      </c>
      <c r="D45" s="5" t="s">
        <v>86</v>
      </c>
      <c r="E45" s="5" t="s">
        <v>52</v>
      </c>
      <c r="F45" s="5">
        <v>367</v>
      </c>
      <c r="G45" s="10">
        <v>2.54</v>
      </c>
      <c r="H45" s="11">
        <v>0.08</v>
      </c>
    </row>
    <row r="46" spans="2:8" x14ac:dyDescent="0.2">
      <c r="B46" s="16" t="s">
        <v>9</v>
      </c>
      <c r="C46" s="5" t="s">
        <v>391</v>
      </c>
      <c r="D46" s="5" t="s">
        <v>392</v>
      </c>
      <c r="E46" s="5" t="s">
        <v>52</v>
      </c>
      <c r="F46" s="5">
        <v>943</v>
      </c>
      <c r="G46" s="10">
        <v>2.5100000000000002</v>
      </c>
      <c r="H46" s="11">
        <v>0.08</v>
      </c>
    </row>
    <row r="47" spans="2:8" x14ac:dyDescent="0.2">
      <c r="B47" s="16" t="s">
        <v>9</v>
      </c>
      <c r="C47" s="5" t="s">
        <v>83</v>
      </c>
      <c r="D47" s="5" t="s">
        <v>84</v>
      </c>
      <c r="E47" s="5" t="s">
        <v>33</v>
      </c>
      <c r="F47" s="5">
        <v>183</v>
      </c>
      <c r="G47" s="10">
        <v>2.3000000000000003</v>
      </c>
      <c r="H47" s="11">
        <v>0.08</v>
      </c>
    </row>
    <row r="48" spans="2:8" x14ac:dyDescent="0.2">
      <c r="B48" s="16" t="s">
        <v>9</v>
      </c>
      <c r="C48" s="5" t="s">
        <v>275</v>
      </c>
      <c r="D48" s="5" t="s">
        <v>276</v>
      </c>
      <c r="E48" s="5" t="s">
        <v>30</v>
      </c>
      <c r="F48" s="5">
        <v>147</v>
      </c>
      <c r="G48" s="10">
        <v>2.16</v>
      </c>
      <c r="H48" s="11">
        <v>6.9999999999999993E-2</v>
      </c>
    </row>
    <row r="49" spans="1:8" x14ac:dyDescent="0.2">
      <c r="B49" s="16" t="s">
        <v>9</v>
      </c>
      <c r="C49" s="5" t="s">
        <v>67</v>
      </c>
      <c r="D49" s="5" t="s">
        <v>68</v>
      </c>
      <c r="E49" s="5" t="s">
        <v>69</v>
      </c>
      <c r="F49" s="5">
        <v>122</v>
      </c>
      <c r="G49" s="10">
        <v>2.13</v>
      </c>
      <c r="H49" s="11">
        <v>6.9999999999999993E-2</v>
      </c>
    </row>
    <row r="50" spans="1:8" x14ac:dyDescent="0.2">
      <c r="B50" s="16" t="s">
        <v>9</v>
      </c>
      <c r="C50" s="5" t="s">
        <v>393</v>
      </c>
      <c r="D50" s="5" t="s">
        <v>394</v>
      </c>
      <c r="E50" s="5" t="s">
        <v>42</v>
      </c>
      <c r="F50" s="5">
        <v>563</v>
      </c>
      <c r="G50" s="10">
        <v>2.12</v>
      </c>
      <c r="H50" s="11">
        <v>6.9999999999999993E-2</v>
      </c>
    </row>
    <row r="51" spans="1:8" x14ac:dyDescent="0.2">
      <c r="B51" s="16" t="s">
        <v>9</v>
      </c>
      <c r="C51" s="5" t="s">
        <v>395</v>
      </c>
      <c r="D51" s="5" t="s">
        <v>396</v>
      </c>
      <c r="E51" s="5" t="s">
        <v>252</v>
      </c>
      <c r="F51" s="5">
        <v>602</v>
      </c>
      <c r="G51" s="10">
        <v>1.78</v>
      </c>
      <c r="H51" s="11">
        <v>6.0000000000000005E-2</v>
      </c>
    </row>
    <row r="52" spans="1:8" x14ac:dyDescent="0.2">
      <c r="B52" s="16" t="s">
        <v>9</v>
      </c>
      <c r="C52" s="5" t="s">
        <v>277</v>
      </c>
      <c r="D52" s="5" t="s">
        <v>278</v>
      </c>
      <c r="E52" s="5" t="s">
        <v>24</v>
      </c>
      <c r="F52" s="5">
        <v>133</v>
      </c>
      <c r="G52" s="10">
        <v>1.42</v>
      </c>
      <c r="H52" s="11">
        <v>0.05</v>
      </c>
    </row>
    <row r="53" spans="1:8" x14ac:dyDescent="0.2">
      <c r="B53" s="16" t="s">
        <v>9</v>
      </c>
      <c r="C53" s="5" t="s">
        <v>333</v>
      </c>
      <c r="D53" s="5" t="s">
        <v>334</v>
      </c>
      <c r="E53" s="5" t="s">
        <v>103</v>
      </c>
      <c r="F53" s="5">
        <v>59</v>
      </c>
      <c r="G53" s="10">
        <v>1.37</v>
      </c>
      <c r="H53" s="11">
        <v>0.05</v>
      </c>
    </row>
    <row r="54" spans="1:8" x14ac:dyDescent="0.2">
      <c r="B54" s="16" t="s">
        <v>9</v>
      </c>
      <c r="C54" s="5" t="s">
        <v>279</v>
      </c>
      <c r="D54" s="5" t="s">
        <v>280</v>
      </c>
      <c r="E54" s="5" t="s">
        <v>103</v>
      </c>
      <c r="F54" s="5">
        <v>49</v>
      </c>
      <c r="G54" s="10">
        <v>1.28</v>
      </c>
      <c r="H54" s="11">
        <v>0.04</v>
      </c>
    </row>
    <row r="55" spans="1:8" x14ac:dyDescent="0.2">
      <c r="B55" s="16" t="s">
        <v>9</v>
      </c>
      <c r="C55" s="5" t="s">
        <v>266</v>
      </c>
      <c r="D55" s="5" t="s">
        <v>267</v>
      </c>
      <c r="E55" s="5" t="s">
        <v>268</v>
      </c>
      <c r="F55" s="5">
        <v>156</v>
      </c>
      <c r="G55" s="10">
        <v>1.07</v>
      </c>
      <c r="H55" s="11">
        <v>0.04</v>
      </c>
    </row>
    <row r="56" spans="1:8" x14ac:dyDescent="0.2">
      <c r="B56" s="16" t="s">
        <v>9</v>
      </c>
      <c r="C56" s="5" t="s">
        <v>128</v>
      </c>
      <c r="D56" s="5" t="s">
        <v>129</v>
      </c>
      <c r="E56" s="5" t="s">
        <v>103</v>
      </c>
      <c r="F56" s="5">
        <v>144</v>
      </c>
      <c r="G56" s="10">
        <v>0.84</v>
      </c>
      <c r="H56" s="11">
        <v>3.0000000000000002E-2</v>
      </c>
    </row>
    <row r="57" spans="1:8" ht="12.75" thickBot="1" x14ac:dyDescent="0.25">
      <c r="E57" s="13" t="s">
        <v>151</v>
      </c>
      <c r="G57" s="14">
        <v>329.26</v>
      </c>
      <c r="H57" s="15">
        <v>10.84</v>
      </c>
    </row>
    <row r="58" spans="1:8" ht="12.75" thickTop="1" x14ac:dyDescent="0.2">
      <c r="H58" s="11"/>
    </row>
    <row r="59" spans="1:8" x14ac:dyDescent="0.2">
      <c r="A59" s="94" t="s">
        <v>159</v>
      </c>
      <c r="B59" s="95"/>
      <c r="C59" s="95"/>
      <c r="H59" s="11"/>
    </row>
    <row r="60" spans="1:8" x14ac:dyDescent="0.2">
      <c r="B60" s="98" t="s">
        <v>160</v>
      </c>
      <c r="C60" s="95"/>
      <c r="H60" s="11"/>
    </row>
    <row r="61" spans="1:8" x14ac:dyDescent="0.2">
      <c r="B61" s="94" t="s">
        <v>8</v>
      </c>
      <c r="C61" s="95"/>
      <c r="H61" s="11"/>
    </row>
    <row r="62" spans="1:8" x14ac:dyDescent="0.2">
      <c r="B62" s="12">
        <v>0.11</v>
      </c>
      <c r="C62" s="5" t="s">
        <v>347</v>
      </c>
      <c r="D62" s="5" t="s">
        <v>352</v>
      </c>
      <c r="E62" s="5" t="s">
        <v>179</v>
      </c>
      <c r="F62" s="5">
        <v>25</v>
      </c>
      <c r="G62" s="10">
        <v>259.32</v>
      </c>
      <c r="H62" s="11">
        <v>8.52</v>
      </c>
    </row>
    <row r="63" spans="1:8" x14ac:dyDescent="0.2">
      <c r="B63" s="12">
        <v>0.09</v>
      </c>
      <c r="C63" s="5" t="s">
        <v>378</v>
      </c>
      <c r="D63" s="5" t="s">
        <v>397</v>
      </c>
      <c r="E63" s="5" t="s">
        <v>179</v>
      </c>
      <c r="F63" s="5">
        <v>25</v>
      </c>
      <c r="G63" s="10">
        <v>256.64999999999998</v>
      </c>
      <c r="H63" s="11">
        <v>8.44</v>
      </c>
    </row>
    <row r="64" spans="1:8" x14ac:dyDescent="0.2">
      <c r="B64" s="12">
        <v>8.0600000000000005E-2</v>
      </c>
      <c r="C64" s="5" t="s">
        <v>398</v>
      </c>
      <c r="D64" s="5" t="s">
        <v>399</v>
      </c>
      <c r="E64" s="5" t="s">
        <v>400</v>
      </c>
      <c r="F64" s="5">
        <v>25</v>
      </c>
      <c r="G64" s="10">
        <v>254.04</v>
      </c>
      <c r="H64" s="11">
        <v>8.35</v>
      </c>
    </row>
    <row r="65" spans="1:8" x14ac:dyDescent="0.2">
      <c r="B65" s="12">
        <v>8.3299999999999999E-2</v>
      </c>
      <c r="C65" s="5" t="s">
        <v>401</v>
      </c>
      <c r="D65" s="5" t="s">
        <v>402</v>
      </c>
      <c r="E65" s="5" t="s">
        <v>179</v>
      </c>
      <c r="F65" s="5">
        <v>20</v>
      </c>
      <c r="G65" s="10">
        <v>204.11</v>
      </c>
      <c r="H65" s="11">
        <v>6.7100000000000009</v>
      </c>
    </row>
    <row r="66" spans="1:8" x14ac:dyDescent="0.2">
      <c r="B66" s="12">
        <v>8.4000000000000005E-2</v>
      </c>
      <c r="C66" s="5" t="s">
        <v>403</v>
      </c>
      <c r="D66" s="5" t="s">
        <v>404</v>
      </c>
      <c r="E66" s="5" t="s">
        <v>170</v>
      </c>
      <c r="F66" s="5">
        <v>20</v>
      </c>
      <c r="G66" s="10">
        <v>203.24</v>
      </c>
      <c r="H66" s="11">
        <v>6.68</v>
      </c>
    </row>
    <row r="67" spans="1:8" ht="12.75" thickBot="1" x14ac:dyDescent="0.25">
      <c r="E67" s="13" t="s">
        <v>151</v>
      </c>
      <c r="G67" s="14">
        <v>1177.3599999999999</v>
      </c>
      <c r="H67" s="15">
        <v>38.700000000000003</v>
      </c>
    </row>
    <row r="68" spans="1:8" ht="12.75" thickTop="1" x14ac:dyDescent="0.2">
      <c r="B68" s="94" t="s">
        <v>405</v>
      </c>
      <c r="C68" s="95"/>
      <c r="H68" s="11"/>
    </row>
    <row r="69" spans="1:8" x14ac:dyDescent="0.2">
      <c r="B69" s="12">
        <v>9.7799999999999998E-2</v>
      </c>
      <c r="C69" s="5" t="s">
        <v>406</v>
      </c>
      <c r="D69" s="5" t="s">
        <v>407</v>
      </c>
      <c r="E69" s="5" t="s">
        <v>179</v>
      </c>
      <c r="F69" s="5">
        <v>25</v>
      </c>
      <c r="G69" s="10">
        <v>256.85000000000002</v>
      </c>
      <c r="H69" s="11">
        <v>8.44</v>
      </c>
    </row>
    <row r="70" spans="1:8" ht="12.75" thickBot="1" x14ac:dyDescent="0.25">
      <c r="E70" s="13" t="s">
        <v>151</v>
      </c>
      <c r="G70" s="14">
        <v>256.85000000000002</v>
      </c>
      <c r="H70" s="15">
        <v>8.44</v>
      </c>
    </row>
    <row r="71" spans="1:8" ht="12.75" thickTop="1" x14ac:dyDescent="0.2">
      <c r="B71" s="98" t="s">
        <v>189</v>
      </c>
      <c r="C71" s="95"/>
      <c r="H71" s="11"/>
    </row>
    <row r="72" spans="1:8" x14ac:dyDescent="0.2">
      <c r="B72" s="94" t="s">
        <v>8</v>
      </c>
      <c r="C72" s="95"/>
      <c r="H72" s="11"/>
    </row>
    <row r="73" spans="1:8" x14ac:dyDescent="0.2">
      <c r="B73" s="12">
        <v>8.3900000000000002E-2</v>
      </c>
      <c r="C73" s="5" t="s">
        <v>207</v>
      </c>
      <c r="D73" s="5" t="s">
        <v>408</v>
      </c>
      <c r="E73" s="5" t="s">
        <v>192</v>
      </c>
      <c r="F73" s="5">
        <v>500000</v>
      </c>
      <c r="G73" s="10">
        <v>510.61</v>
      </c>
      <c r="H73" s="11">
        <v>16.78</v>
      </c>
    </row>
    <row r="74" spans="1:8" ht="12.75" thickBot="1" x14ac:dyDescent="0.25">
      <c r="E74" s="13" t="s">
        <v>151</v>
      </c>
      <c r="G74" s="14">
        <v>510.61</v>
      </c>
      <c r="H74" s="15">
        <v>16.78</v>
      </c>
    </row>
    <row r="75" spans="1:8" ht="12.75" thickTop="1" x14ac:dyDescent="0.2">
      <c r="H75" s="11"/>
    </row>
    <row r="76" spans="1:8" x14ac:dyDescent="0.2">
      <c r="B76" s="16" t="s">
        <v>9</v>
      </c>
      <c r="H76" s="11"/>
    </row>
    <row r="77" spans="1:8" x14ac:dyDescent="0.2">
      <c r="C77" s="5" t="s">
        <v>217</v>
      </c>
      <c r="E77" s="5" t="s">
        <v>9</v>
      </c>
      <c r="G77" s="10">
        <v>689.79</v>
      </c>
      <c r="H77" s="11">
        <v>22.67</v>
      </c>
    </row>
    <row r="78" spans="1:8" x14ac:dyDescent="0.2">
      <c r="H78" s="11"/>
    </row>
    <row r="79" spans="1:8" x14ac:dyDescent="0.2">
      <c r="A79" s="17" t="s">
        <v>218</v>
      </c>
      <c r="G79" s="18">
        <v>78.23</v>
      </c>
      <c r="H79" s="19">
        <v>2.57</v>
      </c>
    </row>
    <row r="80" spans="1:8" x14ac:dyDescent="0.2">
      <c r="H80" s="11"/>
    </row>
    <row r="81" spans="1:8" ht="12.75" thickBot="1" x14ac:dyDescent="0.25">
      <c r="E81" s="13" t="s">
        <v>219</v>
      </c>
      <c r="G81" s="14">
        <v>3042.1</v>
      </c>
      <c r="H81" s="15">
        <v>100</v>
      </c>
    </row>
    <row r="82" spans="1:8" ht="12.75" thickTop="1" x14ac:dyDescent="0.2">
      <c r="H82" s="11"/>
    </row>
    <row r="83" spans="1:8" x14ac:dyDescent="0.2">
      <c r="A83" s="13" t="s">
        <v>220</v>
      </c>
      <c r="H83" s="11"/>
    </row>
    <row r="84" spans="1:8" x14ac:dyDescent="0.2">
      <c r="A84" s="5">
        <v>1</v>
      </c>
      <c r="B84" s="5" t="s">
        <v>409</v>
      </c>
      <c r="H84" s="11"/>
    </row>
    <row r="85" spans="1:8" x14ac:dyDescent="0.2">
      <c r="H85" s="11"/>
    </row>
    <row r="86" spans="1:8" x14ac:dyDescent="0.2">
      <c r="A86" s="5">
        <v>2</v>
      </c>
      <c r="B86" s="5" t="s">
        <v>222</v>
      </c>
      <c r="H86" s="11"/>
    </row>
    <row r="87" spans="1:8" x14ac:dyDescent="0.2">
      <c r="H87" s="11"/>
    </row>
    <row r="88" spans="1:8" x14ac:dyDescent="0.2">
      <c r="A88" s="5">
        <v>3</v>
      </c>
      <c r="B88" s="5" t="s">
        <v>224</v>
      </c>
      <c r="H88" s="11"/>
    </row>
    <row r="89" spans="1:8" x14ac:dyDescent="0.2">
      <c r="B89" s="5" t="s">
        <v>225</v>
      </c>
      <c r="H89" s="11"/>
    </row>
    <row r="90" spans="1:8" x14ac:dyDescent="0.2">
      <c r="B90" s="5" t="s">
        <v>226</v>
      </c>
      <c r="H90" s="11"/>
    </row>
    <row r="91" spans="1:8" x14ac:dyDescent="0.2">
      <c r="A91" s="1"/>
      <c r="B91" s="1"/>
      <c r="C91" s="1"/>
      <c r="D91" s="1"/>
      <c r="E91" s="1"/>
      <c r="F91" s="1"/>
      <c r="G91" s="3"/>
      <c r="H91" s="20"/>
    </row>
  </sheetData>
  <mergeCells count="9">
    <mergeCell ref="B68:C68"/>
    <mergeCell ref="B71:C71"/>
    <mergeCell ref="B72:C72"/>
    <mergeCell ref="A2:C2"/>
    <mergeCell ref="A3:C3"/>
    <mergeCell ref="B4:C4"/>
    <mergeCell ref="A59:C59"/>
    <mergeCell ref="B60:C60"/>
    <mergeCell ref="B61:C6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13" workbookViewId="0"/>
  </sheetViews>
  <sheetFormatPr defaultRowHeight="12" x14ac:dyDescent="0.2"/>
  <cols>
    <col min="1" max="1" width="2.7109375" style="5" customWidth="1"/>
    <col min="2" max="2" width="7.42578125" style="5" customWidth="1"/>
    <col min="3" max="3" width="41.5703125" style="5" bestFit="1" customWidth="1"/>
    <col min="4" max="4" width="11.7109375" style="5" bestFit="1" customWidth="1"/>
    <col min="5" max="5" width="12" style="5" bestFit="1" customWidth="1"/>
    <col min="6" max="6" width="7.140625" style="5" bestFit="1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2">
      <c r="A1" s="1"/>
      <c r="B1" s="1"/>
      <c r="C1" s="2" t="s">
        <v>2113</v>
      </c>
      <c r="D1" s="1"/>
      <c r="E1" s="1"/>
      <c r="F1" s="1"/>
      <c r="G1" s="3"/>
      <c r="H1" s="4"/>
    </row>
    <row r="2" spans="1:8" ht="36" x14ac:dyDescent="0.2">
      <c r="A2" s="96" t="s">
        <v>1</v>
      </c>
      <c r="B2" s="97"/>
      <c r="C2" s="97"/>
      <c r="D2" s="6" t="s">
        <v>2</v>
      </c>
      <c r="E2" s="6" t="s">
        <v>936</v>
      </c>
      <c r="F2" s="7" t="s">
        <v>4</v>
      </c>
      <c r="G2" s="8" t="s">
        <v>5</v>
      </c>
      <c r="H2" s="9" t="s">
        <v>6</v>
      </c>
    </row>
    <row r="3" spans="1:8" x14ac:dyDescent="0.2">
      <c r="A3" s="94" t="s">
        <v>159</v>
      </c>
      <c r="B3" s="95"/>
      <c r="C3" s="95"/>
      <c r="H3" s="11"/>
    </row>
    <row r="4" spans="1:8" x14ac:dyDescent="0.2">
      <c r="B4" s="98" t="s">
        <v>160</v>
      </c>
      <c r="C4" s="95"/>
      <c r="H4" s="11"/>
    </row>
    <row r="5" spans="1:8" x14ac:dyDescent="0.2">
      <c r="B5" s="94" t="s">
        <v>8</v>
      </c>
      <c r="C5" s="95"/>
      <c r="H5" s="11"/>
    </row>
    <row r="6" spans="1:8" x14ac:dyDescent="0.2">
      <c r="B6" s="12">
        <v>9.0200000000000002E-2</v>
      </c>
      <c r="C6" s="5" t="s">
        <v>373</v>
      </c>
      <c r="D6" s="5" t="s">
        <v>1779</v>
      </c>
      <c r="E6" s="5" t="s">
        <v>179</v>
      </c>
      <c r="F6" s="5">
        <v>115</v>
      </c>
      <c r="G6" s="10">
        <v>1186.9000000000001</v>
      </c>
      <c r="H6" s="11">
        <v>10.930000000000001</v>
      </c>
    </row>
    <row r="7" spans="1:8" x14ac:dyDescent="0.2">
      <c r="B7" s="12">
        <v>8.6499999999999994E-2</v>
      </c>
      <c r="C7" s="5" t="s">
        <v>411</v>
      </c>
      <c r="D7" s="5" t="s">
        <v>1018</v>
      </c>
      <c r="E7" s="5" t="s">
        <v>179</v>
      </c>
      <c r="F7" s="5">
        <v>115</v>
      </c>
      <c r="G7" s="10">
        <v>1171.51</v>
      </c>
      <c r="H7" s="11">
        <v>10.790000000000001</v>
      </c>
    </row>
    <row r="8" spans="1:8" x14ac:dyDescent="0.2">
      <c r="B8" s="12">
        <v>7.9500000000000001E-2</v>
      </c>
      <c r="C8" s="5" t="s">
        <v>347</v>
      </c>
      <c r="D8" s="5" t="s">
        <v>988</v>
      </c>
      <c r="E8" s="5" t="s">
        <v>179</v>
      </c>
      <c r="F8" s="5">
        <v>115</v>
      </c>
      <c r="G8" s="10">
        <v>1164.9100000000001</v>
      </c>
      <c r="H8" s="11">
        <v>10.73</v>
      </c>
    </row>
    <row r="9" spans="1:8" x14ac:dyDescent="0.2">
      <c r="B9" s="12">
        <v>8.3799999999999999E-2</v>
      </c>
      <c r="C9" s="5" t="s">
        <v>67</v>
      </c>
      <c r="D9" s="5" t="s">
        <v>2114</v>
      </c>
      <c r="E9" s="5" t="s">
        <v>179</v>
      </c>
      <c r="F9" s="5">
        <v>10</v>
      </c>
      <c r="G9" s="10">
        <v>1017</v>
      </c>
      <c r="H9" s="11">
        <v>9.370000000000001</v>
      </c>
    </row>
    <row r="10" spans="1:8" x14ac:dyDescent="0.2">
      <c r="B10" s="12">
        <v>8.48E-2</v>
      </c>
      <c r="C10" s="5" t="s">
        <v>255</v>
      </c>
      <c r="D10" s="5" t="s">
        <v>1005</v>
      </c>
      <c r="E10" s="5" t="s">
        <v>170</v>
      </c>
      <c r="F10" s="5">
        <v>100</v>
      </c>
      <c r="G10" s="10">
        <v>1016.6800000000001</v>
      </c>
      <c r="H10" s="11">
        <v>9.36</v>
      </c>
    </row>
    <row r="11" spans="1:8" x14ac:dyDescent="0.2">
      <c r="B11" s="12">
        <v>7.85E-2</v>
      </c>
      <c r="C11" s="5" t="s">
        <v>1019</v>
      </c>
      <c r="D11" s="5" t="s">
        <v>2115</v>
      </c>
      <c r="E11" s="5" t="s">
        <v>179</v>
      </c>
      <c r="F11" s="5">
        <v>100</v>
      </c>
      <c r="G11" s="10">
        <v>1014.24</v>
      </c>
      <c r="H11" s="11">
        <v>9.3400000000000016</v>
      </c>
    </row>
    <row r="12" spans="1:8" x14ac:dyDescent="0.2">
      <c r="B12" s="12">
        <v>9.2999999999999999E-2</v>
      </c>
      <c r="C12" s="5" t="s">
        <v>87</v>
      </c>
      <c r="D12" s="5" t="s">
        <v>2116</v>
      </c>
      <c r="E12" s="5" t="s">
        <v>179</v>
      </c>
      <c r="F12" s="5">
        <v>40</v>
      </c>
      <c r="G12" s="10">
        <v>518.95000000000005</v>
      </c>
      <c r="H12" s="11">
        <v>4.78</v>
      </c>
    </row>
    <row r="13" spans="1:8" x14ac:dyDescent="0.2">
      <c r="B13" s="12">
        <v>7.9299999999999995E-2</v>
      </c>
      <c r="C13" s="5" t="s">
        <v>87</v>
      </c>
      <c r="D13" s="5" t="s">
        <v>2117</v>
      </c>
      <c r="E13" s="5" t="s">
        <v>179</v>
      </c>
      <c r="F13" s="5">
        <v>50</v>
      </c>
      <c r="G13" s="10">
        <v>507.57</v>
      </c>
      <c r="H13" s="11">
        <v>4.6700000000000008</v>
      </c>
    </row>
    <row r="14" spans="1:8" x14ac:dyDescent="0.2">
      <c r="B14" s="12">
        <v>9.6299999999999997E-2</v>
      </c>
      <c r="C14" s="5" t="s">
        <v>378</v>
      </c>
      <c r="D14" s="5" t="s">
        <v>1678</v>
      </c>
      <c r="E14" s="5" t="s">
        <v>179</v>
      </c>
      <c r="F14" s="5">
        <v>15</v>
      </c>
      <c r="G14" s="10">
        <v>154.45000000000002</v>
      </c>
      <c r="H14" s="11">
        <v>1.4200000000000002</v>
      </c>
    </row>
    <row r="15" spans="1:8" x14ac:dyDescent="0.2">
      <c r="B15" s="12">
        <v>8.3299999999999999E-2</v>
      </c>
      <c r="C15" s="5" t="s">
        <v>401</v>
      </c>
      <c r="D15" s="5" t="s">
        <v>402</v>
      </c>
      <c r="E15" s="5" t="s">
        <v>179</v>
      </c>
      <c r="F15" s="5">
        <v>10</v>
      </c>
      <c r="G15" s="10">
        <v>102.06</v>
      </c>
      <c r="H15" s="11">
        <v>0.94000000000000006</v>
      </c>
    </row>
    <row r="16" spans="1:8" x14ac:dyDescent="0.2">
      <c r="B16" s="12">
        <v>9.5100000000000004E-2</v>
      </c>
      <c r="C16" s="5" t="s">
        <v>187</v>
      </c>
      <c r="D16" s="5" t="s">
        <v>2118</v>
      </c>
      <c r="E16" s="5" t="s">
        <v>179</v>
      </c>
      <c r="F16" s="5">
        <v>2</v>
      </c>
      <c r="G16" s="10">
        <v>20.71</v>
      </c>
      <c r="H16" s="11">
        <v>0.19</v>
      </c>
    </row>
    <row r="17" spans="1:8" ht="12.75" thickBot="1" x14ac:dyDescent="0.25">
      <c r="E17" s="13" t="s">
        <v>151</v>
      </c>
      <c r="G17" s="14">
        <v>7874.98</v>
      </c>
      <c r="H17" s="15">
        <v>72.52</v>
      </c>
    </row>
    <row r="18" spans="1:8" ht="12.75" thickTop="1" x14ac:dyDescent="0.2">
      <c r="B18" s="94" t="s">
        <v>405</v>
      </c>
      <c r="C18" s="95"/>
      <c r="H18" s="11"/>
    </row>
    <row r="19" spans="1:8" x14ac:dyDescent="0.2">
      <c r="B19" s="12">
        <v>7.4800000000000005E-2</v>
      </c>
      <c r="C19" s="5" t="s">
        <v>1074</v>
      </c>
      <c r="D19" s="5" t="s">
        <v>1075</v>
      </c>
      <c r="E19" s="5" t="s">
        <v>179</v>
      </c>
      <c r="F19" s="5">
        <v>140</v>
      </c>
      <c r="G19" s="10">
        <v>702.81000000000006</v>
      </c>
      <c r="H19" s="11">
        <v>6.4700000000000006</v>
      </c>
    </row>
    <row r="20" spans="1:8" ht="12.75" thickBot="1" x14ac:dyDescent="0.25">
      <c r="E20" s="13" t="s">
        <v>151</v>
      </c>
      <c r="G20" s="14">
        <v>702.81</v>
      </c>
      <c r="H20" s="15">
        <v>6.47</v>
      </c>
    </row>
    <row r="21" spans="1:8" ht="12.75" thickTop="1" x14ac:dyDescent="0.2">
      <c r="B21" s="98" t="s">
        <v>189</v>
      </c>
      <c r="C21" s="95"/>
      <c r="H21" s="11"/>
    </row>
    <row r="22" spans="1:8" x14ac:dyDescent="0.2">
      <c r="B22" s="94" t="s">
        <v>8</v>
      </c>
      <c r="C22" s="95"/>
      <c r="H22" s="11"/>
    </row>
    <row r="23" spans="1:8" x14ac:dyDescent="0.2">
      <c r="B23" s="12">
        <v>7.8600000000000003E-2</v>
      </c>
      <c r="C23" s="5" t="s">
        <v>207</v>
      </c>
      <c r="D23" s="5" t="s">
        <v>1768</v>
      </c>
      <c r="E23" s="5" t="s">
        <v>192</v>
      </c>
      <c r="F23" s="5">
        <v>1800000</v>
      </c>
      <c r="G23" s="10">
        <v>1829.44</v>
      </c>
      <c r="H23" s="11">
        <v>16.850000000000001</v>
      </c>
    </row>
    <row r="24" spans="1:8" ht="12.75" thickBot="1" x14ac:dyDescent="0.25">
      <c r="E24" s="13" t="s">
        <v>151</v>
      </c>
      <c r="G24" s="14">
        <v>1829.44</v>
      </c>
      <c r="H24" s="15">
        <v>16.850000000000001</v>
      </c>
    </row>
    <row r="25" spans="1:8" ht="12.75" thickTop="1" x14ac:dyDescent="0.2">
      <c r="H25" s="11"/>
    </row>
    <row r="26" spans="1:8" x14ac:dyDescent="0.2">
      <c r="B26" s="16" t="s">
        <v>9</v>
      </c>
      <c r="H26" s="11"/>
    </row>
    <row r="27" spans="1:8" x14ac:dyDescent="0.2">
      <c r="C27" s="5" t="s">
        <v>217</v>
      </c>
      <c r="E27" s="5" t="s">
        <v>9</v>
      </c>
      <c r="G27" s="10">
        <v>192.94</v>
      </c>
      <c r="H27" s="11">
        <v>1.78</v>
      </c>
    </row>
    <row r="28" spans="1:8" x14ac:dyDescent="0.2">
      <c r="H28" s="11"/>
    </row>
    <row r="29" spans="1:8" x14ac:dyDescent="0.2">
      <c r="A29" s="17" t="s">
        <v>218</v>
      </c>
      <c r="G29" s="18">
        <v>257.44</v>
      </c>
      <c r="H29" s="19">
        <v>2.38</v>
      </c>
    </row>
    <row r="30" spans="1:8" x14ac:dyDescent="0.2">
      <c r="H30" s="11"/>
    </row>
    <row r="31" spans="1:8" ht="12.75" thickBot="1" x14ac:dyDescent="0.25">
      <c r="E31" s="13" t="s">
        <v>219</v>
      </c>
      <c r="G31" s="14">
        <v>10857.61</v>
      </c>
      <c r="H31" s="15">
        <v>100</v>
      </c>
    </row>
    <row r="32" spans="1:8" ht="12.75" thickTop="1" x14ac:dyDescent="0.2">
      <c r="H32" s="11"/>
    </row>
    <row r="33" spans="1:8" x14ac:dyDescent="0.2">
      <c r="A33" s="13" t="s">
        <v>220</v>
      </c>
      <c r="H33" s="11"/>
    </row>
    <row r="34" spans="1:8" x14ac:dyDescent="0.2">
      <c r="A34" s="5">
        <v>1</v>
      </c>
      <c r="B34" s="5" t="s">
        <v>2119</v>
      </c>
      <c r="H34" s="11"/>
    </row>
    <row r="35" spans="1:8" x14ac:dyDescent="0.2">
      <c r="H35" s="11"/>
    </row>
    <row r="36" spans="1:8" x14ac:dyDescent="0.2">
      <c r="A36" s="5">
        <v>2</v>
      </c>
      <c r="B36" s="5" t="s">
        <v>222</v>
      </c>
      <c r="H36" s="11"/>
    </row>
    <row r="37" spans="1:8" x14ac:dyDescent="0.2">
      <c r="H37" s="11"/>
    </row>
    <row r="38" spans="1:8" x14ac:dyDescent="0.2">
      <c r="A38" s="5">
        <v>3</v>
      </c>
      <c r="B38" s="5" t="s">
        <v>224</v>
      </c>
      <c r="H38" s="11"/>
    </row>
    <row r="39" spans="1:8" x14ac:dyDescent="0.2">
      <c r="B39" s="5" t="s">
        <v>225</v>
      </c>
      <c r="H39" s="11"/>
    </row>
    <row r="40" spans="1:8" x14ac:dyDescent="0.2">
      <c r="B40" s="5" t="s">
        <v>226</v>
      </c>
      <c r="H40" s="11"/>
    </row>
    <row r="41" spans="1:8" x14ac:dyDescent="0.2">
      <c r="A41" s="1"/>
      <c r="B41" s="1"/>
      <c r="C41" s="1"/>
      <c r="D41" s="1"/>
      <c r="E41" s="1"/>
      <c r="F41" s="1"/>
      <c r="G41" s="3"/>
      <c r="H41" s="20"/>
    </row>
  </sheetData>
  <mergeCells count="7">
    <mergeCell ref="B22:C22"/>
    <mergeCell ref="A2:C2"/>
    <mergeCell ref="A3:C3"/>
    <mergeCell ref="B4:C4"/>
    <mergeCell ref="B5:C5"/>
    <mergeCell ref="B18:C18"/>
    <mergeCell ref="B21:C21"/>
  </mergeCell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topLeftCell="A46" workbookViewId="0">
      <selection activeCell="G67" sqref="G67"/>
    </sheetView>
  </sheetViews>
  <sheetFormatPr defaultRowHeight="12" x14ac:dyDescent="0.2"/>
  <cols>
    <col min="1" max="1" width="2.7109375" style="5" customWidth="1"/>
    <col min="2" max="2" width="7.42578125" style="5" customWidth="1"/>
    <col min="3" max="3" width="60" style="5" bestFit="1" customWidth="1"/>
    <col min="4" max="4" width="12" style="5" bestFit="1" customWidth="1"/>
    <col min="5" max="5" width="21.42578125" style="5" bestFit="1" customWidth="1"/>
    <col min="6" max="6" width="7.140625" style="5" bestFit="1" customWidth="1"/>
    <col min="7" max="7" width="11.85546875" style="10" customWidth="1"/>
    <col min="8" max="8" width="11.85546875" style="21" customWidth="1"/>
    <col min="9" max="16384" width="9.140625" style="5"/>
  </cols>
  <sheetData>
    <row r="1" spans="1:8" x14ac:dyDescent="0.2">
      <c r="A1" s="1"/>
      <c r="B1" s="1"/>
      <c r="C1" s="2" t="s">
        <v>359</v>
      </c>
      <c r="D1" s="1"/>
      <c r="E1" s="1"/>
      <c r="F1" s="1"/>
      <c r="G1" s="3"/>
      <c r="H1" s="4"/>
    </row>
    <row r="2" spans="1:8" ht="24" x14ac:dyDescent="0.2">
      <c r="A2" s="96" t="s">
        <v>1</v>
      </c>
      <c r="B2" s="97"/>
      <c r="C2" s="9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x14ac:dyDescent="0.2">
      <c r="A3" s="94" t="s">
        <v>7</v>
      </c>
      <c r="B3" s="95"/>
      <c r="C3" s="95"/>
      <c r="H3" s="11"/>
    </row>
    <row r="4" spans="1:8" x14ac:dyDescent="0.2">
      <c r="B4" s="94" t="s">
        <v>8</v>
      </c>
      <c r="C4" s="95"/>
      <c r="H4" s="11"/>
    </row>
    <row r="5" spans="1:8" x14ac:dyDescent="0.2">
      <c r="B5" s="16" t="s">
        <v>9</v>
      </c>
      <c r="C5" s="5" t="s">
        <v>10</v>
      </c>
      <c r="D5" s="5" t="s">
        <v>11</v>
      </c>
      <c r="E5" s="5" t="s">
        <v>12</v>
      </c>
      <c r="F5" s="5">
        <v>16505</v>
      </c>
      <c r="G5" s="10">
        <v>298.03000000000003</v>
      </c>
      <c r="H5" s="11">
        <v>2.1</v>
      </c>
    </row>
    <row r="6" spans="1:8" x14ac:dyDescent="0.2">
      <c r="B6" s="16" t="s">
        <v>9</v>
      </c>
      <c r="C6" s="5" t="s">
        <v>31</v>
      </c>
      <c r="D6" s="5" t="s">
        <v>32</v>
      </c>
      <c r="E6" s="5" t="s">
        <v>33</v>
      </c>
      <c r="F6" s="5">
        <v>3080</v>
      </c>
      <c r="G6" s="10">
        <v>245.73000000000002</v>
      </c>
      <c r="H6" s="11">
        <v>1.73</v>
      </c>
    </row>
    <row r="7" spans="1:8" x14ac:dyDescent="0.2">
      <c r="B7" s="16" t="s">
        <v>9</v>
      </c>
      <c r="C7" s="5" t="s">
        <v>17</v>
      </c>
      <c r="D7" s="5" t="s">
        <v>18</v>
      </c>
      <c r="E7" s="5" t="s">
        <v>12</v>
      </c>
      <c r="F7" s="5">
        <v>12860</v>
      </c>
      <c r="G7" s="10">
        <v>216.33</v>
      </c>
      <c r="H7" s="11">
        <v>1.52</v>
      </c>
    </row>
    <row r="8" spans="1:8" x14ac:dyDescent="0.2">
      <c r="B8" s="16" t="s">
        <v>9</v>
      </c>
      <c r="C8" s="5" t="s">
        <v>90</v>
      </c>
      <c r="D8" s="5" t="s">
        <v>91</v>
      </c>
      <c r="E8" s="5" t="s">
        <v>66</v>
      </c>
      <c r="F8" s="5">
        <v>31149</v>
      </c>
      <c r="G8" s="10">
        <v>146.81</v>
      </c>
      <c r="H8" s="11">
        <v>1.03</v>
      </c>
    </row>
    <row r="9" spans="1:8" x14ac:dyDescent="0.2">
      <c r="B9" s="16" t="s">
        <v>9</v>
      </c>
      <c r="C9" s="5" t="s">
        <v>253</v>
      </c>
      <c r="D9" s="5" t="s">
        <v>254</v>
      </c>
      <c r="E9" s="5" t="s">
        <v>24</v>
      </c>
      <c r="F9" s="5">
        <v>11054</v>
      </c>
      <c r="G9" s="10">
        <v>129.76</v>
      </c>
      <c r="H9" s="11">
        <v>0.91</v>
      </c>
    </row>
    <row r="10" spans="1:8" x14ac:dyDescent="0.2">
      <c r="B10" s="16" t="s">
        <v>9</v>
      </c>
      <c r="C10" s="5" t="s">
        <v>55</v>
      </c>
      <c r="D10" s="5" t="s">
        <v>56</v>
      </c>
      <c r="E10" s="5" t="s">
        <v>57</v>
      </c>
      <c r="F10" s="5">
        <v>13569</v>
      </c>
      <c r="G10" s="10">
        <v>122.11</v>
      </c>
      <c r="H10" s="11">
        <v>0.86</v>
      </c>
    </row>
    <row r="11" spans="1:8" x14ac:dyDescent="0.2">
      <c r="B11" s="16" t="s">
        <v>9</v>
      </c>
      <c r="C11" s="5" t="s">
        <v>298</v>
      </c>
      <c r="D11" s="5" t="s">
        <v>299</v>
      </c>
      <c r="E11" s="5" t="s">
        <v>24</v>
      </c>
      <c r="F11" s="5">
        <v>10137</v>
      </c>
      <c r="G11" s="10">
        <v>114.72</v>
      </c>
      <c r="H11" s="11">
        <v>0.80999999999999994</v>
      </c>
    </row>
    <row r="12" spans="1:8" x14ac:dyDescent="0.2">
      <c r="B12" s="16" t="s">
        <v>9</v>
      </c>
      <c r="C12" s="5" t="s">
        <v>273</v>
      </c>
      <c r="D12" s="5" t="s">
        <v>274</v>
      </c>
      <c r="E12" s="5" t="s">
        <v>69</v>
      </c>
      <c r="F12" s="5">
        <v>1960</v>
      </c>
      <c r="G12" s="10">
        <v>101.03</v>
      </c>
      <c r="H12" s="11">
        <v>0.71000000000000008</v>
      </c>
    </row>
    <row r="13" spans="1:8" x14ac:dyDescent="0.2">
      <c r="B13" s="16" t="s">
        <v>9</v>
      </c>
      <c r="C13" s="5" t="s">
        <v>75</v>
      </c>
      <c r="D13" s="5" t="s">
        <v>76</v>
      </c>
      <c r="E13" s="5" t="s">
        <v>60</v>
      </c>
      <c r="F13" s="5">
        <v>18014</v>
      </c>
      <c r="G13" s="10">
        <v>93.69</v>
      </c>
      <c r="H13" s="11">
        <v>0.66</v>
      </c>
    </row>
    <row r="14" spans="1:8" x14ac:dyDescent="0.2">
      <c r="B14" s="16" t="s">
        <v>9</v>
      </c>
      <c r="C14" s="5" t="s">
        <v>255</v>
      </c>
      <c r="D14" s="5" t="s">
        <v>256</v>
      </c>
      <c r="E14" s="5" t="s">
        <v>69</v>
      </c>
      <c r="F14" s="5">
        <v>4280</v>
      </c>
      <c r="G14" s="10">
        <v>78.67</v>
      </c>
      <c r="H14" s="11">
        <v>0.55000000000000004</v>
      </c>
    </row>
    <row r="15" spans="1:8" x14ac:dyDescent="0.2">
      <c r="B15" s="16" t="s">
        <v>9</v>
      </c>
      <c r="C15" s="5" t="s">
        <v>330</v>
      </c>
      <c r="D15" s="5" t="s">
        <v>331</v>
      </c>
      <c r="E15" s="5" t="s">
        <v>332</v>
      </c>
      <c r="F15" s="5">
        <v>38311</v>
      </c>
      <c r="G15" s="10">
        <v>65.489999999999995</v>
      </c>
      <c r="H15" s="11">
        <v>0.45999999999999996</v>
      </c>
    </row>
    <row r="16" spans="1:8" x14ac:dyDescent="0.2">
      <c r="B16" s="16" t="s">
        <v>9</v>
      </c>
      <c r="C16" s="5" t="s">
        <v>322</v>
      </c>
      <c r="D16" s="5" t="s">
        <v>323</v>
      </c>
      <c r="E16" s="5" t="s">
        <v>24</v>
      </c>
      <c r="F16" s="5">
        <v>1287</v>
      </c>
      <c r="G16" s="10">
        <v>55.910000000000004</v>
      </c>
      <c r="H16" s="11">
        <v>0.39</v>
      </c>
    </row>
    <row r="17" spans="2:8" x14ac:dyDescent="0.2">
      <c r="B17" s="16" t="s">
        <v>9</v>
      </c>
      <c r="C17" s="5" t="s">
        <v>97</v>
      </c>
      <c r="D17" s="5" t="s">
        <v>98</v>
      </c>
      <c r="E17" s="5" t="s">
        <v>33</v>
      </c>
      <c r="F17" s="5">
        <v>1734</v>
      </c>
      <c r="G17" s="10">
        <v>53.92</v>
      </c>
      <c r="H17" s="11">
        <v>0.38</v>
      </c>
    </row>
    <row r="18" spans="2:8" x14ac:dyDescent="0.2">
      <c r="B18" s="16" t="s">
        <v>9</v>
      </c>
      <c r="C18" s="5" t="s">
        <v>328</v>
      </c>
      <c r="D18" s="5" t="s">
        <v>329</v>
      </c>
      <c r="E18" s="5" t="s">
        <v>103</v>
      </c>
      <c r="F18" s="5">
        <v>5010</v>
      </c>
      <c r="G18" s="10">
        <v>50.800000000000004</v>
      </c>
      <c r="H18" s="11">
        <v>0.36000000000000004</v>
      </c>
    </row>
    <row r="19" spans="2:8" x14ac:dyDescent="0.2">
      <c r="B19" s="16" t="s">
        <v>9</v>
      </c>
      <c r="C19" s="5" t="s">
        <v>19</v>
      </c>
      <c r="D19" s="5" t="s">
        <v>20</v>
      </c>
      <c r="E19" s="5" t="s">
        <v>21</v>
      </c>
      <c r="F19" s="5">
        <v>4387</v>
      </c>
      <c r="G19" s="10">
        <v>50.1</v>
      </c>
      <c r="H19" s="11">
        <v>0.35000000000000003</v>
      </c>
    </row>
    <row r="20" spans="2:8" x14ac:dyDescent="0.2">
      <c r="B20" s="16" t="s">
        <v>9</v>
      </c>
      <c r="C20" s="5" t="s">
        <v>38</v>
      </c>
      <c r="D20" s="5" t="s">
        <v>39</v>
      </c>
      <c r="E20" s="5" t="s">
        <v>33</v>
      </c>
      <c r="F20" s="5">
        <v>12327</v>
      </c>
      <c r="G20" s="10">
        <v>49.49</v>
      </c>
      <c r="H20" s="11">
        <v>0.35000000000000003</v>
      </c>
    </row>
    <row r="21" spans="2:8" x14ac:dyDescent="0.2">
      <c r="B21" s="16" t="s">
        <v>9</v>
      </c>
      <c r="C21" s="5" t="s">
        <v>43</v>
      </c>
      <c r="D21" s="5" t="s">
        <v>44</v>
      </c>
      <c r="E21" s="5" t="s">
        <v>12</v>
      </c>
      <c r="F21" s="5">
        <v>9318</v>
      </c>
      <c r="G21" s="10">
        <v>47.44</v>
      </c>
      <c r="H21" s="11">
        <v>0.33</v>
      </c>
    </row>
    <row r="22" spans="2:8" x14ac:dyDescent="0.2">
      <c r="B22" s="16" t="s">
        <v>9</v>
      </c>
      <c r="C22" s="5" t="s">
        <v>324</v>
      </c>
      <c r="D22" s="5" t="s">
        <v>325</v>
      </c>
      <c r="E22" s="5" t="s">
        <v>33</v>
      </c>
      <c r="F22" s="5">
        <v>37563</v>
      </c>
      <c r="G22" s="10">
        <v>46.24</v>
      </c>
      <c r="H22" s="11">
        <v>0.33</v>
      </c>
    </row>
    <row r="23" spans="2:8" x14ac:dyDescent="0.2">
      <c r="B23" s="16" t="s">
        <v>9</v>
      </c>
      <c r="C23" s="5" t="s">
        <v>326</v>
      </c>
      <c r="D23" s="5" t="s">
        <v>327</v>
      </c>
      <c r="E23" s="5" t="s">
        <v>74</v>
      </c>
      <c r="F23" s="5">
        <v>218</v>
      </c>
      <c r="G23" s="10">
        <v>44.79</v>
      </c>
      <c r="H23" s="11">
        <v>0.31000000000000005</v>
      </c>
    </row>
    <row r="24" spans="2:8" x14ac:dyDescent="0.2">
      <c r="B24" s="16" t="s">
        <v>9</v>
      </c>
      <c r="C24" s="5" t="s">
        <v>13</v>
      </c>
      <c r="D24" s="5" t="s">
        <v>14</v>
      </c>
      <c r="E24" s="5" t="s">
        <v>12</v>
      </c>
      <c r="F24" s="5">
        <v>15786</v>
      </c>
      <c r="G24" s="10">
        <v>43.660000000000004</v>
      </c>
      <c r="H24" s="11">
        <v>0.31000000000000005</v>
      </c>
    </row>
    <row r="25" spans="2:8" x14ac:dyDescent="0.2">
      <c r="B25" s="16" t="s">
        <v>9</v>
      </c>
      <c r="C25" s="5" t="s">
        <v>126</v>
      </c>
      <c r="D25" s="5" t="s">
        <v>127</v>
      </c>
      <c r="E25" s="5" t="s">
        <v>57</v>
      </c>
      <c r="F25" s="5">
        <v>1746</v>
      </c>
      <c r="G25" s="10">
        <v>42.53</v>
      </c>
      <c r="H25" s="11">
        <v>0.3</v>
      </c>
    </row>
    <row r="26" spans="2:8" x14ac:dyDescent="0.2">
      <c r="B26" s="16" t="s">
        <v>9</v>
      </c>
      <c r="C26" s="5" t="s">
        <v>250</v>
      </c>
      <c r="D26" s="5" t="s">
        <v>251</v>
      </c>
      <c r="E26" s="5" t="s">
        <v>252</v>
      </c>
      <c r="F26" s="5">
        <v>17000</v>
      </c>
      <c r="G26" s="10">
        <v>40.9</v>
      </c>
      <c r="H26" s="11">
        <v>0.29000000000000004</v>
      </c>
    </row>
    <row r="27" spans="2:8" x14ac:dyDescent="0.2">
      <c r="B27" s="16" t="s">
        <v>9</v>
      </c>
      <c r="C27" s="5" t="s">
        <v>360</v>
      </c>
      <c r="D27" s="5" t="s">
        <v>361</v>
      </c>
      <c r="E27" s="5" t="s">
        <v>60</v>
      </c>
      <c r="F27" s="5">
        <v>41981</v>
      </c>
      <c r="G27" s="10">
        <v>31.42</v>
      </c>
      <c r="H27" s="11">
        <v>0.22</v>
      </c>
    </row>
    <row r="28" spans="2:8" x14ac:dyDescent="0.2">
      <c r="B28" s="16" t="s">
        <v>9</v>
      </c>
      <c r="C28" s="5" t="s">
        <v>303</v>
      </c>
      <c r="D28" s="5" t="s">
        <v>304</v>
      </c>
      <c r="E28" s="5" t="s">
        <v>57</v>
      </c>
      <c r="F28" s="5">
        <v>3429</v>
      </c>
      <c r="G28" s="10">
        <v>30</v>
      </c>
      <c r="H28" s="11">
        <v>0.21000000000000002</v>
      </c>
    </row>
    <row r="29" spans="2:8" x14ac:dyDescent="0.2">
      <c r="B29" s="16" t="s">
        <v>9</v>
      </c>
      <c r="C29" s="5" t="s">
        <v>333</v>
      </c>
      <c r="D29" s="5" t="s">
        <v>334</v>
      </c>
      <c r="E29" s="5" t="s">
        <v>103</v>
      </c>
      <c r="F29" s="5">
        <v>959</v>
      </c>
      <c r="G29" s="10">
        <v>22.330000000000002</v>
      </c>
      <c r="H29" s="11">
        <v>0.16</v>
      </c>
    </row>
    <row r="30" spans="2:8" x14ac:dyDescent="0.2">
      <c r="B30" s="16" t="s">
        <v>9</v>
      </c>
      <c r="C30" s="5" t="s">
        <v>362</v>
      </c>
      <c r="D30" s="5" t="s">
        <v>363</v>
      </c>
      <c r="E30" s="5" t="s">
        <v>103</v>
      </c>
      <c r="F30" s="5">
        <v>4716</v>
      </c>
      <c r="G30" s="10">
        <v>22.18</v>
      </c>
      <c r="H30" s="11">
        <v>0.16</v>
      </c>
    </row>
    <row r="31" spans="2:8" x14ac:dyDescent="0.2">
      <c r="B31" s="16" t="s">
        <v>9</v>
      </c>
      <c r="C31" s="5" t="s">
        <v>364</v>
      </c>
      <c r="D31" s="5" t="s">
        <v>365</v>
      </c>
      <c r="E31" s="5" t="s">
        <v>27</v>
      </c>
      <c r="F31" s="5">
        <v>2070</v>
      </c>
      <c r="G31" s="10">
        <v>19.13</v>
      </c>
      <c r="H31" s="11">
        <v>0.13</v>
      </c>
    </row>
    <row r="32" spans="2:8" x14ac:dyDescent="0.2">
      <c r="B32" s="16" t="s">
        <v>9</v>
      </c>
      <c r="C32" s="5" t="s">
        <v>45</v>
      </c>
      <c r="D32" s="5" t="s">
        <v>46</v>
      </c>
      <c r="E32" s="5" t="s">
        <v>12</v>
      </c>
      <c r="F32" s="5">
        <v>5230</v>
      </c>
      <c r="G32" s="10">
        <v>18.309999999999999</v>
      </c>
      <c r="H32" s="11">
        <v>0.13</v>
      </c>
    </row>
    <row r="33" spans="1:8" x14ac:dyDescent="0.2">
      <c r="B33" s="16" t="s">
        <v>9</v>
      </c>
      <c r="C33" s="5" t="s">
        <v>64</v>
      </c>
      <c r="D33" s="5" t="s">
        <v>65</v>
      </c>
      <c r="E33" s="5" t="s">
        <v>66</v>
      </c>
      <c r="F33" s="5">
        <v>2322</v>
      </c>
      <c r="G33" s="10">
        <v>18.13</v>
      </c>
      <c r="H33" s="11">
        <v>0.13</v>
      </c>
    </row>
    <row r="34" spans="1:8" x14ac:dyDescent="0.2">
      <c r="B34" s="16" t="s">
        <v>9</v>
      </c>
      <c r="C34" s="5" t="s">
        <v>22</v>
      </c>
      <c r="D34" s="5" t="s">
        <v>23</v>
      </c>
      <c r="E34" s="5" t="s">
        <v>24</v>
      </c>
      <c r="F34" s="5">
        <v>6645</v>
      </c>
      <c r="G34" s="10">
        <v>17.16</v>
      </c>
      <c r="H34" s="11">
        <v>0.12000000000000001</v>
      </c>
    </row>
    <row r="35" spans="1:8" x14ac:dyDescent="0.2">
      <c r="B35" s="16" t="s">
        <v>9</v>
      </c>
      <c r="C35" s="5" t="s">
        <v>366</v>
      </c>
      <c r="D35" s="5" t="s">
        <v>367</v>
      </c>
      <c r="E35" s="5" t="s">
        <v>368</v>
      </c>
      <c r="F35" s="5">
        <v>5861</v>
      </c>
      <c r="G35" s="10">
        <v>15.870000000000001</v>
      </c>
      <c r="H35" s="11">
        <v>0.11</v>
      </c>
    </row>
    <row r="36" spans="1:8" x14ac:dyDescent="0.2">
      <c r="B36" s="16" t="s">
        <v>9</v>
      </c>
      <c r="C36" s="5" t="s">
        <v>290</v>
      </c>
      <c r="D36" s="5" t="s">
        <v>291</v>
      </c>
      <c r="E36" s="5" t="s">
        <v>66</v>
      </c>
      <c r="F36" s="5">
        <v>3348</v>
      </c>
      <c r="G36" s="10">
        <v>14.290000000000001</v>
      </c>
      <c r="H36" s="11">
        <v>0.1</v>
      </c>
    </row>
    <row r="37" spans="1:8" x14ac:dyDescent="0.2">
      <c r="B37" s="16" t="s">
        <v>9</v>
      </c>
      <c r="C37" s="5" t="s">
        <v>369</v>
      </c>
      <c r="D37" s="5" t="s">
        <v>370</v>
      </c>
      <c r="E37" s="5" t="s">
        <v>103</v>
      </c>
      <c r="F37" s="5">
        <v>1787</v>
      </c>
      <c r="G37" s="10">
        <v>12.36</v>
      </c>
      <c r="H37" s="11">
        <v>9.0000000000000011E-2</v>
      </c>
    </row>
    <row r="38" spans="1:8" x14ac:dyDescent="0.2">
      <c r="B38" s="16" t="s">
        <v>9</v>
      </c>
      <c r="C38" s="5" t="s">
        <v>87</v>
      </c>
      <c r="D38" s="5" t="s">
        <v>88</v>
      </c>
      <c r="E38" s="5" t="s">
        <v>89</v>
      </c>
      <c r="F38" s="5">
        <v>4697</v>
      </c>
      <c r="G38" s="10">
        <v>9.91</v>
      </c>
      <c r="H38" s="11">
        <v>6.9999999999999993E-2</v>
      </c>
    </row>
    <row r="39" spans="1:8" x14ac:dyDescent="0.2">
      <c r="B39" s="16" t="s">
        <v>9</v>
      </c>
      <c r="C39" s="5" t="s">
        <v>371</v>
      </c>
      <c r="D39" s="5" t="s">
        <v>372</v>
      </c>
      <c r="E39" s="5" t="s">
        <v>103</v>
      </c>
      <c r="F39" s="5">
        <v>870</v>
      </c>
      <c r="G39" s="10">
        <v>7.45</v>
      </c>
      <c r="H39" s="11">
        <v>0.05</v>
      </c>
    </row>
    <row r="40" spans="1:8" x14ac:dyDescent="0.2">
      <c r="B40" s="16" t="s">
        <v>9</v>
      </c>
      <c r="C40" s="5" t="s">
        <v>261</v>
      </c>
      <c r="D40" s="5" t="s">
        <v>262</v>
      </c>
      <c r="E40" s="5" t="s">
        <v>52</v>
      </c>
      <c r="F40" s="5">
        <v>445</v>
      </c>
      <c r="G40" s="10">
        <v>5.05</v>
      </c>
      <c r="H40" s="11">
        <v>0.04</v>
      </c>
    </row>
    <row r="41" spans="1:8" x14ac:dyDescent="0.2">
      <c r="B41" s="16" t="s">
        <v>9</v>
      </c>
      <c r="C41" s="5" t="s">
        <v>83</v>
      </c>
      <c r="D41" s="5" t="s">
        <v>84</v>
      </c>
      <c r="E41" s="5" t="s">
        <v>33</v>
      </c>
      <c r="F41" s="5">
        <v>395</v>
      </c>
      <c r="G41" s="10">
        <v>4.95</v>
      </c>
      <c r="H41" s="11">
        <v>3.0000000000000002E-2</v>
      </c>
    </row>
    <row r="42" spans="1:8" x14ac:dyDescent="0.2">
      <c r="B42" s="16" t="s">
        <v>9</v>
      </c>
      <c r="C42" s="5" t="s">
        <v>288</v>
      </c>
      <c r="D42" s="5" t="s">
        <v>289</v>
      </c>
      <c r="E42" s="5" t="s">
        <v>69</v>
      </c>
      <c r="F42" s="5">
        <v>623</v>
      </c>
      <c r="G42" s="10">
        <v>1.1400000000000001</v>
      </c>
      <c r="H42" s="11">
        <v>0.01</v>
      </c>
    </row>
    <row r="43" spans="1:8" x14ac:dyDescent="0.2">
      <c r="B43" s="16" t="s">
        <v>9</v>
      </c>
      <c r="C43" s="5" t="s">
        <v>337</v>
      </c>
      <c r="D43" s="5" t="s">
        <v>338</v>
      </c>
      <c r="E43" s="5" t="s">
        <v>103</v>
      </c>
      <c r="F43" s="5">
        <v>77</v>
      </c>
      <c r="G43" s="10">
        <v>0.28999999999999998</v>
      </c>
      <c r="H43" s="11">
        <v>0</v>
      </c>
    </row>
    <row r="44" spans="1:8" ht="12.75" thickBot="1" x14ac:dyDescent="0.25">
      <c r="E44" s="13" t="s">
        <v>151</v>
      </c>
      <c r="G44" s="14">
        <v>2388.12</v>
      </c>
      <c r="H44" s="15">
        <v>16.8</v>
      </c>
    </row>
    <row r="45" spans="1:8" ht="12.75" thickTop="1" x14ac:dyDescent="0.2">
      <c r="H45" s="11"/>
    </row>
    <row r="46" spans="1:8" x14ac:dyDescent="0.2">
      <c r="A46" s="94" t="s">
        <v>159</v>
      </c>
      <c r="B46" s="95"/>
      <c r="C46" s="95"/>
      <c r="H46" s="11"/>
    </row>
    <row r="47" spans="1:8" x14ac:dyDescent="0.2">
      <c r="B47" s="98" t="s">
        <v>160</v>
      </c>
      <c r="C47" s="95"/>
      <c r="H47" s="11"/>
    </row>
    <row r="48" spans="1:8" x14ac:dyDescent="0.2">
      <c r="B48" s="94" t="s">
        <v>8</v>
      </c>
      <c r="C48" s="95"/>
      <c r="H48" s="11"/>
    </row>
    <row r="49" spans="2:8" x14ac:dyDescent="0.2">
      <c r="B49" s="12">
        <v>9.3799999999999994E-2</v>
      </c>
      <c r="C49" s="5" t="s">
        <v>373</v>
      </c>
      <c r="D49" s="5" t="s">
        <v>374</v>
      </c>
      <c r="E49" s="5" t="s">
        <v>179</v>
      </c>
      <c r="F49" s="5">
        <v>170</v>
      </c>
      <c r="G49" s="10">
        <v>1743.16</v>
      </c>
      <c r="H49" s="11">
        <v>12.26</v>
      </c>
    </row>
    <row r="50" spans="2:8" x14ac:dyDescent="0.2">
      <c r="B50" s="16" t="s">
        <v>375</v>
      </c>
      <c r="C50" s="5" t="s">
        <v>376</v>
      </c>
      <c r="D50" s="5" t="s">
        <v>377</v>
      </c>
      <c r="E50" s="5" t="s">
        <v>346</v>
      </c>
      <c r="F50" s="5">
        <v>280</v>
      </c>
      <c r="G50" s="10">
        <v>1638.1000000000001</v>
      </c>
      <c r="H50" s="11">
        <v>11.520000000000001</v>
      </c>
    </row>
    <row r="51" spans="2:8" x14ac:dyDescent="0.2">
      <c r="B51" s="12">
        <v>9.7000000000000003E-2</v>
      </c>
      <c r="C51" s="5" t="s">
        <v>378</v>
      </c>
      <c r="D51" s="5" t="s">
        <v>379</v>
      </c>
      <c r="E51" s="5" t="s">
        <v>179</v>
      </c>
      <c r="F51" s="5">
        <v>150</v>
      </c>
      <c r="G51" s="10">
        <v>1544.9</v>
      </c>
      <c r="H51" s="11">
        <v>10.86</v>
      </c>
    </row>
    <row r="52" spans="2:8" x14ac:dyDescent="0.2">
      <c r="B52" s="12">
        <v>8.2799999999999999E-2</v>
      </c>
      <c r="C52" s="5" t="s">
        <v>347</v>
      </c>
      <c r="D52" s="5" t="s">
        <v>348</v>
      </c>
      <c r="E52" s="5" t="s">
        <v>179</v>
      </c>
      <c r="F52" s="5">
        <v>150</v>
      </c>
      <c r="G52" s="10">
        <v>1518.63</v>
      </c>
      <c r="H52" s="11">
        <v>10.68</v>
      </c>
    </row>
    <row r="53" spans="2:8" x14ac:dyDescent="0.2">
      <c r="B53" s="12">
        <v>8.3500000000000005E-2</v>
      </c>
      <c r="C53" s="5" t="s">
        <v>67</v>
      </c>
      <c r="D53" s="5" t="s">
        <v>380</v>
      </c>
      <c r="E53" s="5" t="s">
        <v>179</v>
      </c>
      <c r="F53" s="5">
        <v>10</v>
      </c>
      <c r="G53" s="10">
        <v>1012.25</v>
      </c>
      <c r="H53" s="11">
        <v>7.12</v>
      </c>
    </row>
    <row r="54" spans="2:8" x14ac:dyDescent="0.2">
      <c r="B54" s="12">
        <v>8.5000000000000006E-2</v>
      </c>
      <c r="C54" s="5" t="s">
        <v>340</v>
      </c>
      <c r="D54" s="5" t="s">
        <v>381</v>
      </c>
      <c r="E54" s="5" t="s">
        <v>179</v>
      </c>
      <c r="F54" s="5">
        <v>100</v>
      </c>
      <c r="G54" s="10">
        <v>1011.5400000000001</v>
      </c>
      <c r="H54" s="11">
        <v>7.1099999999999994</v>
      </c>
    </row>
    <row r="55" spans="2:8" x14ac:dyDescent="0.2">
      <c r="B55" s="16" t="s">
        <v>375</v>
      </c>
      <c r="C55" s="5" t="s">
        <v>187</v>
      </c>
      <c r="D55" s="5" t="s">
        <v>382</v>
      </c>
      <c r="E55" s="5" t="s">
        <v>179</v>
      </c>
      <c r="F55" s="5">
        <v>60</v>
      </c>
      <c r="G55" s="10">
        <v>886.1</v>
      </c>
      <c r="H55" s="11">
        <v>6.23</v>
      </c>
    </row>
    <row r="56" spans="2:8" ht="12.75" thickBot="1" x14ac:dyDescent="0.25">
      <c r="E56" s="13" t="s">
        <v>151</v>
      </c>
      <c r="G56" s="14">
        <v>9354.68</v>
      </c>
      <c r="H56" s="15">
        <v>65.78</v>
      </c>
    </row>
    <row r="57" spans="2:8" ht="12.75" thickTop="1" x14ac:dyDescent="0.2">
      <c r="B57" s="98" t="s">
        <v>189</v>
      </c>
      <c r="C57" s="95"/>
      <c r="H57" s="11"/>
    </row>
    <row r="58" spans="2:8" x14ac:dyDescent="0.2">
      <c r="B58" s="94" t="s">
        <v>8</v>
      </c>
      <c r="C58" s="95"/>
      <c r="H58" s="11"/>
    </row>
    <row r="59" spans="2:8" x14ac:dyDescent="0.2">
      <c r="B59" s="12">
        <v>8.3900000000000002E-2</v>
      </c>
      <c r="C59" s="5" t="s">
        <v>355</v>
      </c>
      <c r="D59" s="5" t="s">
        <v>356</v>
      </c>
      <c r="E59" s="5" t="s">
        <v>192</v>
      </c>
      <c r="F59" s="5">
        <v>1410000</v>
      </c>
      <c r="G59" s="10">
        <v>1422.07</v>
      </c>
      <c r="H59" s="11">
        <v>10</v>
      </c>
    </row>
    <row r="60" spans="2:8" ht="12.75" thickBot="1" x14ac:dyDescent="0.25">
      <c r="E60" s="13" t="s">
        <v>151</v>
      </c>
      <c r="G60" s="14">
        <v>1422.07</v>
      </c>
      <c r="H60" s="15">
        <v>10</v>
      </c>
    </row>
    <row r="61" spans="2:8" ht="12.75" thickTop="1" x14ac:dyDescent="0.2">
      <c r="H61" s="11"/>
    </row>
    <row r="62" spans="2:8" x14ac:dyDescent="0.2">
      <c r="B62" s="16" t="s">
        <v>9</v>
      </c>
      <c r="H62" s="11"/>
    </row>
    <row r="63" spans="2:8" x14ac:dyDescent="0.2">
      <c r="C63" s="5" t="s">
        <v>217</v>
      </c>
      <c r="E63" s="5" t="s">
        <v>9</v>
      </c>
      <c r="G63" s="10">
        <v>636.80000000000007</v>
      </c>
      <c r="H63" s="11">
        <v>4.4799999999999995</v>
      </c>
    </row>
    <row r="64" spans="2:8" x14ac:dyDescent="0.2">
      <c r="H64" s="11"/>
    </row>
    <row r="65" spans="1:8" x14ac:dyDescent="0.2">
      <c r="A65" s="17" t="s">
        <v>218</v>
      </c>
      <c r="G65" s="18">
        <v>422.14</v>
      </c>
      <c r="H65" s="19">
        <v>2.94</v>
      </c>
    </row>
    <row r="66" spans="1:8" x14ac:dyDescent="0.2">
      <c r="H66" s="11"/>
    </row>
    <row r="67" spans="1:8" ht="12.75" thickBot="1" x14ac:dyDescent="0.25">
      <c r="E67" s="13" t="s">
        <v>219</v>
      </c>
      <c r="G67" s="14">
        <v>14223.81</v>
      </c>
      <c r="H67" s="15">
        <v>100</v>
      </c>
    </row>
    <row r="68" spans="1:8" ht="12.75" thickTop="1" x14ac:dyDescent="0.2">
      <c r="H68" s="11"/>
    </row>
    <row r="69" spans="1:8" x14ac:dyDescent="0.2">
      <c r="A69" s="13" t="s">
        <v>220</v>
      </c>
      <c r="H69" s="11"/>
    </row>
    <row r="70" spans="1:8" x14ac:dyDescent="0.2">
      <c r="A70" s="5">
        <v>1</v>
      </c>
      <c r="B70" s="5" t="s">
        <v>383</v>
      </c>
      <c r="H70" s="11"/>
    </row>
    <row r="71" spans="1:8" x14ac:dyDescent="0.2">
      <c r="H71" s="11"/>
    </row>
    <row r="72" spans="1:8" x14ac:dyDescent="0.2">
      <c r="A72" s="5">
        <v>2</v>
      </c>
      <c r="B72" s="5" t="s">
        <v>222</v>
      </c>
      <c r="H72" s="11"/>
    </row>
    <row r="73" spans="1:8" x14ac:dyDescent="0.2">
      <c r="H73" s="11"/>
    </row>
    <row r="74" spans="1:8" x14ac:dyDescent="0.2">
      <c r="A74" s="5">
        <v>3</v>
      </c>
      <c r="B74" s="5" t="s">
        <v>224</v>
      </c>
      <c r="H74" s="11"/>
    </row>
    <row r="75" spans="1:8" x14ac:dyDescent="0.2">
      <c r="B75" s="5" t="s">
        <v>225</v>
      </c>
      <c r="H75" s="11"/>
    </row>
    <row r="76" spans="1:8" x14ac:dyDescent="0.2">
      <c r="B76" s="5" t="s">
        <v>226</v>
      </c>
      <c r="H76" s="11"/>
    </row>
    <row r="77" spans="1:8" x14ac:dyDescent="0.2">
      <c r="A77" s="1"/>
      <c r="B77" s="1"/>
      <c r="C77" s="1"/>
      <c r="D77" s="1"/>
      <c r="E77" s="1"/>
      <c r="F77" s="1"/>
      <c r="G77" s="3"/>
      <c r="H77" s="20"/>
    </row>
  </sheetData>
  <mergeCells count="8">
    <mergeCell ref="B57:C57"/>
    <mergeCell ref="B58:C58"/>
    <mergeCell ref="A2:C2"/>
    <mergeCell ref="A3:C3"/>
    <mergeCell ref="B4:C4"/>
    <mergeCell ref="A46:C46"/>
    <mergeCell ref="B47:C47"/>
    <mergeCell ref="B48:C48"/>
  </mergeCells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44" workbookViewId="0">
      <selection activeCell="G60" sqref="G60"/>
    </sheetView>
  </sheetViews>
  <sheetFormatPr defaultRowHeight="12" x14ac:dyDescent="0.2"/>
  <cols>
    <col min="1" max="1" width="2.7109375" style="5" customWidth="1"/>
    <col min="2" max="2" width="7.42578125" style="5" customWidth="1"/>
    <col min="3" max="3" width="77.5703125" style="5" bestFit="1" customWidth="1"/>
    <col min="4" max="4" width="12" style="5" bestFit="1" customWidth="1"/>
    <col min="5" max="5" width="21.42578125" style="5" bestFit="1" customWidth="1"/>
    <col min="6" max="6" width="7.140625" style="5" bestFit="1" customWidth="1"/>
    <col min="7" max="7" width="12.5703125" style="10" customWidth="1"/>
    <col min="8" max="8" width="8.5703125" style="21" customWidth="1"/>
    <col min="9" max="16384" width="9.140625" style="5"/>
  </cols>
  <sheetData>
    <row r="1" spans="1:8" x14ac:dyDescent="0.2">
      <c r="A1" s="1"/>
      <c r="B1" s="1"/>
      <c r="C1" s="2" t="s">
        <v>321</v>
      </c>
      <c r="D1" s="1"/>
      <c r="E1" s="1"/>
      <c r="F1" s="1"/>
      <c r="G1" s="3"/>
      <c r="H1" s="4"/>
    </row>
    <row r="2" spans="1:8" ht="24" x14ac:dyDescent="0.2">
      <c r="A2" s="96" t="s">
        <v>1</v>
      </c>
      <c r="B2" s="97"/>
      <c r="C2" s="9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x14ac:dyDescent="0.2">
      <c r="A3" s="94" t="s">
        <v>7</v>
      </c>
      <c r="B3" s="95"/>
      <c r="C3" s="95"/>
      <c r="H3" s="11"/>
    </row>
    <row r="4" spans="1:8" x14ac:dyDescent="0.2">
      <c r="B4" s="94" t="s">
        <v>8</v>
      </c>
      <c r="C4" s="95"/>
      <c r="H4" s="11"/>
    </row>
    <row r="5" spans="1:8" x14ac:dyDescent="0.2">
      <c r="B5" s="16" t="s">
        <v>9</v>
      </c>
      <c r="C5" s="5" t="s">
        <v>10</v>
      </c>
      <c r="D5" s="5" t="s">
        <v>11</v>
      </c>
      <c r="E5" s="5" t="s">
        <v>12</v>
      </c>
      <c r="F5" s="5">
        <v>25570</v>
      </c>
      <c r="G5" s="10">
        <v>461.72</v>
      </c>
      <c r="H5" s="11">
        <v>2.4200000000000004</v>
      </c>
    </row>
    <row r="6" spans="1:8" x14ac:dyDescent="0.2">
      <c r="B6" s="16" t="s">
        <v>9</v>
      </c>
      <c r="C6" s="5" t="s">
        <v>17</v>
      </c>
      <c r="D6" s="5" t="s">
        <v>18</v>
      </c>
      <c r="E6" s="5" t="s">
        <v>12</v>
      </c>
      <c r="F6" s="5">
        <v>20221</v>
      </c>
      <c r="G6" s="10">
        <v>340.16</v>
      </c>
      <c r="H6" s="11">
        <v>1.78</v>
      </c>
    </row>
    <row r="7" spans="1:8" x14ac:dyDescent="0.2">
      <c r="B7" s="16" t="s">
        <v>9</v>
      </c>
      <c r="C7" s="5" t="s">
        <v>31</v>
      </c>
      <c r="D7" s="5" t="s">
        <v>32</v>
      </c>
      <c r="E7" s="5" t="s">
        <v>33</v>
      </c>
      <c r="F7" s="5">
        <v>3290</v>
      </c>
      <c r="G7" s="10">
        <v>262.48</v>
      </c>
      <c r="H7" s="11">
        <v>1.3800000000000001</v>
      </c>
    </row>
    <row r="8" spans="1:8" x14ac:dyDescent="0.2">
      <c r="B8" s="16" t="s">
        <v>9</v>
      </c>
      <c r="C8" s="5" t="s">
        <v>90</v>
      </c>
      <c r="D8" s="5" t="s">
        <v>91</v>
      </c>
      <c r="E8" s="5" t="s">
        <v>66</v>
      </c>
      <c r="F8" s="5">
        <v>48645</v>
      </c>
      <c r="G8" s="10">
        <v>229.26</v>
      </c>
      <c r="H8" s="11">
        <v>1.2</v>
      </c>
    </row>
    <row r="9" spans="1:8" x14ac:dyDescent="0.2">
      <c r="B9" s="16" t="s">
        <v>9</v>
      </c>
      <c r="C9" s="5" t="s">
        <v>75</v>
      </c>
      <c r="D9" s="5" t="s">
        <v>76</v>
      </c>
      <c r="E9" s="5" t="s">
        <v>60</v>
      </c>
      <c r="F9" s="5">
        <v>39399</v>
      </c>
      <c r="G9" s="10">
        <v>204.91</v>
      </c>
      <c r="H9" s="11">
        <v>1.07</v>
      </c>
    </row>
    <row r="10" spans="1:8" x14ac:dyDescent="0.2">
      <c r="B10" s="16" t="s">
        <v>9</v>
      </c>
      <c r="C10" s="5" t="s">
        <v>55</v>
      </c>
      <c r="D10" s="5" t="s">
        <v>56</v>
      </c>
      <c r="E10" s="5" t="s">
        <v>57</v>
      </c>
      <c r="F10" s="5">
        <v>21066</v>
      </c>
      <c r="G10" s="10">
        <v>189.57</v>
      </c>
      <c r="H10" s="11">
        <v>0.9900000000000001</v>
      </c>
    </row>
    <row r="11" spans="1:8" x14ac:dyDescent="0.2">
      <c r="B11" s="16" t="s">
        <v>9</v>
      </c>
      <c r="C11" s="5" t="s">
        <v>298</v>
      </c>
      <c r="D11" s="5" t="s">
        <v>299</v>
      </c>
      <c r="E11" s="5" t="s">
        <v>24</v>
      </c>
      <c r="F11" s="5">
        <v>15084</v>
      </c>
      <c r="G11" s="10">
        <v>170.71</v>
      </c>
      <c r="H11" s="11">
        <v>0.89</v>
      </c>
    </row>
    <row r="12" spans="1:8" x14ac:dyDescent="0.2">
      <c r="B12" s="16" t="s">
        <v>9</v>
      </c>
      <c r="C12" s="5" t="s">
        <v>255</v>
      </c>
      <c r="D12" s="5" t="s">
        <v>256</v>
      </c>
      <c r="E12" s="5" t="s">
        <v>69</v>
      </c>
      <c r="F12" s="5">
        <v>6590</v>
      </c>
      <c r="G12" s="10">
        <v>121.13</v>
      </c>
      <c r="H12" s="11">
        <v>0.63</v>
      </c>
    </row>
    <row r="13" spans="1:8" x14ac:dyDescent="0.2">
      <c r="B13" s="16" t="s">
        <v>9</v>
      </c>
      <c r="C13" s="5" t="s">
        <v>322</v>
      </c>
      <c r="D13" s="5" t="s">
        <v>323</v>
      </c>
      <c r="E13" s="5" t="s">
        <v>24</v>
      </c>
      <c r="F13" s="5">
        <v>2786</v>
      </c>
      <c r="G13" s="10">
        <v>121.03</v>
      </c>
      <c r="H13" s="11">
        <v>0.63</v>
      </c>
    </row>
    <row r="14" spans="1:8" x14ac:dyDescent="0.2">
      <c r="B14" s="16" t="s">
        <v>9</v>
      </c>
      <c r="C14" s="5" t="s">
        <v>273</v>
      </c>
      <c r="D14" s="5" t="s">
        <v>274</v>
      </c>
      <c r="E14" s="5" t="s">
        <v>69</v>
      </c>
      <c r="F14" s="5">
        <v>2289</v>
      </c>
      <c r="G14" s="10">
        <v>117.99000000000001</v>
      </c>
      <c r="H14" s="11">
        <v>0.62000000000000011</v>
      </c>
    </row>
    <row r="15" spans="1:8" x14ac:dyDescent="0.2">
      <c r="B15" s="16" t="s">
        <v>9</v>
      </c>
      <c r="C15" s="5" t="s">
        <v>253</v>
      </c>
      <c r="D15" s="5" t="s">
        <v>254</v>
      </c>
      <c r="E15" s="5" t="s">
        <v>24</v>
      </c>
      <c r="F15" s="5">
        <v>8592</v>
      </c>
      <c r="G15" s="10">
        <v>100.86</v>
      </c>
      <c r="H15" s="11">
        <v>0.53</v>
      </c>
    </row>
    <row r="16" spans="1:8" x14ac:dyDescent="0.2">
      <c r="B16" s="16" t="s">
        <v>9</v>
      </c>
      <c r="C16" s="5" t="s">
        <v>303</v>
      </c>
      <c r="D16" s="5" t="s">
        <v>304</v>
      </c>
      <c r="E16" s="5" t="s">
        <v>57</v>
      </c>
      <c r="F16" s="5">
        <v>10540</v>
      </c>
      <c r="G16" s="10">
        <v>92.2</v>
      </c>
      <c r="H16" s="11">
        <v>0.48000000000000004</v>
      </c>
    </row>
    <row r="17" spans="2:8" x14ac:dyDescent="0.2">
      <c r="B17" s="16" t="s">
        <v>9</v>
      </c>
      <c r="C17" s="5" t="s">
        <v>97</v>
      </c>
      <c r="D17" s="5" t="s">
        <v>98</v>
      </c>
      <c r="E17" s="5" t="s">
        <v>33</v>
      </c>
      <c r="F17" s="5">
        <v>2688</v>
      </c>
      <c r="G17" s="10">
        <v>83.58</v>
      </c>
      <c r="H17" s="11">
        <v>0.44</v>
      </c>
    </row>
    <row r="18" spans="2:8" x14ac:dyDescent="0.2">
      <c r="B18" s="16" t="s">
        <v>9</v>
      </c>
      <c r="C18" s="5" t="s">
        <v>38</v>
      </c>
      <c r="D18" s="5" t="s">
        <v>39</v>
      </c>
      <c r="E18" s="5" t="s">
        <v>33</v>
      </c>
      <c r="F18" s="5">
        <v>18412</v>
      </c>
      <c r="G18" s="10">
        <v>73.92</v>
      </c>
      <c r="H18" s="11">
        <v>0.39</v>
      </c>
    </row>
    <row r="19" spans="2:8" x14ac:dyDescent="0.2">
      <c r="B19" s="16" t="s">
        <v>9</v>
      </c>
      <c r="C19" s="5" t="s">
        <v>324</v>
      </c>
      <c r="D19" s="5" t="s">
        <v>325</v>
      </c>
      <c r="E19" s="5" t="s">
        <v>33</v>
      </c>
      <c r="F19" s="5">
        <v>56908</v>
      </c>
      <c r="G19" s="10">
        <v>70.05</v>
      </c>
      <c r="H19" s="11">
        <v>0.37</v>
      </c>
    </row>
    <row r="20" spans="2:8" x14ac:dyDescent="0.2">
      <c r="B20" s="16" t="s">
        <v>9</v>
      </c>
      <c r="C20" s="5" t="s">
        <v>326</v>
      </c>
      <c r="D20" s="5" t="s">
        <v>327</v>
      </c>
      <c r="E20" s="5" t="s">
        <v>74</v>
      </c>
      <c r="F20" s="5">
        <v>335</v>
      </c>
      <c r="G20" s="10">
        <v>68.83</v>
      </c>
      <c r="H20" s="11">
        <v>0.36000000000000004</v>
      </c>
    </row>
    <row r="21" spans="2:8" x14ac:dyDescent="0.2">
      <c r="B21" s="16" t="s">
        <v>9</v>
      </c>
      <c r="C21" s="5" t="s">
        <v>126</v>
      </c>
      <c r="D21" s="5" t="s">
        <v>127</v>
      </c>
      <c r="E21" s="5" t="s">
        <v>57</v>
      </c>
      <c r="F21" s="5">
        <v>2687</v>
      </c>
      <c r="G21" s="10">
        <v>65.45</v>
      </c>
      <c r="H21" s="11">
        <v>0.34</v>
      </c>
    </row>
    <row r="22" spans="2:8" x14ac:dyDescent="0.2">
      <c r="B22" s="16" t="s">
        <v>9</v>
      </c>
      <c r="C22" s="5" t="s">
        <v>328</v>
      </c>
      <c r="D22" s="5" t="s">
        <v>329</v>
      </c>
      <c r="E22" s="5" t="s">
        <v>103</v>
      </c>
      <c r="F22" s="5">
        <v>5720</v>
      </c>
      <c r="G22" s="10">
        <v>58</v>
      </c>
      <c r="H22" s="11">
        <v>0.3</v>
      </c>
    </row>
    <row r="23" spans="2:8" x14ac:dyDescent="0.2">
      <c r="B23" s="16" t="s">
        <v>9</v>
      </c>
      <c r="C23" s="5" t="s">
        <v>330</v>
      </c>
      <c r="D23" s="5" t="s">
        <v>331</v>
      </c>
      <c r="E23" s="5" t="s">
        <v>332</v>
      </c>
      <c r="F23" s="5">
        <v>29280</v>
      </c>
      <c r="G23" s="10">
        <v>50.050000000000004</v>
      </c>
      <c r="H23" s="11">
        <v>0.26</v>
      </c>
    </row>
    <row r="24" spans="2:8" x14ac:dyDescent="0.2">
      <c r="B24" s="16" t="s">
        <v>9</v>
      </c>
      <c r="C24" s="5" t="s">
        <v>333</v>
      </c>
      <c r="D24" s="5" t="s">
        <v>334</v>
      </c>
      <c r="E24" s="5" t="s">
        <v>103</v>
      </c>
      <c r="F24" s="5">
        <v>1268</v>
      </c>
      <c r="G24" s="10">
        <v>29.53</v>
      </c>
      <c r="H24" s="11">
        <v>0.15</v>
      </c>
    </row>
    <row r="25" spans="2:8" x14ac:dyDescent="0.2">
      <c r="B25" s="16" t="s">
        <v>9</v>
      </c>
      <c r="C25" s="5" t="s">
        <v>45</v>
      </c>
      <c r="D25" s="5" t="s">
        <v>46</v>
      </c>
      <c r="E25" s="5" t="s">
        <v>12</v>
      </c>
      <c r="F25" s="5">
        <v>8100</v>
      </c>
      <c r="G25" s="10">
        <v>28.35</v>
      </c>
      <c r="H25" s="11">
        <v>0.15</v>
      </c>
    </row>
    <row r="26" spans="2:8" x14ac:dyDescent="0.2">
      <c r="B26" s="16" t="s">
        <v>9</v>
      </c>
      <c r="C26" s="5" t="s">
        <v>64</v>
      </c>
      <c r="D26" s="5" t="s">
        <v>65</v>
      </c>
      <c r="E26" s="5" t="s">
        <v>66</v>
      </c>
      <c r="F26" s="5">
        <v>3516</v>
      </c>
      <c r="G26" s="10">
        <v>27.46</v>
      </c>
      <c r="H26" s="11">
        <v>0.13999999999999999</v>
      </c>
    </row>
    <row r="27" spans="2:8" x14ac:dyDescent="0.2">
      <c r="B27" s="16" t="s">
        <v>9</v>
      </c>
      <c r="C27" s="5" t="s">
        <v>22</v>
      </c>
      <c r="D27" s="5" t="s">
        <v>23</v>
      </c>
      <c r="E27" s="5" t="s">
        <v>24</v>
      </c>
      <c r="F27" s="5">
        <v>10194</v>
      </c>
      <c r="G27" s="10">
        <v>26.330000000000002</v>
      </c>
      <c r="H27" s="11">
        <v>0.13999999999999999</v>
      </c>
    </row>
    <row r="28" spans="2:8" x14ac:dyDescent="0.2">
      <c r="B28" s="16" t="s">
        <v>9</v>
      </c>
      <c r="C28" s="5" t="s">
        <v>261</v>
      </c>
      <c r="D28" s="5" t="s">
        <v>262</v>
      </c>
      <c r="E28" s="5" t="s">
        <v>52</v>
      </c>
      <c r="F28" s="5">
        <v>690</v>
      </c>
      <c r="G28" s="10">
        <v>7.82</v>
      </c>
      <c r="H28" s="11">
        <v>0.04</v>
      </c>
    </row>
    <row r="29" spans="2:8" x14ac:dyDescent="0.2">
      <c r="B29" s="16" t="s">
        <v>9</v>
      </c>
      <c r="C29" s="5" t="s">
        <v>83</v>
      </c>
      <c r="D29" s="5" t="s">
        <v>84</v>
      </c>
      <c r="E29" s="5" t="s">
        <v>33</v>
      </c>
      <c r="F29" s="5">
        <v>608</v>
      </c>
      <c r="G29" s="10">
        <v>7.63</v>
      </c>
      <c r="H29" s="11">
        <v>0.04</v>
      </c>
    </row>
    <row r="30" spans="2:8" x14ac:dyDescent="0.2">
      <c r="B30" s="16" t="s">
        <v>9</v>
      </c>
      <c r="C30" s="5" t="s">
        <v>335</v>
      </c>
      <c r="D30" s="5" t="s">
        <v>336</v>
      </c>
      <c r="E30" s="5" t="s">
        <v>103</v>
      </c>
      <c r="F30" s="5">
        <v>1090</v>
      </c>
      <c r="G30" s="10">
        <v>5.49</v>
      </c>
      <c r="H30" s="11">
        <v>3.0000000000000002E-2</v>
      </c>
    </row>
    <row r="31" spans="2:8" x14ac:dyDescent="0.2">
      <c r="B31" s="16" t="s">
        <v>9</v>
      </c>
      <c r="C31" s="5" t="s">
        <v>288</v>
      </c>
      <c r="D31" s="5" t="s">
        <v>289</v>
      </c>
      <c r="E31" s="5" t="s">
        <v>69</v>
      </c>
      <c r="F31" s="5">
        <v>966</v>
      </c>
      <c r="G31" s="10">
        <v>1.78</v>
      </c>
      <c r="H31" s="11">
        <v>0.01</v>
      </c>
    </row>
    <row r="32" spans="2:8" x14ac:dyDescent="0.2">
      <c r="B32" s="16" t="s">
        <v>9</v>
      </c>
      <c r="C32" s="5" t="s">
        <v>337</v>
      </c>
      <c r="D32" s="5" t="s">
        <v>338</v>
      </c>
      <c r="E32" s="5" t="s">
        <v>103</v>
      </c>
      <c r="F32" s="5">
        <v>117</v>
      </c>
      <c r="G32" s="10">
        <v>0.44</v>
      </c>
      <c r="H32" s="11">
        <v>0</v>
      </c>
    </row>
    <row r="33" spans="1:8" ht="12.75" thickBot="1" x14ac:dyDescent="0.25">
      <c r="E33" s="13" t="s">
        <v>151</v>
      </c>
      <c r="G33" s="14">
        <v>3016.73</v>
      </c>
      <c r="H33" s="15">
        <v>15.78</v>
      </c>
    </row>
    <row r="34" spans="1:8" ht="12.75" thickTop="1" x14ac:dyDescent="0.2">
      <c r="H34" s="11"/>
    </row>
    <row r="35" spans="1:8" x14ac:dyDescent="0.2">
      <c r="A35" s="94" t="s">
        <v>159</v>
      </c>
      <c r="B35" s="95"/>
      <c r="C35" s="95"/>
      <c r="H35" s="11"/>
    </row>
    <row r="36" spans="1:8" x14ac:dyDescent="0.2">
      <c r="B36" s="98" t="s">
        <v>160</v>
      </c>
      <c r="C36" s="95"/>
      <c r="H36" s="11"/>
    </row>
    <row r="37" spans="1:8" x14ac:dyDescent="0.2">
      <c r="B37" s="94" t="s">
        <v>8</v>
      </c>
      <c r="C37" s="95"/>
      <c r="H37" s="11"/>
    </row>
    <row r="38" spans="1:8" x14ac:dyDescent="0.2">
      <c r="B38" s="12">
        <v>8.5900000000000004E-2</v>
      </c>
      <c r="C38" s="5" t="s">
        <v>130</v>
      </c>
      <c r="D38" s="5" t="s">
        <v>339</v>
      </c>
      <c r="E38" s="5" t="s">
        <v>170</v>
      </c>
      <c r="F38" s="5">
        <v>250</v>
      </c>
      <c r="G38" s="10">
        <v>2534.63</v>
      </c>
      <c r="H38" s="11">
        <v>13.28</v>
      </c>
    </row>
    <row r="39" spans="1:8" x14ac:dyDescent="0.2">
      <c r="B39" s="12">
        <v>8.6499999999999994E-2</v>
      </c>
      <c r="C39" s="5" t="s">
        <v>340</v>
      </c>
      <c r="D39" s="5" t="s">
        <v>341</v>
      </c>
      <c r="E39" s="5" t="s">
        <v>179</v>
      </c>
      <c r="F39" s="5">
        <v>250</v>
      </c>
      <c r="G39" s="10">
        <v>2532.34</v>
      </c>
      <c r="H39" s="11">
        <v>13.270000000000001</v>
      </c>
    </row>
    <row r="40" spans="1:8" x14ac:dyDescent="0.2">
      <c r="B40" s="12">
        <v>8.4000000000000005E-2</v>
      </c>
      <c r="C40" s="5" t="s">
        <v>342</v>
      </c>
      <c r="D40" s="5" t="s">
        <v>343</v>
      </c>
      <c r="E40" s="5" t="s">
        <v>179</v>
      </c>
      <c r="F40" s="5">
        <v>220</v>
      </c>
      <c r="G40" s="10">
        <v>2224.34</v>
      </c>
      <c r="H40" s="11">
        <v>11.65</v>
      </c>
    </row>
    <row r="41" spans="1:8" x14ac:dyDescent="0.2">
      <c r="B41" s="12">
        <v>8.3199999999999996E-2</v>
      </c>
      <c r="C41" s="5" t="s">
        <v>344</v>
      </c>
      <c r="D41" s="5" t="s">
        <v>345</v>
      </c>
      <c r="E41" s="5" t="s">
        <v>346</v>
      </c>
      <c r="F41" s="5">
        <v>220</v>
      </c>
      <c r="G41" s="10">
        <v>2223.14</v>
      </c>
      <c r="H41" s="11">
        <v>11.65</v>
      </c>
    </row>
    <row r="42" spans="1:8" x14ac:dyDescent="0.2">
      <c r="B42" s="12">
        <v>8.2799999999999999E-2</v>
      </c>
      <c r="C42" s="5" t="s">
        <v>347</v>
      </c>
      <c r="D42" s="5" t="s">
        <v>348</v>
      </c>
      <c r="E42" s="5" t="s">
        <v>179</v>
      </c>
      <c r="F42" s="5">
        <v>110</v>
      </c>
      <c r="G42" s="10">
        <v>1113.6600000000001</v>
      </c>
      <c r="H42" s="11">
        <v>5.83</v>
      </c>
    </row>
    <row r="43" spans="1:8" x14ac:dyDescent="0.2">
      <c r="B43" s="12">
        <v>8.5999999999999993E-2</v>
      </c>
      <c r="C43" s="5" t="s">
        <v>67</v>
      </c>
      <c r="D43" s="5" t="s">
        <v>349</v>
      </c>
      <c r="E43" s="5" t="s">
        <v>179</v>
      </c>
      <c r="F43" s="5">
        <v>9</v>
      </c>
      <c r="G43" s="10">
        <v>912.38</v>
      </c>
      <c r="H43" s="11">
        <v>4.78</v>
      </c>
    </row>
    <row r="44" spans="1:8" x14ac:dyDescent="0.2">
      <c r="B44" s="12">
        <v>0.08</v>
      </c>
      <c r="C44" s="5" t="s">
        <v>350</v>
      </c>
      <c r="D44" s="5" t="s">
        <v>351</v>
      </c>
      <c r="E44" s="5" t="s">
        <v>179</v>
      </c>
      <c r="F44" s="5">
        <v>40</v>
      </c>
      <c r="G44" s="10">
        <v>402.35</v>
      </c>
      <c r="H44" s="11">
        <v>2.11</v>
      </c>
    </row>
    <row r="45" spans="1:8" x14ac:dyDescent="0.2">
      <c r="B45" s="12">
        <v>0.11</v>
      </c>
      <c r="C45" s="5" t="s">
        <v>347</v>
      </c>
      <c r="D45" s="5" t="s">
        <v>352</v>
      </c>
      <c r="E45" s="5" t="s">
        <v>179</v>
      </c>
      <c r="F45" s="5">
        <v>25</v>
      </c>
      <c r="G45" s="10">
        <v>259.32</v>
      </c>
      <c r="H45" s="11">
        <v>1.36</v>
      </c>
    </row>
    <row r="46" spans="1:8" x14ac:dyDescent="0.2">
      <c r="B46" s="12">
        <v>8.1699999999999995E-2</v>
      </c>
      <c r="C46" s="5" t="s">
        <v>347</v>
      </c>
      <c r="D46" s="5" t="s">
        <v>353</v>
      </c>
      <c r="E46" s="5" t="s">
        <v>179</v>
      </c>
      <c r="F46" s="5">
        <v>20</v>
      </c>
      <c r="G46" s="10">
        <v>202.20000000000002</v>
      </c>
      <c r="H46" s="11">
        <v>1.06</v>
      </c>
    </row>
    <row r="47" spans="1:8" x14ac:dyDescent="0.2">
      <c r="B47" s="12">
        <v>8.4000000000000005E-2</v>
      </c>
      <c r="C47" s="5" t="s">
        <v>347</v>
      </c>
      <c r="D47" s="5" t="s">
        <v>354</v>
      </c>
      <c r="E47" s="5" t="s">
        <v>179</v>
      </c>
      <c r="F47" s="5">
        <v>20</v>
      </c>
      <c r="G47" s="10">
        <v>202.20000000000002</v>
      </c>
      <c r="H47" s="11">
        <v>1.06</v>
      </c>
    </row>
    <row r="48" spans="1:8" ht="12.75" thickBot="1" x14ac:dyDescent="0.25">
      <c r="E48" s="13" t="s">
        <v>151</v>
      </c>
      <c r="G48" s="14">
        <v>12606.56</v>
      </c>
      <c r="H48" s="15">
        <v>66.05</v>
      </c>
    </row>
    <row r="49" spans="1:8" ht="12.75" thickTop="1" x14ac:dyDescent="0.2">
      <c r="B49" s="98" t="s">
        <v>189</v>
      </c>
      <c r="C49" s="95"/>
      <c r="H49" s="11"/>
    </row>
    <row r="50" spans="1:8" x14ac:dyDescent="0.2">
      <c r="B50" s="94" t="s">
        <v>8</v>
      </c>
      <c r="C50" s="95"/>
      <c r="H50" s="11"/>
    </row>
    <row r="51" spans="1:8" x14ac:dyDescent="0.2">
      <c r="B51" s="12">
        <v>8.3900000000000002E-2</v>
      </c>
      <c r="C51" s="5" t="s">
        <v>355</v>
      </c>
      <c r="D51" s="5" t="s">
        <v>356</v>
      </c>
      <c r="E51" s="5" t="s">
        <v>192</v>
      </c>
      <c r="F51" s="5">
        <v>1433000</v>
      </c>
      <c r="G51" s="10">
        <v>1445.27</v>
      </c>
      <c r="H51" s="11">
        <v>7.57</v>
      </c>
    </row>
    <row r="52" spans="1:8" x14ac:dyDescent="0.2">
      <c r="B52" s="12">
        <v>8.2100000000000006E-2</v>
      </c>
      <c r="C52" s="5" t="s">
        <v>355</v>
      </c>
      <c r="D52" s="5" t="s">
        <v>357</v>
      </c>
      <c r="E52" s="5" t="s">
        <v>192</v>
      </c>
      <c r="F52" s="5">
        <v>578000</v>
      </c>
      <c r="G52" s="10">
        <v>582.86</v>
      </c>
      <c r="H52" s="11">
        <v>3.0500000000000003</v>
      </c>
    </row>
    <row r="53" spans="1:8" ht="12.75" thickBot="1" x14ac:dyDescent="0.25">
      <c r="E53" s="13" t="s">
        <v>151</v>
      </c>
      <c r="G53" s="14">
        <v>2028.13</v>
      </c>
      <c r="H53" s="15">
        <v>10.62</v>
      </c>
    </row>
    <row r="54" spans="1:8" ht="12.75" thickTop="1" x14ac:dyDescent="0.2">
      <c r="H54" s="11"/>
    </row>
    <row r="55" spans="1:8" x14ac:dyDescent="0.2">
      <c r="B55" s="16" t="s">
        <v>9</v>
      </c>
      <c r="H55" s="11"/>
    </row>
    <row r="56" spans="1:8" x14ac:dyDescent="0.2">
      <c r="C56" s="5" t="s">
        <v>217</v>
      </c>
      <c r="E56" s="5" t="s">
        <v>9</v>
      </c>
      <c r="G56" s="10">
        <v>681.78</v>
      </c>
      <c r="H56" s="11">
        <v>3.5700000000000003</v>
      </c>
    </row>
    <row r="57" spans="1:8" x14ac:dyDescent="0.2">
      <c r="H57" s="11"/>
    </row>
    <row r="58" spans="1:8" x14ac:dyDescent="0.2">
      <c r="A58" s="17" t="s">
        <v>218</v>
      </c>
      <c r="G58" s="18">
        <v>753.19</v>
      </c>
      <c r="H58" s="19">
        <v>3.98</v>
      </c>
    </row>
    <row r="59" spans="1:8" x14ac:dyDescent="0.2">
      <c r="H59" s="11"/>
    </row>
    <row r="60" spans="1:8" ht="12.75" thickBot="1" x14ac:dyDescent="0.25">
      <c r="E60" s="13" t="s">
        <v>219</v>
      </c>
      <c r="G60" s="14">
        <v>19086.39</v>
      </c>
      <c r="H60" s="15">
        <v>100</v>
      </c>
    </row>
    <row r="61" spans="1:8" ht="12.75" thickTop="1" x14ac:dyDescent="0.2">
      <c r="H61" s="11"/>
    </row>
    <row r="62" spans="1:8" x14ac:dyDescent="0.2">
      <c r="A62" s="13" t="s">
        <v>220</v>
      </c>
      <c r="H62" s="11"/>
    </row>
    <row r="63" spans="1:8" x14ac:dyDescent="0.2">
      <c r="A63" s="5">
        <v>1</v>
      </c>
      <c r="B63" s="5" t="s">
        <v>358</v>
      </c>
      <c r="H63" s="11"/>
    </row>
    <row r="64" spans="1:8" x14ac:dyDescent="0.2">
      <c r="H64" s="11"/>
    </row>
    <row r="65" spans="1:8" x14ac:dyDescent="0.2">
      <c r="A65" s="5">
        <v>2</v>
      </c>
      <c r="B65" s="5" t="s">
        <v>222</v>
      </c>
      <c r="H65" s="11"/>
    </row>
    <row r="66" spans="1:8" x14ac:dyDescent="0.2">
      <c r="H66" s="11"/>
    </row>
    <row r="67" spans="1:8" x14ac:dyDescent="0.2">
      <c r="A67" s="5">
        <v>3</v>
      </c>
      <c r="B67" s="5" t="s">
        <v>224</v>
      </c>
      <c r="H67" s="11"/>
    </row>
    <row r="68" spans="1:8" x14ac:dyDescent="0.2">
      <c r="B68" s="5" t="s">
        <v>225</v>
      </c>
      <c r="H68" s="11"/>
    </row>
    <row r="69" spans="1:8" x14ac:dyDescent="0.2">
      <c r="B69" s="5" t="s">
        <v>226</v>
      </c>
      <c r="H69" s="11"/>
    </row>
    <row r="70" spans="1:8" x14ac:dyDescent="0.2">
      <c r="A70" s="1"/>
      <c r="B70" s="1"/>
      <c r="C70" s="1"/>
      <c r="D70" s="1"/>
      <c r="E70" s="1"/>
      <c r="F70" s="1"/>
      <c r="G70" s="3"/>
      <c r="H70" s="20"/>
    </row>
  </sheetData>
  <mergeCells count="8">
    <mergeCell ref="B49:C49"/>
    <mergeCell ref="B50:C50"/>
    <mergeCell ref="A2:C2"/>
    <mergeCell ref="A3:C3"/>
    <mergeCell ref="B4:C4"/>
    <mergeCell ref="A35:C35"/>
    <mergeCell ref="B36:C36"/>
    <mergeCell ref="B37:C37"/>
  </mergeCells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topLeftCell="A69" workbookViewId="0">
      <selection activeCell="G87" sqref="G87"/>
    </sheetView>
  </sheetViews>
  <sheetFormatPr defaultRowHeight="12" x14ac:dyDescent="0.2"/>
  <cols>
    <col min="1" max="1" width="2.7109375" style="5" customWidth="1"/>
    <col min="2" max="2" width="7.42578125" style="5" customWidth="1"/>
    <col min="3" max="3" width="44" style="5" bestFit="1" customWidth="1"/>
    <col min="4" max="4" width="11.85546875" style="5" bestFit="1" customWidth="1"/>
    <col min="5" max="5" width="21.42578125" style="5" bestFit="1" customWidth="1"/>
    <col min="6" max="6" width="7.140625" style="5" bestFit="1" customWidth="1"/>
    <col min="7" max="7" width="13" style="10" customWidth="1"/>
    <col min="8" max="8" width="10" style="21" customWidth="1"/>
    <col min="9" max="16384" width="9.140625" style="5"/>
  </cols>
  <sheetData>
    <row r="1" spans="1:8" x14ac:dyDescent="0.2">
      <c r="A1" s="1"/>
      <c r="B1" s="1"/>
      <c r="C1" s="2" t="s">
        <v>249</v>
      </c>
      <c r="D1" s="1"/>
      <c r="E1" s="1"/>
      <c r="F1" s="1"/>
      <c r="G1" s="3"/>
      <c r="H1" s="4"/>
    </row>
    <row r="2" spans="1:8" ht="24" x14ac:dyDescent="0.2">
      <c r="A2" s="96" t="s">
        <v>1</v>
      </c>
      <c r="B2" s="97"/>
      <c r="C2" s="97"/>
      <c r="D2" s="6" t="s">
        <v>2</v>
      </c>
      <c r="E2" s="6" t="s">
        <v>228</v>
      </c>
      <c r="F2" s="7" t="s">
        <v>4</v>
      </c>
      <c r="G2" s="8" t="s">
        <v>5</v>
      </c>
      <c r="H2" s="9" t="s">
        <v>6</v>
      </c>
    </row>
    <row r="3" spans="1:8" x14ac:dyDescent="0.2">
      <c r="A3" s="94" t="s">
        <v>7</v>
      </c>
      <c r="B3" s="95"/>
      <c r="C3" s="95"/>
      <c r="H3" s="11"/>
    </row>
    <row r="4" spans="1:8" x14ac:dyDescent="0.2">
      <c r="B4" s="94" t="s">
        <v>8</v>
      </c>
      <c r="C4" s="95"/>
      <c r="H4" s="11"/>
    </row>
    <row r="5" spans="1:8" x14ac:dyDescent="0.2">
      <c r="B5" s="16" t="s">
        <v>9</v>
      </c>
      <c r="C5" s="5" t="s">
        <v>64</v>
      </c>
      <c r="D5" s="5" t="s">
        <v>65</v>
      </c>
      <c r="E5" s="5" t="s">
        <v>66</v>
      </c>
      <c r="F5" s="5">
        <v>82054</v>
      </c>
      <c r="G5" s="10">
        <v>640.76</v>
      </c>
      <c r="H5" s="11">
        <v>5.7</v>
      </c>
    </row>
    <row r="6" spans="1:8" x14ac:dyDescent="0.2">
      <c r="B6" s="16" t="s">
        <v>9</v>
      </c>
      <c r="C6" s="5" t="s">
        <v>55</v>
      </c>
      <c r="D6" s="5" t="s">
        <v>56</v>
      </c>
      <c r="E6" s="5" t="s">
        <v>57</v>
      </c>
      <c r="F6" s="5">
        <v>68618</v>
      </c>
      <c r="G6" s="10">
        <v>617.49</v>
      </c>
      <c r="H6" s="11">
        <v>5.49</v>
      </c>
    </row>
    <row r="7" spans="1:8" x14ac:dyDescent="0.2">
      <c r="B7" s="16" t="s">
        <v>9</v>
      </c>
      <c r="C7" s="5" t="s">
        <v>250</v>
      </c>
      <c r="D7" s="5" t="s">
        <v>251</v>
      </c>
      <c r="E7" s="5" t="s">
        <v>252</v>
      </c>
      <c r="F7" s="5">
        <v>183268</v>
      </c>
      <c r="G7" s="10">
        <v>440.94</v>
      </c>
      <c r="H7" s="11">
        <v>3.92</v>
      </c>
    </row>
    <row r="8" spans="1:8" x14ac:dyDescent="0.2">
      <c r="B8" s="16" t="s">
        <v>9</v>
      </c>
      <c r="C8" s="5" t="s">
        <v>253</v>
      </c>
      <c r="D8" s="5" t="s">
        <v>254</v>
      </c>
      <c r="E8" s="5" t="s">
        <v>24</v>
      </c>
      <c r="F8" s="5">
        <v>36450</v>
      </c>
      <c r="G8" s="10">
        <v>427.89</v>
      </c>
      <c r="H8" s="11">
        <v>3.8</v>
      </c>
    </row>
    <row r="9" spans="1:8" x14ac:dyDescent="0.2">
      <c r="B9" s="16" t="s">
        <v>9</v>
      </c>
      <c r="C9" s="5" t="s">
        <v>31</v>
      </c>
      <c r="D9" s="5" t="s">
        <v>32</v>
      </c>
      <c r="E9" s="5" t="s">
        <v>33</v>
      </c>
      <c r="F9" s="5">
        <v>5283</v>
      </c>
      <c r="G9" s="10">
        <v>421.49</v>
      </c>
      <c r="H9" s="11">
        <v>3.75</v>
      </c>
    </row>
    <row r="10" spans="1:8" x14ac:dyDescent="0.2">
      <c r="B10" s="16" t="s">
        <v>9</v>
      </c>
      <c r="C10" s="5" t="s">
        <v>255</v>
      </c>
      <c r="D10" s="5" t="s">
        <v>256</v>
      </c>
      <c r="E10" s="5" t="s">
        <v>69</v>
      </c>
      <c r="F10" s="5">
        <v>21365</v>
      </c>
      <c r="G10" s="10">
        <v>392.7</v>
      </c>
      <c r="H10" s="11">
        <v>3.49</v>
      </c>
    </row>
    <row r="11" spans="1:8" x14ac:dyDescent="0.2">
      <c r="B11" s="16" t="s">
        <v>9</v>
      </c>
      <c r="C11" s="5" t="s">
        <v>87</v>
      </c>
      <c r="D11" s="5" t="s">
        <v>88</v>
      </c>
      <c r="E11" s="5" t="s">
        <v>89</v>
      </c>
      <c r="F11" s="5">
        <v>186031</v>
      </c>
      <c r="G11" s="10">
        <v>392.53000000000003</v>
      </c>
      <c r="H11" s="11">
        <v>3.49</v>
      </c>
    </row>
    <row r="12" spans="1:8" x14ac:dyDescent="0.2">
      <c r="B12" s="16" t="s">
        <v>9</v>
      </c>
      <c r="C12" s="5" t="s">
        <v>28</v>
      </c>
      <c r="D12" s="5" t="s">
        <v>29</v>
      </c>
      <c r="E12" s="5" t="s">
        <v>30</v>
      </c>
      <c r="F12" s="5">
        <v>74779</v>
      </c>
      <c r="G12" s="10">
        <v>313.36</v>
      </c>
      <c r="H12" s="11">
        <v>2.79</v>
      </c>
    </row>
    <row r="13" spans="1:8" x14ac:dyDescent="0.2">
      <c r="B13" s="16" t="s">
        <v>9</v>
      </c>
      <c r="C13" s="5" t="s">
        <v>257</v>
      </c>
      <c r="D13" s="5" t="s">
        <v>258</v>
      </c>
      <c r="E13" s="5" t="s">
        <v>33</v>
      </c>
      <c r="F13" s="5">
        <v>8180</v>
      </c>
      <c r="G13" s="10">
        <v>308.76</v>
      </c>
      <c r="H13" s="11">
        <v>2.74</v>
      </c>
    </row>
    <row r="14" spans="1:8" x14ac:dyDescent="0.2">
      <c r="B14" s="16" t="s">
        <v>9</v>
      </c>
      <c r="C14" s="5" t="s">
        <v>90</v>
      </c>
      <c r="D14" s="5" t="s">
        <v>91</v>
      </c>
      <c r="E14" s="5" t="s">
        <v>66</v>
      </c>
      <c r="F14" s="5">
        <v>64223</v>
      </c>
      <c r="G14" s="10">
        <v>302.68</v>
      </c>
      <c r="H14" s="11">
        <v>2.69</v>
      </c>
    </row>
    <row r="15" spans="1:8" x14ac:dyDescent="0.2">
      <c r="B15" s="16" t="s">
        <v>9</v>
      </c>
      <c r="C15" s="5" t="s">
        <v>259</v>
      </c>
      <c r="D15" s="5" t="s">
        <v>260</v>
      </c>
      <c r="E15" s="5" t="s">
        <v>89</v>
      </c>
      <c r="F15" s="5">
        <v>177309</v>
      </c>
      <c r="G15" s="10">
        <v>296.90000000000003</v>
      </c>
      <c r="H15" s="11">
        <v>2.64</v>
      </c>
    </row>
    <row r="16" spans="1:8" x14ac:dyDescent="0.2">
      <c r="B16" s="16" t="s">
        <v>9</v>
      </c>
      <c r="C16" s="5" t="s">
        <v>15</v>
      </c>
      <c r="D16" s="5" t="s">
        <v>16</v>
      </c>
      <c r="E16" s="5" t="s">
        <v>12</v>
      </c>
      <c r="F16" s="5">
        <v>108660</v>
      </c>
      <c r="G16" s="10">
        <v>275.83</v>
      </c>
      <c r="H16" s="11">
        <v>2.4500000000000002</v>
      </c>
    </row>
    <row r="17" spans="2:8" x14ac:dyDescent="0.2">
      <c r="B17" s="16" t="s">
        <v>9</v>
      </c>
      <c r="C17" s="5" t="s">
        <v>261</v>
      </c>
      <c r="D17" s="5" t="s">
        <v>262</v>
      </c>
      <c r="E17" s="5" t="s">
        <v>52</v>
      </c>
      <c r="F17" s="5">
        <v>22087</v>
      </c>
      <c r="G17" s="10">
        <v>250.46</v>
      </c>
      <c r="H17" s="11">
        <v>2.23</v>
      </c>
    </row>
    <row r="18" spans="2:8" x14ac:dyDescent="0.2">
      <c r="B18" s="16" t="s">
        <v>9</v>
      </c>
      <c r="C18" s="5" t="s">
        <v>126</v>
      </c>
      <c r="D18" s="5" t="s">
        <v>127</v>
      </c>
      <c r="E18" s="5" t="s">
        <v>57</v>
      </c>
      <c r="F18" s="5">
        <v>9010</v>
      </c>
      <c r="G18" s="10">
        <v>219.48000000000002</v>
      </c>
      <c r="H18" s="11">
        <v>1.95</v>
      </c>
    </row>
    <row r="19" spans="2:8" x14ac:dyDescent="0.2">
      <c r="B19" s="16" t="s">
        <v>9</v>
      </c>
      <c r="C19" s="5" t="s">
        <v>10</v>
      </c>
      <c r="D19" s="5" t="s">
        <v>11</v>
      </c>
      <c r="E19" s="5" t="s">
        <v>12</v>
      </c>
      <c r="F19" s="5">
        <v>11897</v>
      </c>
      <c r="G19" s="10">
        <v>214.82</v>
      </c>
      <c r="H19" s="11">
        <v>1.9100000000000001</v>
      </c>
    </row>
    <row r="20" spans="2:8" x14ac:dyDescent="0.2">
      <c r="B20" s="16" t="s">
        <v>9</v>
      </c>
      <c r="C20" s="5" t="s">
        <v>263</v>
      </c>
      <c r="D20" s="5" t="s">
        <v>264</v>
      </c>
      <c r="E20" s="5" t="s">
        <v>265</v>
      </c>
      <c r="F20" s="5">
        <v>28660</v>
      </c>
      <c r="G20" s="10">
        <v>187.02</v>
      </c>
      <c r="H20" s="11">
        <v>1.66</v>
      </c>
    </row>
    <row r="21" spans="2:8" x14ac:dyDescent="0.2">
      <c r="B21" s="16" t="s">
        <v>9</v>
      </c>
      <c r="C21" s="5" t="s">
        <v>22</v>
      </c>
      <c r="D21" s="5" t="s">
        <v>23</v>
      </c>
      <c r="E21" s="5" t="s">
        <v>24</v>
      </c>
      <c r="F21" s="5">
        <v>70689</v>
      </c>
      <c r="G21" s="10">
        <v>182.59</v>
      </c>
      <c r="H21" s="11">
        <v>1.6199999999999999</v>
      </c>
    </row>
    <row r="22" spans="2:8" x14ac:dyDescent="0.2">
      <c r="B22" s="16" t="s">
        <v>9</v>
      </c>
      <c r="C22" s="5" t="s">
        <v>58</v>
      </c>
      <c r="D22" s="5" t="s">
        <v>59</v>
      </c>
      <c r="E22" s="5" t="s">
        <v>60</v>
      </c>
      <c r="F22" s="5">
        <v>23756</v>
      </c>
      <c r="G22" s="10">
        <v>181.03</v>
      </c>
      <c r="H22" s="11">
        <v>1.6099999999999999</v>
      </c>
    </row>
    <row r="23" spans="2:8" x14ac:dyDescent="0.2">
      <c r="B23" s="16" t="s">
        <v>9</v>
      </c>
      <c r="C23" s="5" t="s">
        <v>17</v>
      </c>
      <c r="D23" s="5" t="s">
        <v>18</v>
      </c>
      <c r="E23" s="5" t="s">
        <v>12</v>
      </c>
      <c r="F23" s="5">
        <v>10657</v>
      </c>
      <c r="G23" s="10">
        <v>179.27</v>
      </c>
      <c r="H23" s="11">
        <v>1.59</v>
      </c>
    </row>
    <row r="24" spans="2:8" x14ac:dyDescent="0.2">
      <c r="B24" s="16" t="s">
        <v>9</v>
      </c>
      <c r="C24" s="5" t="s">
        <v>266</v>
      </c>
      <c r="D24" s="5" t="s">
        <v>267</v>
      </c>
      <c r="E24" s="5" t="s">
        <v>268</v>
      </c>
      <c r="F24" s="5">
        <v>24846</v>
      </c>
      <c r="G24" s="10">
        <v>170.27</v>
      </c>
      <c r="H24" s="11">
        <v>1.51</v>
      </c>
    </row>
    <row r="25" spans="2:8" x14ac:dyDescent="0.2">
      <c r="B25" s="16" t="s">
        <v>9</v>
      </c>
      <c r="C25" s="5" t="s">
        <v>269</v>
      </c>
      <c r="D25" s="5" t="s">
        <v>270</v>
      </c>
      <c r="E25" s="5" t="s">
        <v>252</v>
      </c>
      <c r="F25" s="5">
        <v>53896</v>
      </c>
      <c r="G25" s="10">
        <v>169.37</v>
      </c>
      <c r="H25" s="11">
        <v>1.51</v>
      </c>
    </row>
    <row r="26" spans="2:8" x14ac:dyDescent="0.2">
      <c r="B26" s="16" t="s">
        <v>9</v>
      </c>
      <c r="C26" s="5" t="s">
        <v>149</v>
      </c>
      <c r="D26" s="5" t="s">
        <v>150</v>
      </c>
      <c r="E26" s="5" t="s">
        <v>12</v>
      </c>
      <c r="F26" s="5">
        <v>27921</v>
      </c>
      <c r="G26" s="10">
        <v>158.76</v>
      </c>
      <c r="H26" s="11">
        <v>1.4100000000000001</v>
      </c>
    </row>
    <row r="27" spans="2:8" x14ac:dyDescent="0.2">
      <c r="B27" s="16" t="s">
        <v>9</v>
      </c>
      <c r="C27" s="5" t="s">
        <v>271</v>
      </c>
      <c r="D27" s="5" t="s">
        <v>272</v>
      </c>
      <c r="E27" s="5" t="s">
        <v>57</v>
      </c>
      <c r="F27" s="5">
        <v>32734</v>
      </c>
      <c r="G27" s="10">
        <v>149.87</v>
      </c>
      <c r="H27" s="11">
        <v>1.33</v>
      </c>
    </row>
    <row r="28" spans="2:8" x14ac:dyDescent="0.2">
      <c r="B28" s="16" t="s">
        <v>9</v>
      </c>
      <c r="C28" s="5" t="s">
        <v>273</v>
      </c>
      <c r="D28" s="5" t="s">
        <v>274</v>
      </c>
      <c r="E28" s="5" t="s">
        <v>69</v>
      </c>
      <c r="F28" s="5">
        <v>2866</v>
      </c>
      <c r="G28" s="10">
        <v>147.72999999999999</v>
      </c>
      <c r="H28" s="11">
        <v>1.31</v>
      </c>
    </row>
    <row r="29" spans="2:8" x14ac:dyDescent="0.2">
      <c r="B29" s="16" t="s">
        <v>9</v>
      </c>
      <c r="C29" s="5" t="s">
        <v>67</v>
      </c>
      <c r="D29" s="5" t="s">
        <v>68</v>
      </c>
      <c r="E29" s="5" t="s">
        <v>69</v>
      </c>
      <c r="F29" s="5">
        <v>8267</v>
      </c>
      <c r="G29" s="10">
        <v>144.02000000000001</v>
      </c>
      <c r="H29" s="11">
        <v>1.28</v>
      </c>
    </row>
    <row r="30" spans="2:8" x14ac:dyDescent="0.2">
      <c r="B30" s="16" t="s">
        <v>9</v>
      </c>
      <c r="C30" s="5" t="s">
        <v>275</v>
      </c>
      <c r="D30" s="5" t="s">
        <v>276</v>
      </c>
      <c r="E30" s="5" t="s">
        <v>30</v>
      </c>
      <c r="F30" s="5">
        <v>9713</v>
      </c>
      <c r="G30" s="10">
        <v>142.97</v>
      </c>
      <c r="H30" s="11">
        <v>1.27</v>
      </c>
    </row>
    <row r="31" spans="2:8" x14ac:dyDescent="0.2">
      <c r="B31" s="16" t="s">
        <v>9</v>
      </c>
      <c r="C31" s="5" t="s">
        <v>106</v>
      </c>
      <c r="D31" s="5" t="s">
        <v>107</v>
      </c>
      <c r="E31" s="5" t="s">
        <v>12</v>
      </c>
      <c r="F31" s="5">
        <v>125400</v>
      </c>
      <c r="G31" s="10">
        <v>141.26</v>
      </c>
      <c r="H31" s="11">
        <v>1.26</v>
      </c>
    </row>
    <row r="32" spans="2:8" x14ac:dyDescent="0.2">
      <c r="B32" s="16" t="s">
        <v>9</v>
      </c>
      <c r="C32" s="5" t="s">
        <v>277</v>
      </c>
      <c r="D32" s="5" t="s">
        <v>278</v>
      </c>
      <c r="E32" s="5" t="s">
        <v>24</v>
      </c>
      <c r="F32" s="5">
        <v>11439</v>
      </c>
      <c r="G32" s="10">
        <v>122.03</v>
      </c>
      <c r="H32" s="11">
        <v>1.08</v>
      </c>
    </row>
    <row r="33" spans="2:8" x14ac:dyDescent="0.2">
      <c r="B33" s="16" t="s">
        <v>9</v>
      </c>
      <c r="C33" s="5" t="s">
        <v>279</v>
      </c>
      <c r="D33" s="5" t="s">
        <v>280</v>
      </c>
      <c r="E33" s="5" t="s">
        <v>103</v>
      </c>
      <c r="F33" s="5">
        <v>4549</v>
      </c>
      <c r="G33" s="10">
        <v>119.29</v>
      </c>
      <c r="H33" s="11">
        <v>1.06</v>
      </c>
    </row>
    <row r="34" spans="2:8" x14ac:dyDescent="0.2">
      <c r="B34" s="16" t="s">
        <v>9</v>
      </c>
      <c r="C34" s="5" t="s">
        <v>116</v>
      </c>
      <c r="D34" s="5" t="s">
        <v>117</v>
      </c>
      <c r="E34" s="5" t="s">
        <v>103</v>
      </c>
      <c r="F34" s="5">
        <v>18440</v>
      </c>
      <c r="G34" s="10">
        <v>93.52</v>
      </c>
      <c r="H34" s="11">
        <v>0.83</v>
      </c>
    </row>
    <row r="35" spans="2:8" x14ac:dyDescent="0.2">
      <c r="B35" s="16" t="s">
        <v>9</v>
      </c>
      <c r="C35" s="5" t="s">
        <v>281</v>
      </c>
      <c r="D35" s="5" t="s">
        <v>282</v>
      </c>
      <c r="E35" s="5" t="s">
        <v>66</v>
      </c>
      <c r="F35" s="5">
        <v>20199</v>
      </c>
      <c r="G35" s="10">
        <v>80.900000000000006</v>
      </c>
      <c r="H35" s="11">
        <v>0.72000000000000008</v>
      </c>
    </row>
    <row r="36" spans="2:8" x14ac:dyDescent="0.2">
      <c r="B36" s="16" t="s">
        <v>9</v>
      </c>
      <c r="C36" s="5" t="s">
        <v>283</v>
      </c>
      <c r="D36" s="5" t="s">
        <v>284</v>
      </c>
      <c r="E36" s="5" t="s">
        <v>285</v>
      </c>
      <c r="F36" s="5">
        <v>7450</v>
      </c>
      <c r="G36" s="10">
        <v>80.34</v>
      </c>
      <c r="H36" s="11">
        <v>0.71000000000000008</v>
      </c>
    </row>
    <row r="37" spans="2:8" x14ac:dyDescent="0.2">
      <c r="B37" s="16" t="s">
        <v>9</v>
      </c>
      <c r="C37" s="5" t="s">
        <v>118</v>
      </c>
      <c r="D37" s="5" t="s">
        <v>119</v>
      </c>
      <c r="E37" s="5" t="s">
        <v>103</v>
      </c>
      <c r="F37" s="5">
        <v>13922</v>
      </c>
      <c r="G37" s="10">
        <v>80.3</v>
      </c>
      <c r="H37" s="11">
        <v>0.71000000000000008</v>
      </c>
    </row>
    <row r="38" spans="2:8" x14ac:dyDescent="0.2">
      <c r="B38" s="16" t="s">
        <v>9</v>
      </c>
      <c r="C38" s="5" t="s">
        <v>286</v>
      </c>
      <c r="D38" s="5" t="s">
        <v>287</v>
      </c>
      <c r="E38" s="5" t="s">
        <v>265</v>
      </c>
      <c r="F38" s="5">
        <v>30907</v>
      </c>
      <c r="G38" s="10">
        <v>76.790000000000006</v>
      </c>
      <c r="H38" s="11">
        <v>0.68</v>
      </c>
    </row>
    <row r="39" spans="2:8" x14ac:dyDescent="0.2">
      <c r="B39" s="16" t="s">
        <v>9</v>
      </c>
      <c r="C39" s="5" t="s">
        <v>85</v>
      </c>
      <c r="D39" s="5" t="s">
        <v>86</v>
      </c>
      <c r="E39" s="5" t="s">
        <v>52</v>
      </c>
      <c r="F39" s="5">
        <v>10835</v>
      </c>
      <c r="G39" s="10">
        <v>75.02</v>
      </c>
      <c r="H39" s="11">
        <v>0.67</v>
      </c>
    </row>
    <row r="40" spans="2:8" x14ac:dyDescent="0.2">
      <c r="B40" s="16" t="s">
        <v>9</v>
      </c>
      <c r="C40" s="5" t="s">
        <v>288</v>
      </c>
      <c r="D40" s="5" t="s">
        <v>289</v>
      </c>
      <c r="E40" s="5" t="s">
        <v>69</v>
      </c>
      <c r="F40" s="5">
        <v>39321</v>
      </c>
      <c r="G40" s="10">
        <v>72.25</v>
      </c>
      <c r="H40" s="11">
        <v>0.64</v>
      </c>
    </row>
    <row r="41" spans="2:8" x14ac:dyDescent="0.2">
      <c r="B41" s="16" t="s">
        <v>9</v>
      </c>
      <c r="C41" s="5" t="s">
        <v>290</v>
      </c>
      <c r="D41" s="5" t="s">
        <v>291</v>
      </c>
      <c r="E41" s="5" t="s">
        <v>66</v>
      </c>
      <c r="F41" s="5">
        <v>14253</v>
      </c>
      <c r="G41" s="10">
        <v>60.83</v>
      </c>
      <c r="H41" s="11">
        <v>0.54</v>
      </c>
    </row>
    <row r="42" spans="2:8" x14ac:dyDescent="0.2">
      <c r="B42" s="16" t="s">
        <v>9</v>
      </c>
      <c r="C42" s="5" t="s">
        <v>292</v>
      </c>
      <c r="D42" s="5" t="s">
        <v>293</v>
      </c>
      <c r="E42" s="5" t="s">
        <v>33</v>
      </c>
      <c r="F42" s="5">
        <v>182</v>
      </c>
      <c r="G42" s="10">
        <v>56.81</v>
      </c>
      <c r="H42" s="11">
        <v>0.51</v>
      </c>
    </row>
    <row r="43" spans="2:8" x14ac:dyDescent="0.2">
      <c r="B43" s="16" t="s">
        <v>9</v>
      </c>
      <c r="C43" s="5" t="s">
        <v>294</v>
      </c>
      <c r="D43" s="5" t="s">
        <v>295</v>
      </c>
      <c r="E43" s="5" t="s">
        <v>24</v>
      </c>
      <c r="F43" s="5">
        <v>5595</v>
      </c>
      <c r="G43" s="10">
        <v>52.480000000000004</v>
      </c>
      <c r="H43" s="11">
        <v>0.47000000000000003</v>
      </c>
    </row>
    <row r="44" spans="2:8" x14ac:dyDescent="0.2">
      <c r="B44" s="16" t="s">
        <v>9</v>
      </c>
      <c r="C44" s="5" t="s">
        <v>296</v>
      </c>
      <c r="D44" s="5" t="s">
        <v>297</v>
      </c>
      <c r="E44" s="5" t="s">
        <v>52</v>
      </c>
      <c r="F44" s="5">
        <v>1185</v>
      </c>
      <c r="G44" s="10">
        <v>45.67</v>
      </c>
      <c r="H44" s="11">
        <v>0.41000000000000003</v>
      </c>
    </row>
    <row r="45" spans="2:8" x14ac:dyDescent="0.2">
      <c r="B45" s="16" t="s">
        <v>9</v>
      </c>
      <c r="C45" s="5" t="s">
        <v>298</v>
      </c>
      <c r="D45" s="5" t="s">
        <v>299</v>
      </c>
      <c r="E45" s="5" t="s">
        <v>24</v>
      </c>
      <c r="F45" s="5">
        <v>3980</v>
      </c>
      <c r="G45" s="10">
        <v>45.04</v>
      </c>
      <c r="H45" s="11">
        <v>0.4</v>
      </c>
    </row>
    <row r="46" spans="2:8" x14ac:dyDescent="0.2">
      <c r="B46" s="16" t="s">
        <v>9</v>
      </c>
      <c r="C46" s="5" t="s">
        <v>38</v>
      </c>
      <c r="D46" s="5" t="s">
        <v>300</v>
      </c>
      <c r="E46" s="5" t="s">
        <v>33</v>
      </c>
      <c r="F46" s="5">
        <v>13863</v>
      </c>
      <c r="G46" s="10">
        <v>30.82</v>
      </c>
      <c r="H46" s="11">
        <v>0.27</v>
      </c>
    </row>
    <row r="47" spans="2:8" x14ac:dyDescent="0.2">
      <c r="B47" s="16" t="s">
        <v>9</v>
      </c>
      <c r="C47" s="5" t="s">
        <v>301</v>
      </c>
      <c r="D47" s="5" t="s">
        <v>302</v>
      </c>
      <c r="E47" s="5" t="s">
        <v>63</v>
      </c>
      <c r="F47" s="5">
        <v>5226</v>
      </c>
      <c r="G47" s="10">
        <v>27.18</v>
      </c>
      <c r="H47" s="11">
        <v>0.24000000000000002</v>
      </c>
    </row>
    <row r="48" spans="2:8" x14ac:dyDescent="0.2">
      <c r="B48" s="16" t="s">
        <v>9</v>
      </c>
      <c r="C48" s="5" t="s">
        <v>303</v>
      </c>
      <c r="D48" s="5" t="s">
        <v>304</v>
      </c>
      <c r="E48" s="5" t="s">
        <v>57</v>
      </c>
      <c r="F48" s="5">
        <v>2369</v>
      </c>
      <c r="G48" s="10">
        <v>20.72</v>
      </c>
      <c r="H48" s="11">
        <v>0.18000000000000002</v>
      </c>
    </row>
    <row r="49" spans="2:8" x14ac:dyDescent="0.2">
      <c r="B49" s="16" t="s">
        <v>9</v>
      </c>
      <c r="C49" s="5" t="s">
        <v>13</v>
      </c>
      <c r="D49" s="5" t="s">
        <v>14</v>
      </c>
      <c r="E49" s="5" t="s">
        <v>12</v>
      </c>
      <c r="F49" s="5">
        <v>6952</v>
      </c>
      <c r="G49" s="10">
        <v>19.23</v>
      </c>
      <c r="H49" s="11">
        <v>0.17</v>
      </c>
    </row>
    <row r="50" spans="2:8" x14ac:dyDescent="0.2">
      <c r="B50" s="16" t="s">
        <v>9</v>
      </c>
      <c r="C50" s="5" t="s">
        <v>80</v>
      </c>
      <c r="D50" s="5" t="s">
        <v>81</v>
      </c>
      <c r="E50" s="5" t="s">
        <v>82</v>
      </c>
      <c r="F50" s="5">
        <v>493</v>
      </c>
      <c r="G50" s="10">
        <v>13.06</v>
      </c>
      <c r="H50" s="11">
        <v>0.12000000000000001</v>
      </c>
    </row>
    <row r="51" spans="2:8" x14ac:dyDescent="0.2">
      <c r="B51" s="16" t="s">
        <v>9</v>
      </c>
      <c r="C51" s="5" t="s">
        <v>305</v>
      </c>
      <c r="D51" s="5" t="s">
        <v>306</v>
      </c>
      <c r="E51" s="5" t="s">
        <v>103</v>
      </c>
      <c r="F51" s="5">
        <v>1794</v>
      </c>
      <c r="G51" s="10">
        <v>5.96</v>
      </c>
      <c r="H51" s="11">
        <v>0.05</v>
      </c>
    </row>
    <row r="52" spans="2:8" x14ac:dyDescent="0.2">
      <c r="B52" s="16" t="s">
        <v>9</v>
      </c>
      <c r="C52" s="5" t="s">
        <v>36</v>
      </c>
      <c r="D52" s="5" t="s">
        <v>37</v>
      </c>
      <c r="E52" s="5" t="s">
        <v>12</v>
      </c>
      <c r="F52" s="5">
        <v>591</v>
      </c>
      <c r="G52" s="10">
        <v>3</v>
      </c>
      <c r="H52" s="11">
        <v>3.0000000000000002E-2</v>
      </c>
    </row>
    <row r="53" spans="2:8" ht="12.75" thickBot="1" x14ac:dyDescent="0.25">
      <c r="E53" s="13" t="s">
        <v>151</v>
      </c>
      <c r="G53" s="14">
        <v>8651.49</v>
      </c>
      <c r="H53" s="15">
        <v>76.89</v>
      </c>
    </row>
    <row r="54" spans="2:8" ht="12.75" thickTop="1" x14ac:dyDescent="0.2">
      <c r="B54" s="98" t="s">
        <v>307</v>
      </c>
      <c r="C54" s="95"/>
      <c r="H54" s="11"/>
    </row>
    <row r="55" spans="2:8" x14ac:dyDescent="0.2">
      <c r="B55" s="94" t="s">
        <v>8</v>
      </c>
      <c r="C55" s="95"/>
      <c r="H55" s="11"/>
    </row>
    <row r="56" spans="2:8" x14ac:dyDescent="0.2">
      <c r="B56" s="16" t="s">
        <v>9</v>
      </c>
      <c r="C56" s="5" t="s">
        <v>269</v>
      </c>
      <c r="D56" s="5" t="s">
        <v>308</v>
      </c>
      <c r="E56" s="5" t="s">
        <v>252</v>
      </c>
      <c r="F56" s="5">
        <v>182016</v>
      </c>
      <c r="G56" s="10">
        <v>18.66</v>
      </c>
      <c r="H56" s="11">
        <v>0.17</v>
      </c>
    </row>
    <row r="57" spans="2:8" ht="12.75" thickBot="1" x14ac:dyDescent="0.25">
      <c r="E57" s="13" t="s">
        <v>151</v>
      </c>
      <c r="G57" s="14">
        <v>18.66</v>
      </c>
      <c r="H57" s="15">
        <v>0.17</v>
      </c>
    </row>
    <row r="58" spans="2:8" ht="12.75" thickTop="1" x14ac:dyDescent="0.2">
      <c r="B58" s="98" t="s">
        <v>152</v>
      </c>
      <c r="C58" s="95"/>
      <c r="H58" s="11"/>
    </row>
    <row r="59" spans="2:8" x14ac:dyDescent="0.2">
      <c r="B59" s="94" t="s">
        <v>8</v>
      </c>
      <c r="C59" s="95"/>
      <c r="H59" s="11"/>
    </row>
    <row r="60" spans="2:8" x14ac:dyDescent="0.2">
      <c r="B60" s="16" t="s">
        <v>9</v>
      </c>
      <c r="C60" s="5" t="s">
        <v>67</v>
      </c>
      <c r="D60" s="5" t="s">
        <v>153</v>
      </c>
      <c r="E60" s="5" t="s">
        <v>69</v>
      </c>
      <c r="F60" s="5">
        <v>65700</v>
      </c>
      <c r="G60" s="10">
        <v>205.64000000000001</v>
      </c>
      <c r="H60" s="11">
        <v>1.83</v>
      </c>
    </row>
    <row r="61" spans="2:8" ht="12.75" thickBot="1" x14ac:dyDescent="0.25">
      <c r="E61" s="13" t="s">
        <v>151</v>
      </c>
      <c r="G61" s="30">
        <v>205.64</v>
      </c>
      <c r="H61" s="31">
        <v>1.83</v>
      </c>
    </row>
    <row r="62" spans="2:8" ht="12.75" thickTop="1" x14ac:dyDescent="0.2">
      <c r="B62" s="98" t="s">
        <v>154</v>
      </c>
      <c r="C62" s="95"/>
      <c r="H62" s="11"/>
    </row>
    <row r="63" spans="2:8" x14ac:dyDescent="0.2">
      <c r="C63" s="5" t="s">
        <v>309</v>
      </c>
      <c r="D63" s="5" t="s">
        <v>11</v>
      </c>
      <c r="E63" s="5" t="s">
        <v>9</v>
      </c>
      <c r="F63" s="5">
        <v>37500</v>
      </c>
      <c r="G63" s="10">
        <v>674.55000000000007</v>
      </c>
      <c r="H63" s="11">
        <v>6</v>
      </c>
    </row>
    <row r="64" spans="2:8" x14ac:dyDescent="0.2">
      <c r="C64" s="5" t="s">
        <v>156</v>
      </c>
      <c r="D64" s="5" t="s">
        <v>14</v>
      </c>
      <c r="E64" s="5" t="s">
        <v>9</v>
      </c>
      <c r="F64" s="5">
        <v>104500</v>
      </c>
      <c r="G64" s="10">
        <v>290.40550000000002</v>
      </c>
      <c r="H64" s="11">
        <v>2.58</v>
      </c>
    </row>
    <row r="65" spans="2:8" x14ac:dyDescent="0.2">
      <c r="C65" s="5" t="s">
        <v>310</v>
      </c>
      <c r="D65" s="5" t="s">
        <v>23</v>
      </c>
      <c r="E65" s="5" t="s">
        <v>9</v>
      </c>
      <c r="F65" s="5">
        <v>62400</v>
      </c>
      <c r="G65" s="10">
        <v>161.55360000000002</v>
      </c>
      <c r="H65" s="11">
        <v>1.4400000000000002</v>
      </c>
    </row>
    <row r="66" spans="2:8" x14ac:dyDescent="0.2">
      <c r="C66" s="5" t="s">
        <v>158</v>
      </c>
      <c r="D66" s="5" t="s">
        <v>18</v>
      </c>
      <c r="E66" s="5" t="s">
        <v>9</v>
      </c>
      <c r="F66" s="5">
        <v>9000</v>
      </c>
      <c r="G66" s="10">
        <v>151.398</v>
      </c>
      <c r="H66" s="11">
        <v>1.35</v>
      </c>
    </row>
    <row r="67" spans="2:8" x14ac:dyDescent="0.2">
      <c r="C67" s="5" t="s">
        <v>311</v>
      </c>
      <c r="D67" s="5" t="s">
        <v>304</v>
      </c>
      <c r="E67" s="5" t="s">
        <v>9</v>
      </c>
      <c r="F67" s="5">
        <v>14000</v>
      </c>
      <c r="G67" s="10">
        <v>122.304</v>
      </c>
      <c r="H67" s="11">
        <v>1.0900000000000001</v>
      </c>
    </row>
    <row r="68" spans="2:8" x14ac:dyDescent="0.2">
      <c r="C68" s="5" t="s">
        <v>155</v>
      </c>
      <c r="D68" s="5" t="s">
        <v>37</v>
      </c>
      <c r="E68" s="5" t="s">
        <v>9</v>
      </c>
      <c r="F68" s="5">
        <v>24000</v>
      </c>
      <c r="G68" s="10">
        <v>121.98</v>
      </c>
      <c r="H68" s="11">
        <v>1.08</v>
      </c>
    </row>
    <row r="69" spans="2:8" x14ac:dyDescent="0.2">
      <c r="C69" s="5" t="s">
        <v>312</v>
      </c>
      <c r="D69" s="5" t="s">
        <v>91</v>
      </c>
      <c r="E69" s="5" t="s">
        <v>9</v>
      </c>
      <c r="F69" s="5">
        <v>18000</v>
      </c>
      <c r="G69" s="10">
        <v>84.78</v>
      </c>
      <c r="H69" s="11">
        <v>0.75000000000000011</v>
      </c>
    </row>
    <row r="70" spans="2:8" x14ac:dyDescent="0.2">
      <c r="C70" s="5" t="s">
        <v>313</v>
      </c>
      <c r="E70" s="5" t="s">
        <v>9</v>
      </c>
      <c r="F70" s="5">
        <v>825</v>
      </c>
      <c r="G70" s="10">
        <v>80.854537500000006</v>
      </c>
      <c r="H70" s="11">
        <v>0.72000000000000008</v>
      </c>
    </row>
    <row r="71" spans="2:8" x14ac:dyDescent="0.2">
      <c r="C71" s="5" t="s">
        <v>314</v>
      </c>
      <c r="D71" s="5" t="s">
        <v>306</v>
      </c>
      <c r="E71" s="5" t="s">
        <v>9</v>
      </c>
      <c r="F71" s="5">
        <v>18000</v>
      </c>
      <c r="G71" s="10">
        <v>60.075000000000003</v>
      </c>
      <c r="H71" s="11">
        <v>0.53</v>
      </c>
    </row>
    <row r="72" spans="2:8" ht="12.75" thickBot="1" x14ac:dyDescent="0.25">
      <c r="E72" s="13" t="s">
        <v>151</v>
      </c>
      <c r="G72" s="30">
        <v>1747.9006374999999</v>
      </c>
      <c r="H72" s="31">
        <v>15.54</v>
      </c>
    </row>
    <row r="73" spans="2:8" ht="12.75" thickTop="1" x14ac:dyDescent="0.2">
      <c r="H73" s="11"/>
    </row>
    <row r="74" spans="2:8" x14ac:dyDescent="0.2">
      <c r="B74" s="94" t="s">
        <v>211</v>
      </c>
      <c r="C74" s="95"/>
      <c r="H74" s="11"/>
    </row>
    <row r="75" spans="2:8" x14ac:dyDescent="0.2">
      <c r="B75" s="98" t="s">
        <v>212</v>
      </c>
      <c r="C75" s="95"/>
      <c r="E75" s="13" t="s">
        <v>213</v>
      </c>
      <c r="H75" s="11"/>
    </row>
    <row r="76" spans="2:8" x14ac:dyDescent="0.2">
      <c r="C76" s="5" t="s">
        <v>43</v>
      </c>
      <c r="E76" s="5" t="s">
        <v>315</v>
      </c>
      <c r="G76" s="10">
        <v>300</v>
      </c>
      <c r="H76" s="11">
        <v>2.67</v>
      </c>
    </row>
    <row r="77" spans="2:8" x14ac:dyDescent="0.2">
      <c r="C77" s="5" t="s">
        <v>43</v>
      </c>
      <c r="E77" s="5" t="s">
        <v>316</v>
      </c>
      <c r="G77" s="10">
        <v>99</v>
      </c>
      <c r="H77" s="11">
        <v>0.88</v>
      </c>
    </row>
    <row r="78" spans="2:8" x14ac:dyDescent="0.2">
      <c r="C78" s="5" t="s">
        <v>43</v>
      </c>
      <c r="E78" s="5" t="s">
        <v>317</v>
      </c>
      <c r="G78" s="10">
        <v>50</v>
      </c>
      <c r="H78" s="11">
        <v>0.44</v>
      </c>
    </row>
    <row r="79" spans="2:8" x14ac:dyDescent="0.2">
      <c r="C79" s="5" t="s">
        <v>43</v>
      </c>
      <c r="E79" s="5" t="s">
        <v>318</v>
      </c>
      <c r="G79" s="10">
        <v>50</v>
      </c>
      <c r="H79" s="11">
        <v>0.44</v>
      </c>
    </row>
    <row r="80" spans="2:8" x14ac:dyDescent="0.2">
      <c r="C80" s="5" t="s">
        <v>43</v>
      </c>
      <c r="E80" s="5" t="s">
        <v>319</v>
      </c>
      <c r="G80" s="10">
        <v>25</v>
      </c>
      <c r="H80" s="11">
        <v>0.22</v>
      </c>
    </row>
    <row r="81" spans="1:8" ht="12.75" thickBot="1" x14ac:dyDescent="0.25">
      <c r="E81" s="13" t="s">
        <v>151</v>
      </c>
      <c r="G81" s="14">
        <v>524</v>
      </c>
      <c r="H81" s="15">
        <v>4.6500000000000004</v>
      </c>
    </row>
    <row r="82" spans="1:8" ht="12.75" thickTop="1" x14ac:dyDescent="0.2">
      <c r="B82" s="16" t="s">
        <v>9</v>
      </c>
      <c r="H82" s="11"/>
    </row>
    <row r="83" spans="1:8" x14ac:dyDescent="0.2">
      <c r="C83" s="5" t="s">
        <v>217</v>
      </c>
      <c r="E83" s="5" t="s">
        <v>9</v>
      </c>
      <c r="G83" s="10">
        <v>1745.46</v>
      </c>
      <c r="H83" s="11">
        <v>15.52</v>
      </c>
    </row>
    <row r="84" spans="1:8" x14ac:dyDescent="0.2">
      <c r="H84" s="11"/>
    </row>
    <row r="85" spans="1:8" x14ac:dyDescent="0.2">
      <c r="A85" s="17" t="s">
        <v>218</v>
      </c>
      <c r="G85" s="18">
        <v>-1644.98</v>
      </c>
      <c r="H85" s="19">
        <v>-14.6</v>
      </c>
    </row>
    <row r="86" spans="1:8" x14ac:dyDescent="0.2">
      <c r="H86" s="11"/>
    </row>
    <row r="87" spans="1:8" ht="12.75" thickBot="1" x14ac:dyDescent="0.25">
      <c r="E87" s="13" t="s">
        <v>219</v>
      </c>
      <c r="G87" s="14">
        <v>11248.17</v>
      </c>
      <c r="H87" s="15">
        <v>100</v>
      </c>
    </row>
    <row r="88" spans="1:8" ht="12.75" thickTop="1" x14ac:dyDescent="0.2">
      <c r="H88" s="11"/>
    </row>
    <row r="89" spans="1:8" x14ac:dyDescent="0.2">
      <c r="A89" s="13" t="s">
        <v>220</v>
      </c>
      <c r="H89" s="11"/>
    </row>
    <row r="90" spans="1:8" x14ac:dyDescent="0.2">
      <c r="A90" s="5">
        <v>1</v>
      </c>
      <c r="B90" s="5" t="s">
        <v>221</v>
      </c>
      <c r="H90" s="11"/>
    </row>
    <row r="91" spans="1:8" x14ac:dyDescent="0.2">
      <c r="H91" s="11"/>
    </row>
    <row r="92" spans="1:8" x14ac:dyDescent="0.2">
      <c r="A92" s="5">
        <v>2</v>
      </c>
      <c r="B92" s="5" t="s">
        <v>222</v>
      </c>
      <c r="H92" s="11"/>
    </row>
    <row r="93" spans="1:8" x14ac:dyDescent="0.2">
      <c r="H93" s="11"/>
    </row>
    <row r="94" spans="1:8" x14ac:dyDescent="0.2">
      <c r="A94" s="5">
        <v>3</v>
      </c>
      <c r="B94" s="5" t="s">
        <v>320</v>
      </c>
      <c r="H94" s="11"/>
    </row>
    <row r="95" spans="1:8" x14ac:dyDescent="0.2">
      <c r="H95" s="11"/>
    </row>
    <row r="96" spans="1:8" x14ac:dyDescent="0.2">
      <c r="A96" s="1"/>
      <c r="B96" s="1"/>
      <c r="C96" s="1"/>
      <c r="D96" s="1"/>
      <c r="E96" s="1"/>
      <c r="F96" s="1"/>
      <c r="G96" s="3"/>
      <c r="H96" s="20"/>
    </row>
  </sheetData>
  <mergeCells count="10">
    <mergeCell ref="B59:C59"/>
    <mergeCell ref="B62:C62"/>
    <mergeCell ref="B74:C74"/>
    <mergeCell ref="B75:C75"/>
    <mergeCell ref="A2:C2"/>
    <mergeCell ref="A3:C3"/>
    <mergeCell ref="B4:C4"/>
    <mergeCell ref="B54:C54"/>
    <mergeCell ref="B55:C55"/>
    <mergeCell ref="B58:C58"/>
  </mergeCells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G20" sqref="G20"/>
    </sheetView>
  </sheetViews>
  <sheetFormatPr defaultRowHeight="12" x14ac:dyDescent="0.2"/>
  <cols>
    <col min="1" max="1" width="2.7109375" style="5" customWidth="1"/>
    <col min="2" max="2" width="7.42578125" style="5" customWidth="1"/>
    <col min="3" max="3" width="38.140625" style="5" bestFit="1" customWidth="1"/>
    <col min="4" max="4" width="11.42578125" style="5" bestFit="1" customWidth="1"/>
    <col min="5" max="5" width="9.28515625" style="5" bestFit="1" customWidth="1"/>
    <col min="6" max="6" width="7.140625" style="5" bestFit="1" customWidth="1"/>
    <col min="7" max="7" width="12.28515625" style="10" customWidth="1"/>
    <col min="8" max="8" width="6.42578125" style="21" bestFit="1" customWidth="1"/>
    <col min="9" max="16384" width="9.140625" style="5"/>
  </cols>
  <sheetData>
    <row r="1" spans="1:8" x14ac:dyDescent="0.2">
      <c r="A1" s="1"/>
      <c r="B1" s="1"/>
      <c r="C1" s="2" t="s">
        <v>237</v>
      </c>
      <c r="D1" s="1"/>
      <c r="E1" s="1"/>
      <c r="F1" s="1"/>
      <c r="G1" s="3"/>
      <c r="H1" s="4"/>
    </row>
    <row r="2" spans="1:8" ht="36" x14ac:dyDescent="0.2">
      <c r="A2" s="96" t="s">
        <v>1</v>
      </c>
      <c r="B2" s="97"/>
      <c r="C2" s="97"/>
      <c r="D2" s="6" t="s">
        <v>2</v>
      </c>
      <c r="E2" s="6" t="s">
        <v>228</v>
      </c>
      <c r="F2" s="7" t="s">
        <v>4</v>
      </c>
      <c r="G2" s="8" t="s">
        <v>5</v>
      </c>
      <c r="H2" s="9" t="s">
        <v>6</v>
      </c>
    </row>
    <row r="3" spans="1:8" x14ac:dyDescent="0.2">
      <c r="A3" s="94" t="s">
        <v>7</v>
      </c>
      <c r="B3" s="95"/>
      <c r="C3" s="95"/>
      <c r="H3" s="11"/>
    </row>
    <row r="4" spans="1:8" x14ac:dyDescent="0.2">
      <c r="B4" s="94" t="s">
        <v>8</v>
      </c>
      <c r="C4" s="95"/>
      <c r="H4" s="11"/>
    </row>
    <row r="5" spans="1:8" x14ac:dyDescent="0.2">
      <c r="B5" s="16" t="s">
        <v>9</v>
      </c>
      <c r="C5" s="5" t="s">
        <v>15</v>
      </c>
      <c r="D5" s="5" t="s">
        <v>16</v>
      </c>
      <c r="E5" s="5" t="s">
        <v>12</v>
      </c>
      <c r="F5" s="5">
        <v>4066410</v>
      </c>
      <c r="G5" s="10">
        <v>10322.58</v>
      </c>
      <c r="H5" s="11">
        <v>61.27</v>
      </c>
    </row>
    <row r="6" spans="1:8" x14ac:dyDescent="0.2">
      <c r="B6" s="16" t="s">
        <v>9</v>
      </c>
      <c r="C6" s="5" t="s">
        <v>112</v>
      </c>
      <c r="D6" s="5" t="s">
        <v>113</v>
      </c>
      <c r="E6" s="5" t="s">
        <v>12</v>
      </c>
      <c r="F6" s="5">
        <v>1034964</v>
      </c>
      <c r="G6" s="10">
        <v>1424.1100000000001</v>
      </c>
      <c r="H6" s="11">
        <v>8.4500000000000011</v>
      </c>
    </row>
    <row r="7" spans="1:8" x14ac:dyDescent="0.2">
      <c r="B7" s="16" t="s">
        <v>9</v>
      </c>
      <c r="C7" s="5" t="s">
        <v>231</v>
      </c>
      <c r="D7" s="5" t="s">
        <v>232</v>
      </c>
      <c r="E7" s="5" t="s">
        <v>12</v>
      </c>
      <c r="F7" s="5">
        <v>815947</v>
      </c>
      <c r="G7" s="10">
        <v>1052.98</v>
      </c>
      <c r="H7" s="11">
        <v>6.25</v>
      </c>
    </row>
    <row r="8" spans="1:8" x14ac:dyDescent="0.2">
      <c r="B8" s="16" t="s">
        <v>9</v>
      </c>
      <c r="C8" s="5" t="s">
        <v>235</v>
      </c>
      <c r="D8" s="5" t="s">
        <v>236</v>
      </c>
      <c r="E8" s="5" t="s">
        <v>12</v>
      </c>
      <c r="F8" s="5">
        <v>222481</v>
      </c>
      <c r="G8" s="10">
        <v>685.24</v>
      </c>
      <c r="H8" s="11">
        <v>4.07</v>
      </c>
    </row>
    <row r="9" spans="1:8" x14ac:dyDescent="0.2">
      <c r="B9" s="16" t="s">
        <v>9</v>
      </c>
      <c r="C9" s="5" t="s">
        <v>171</v>
      </c>
      <c r="D9" s="5" t="s">
        <v>238</v>
      </c>
      <c r="E9" s="5" t="s">
        <v>12</v>
      </c>
      <c r="F9" s="5">
        <v>298475</v>
      </c>
      <c r="G9" s="10">
        <v>410.55</v>
      </c>
      <c r="H9" s="11">
        <v>2.44</v>
      </c>
    </row>
    <row r="10" spans="1:8" x14ac:dyDescent="0.2">
      <c r="B10" s="16" t="s">
        <v>9</v>
      </c>
      <c r="C10" s="5" t="s">
        <v>239</v>
      </c>
      <c r="D10" s="5" t="s">
        <v>240</v>
      </c>
      <c r="E10" s="5" t="s">
        <v>12</v>
      </c>
      <c r="F10" s="5">
        <v>278542</v>
      </c>
      <c r="G10" s="10">
        <v>352.77</v>
      </c>
      <c r="H10" s="11">
        <v>2.0900000000000003</v>
      </c>
    </row>
    <row r="11" spans="1:8" x14ac:dyDescent="0.2">
      <c r="B11" s="16" t="s">
        <v>9</v>
      </c>
      <c r="C11" s="5" t="s">
        <v>241</v>
      </c>
      <c r="D11" s="5" t="s">
        <v>242</v>
      </c>
      <c r="E11" s="5" t="s">
        <v>12</v>
      </c>
      <c r="F11" s="5">
        <v>452846</v>
      </c>
      <c r="G11" s="10">
        <v>237.06</v>
      </c>
      <c r="H11" s="11">
        <v>1.4100000000000001</v>
      </c>
    </row>
    <row r="12" spans="1:8" x14ac:dyDescent="0.2">
      <c r="B12" s="16" t="s">
        <v>9</v>
      </c>
      <c r="C12" s="5" t="s">
        <v>180</v>
      </c>
      <c r="D12" s="5" t="s">
        <v>243</v>
      </c>
      <c r="E12" s="5" t="s">
        <v>12</v>
      </c>
      <c r="F12" s="5">
        <v>280534</v>
      </c>
      <c r="G12" s="10">
        <v>184.17000000000002</v>
      </c>
      <c r="H12" s="11">
        <v>1.0900000000000001</v>
      </c>
    </row>
    <row r="13" spans="1:8" x14ac:dyDescent="0.2">
      <c r="B13" s="16" t="s">
        <v>9</v>
      </c>
      <c r="C13" s="5" t="s">
        <v>244</v>
      </c>
      <c r="D13" s="5" t="s">
        <v>245</v>
      </c>
      <c r="E13" s="5" t="s">
        <v>12</v>
      </c>
      <c r="F13" s="5">
        <v>148122</v>
      </c>
      <c r="G13" s="10">
        <v>176.49</v>
      </c>
      <c r="H13" s="11">
        <v>1.05</v>
      </c>
    </row>
    <row r="14" spans="1:8" x14ac:dyDescent="0.2">
      <c r="B14" s="16" t="s">
        <v>9</v>
      </c>
      <c r="C14" s="5" t="s">
        <v>246</v>
      </c>
      <c r="D14" s="5" t="s">
        <v>247</v>
      </c>
      <c r="E14" s="5" t="s">
        <v>12</v>
      </c>
      <c r="F14" s="5">
        <v>286857</v>
      </c>
      <c r="G14" s="10">
        <v>160.5</v>
      </c>
      <c r="H14" s="11">
        <v>0.95</v>
      </c>
    </row>
    <row r="15" spans="1:8" x14ac:dyDescent="0.2">
      <c r="B15" s="16" t="s">
        <v>9</v>
      </c>
      <c r="C15" s="5" t="s">
        <v>166</v>
      </c>
      <c r="D15" s="5" t="s">
        <v>248</v>
      </c>
      <c r="E15" s="5" t="s">
        <v>12</v>
      </c>
      <c r="F15" s="5">
        <v>254353</v>
      </c>
      <c r="G15" s="10">
        <v>158.46</v>
      </c>
      <c r="H15" s="11">
        <v>0.94000000000000006</v>
      </c>
    </row>
    <row r="16" spans="1:8" ht="12.75" thickBot="1" x14ac:dyDescent="0.25">
      <c r="E16" s="13" t="s">
        <v>151</v>
      </c>
      <c r="G16" s="14">
        <v>15164.91</v>
      </c>
      <c r="H16" s="15">
        <v>90.01</v>
      </c>
    </row>
    <row r="17" spans="1:8" ht="12.75" thickTop="1" x14ac:dyDescent="0.2">
      <c r="H17" s="11"/>
    </row>
    <row r="18" spans="1:8" x14ac:dyDescent="0.2">
      <c r="A18" s="17" t="s">
        <v>218</v>
      </c>
      <c r="G18" s="18">
        <v>1682.69</v>
      </c>
      <c r="H18" s="19">
        <v>9.99</v>
      </c>
    </row>
    <row r="19" spans="1:8" x14ac:dyDescent="0.2">
      <c r="H19" s="11"/>
    </row>
    <row r="20" spans="1:8" ht="12.75" thickBot="1" x14ac:dyDescent="0.25">
      <c r="E20" s="13" t="s">
        <v>219</v>
      </c>
      <c r="G20" s="14">
        <v>16847.599999999999</v>
      </c>
      <c r="H20" s="15">
        <v>100</v>
      </c>
    </row>
    <row r="21" spans="1:8" ht="12.75" thickTop="1" x14ac:dyDescent="0.2">
      <c r="H21" s="11"/>
    </row>
    <row r="22" spans="1:8" x14ac:dyDescent="0.2">
      <c r="A22" s="13" t="s">
        <v>220</v>
      </c>
      <c r="H22" s="11"/>
    </row>
    <row r="23" spans="1:8" x14ac:dyDescent="0.2">
      <c r="H23" s="11"/>
    </row>
    <row r="24" spans="1:8" x14ac:dyDescent="0.2">
      <c r="A24" s="5">
        <v>1</v>
      </c>
      <c r="B24" s="5" t="s">
        <v>222</v>
      </c>
      <c r="H24" s="11"/>
    </row>
    <row r="25" spans="1:8" x14ac:dyDescent="0.2">
      <c r="H25" s="11"/>
    </row>
    <row r="26" spans="1:8" x14ac:dyDescent="0.2">
      <c r="A26" s="1"/>
      <c r="B26" s="1"/>
      <c r="C26" s="1"/>
      <c r="D26" s="1"/>
      <c r="E26" s="1"/>
      <c r="F26" s="1"/>
      <c r="G26" s="3"/>
      <c r="H26" s="20"/>
    </row>
  </sheetData>
  <mergeCells count="3">
    <mergeCell ref="A2:C2"/>
    <mergeCell ref="A3:C3"/>
    <mergeCell ref="B4:C4"/>
  </mergeCells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G21" sqref="G21"/>
    </sheetView>
  </sheetViews>
  <sheetFormatPr defaultRowHeight="12" x14ac:dyDescent="0.2"/>
  <cols>
    <col min="1" max="1" width="2.7109375" style="5" customWidth="1"/>
    <col min="2" max="2" width="7.42578125" style="5" customWidth="1"/>
    <col min="3" max="3" width="39" style="5" bestFit="1" customWidth="1"/>
    <col min="4" max="4" width="11.5703125" style="5" bestFit="1" customWidth="1"/>
    <col min="5" max="5" width="9.28515625" style="5" bestFit="1" customWidth="1"/>
    <col min="6" max="6" width="7.85546875" style="5" bestFit="1" customWidth="1"/>
    <col min="7" max="7" width="13.28515625" style="10" customWidth="1"/>
    <col min="8" max="8" width="11.7109375" style="21" customWidth="1"/>
    <col min="9" max="16384" width="9.140625" style="5"/>
  </cols>
  <sheetData>
    <row r="1" spans="1:8" x14ac:dyDescent="0.2">
      <c r="A1" s="1"/>
      <c r="B1" s="1"/>
      <c r="C1" s="2" t="s">
        <v>227</v>
      </c>
      <c r="D1" s="1"/>
      <c r="E1" s="1"/>
      <c r="F1" s="1"/>
      <c r="G1" s="3"/>
      <c r="H1" s="4"/>
    </row>
    <row r="2" spans="1:8" ht="24" x14ac:dyDescent="0.2">
      <c r="A2" s="96" t="s">
        <v>1</v>
      </c>
      <c r="B2" s="97"/>
      <c r="C2" s="97"/>
      <c r="D2" s="6" t="s">
        <v>2</v>
      </c>
      <c r="E2" s="6" t="s">
        <v>228</v>
      </c>
      <c r="F2" s="7" t="s">
        <v>4</v>
      </c>
      <c r="G2" s="8" t="s">
        <v>5</v>
      </c>
      <c r="H2" s="9" t="s">
        <v>6</v>
      </c>
    </row>
    <row r="3" spans="1:8" x14ac:dyDescent="0.2">
      <c r="A3" s="94" t="s">
        <v>7</v>
      </c>
      <c r="B3" s="95"/>
      <c r="C3" s="95"/>
      <c r="H3" s="11"/>
    </row>
    <row r="4" spans="1:8" x14ac:dyDescent="0.2">
      <c r="B4" s="94" t="s">
        <v>8</v>
      </c>
      <c r="C4" s="95"/>
      <c r="H4" s="11"/>
    </row>
    <row r="5" spans="1:8" x14ac:dyDescent="0.2">
      <c r="B5" s="16" t="s">
        <v>9</v>
      </c>
      <c r="C5" s="5" t="s">
        <v>10</v>
      </c>
      <c r="D5" s="5" t="s">
        <v>11</v>
      </c>
      <c r="E5" s="5" t="s">
        <v>12</v>
      </c>
      <c r="F5" s="5">
        <v>7211833</v>
      </c>
      <c r="G5" s="10">
        <v>130224.07</v>
      </c>
      <c r="H5" s="11">
        <v>34.47</v>
      </c>
    </row>
    <row r="6" spans="1:8" x14ac:dyDescent="0.2">
      <c r="B6" s="16" t="s">
        <v>9</v>
      </c>
      <c r="C6" s="5" t="s">
        <v>13</v>
      </c>
      <c r="D6" s="5" t="s">
        <v>14</v>
      </c>
      <c r="E6" s="5" t="s">
        <v>12</v>
      </c>
      <c r="F6" s="5">
        <v>22691732</v>
      </c>
      <c r="G6" s="10">
        <v>62765.33</v>
      </c>
      <c r="H6" s="11">
        <v>16.61</v>
      </c>
    </row>
    <row r="7" spans="1:8" x14ac:dyDescent="0.2">
      <c r="B7" s="16" t="s">
        <v>9</v>
      </c>
      <c r="C7" s="5" t="s">
        <v>229</v>
      </c>
      <c r="D7" s="5" t="s">
        <v>230</v>
      </c>
      <c r="E7" s="5" t="s">
        <v>12</v>
      </c>
      <c r="F7" s="5">
        <v>4361374</v>
      </c>
      <c r="G7" s="10">
        <v>43711.87</v>
      </c>
      <c r="H7" s="11">
        <v>11.57</v>
      </c>
    </row>
    <row r="8" spans="1:8" x14ac:dyDescent="0.2">
      <c r="B8" s="16" t="s">
        <v>9</v>
      </c>
      <c r="C8" s="5" t="s">
        <v>15</v>
      </c>
      <c r="D8" s="5" t="s">
        <v>16</v>
      </c>
      <c r="E8" s="5" t="s">
        <v>12</v>
      </c>
      <c r="F8" s="5">
        <v>13126436</v>
      </c>
      <c r="G8" s="10">
        <v>33321.46</v>
      </c>
      <c r="H8" s="11">
        <v>8.82</v>
      </c>
    </row>
    <row r="9" spans="1:8" x14ac:dyDescent="0.2">
      <c r="B9" s="16" t="s">
        <v>9</v>
      </c>
      <c r="C9" s="5" t="s">
        <v>43</v>
      </c>
      <c r="D9" s="5" t="s">
        <v>44</v>
      </c>
      <c r="E9" s="5" t="s">
        <v>12</v>
      </c>
      <c r="F9" s="5">
        <v>6020105</v>
      </c>
      <c r="G9" s="10">
        <v>30651.360000000001</v>
      </c>
      <c r="H9" s="11">
        <v>8.1100000000000012</v>
      </c>
    </row>
    <row r="10" spans="1:8" x14ac:dyDescent="0.2">
      <c r="B10" s="16" t="s">
        <v>9</v>
      </c>
      <c r="C10" s="5" t="s">
        <v>17</v>
      </c>
      <c r="D10" s="5" t="s">
        <v>18</v>
      </c>
      <c r="E10" s="5" t="s">
        <v>12</v>
      </c>
      <c r="F10" s="5">
        <v>1799989</v>
      </c>
      <c r="G10" s="10">
        <v>30279.41</v>
      </c>
      <c r="H10" s="11">
        <v>8.01</v>
      </c>
    </row>
    <row r="11" spans="1:8" x14ac:dyDescent="0.2">
      <c r="B11" s="16" t="s">
        <v>9</v>
      </c>
      <c r="C11" s="5" t="s">
        <v>45</v>
      </c>
      <c r="D11" s="5" t="s">
        <v>46</v>
      </c>
      <c r="E11" s="5" t="s">
        <v>12</v>
      </c>
      <c r="F11" s="5">
        <v>6479105</v>
      </c>
      <c r="G11" s="10">
        <v>22676.87</v>
      </c>
      <c r="H11" s="11">
        <v>6</v>
      </c>
    </row>
    <row r="12" spans="1:8" x14ac:dyDescent="0.2">
      <c r="B12" s="16" t="s">
        <v>9</v>
      </c>
      <c r="C12" s="5" t="s">
        <v>106</v>
      </c>
      <c r="D12" s="5" t="s">
        <v>107</v>
      </c>
      <c r="E12" s="5" t="s">
        <v>12</v>
      </c>
      <c r="F12" s="5">
        <v>6898871</v>
      </c>
      <c r="G12" s="10">
        <v>7771.58</v>
      </c>
      <c r="H12" s="11">
        <v>2.06</v>
      </c>
    </row>
    <row r="13" spans="1:8" x14ac:dyDescent="0.2">
      <c r="B13" s="16" t="s">
        <v>9</v>
      </c>
      <c r="C13" s="5" t="s">
        <v>112</v>
      </c>
      <c r="D13" s="5" t="s">
        <v>113</v>
      </c>
      <c r="E13" s="5" t="s">
        <v>12</v>
      </c>
      <c r="F13" s="5">
        <v>3340880</v>
      </c>
      <c r="G13" s="10">
        <v>4597.05</v>
      </c>
      <c r="H13" s="11">
        <v>1.22</v>
      </c>
    </row>
    <row r="14" spans="1:8" x14ac:dyDescent="0.2">
      <c r="B14" s="16" t="s">
        <v>9</v>
      </c>
      <c r="C14" s="5" t="s">
        <v>231</v>
      </c>
      <c r="D14" s="5" t="s">
        <v>232</v>
      </c>
      <c r="E14" s="5" t="s">
        <v>12</v>
      </c>
      <c r="F14" s="5">
        <v>2633889</v>
      </c>
      <c r="G14" s="10">
        <v>3399.03</v>
      </c>
      <c r="H14" s="11">
        <v>0.90000000000000013</v>
      </c>
    </row>
    <row r="15" spans="1:8" x14ac:dyDescent="0.2">
      <c r="B15" s="16" t="s">
        <v>9</v>
      </c>
      <c r="C15" s="5" t="s">
        <v>233</v>
      </c>
      <c r="D15" s="5" t="s">
        <v>234</v>
      </c>
      <c r="E15" s="5" t="s">
        <v>12</v>
      </c>
      <c r="F15" s="5">
        <v>4691895</v>
      </c>
      <c r="G15" s="10">
        <v>2646.23</v>
      </c>
      <c r="H15" s="11">
        <v>0.70000000000000007</v>
      </c>
    </row>
    <row r="16" spans="1:8" x14ac:dyDescent="0.2">
      <c r="B16" s="16" t="s">
        <v>9</v>
      </c>
      <c r="C16" s="5" t="s">
        <v>235</v>
      </c>
      <c r="D16" s="5" t="s">
        <v>236</v>
      </c>
      <c r="E16" s="5" t="s">
        <v>12</v>
      </c>
      <c r="F16" s="5">
        <v>718173</v>
      </c>
      <c r="G16" s="10">
        <v>2211.9700000000003</v>
      </c>
      <c r="H16" s="11">
        <v>0.59</v>
      </c>
    </row>
    <row r="17" spans="1:8" ht="12.75" thickBot="1" x14ac:dyDescent="0.25">
      <c r="E17" s="13" t="s">
        <v>151</v>
      </c>
      <c r="G17" s="14">
        <v>374256.23</v>
      </c>
      <c r="H17" s="15">
        <v>99.06</v>
      </c>
    </row>
    <row r="18" spans="1:8" ht="12.75" thickTop="1" x14ac:dyDescent="0.2">
      <c r="H18" s="11"/>
    </row>
    <row r="19" spans="1:8" x14ac:dyDescent="0.2">
      <c r="A19" s="17" t="s">
        <v>218</v>
      </c>
      <c r="G19" s="18">
        <v>3550.09</v>
      </c>
      <c r="H19" s="19">
        <v>0.94</v>
      </c>
    </row>
    <row r="20" spans="1:8" x14ac:dyDescent="0.2">
      <c r="H20" s="11"/>
    </row>
    <row r="21" spans="1:8" ht="12.75" thickBot="1" x14ac:dyDescent="0.25">
      <c r="E21" s="13" t="s">
        <v>219</v>
      </c>
      <c r="G21" s="14">
        <v>377806.32</v>
      </c>
      <c r="H21" s="15">
        <v>100</v>
      </c>
    </row>
    <row r="22" spans="1:8" ht="12.75" thickTop="1" x14ac:dyDescent="0.2">
      <c r="H22" s="11"/>
    </row>
    <row r="23" spans="1:8" x14ac:dyDescent="0.2">
      <c r="A23" s="13" t="s">
        <v>220</v>
      </c>
      <c r="H23" s="11"/>
    </row>
    <row r="24" spans="1:8" x14ac:dyDescent="0.2">
      <c r="H24" s="11"/>
    </row>
    <row r="25" spans="1:8" x14ac:dyDescent="0.2">
      <c r="A25" s="5">
        <v>1</v>
      </c>
      <c r="B25" s="5" t="s">
        <v>222</v>
      </c>
      <c r="H25" s="11"/>
    </row>
    <row r="26" spans="1:8" x14ac:dyDescent="0.2">
      <c r="H26" s="11"/>
    </row>
    <row r="27" spans="1:8" x14ac:dyDescent="0.2">
      <c r="A27" s="1"/>
      <c r="B27" s="1"/>
      <c r="C27" s="1"/>
      <c r="D27" s="1"/>
      <c r="E27" s="1"/>
      <c r="F27" s="1"/>
      <c r="G27" s="3"/>
      <c r="H27" s="20"/>
    </row>
  </sheetData>
  <mergeCells count="3">
    <mergeCell ref="A2:C2"/>
    <mergeCell ref="A3:C3"/>
    <mergeCell ref="B4:C4"/>
  </mergeCells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"/>
  <sheetViews>
    <sheetView workbookViewId="0"/>
  </sheetViews>
  <sheetFormatPr defaultRowHeight="12" x14ac:dyDescent="0.2"/>
  <cols>
    <col min="1" max="1" width="2.7109375" style="5" customWidth="1"/>
    <col min="2" max="2" width="7.42578125" style="5" customWidth="1"/>
    <col min="3" max="3" width="53.28515625" style="5" bestFit="1" customWidth="1"/>
    <col min="4" max="4" width="12.7109375" style="5" bestFit="1" customWidth="1"/>
    <col min="5" max="5" width="21.42578125" style="5" bestFit="1" customWidth="1"/>
    <col min="6" max="6" width="7.140625" style="5" bestFit="1" customWidth="1"/>
    <col min="7" max="7" width="13.7109375" style="10" customWidth="1"/>
    <col min="8" max="8" width="9" style="21" customWidth="1"/>
    <col min="9" max="16384" width="9.140625" style="5"/>
  </cols>
  <sheetData>
    <row r="1" spans="1:8" x14ac:dyDescent="0.2">
      <c r="A1" s="1"/>
      <c r="B1" s="1"/>
      <c r="C1" s="2" t="s">
        <v>0</v>
      </c>
      <c r="D1" s="1"/>
      <c r="E1" s="1"/>
      <c r="F1" s="1"/>
      <c r="G1" s="3"/>
      <c r="H1" s="4"/>
    </row>
    <row r="2" spans="1:8" ht="24" x14ac:dyDescent="0.2">
      <c r="A2" s="96" t="s">
        <v>1</v>
      </c>
      <c r="B2" s="97"/>
      <c r="C2" s="97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x14ac:dyDescent="0.2">
      <c r="A3" s="94" t="s">
        <v>7</v>
      </c>
      <c r="B3" s="95"/>
      <c r="C3" s="95"/>
      <c r="H3" s="11"/>
    </row>
    <row r="4" spans="1:8" x14ac:dyDescent="0.2">
      <c r="B4" s="94" t="s">
        <v>8</v>
      </c>
      <c r="C4" s="95"/>
      <c r="H4" s="11"/>
    </row>
    <row r="5" spans="1:8" x14ac:dyDescent="0.2">
      <c r="B5" s="16" t="s">
        <v>9</v>
      </c>
      <c r="C5" s="5" t="s">
        <v>10</v>
      </c>
      <c r="D5" s="5" t="s">
        <v>11</v>
      </c>
      <c r="E5" s="5" t="s">
        <v>12</v>
      </c>
      <c r="F5" s="5">
        <v>420611</v>
      </c>
      <c r="G5" s="10">
        <v>7594.97</v>
      </c>
      <c r="H5" s="11">
        <v>3.64</v>
      </c>
    </row>
    <row r="6" spans="1:8" x14ac:dyDescent="0.2">
      <c r="B6" s="16" t="s">
        <v>9</v>
      </c>
      <c r="C6" s="5" t="s">
        <v>13</v>
      </c>
      <c r="D6" s="5" t="s">
        <v>14</v>
      </c>
      <c r="E6" s="5" t="s">
        <v>12</v>
      </c>
      <c r="F6" s="5">
        <v>1894399</v>
      </c>
      <c r="G6" s="10">
        <v>5239.91</v>
      </c>
      <c r="H6" s="11">
        <v>2.5100000000000002</v>
      </c>
    </row>
    <row r="7" spans="1:8" x14ac:dyDescent="0.2">
      <c r="B7" s="16" t="s">
        <v>9</v>
      </c>
      <c r="C7" s="5" t="s">
        <v>15</v>
      </c>
      <c r="D7" s="5" t="s">
        <v>16</v>
      </c>
      <c r="E7" s="5" t="s">
        <v>12</v>
      </c>
      <c r="F7" s="5">
        <v>1922640</v>
      </c>
      <c r="G7" s="10">
        <v>4880.62</v>
      </c>
      <c r="H7" s="11">
        <v>2.34</v>
      </c>
    </row>
    <row r="8" spans="1:8" x14ac:dyDescent="0.2">
      <c r="B8" s="16" t="s">
        <v>9</v>
      </c>
      <c r="C8" s="5" t="s">
        <v>17</v>
      </c>
      <c r="D8" s="5" t="s">
        <v>18</v>
      </c>
      <c r="E8" s="5" t="s">
        <v>12</v>
      </c>
      <c r="F8" s="5">
        <v>261146</v>
      </c>
      <c r="G8" s="10">
        <v>4393</v>
      </c>
      <c r="H8" s="11">
        <v>2.11</v>
      </c>
    </row>
    <row r="9" spans="1:8" x14ac:dyDescent="0.2">
      <c r="B9" s="16" t="s">
        <v>9</v>
      </c>
      <c r="C9" s="5" t="s">
        <v>19</v>
      </c>
      <c r="D9" s="5" t="s">
        <v>20</v>
      </c>
      <c r="E9" s="5" t="s">
        <v>21</v>
      </c>
      <c r="F9" s="5">
        <v>332528</v>
      </c>
      <c r="G9" s="10">
        <v>3797.64</v>
      </c>
      <c r="H9" s="11">
        <v>1.82</v>
      </c>
    </row>
    <row r="10" spans="1:8" x14ac:dyDescent="0.2">
      <c r="B10" s="16" t="s">
        <v>9</v>
      </c>
      <c r="C10" s="5" t="s">
        <v>22</v>
      </c>
      <c r="D10" s="5" t="s">
        <v>23</v>
      </c>
      <c r="E10" s="5" t="s">
        <v>24</v>
      </c>
      <c r="F10" s="5">
        <v>1457000</v>
      </c>
      <c r="G10" s="10">
        <v>3763.4300000000003</v>
      </c>
      <c r="H10" s="11">
        <v>1.81</v>
      </c>
    </row>
    <row r="11" spans="1:8" x14ac:dyDescent="0.2">
      <c r="B11" s="16" t="s">
        <v>9</v>
      </c>
      <c r="C11" s="5" t="s">
        <v>25</v>
      </c>
      <c r="D11" s="5" t="s">
        <v>26</v>
      </c>
      <c r="E11" s="5" t="s">
        <v>27</v>
      </c>
      <c r="F11" s="5">
        <v>74852</v>
      </c>
      <c r="G11" s="10">
        <v>3660.23</v>
      </c>
      <c r="H11" s="11">
        <v>1.76</v>
      </c>
    </row>
    <row r="12" spans="1:8" x14ac:dyDescent="0.2">
      <c r="B12" s="16" t="s">
        <v>9</v>
      </c>
      <c r="C12" s="5" t="s">
        <v>28</v>
      </c>
      <c r="D12" s="5" t="s">
        <v>29</v>
      </c>
      <c r="E12" s="5" t="s">
        <v>30</v>
      </c>
      <c r="F12" s="5">
        <v>807390</v>
      </c>
      <c r="G12" s="10">
        <v>3383.37</v>
      </c>
      <c r="H12" s="11">
        <v>1.6199999999999999</v>
      </c>
    </row>
    <row r="13" spans="1:8" x14ac:dyDescent="0.2">
      <c r="B13" s="16" t="s">
        <v>9</v>
      </c>
      <c r="C13" s="5" t="s">
        <v>31</v>
      </c>
      <c r="D13" s="5" t="s">
        <v>32</v>
      </c>
      <c r="E13" s="5" t="s">
        <v>33</v>
      </c>
      <c r="F13" s="5">
        <v>41813</v>
      </c>
      <c r="G13" s="10">
        <v>3335.92</v>
      </c>
      <c r="H13" s="11">
        <v>1.6</v>
      </c>
    </row>
    <row r="14" spans="1:8" x14ac:dyDescent="0.2">
      <c r="B14" s="16" t="s">
        <v>9</v>
      </c>
      <c r="C14" s="5" t="s">
        <v>34</v>
      </c>
      <c r="D14" s="5" t="s">
        <v>35</v>
      </c>
      <c r="E14" s="5" t="s">
        <v>33</v>
      </c>
      <c r="F14" s="5">
        <v>159952</v>
      </c>
      <c r="G14" s="10">
        <v>3265.02</v>
      </c>
      <c r="H14" s="11">
        <v>1.5700000000000003</v>
      </c>
    </row>
    <row r="15" spans="1:8" x14ac:dyDescent="0.2">
      <c r="B15" s="16" t="s">
        <v>9</v>
      </c>
      <c r="C15" s="5" t="s">
        <v>36</v>
      </c>
      <c r="D15" s="5" t="s">
        <v>37</v>
      </c>
      <c r="E15" s="5" t="s">
        <v>12</v>
      </c>
      <c r="F15" s="5">
        <v>633956</v>
      </c>
      <c r="G15" s="10">
        <v>3213.84</v>
      </c>
      <c r="H15" s="11">
        <v>1.54</v>
      </c>
    </row>
    <row r="16" spans="1:8" x14ac:dyDescent="0.2">
      <c r="B16" s="16" t="s">
        <v>9</v>
      </c>
      <c r="C16" s="5" t="s">
        <v>38</v>
      </c>
      <c r="D16" s="5" t="s">
        <v>39</v>
      </c>
      <c r="E16" s="5" t="s">
        <v>33</v>
      </c>
      <c r="F16" s="5">
        <v>792488</v>
      </c>
      <c r="G16" s="10">
        <v>3181.84</v>
      </c>
      <c r="H16" s="11">
        <v>1.53</v>
      </c>
    </row>
    <row r="17" spans="2:8" x14ac:dyDescent="0.2">
      <c r="B17" s="16" t="s">
        <v>9</v>
      </c>
      <c r="C17" s="5" t="s">
        <v>40</v>
      </c>
      <c r="D17" s="5" t="s">
        <v>41</v>
      </c>
      <c r="E17" s="5" t="s">
        <v>42</v>
      </c>
      <c r="F17" s="5">
        <v>258466</v>
      </c>
      <c r="G17" s="10">
        <v>2834.86</v>
      </c>
      <c r="H17" s="11">
        <v>1.36</v>
      </c>
    </row>
    <row r="18" spans="2:8" x14ac:dyDescent="0.2">
      <c r="B18" s="16" t="s">
        <v>9</v>
      </c>
      <c r="C18" s="5" t="s">
        <v>43</v>
      </c>
      <c r="D18" s="5" t="s">
        <v>44</v>
      </c>
      <c r="E18" s="5" t="s">
        <v>12</v>
      </c>
      <c r="F18" s="5">
        <v>550000</v>
      </c>
      <c r="G18" s="10">
        <v>2800.33</v>
      </c>
      <c r="H18" s="11">
        <v>1.34</v>
      </c>
    </row>
    <row r="19" spans="2:8" x14ac:dyDescent="0.2">
      <c r="B19" s="16" t="s">
        <v>9</v>
      </c>
      <c r="C19" s="5" t="s">
        <v>45</v>
      </c>
      <c r="D19" s="5" t="s">
        <v>46</v>
      </c>
      <c r="E19" s="5" t="s">
        <v>12</v>
      </c>
      <c r="F19" s="5">
        <v>800000</v>
      </c>
      <c r="G19" s="10">
        <v>2800</v>
      </c>
      <c r="H19" s="11">
        <v>1.34</v>
      </c>
    </row>
    <row r="20" spans="2:8" x14ac:dyDescent="0.2">
      <c r="B20" s="16" t="s">
        <v>9</v>
      </c>
      <c r="C20" s="5" t="s">
        <v>47</v>
      </c>
      <c r="D20" s="5" t="s">
        <v>48</v>
      </c>
      <c r="E20" s="5" t="s">
        <v>49</v>
      </c>
      <c r="F20" s="5">
        <v>114244</v>
      </c>
      <c r="G20" s="10">
        <v>2730.55</v>
      </c>
      <c r="H20" s="11">
        <v>1.31</v>
      </c>
    </row>
    <row r="21" spans="2:8" x14ac:dyDescent="0.2">
      <c r="B21" s="16" t="s">
        <v>9</v>
      </c>
      <c r="C21" s="5" t="s">
        <v>50</v>
      </c>
      <c r="D21" s="5" t="s">
        <v>51</v>
      </c>
      <c r="E21" s="5" t="s">
        <v>52</v>
      </c>
      <c r="F21" s="5">
        <v>283814</v>
      </c>
      <c r="G21" s="10">
        <v>2707.59</v>
      </c>
      <c r="H21" s="11">
        <v>1.3</v>
      </c>
    </row>
    <row r="22" spans="2:8" x14ac:dyDescent="0.2">
      <c r="B22" s="16" t="s">
        <v>9</v>
      </c>
      <c r="C22" s="5" t="s">
        <v>53</v>
      </c>
      <c r="D22" s="5" t="s">
        <v>54</v>
      </c>
      <c r="E22" s="5" t="s">
        <v>24</v>
      </c>
      <c r="F22" s="5">
        <v>53783</v>
      </c>
      <c r="G22" s="10">
        <v>2698.19</v>
      </c>
      <c r="H22" s="11">
        <v>1.29</v>
      </c>
    </row>
    <row r="23" spans="2:8" x14ac:dyDescent="0.2">
      <c r="B23" s="16" t="s">
        <v>9</v>
      </c>
      <c r="C23" s="5" t="s">
        <v>55</v>
      </c>
      <c r="D23" s="5" t="s">
        <v>56</v>
      </c>
      <c r="E23" s="5" t="s">
        <v>57</v>
      </c>
      <c r="F23" s="5">
        <v>294684</v>
      </c>
      <c r="G23" s="10">
        <v>2651.86</v>
      </c>
      <c r="H23" s="11">
        <v>1.27</v>
      </c>
    </row>
    <row r="24" spans="2:8" x14ac:dyDescent="0.2">
      <c r="B24" s="16" t="s">
        <v>9</v>
      </c>
      <c r="C24" s="5" t="s">
        <v>58</v>
      </c>
      <c r="D24" s="5" t="s">
        <v>59</v>
      </c>
      <c r="E24" s="5" t="s">
        <v>60</v>
      </c>
      <c r="F24" s="5">
        <v>333444</v>
      </c>
      <c r="G24" s="10">
        <v>2541.0100000000002</v>
      </c>
      <c r="H24" s="11">
        <v>1.22</v>
      </c>
    </row>
    <row r="25" spans="2:8" x14ac:dyDescent="0.2">
      <c r="B25" s="16" t="s">
        <v>9</v>
      </c>
      <c r="C25" s="5" t="s">
        <v>61</v>
      </c>
      <c r="D25" s="5" t="s">
        <v>62</v>
      </c>
      <c r="E25" s="5" t="s">
        <v>63</v>
      </c>
      <c r="F25" s="5">
        <v>265457</v>
      </c>
      <c r="G25" s="10">
        <v>2523.83</v>
      </c>
      <c r="H25" s="11">
        <v>1.2100000000000002</v>
      </c>
    </row>
    <row r="26" spans="2:8" x14ac:dyDescent="0.2">
      <c r="B26" s="16" t="s">
        <v>9</v>
      </c>
      <c r="C26" s="5" t="s">
        <v>64</v>
      </c>
      <c r="D26" s="5" t="s">
        <v>65</v>
      </c>
      <c r="E26" s="5" t="s">
        <v>66</v>
      </c>
      <c r="F26" s="5">
        <v>315496</v>
      </c>
      <c r="G26" s="10">
        <v>2463.71</v>
      </c>
      <c r="H26" s="11">
        <v>1.18</v>
      </c>
    </row>
    <row r="27" spans="2:8" x14ac:dyDescent="0.2">
      <c r="B27" s="16" t="s">
        <v>9</v>
      </c>
      <c r="C27" s="5" t="s">
        <v>67</v>
      </c>
      <c r="D27" s="5" t="s">
        <v>68</v>
      </c>
      <c r="E27" s="5" t="s">
        <v>69</v>
      </c>
      <c r="F27" s="5">
        <v>139758</v>
      </c>
      <c r="G27" s="10">
        <v>2434.79</v>
      </c>
      <c r="H27" s="11">
        <v>1.17</v>
      </c>
    </row>
    <row r="28" spans="2:8" x14ac:dyDescent="0.2">
      <c r="B28" s="16" t="s">
        <v>9</v>
      </c>
      <c r="C28" s="5" t="s">
        <v>70</v>
      </c>
      <c r="D28" s="5" t="s">
        <v>71</v>
      </c>
      <c r="E28" s="5" t="s">
        <v>52</v>
      </c>
      <c r="F28" s="5">
        <v>12983</v>
      </c>
      <c r="G28" s="10">
        <v>2412.25</v>
      </c>
      <c r="H28" s="11">
        <v>1.1600000000000001</v>
      </c>
    </row>
    <row r="29" spans="2:8" x14ac:dyDescent="0.2">
      <c r="B29" s="16" t="s">
        <v>9</v>
      </c>
      <c r="C29" s="5" t="s">
        <v>72</v>
      </c>
      <c r="D29" s="5" t="s">
        <v>73</v>
      </c>
      <c r="E29" s="5" t="s">
        <v>74</v>
      </c>
      <c r="F29" s="5">
        <v>704818</v>
      </c>
      <c r="G29" s="10">
        <v>2371.0100000000002</v>
      </c>
      <c r="H29" s="11">
        <v>1.1400000000000001</v>
      </c>
    </row>
    <row r="30" spans="2:8" x14ac:dyDescent="0.2">
      <c r="B30" s="16" t="s">
        <v>9</v>
      </c>
      <c r="C30" s="5" t="s">
        <v>75</v>
      </c>
      <c r="D30" s="5" t="s">
        <v>76</v>
      </c>
      <c r="E30" s="5" t="s">
        <v>60</v>
      </c>
      <c r="F30" s="5">
        <v>453980</v>
      </c>
      <c r="G30" s="10">
        <v>2361.15</v>
      </c>
      <c r="H30" s="11">
        <v>1.1300000000000001</v>
      </c>
    </row>
    <row r="31" spans="2:8" x14ac:dyDescent="0.2">
      <c r="B31" s="16" t="s">
        <v>9</v>
      </c>
      <c r="C31" s="5" t="s">
        <v>77</v>
      </c>
      <c r="D31" s="5" t="s">
        <v>78</v>
      </c>
      <c r="E31" s="5" t="s">
        <v>79</v>
      </c>
      <c r="F31" s="5">
        <v>333030</v>
      </c>
      <c r="G31" s="10">
        <v>2360.52</v>
      </c>
      <c r="H31" s="11">
        <v>1.1300000000000001</v>
      </c>
    </row>
    <row r="32" spans="2:8" x14ac:dyDescent="0.2">
      <c r="B32" s="16" t="s">
        <v>9</v>
      </c>
      <c r="C32" s="5" t="s">
        <v>80</v>
      </c>
      <c r="D32" s="5" t="s">
        <v>81</v>
      </c>
      <c r="E32" s="5" t="s">
        <v>82</v>
      </c>
      <c r="F32" s="5">
        <v>88703</v>
      </c>
      <c r="G32" s="10">
        <v>2349.52</v>
      </c>
      <c r="H32" s="11">
        <v>1.1300000000000001</v>
      </c>
    </row>
    <row r="33" spans="2:8" x14ac:dyDescent="0.2">
      <c r="B33" s="16" t="s">
        <v>9</v>
      </c>
      <c r="C33" s="5" t="s">
        <v>83</v>
      </c>
      <c r="D33" s="5" t="s">
        <v>84</v>
      </c>
      <c r="E33" s="5" t="s">
        <v>33</v>
      </c>
      <c r="F33" s="5">
        <v>186809</v>
      </c>
      <c r="G33" s="10">
        <v>2343.0500000000002</v>
      </c>
      <c r="H33" s="11">
        <v>1.1199999999999999</v>
      </c>
    </row>
    <row r="34" spans="2:8" x14ac:dyDescent="0.2">
      <c r="B34" s="16" t="s">
        <v>9</v>
      </c>
      <c r="C34" s="5" t="s">
        <v>85</v>
      </c>
      <c r="D34" s="5" t="s">
        <v>86</v>
      </c>
      <c r="E34" s="5" t="s">
        <v>52</v>
      </c>
      <c r="F34" s="5">
        <v>332459</v>
      </c>
      <c r="G34" s="10">
        <v>2301.9500000000003</v>
      </c>
      <c r="H34" s="11">
        <v>1.1000000000000001</v>
      </c>
    </row>
    <row r="35" spans="2:8" x14ac:dyDescent="0.2">
      <c r="B35" s="16" t="s">
        <v>9</v>
      </c>
      <c r="C35" s="5" t="s">
        <v>87</v>
      </c>
      <c r="D35" s="5" t="s">
        <v>88</v>
      </c>
      <c r="E35" s="5" t="s">
        <v>89</v>
      </c>
      <c r="F35" s="5">
        <v>1050000</v>
      </c>
      <c r="G35" s="10">
        <v>2215.5</v>
      </c>
      <c r="H35" s="11">
        <v>1.06</v>
      </c>
    </row>
    <row r="36" spans="2:8" x14ac:dyDescent="0.2">
      <c r="B36" s="16" t="s">
        <v>9</v>
      </c>
      <c r="C36" s="5" t="s">
        <v>90</v>
      </c>
      <c r="D36" s="5" t="s">
        <v>91</v>
      </c>
      <c r="E36" s="5" t="s">
        <v>66</v>
      </c>
      <c r="F36" s="5">
        <v>470000</v>
      </c>
      <c r="G36" s="10">
        <v>2215.11</v>
      </c>
      <c r="H36" s="11">
        <v>1.06</v>
      </c>
    </row>
    <row r="37" spans="2:8" x14ac:dyDescent="0.2">
      <c r="B37" s="16" t="s">
        <v>9</v>
      </c>
      <c r="C37" s="5" t="s">
        <v>92</v>
      </c>
      <c r="D37" s="5" t="s">
        <v>93</v>
      </c>
      <c r="E37" s="5" t="s">
        <v>94</v>
      </c>
      <c r="F37" s="5">
        <v>214591</v>
      </c>
      <c r="G37" s="10">
        <v>2156.64</v>
      </c>
      <c r="H37" s="11">
        <v>1.03</v>
      </c>
    </row>
    <row r="38" spans="2:8" x14ac:dyDescent="0.2">
      <c r="B38" s="16" t="s">
        <v>9</v>
      </c>
      <c r="C38" s="5" t="s">
        <v>95</v>
      </c>
      <c r="D38" s="5" t="s">
        <v>96</v>
      </c>
      <c r="E38" s="5" t="s">
        <v>30</v>
      </c>
      <c r="F38" s="5">
        <v>250000</v>
      </c>
      <c r="G38" s="10">
        <v>2093.88</v>
      </c>
      <c r="H38" s="11">
        <v>1</v>
      </c>
    </row>
    <row r="39" spans="2:8" x14ac:dyDescent="0.2">
      <c r="B39" s="16" t="s">
        <v>9</v>
      </c>
      <c r="C39" s="5" t="s">
        <v>97</v>
      </c>
      <c r="D39" s="5" t="s">
        <v>98</v>
      </c>
      <c r="E39" s="5" t="s">
        <v>33</v>
      </c>
      <c r="F39" s="5">
        <v>64203</v>
      </c>
      <c r="G39" s="10">
        <v>1996.3300000000002</v>
      </c>
      <c r="H39" s="11">
        <v>0.96000000000000008</v>
      </c>
    </row>
    <row r="40" spans="2:8" x14ac:dyDescent="0.2">
      <c r="B40" s="16" t="s">
        <v>9</v>
      </c>
      <c r="C40" s="5" t="s">
        <v>99</v>
      </c>
      <c r="D40" s="5" t="s">
        <v>100</v>
      </c>
      <c r="E40" s="5" t="s">
        <v>21</v>
      </c>
      <c r="F40" s="5">
        <v>582165</v>
      </c>
      <c r="G40" s="10">
        <v>1896.4</v>
      </c>
      <c r="H40" s="11">
        <v>0.91</v>
      </c>
    </row>
    <row r="41" spans="2:8" x14ac:dyDescent="0.2">
      <c r="B41" s="16" t="s">
        <v>9</v>
      </c>
      <c r="C41" s="5" t="s">
        <v>101</v>
      </c>
      <c r="D41" s="5" t="s">
        <v>102</v>
      </c>
      <c r="E41" s="5" t="s">
        <v>103</v>
      </c>
      <c r="F41" s="5">
        <v>210931</v>
      </c>
      <c r="G41" s="10">
        <v>1867.79</v>
      </c>
      <c r="H41" s="11">
        <v>0.90000000000000013</v>
      </c>
    </row>
    <row r="42" spans="2:8" x14ac:dyDescent="0.2">
      <c r="B42" s="16" t="s">
        <v>9</v>
      </c>
      <c r="C42" s="5" t="s">
        <v>104</v>
      </c>
      <c r="D42" s="5" t="s">
        <v>105</v>
      </c>
      <c r="E42" s="5" t="s">
        <v>27</v>
      </c>
      <c r="F42" s="5">
        <v>340514</v>
      </c>
      <c r="G42" s="10">
        <v>1845.42</v>
      </c>
      <c r="H42" s="11">
        <v>0.89</v>
      </c>
    </row>
    <row r="43" spans="2:8" x14ac:dyDescent="0.2">
      <c r="B43" s="16" t="s">
        <v>9</v>
      </c>
      <c r="C43" s="5" t="s">
        <v>106</v>
      </c>
      <c r="D43" s="5" t="s">
        <v>107</v>
      </c>
      <c r="E43" s="5" t="s">
        <v>12</v>
      </c>
      <c r="F43" s="5">
        <v>1633200</v>
      </c>
      <c r="G43" s="10">
        <v>1839.8</v>
      </c>
      <c r="H43" s="11">
        <v>0.88</v>
      </c>
    </row>
    <row r="44" spans="2:8" x14ac:dyDescent="0.2">
      <c r="B44" s="16" t="s">
        <v>9</v>
      </c>
      <c r="C44" s="5" t="s">
        <v>108</v>
      </c>
      <c r="D44" s="5" t="s">
        <v>109</v>
      </c>
      <c r="E44" s="5" t="s">
        <v>82</v>
      </c>
      <c r="F44" s="5">
        <v>138685</v>
      </c>
      <c r="G44" s="10">
        <v>1778.98</v>
      </c>
      <c r="H44" s="11">
        <v>0.85000000000000009</v>
      </c>
    </row>
    <row r="45" spans="2:8" x14ac:dyDescent="0.2">
      <c r="B45" s="16" t="s">
        <v>9</v>
      </c>
      <c r="C45" s="5" t="s">
        <v>110</v>
      </c>
      <c r="D45" s="5" t="s">
        <v>111</v>
      </c>
      <c r="E45" s="5" t="s">
        <v>69</v>
      </c>
      <c r="F45" s="5">
        <v>255584</v>
      </c>
      <c r="G45" s="10">
        <v>1738.48</v>
      </c>
      <c r="H45" s="11">
        <v>0.83</v>
      </c>
    </row>
    <row r="46" spans="2:8" x14ac:dyDescent="0.2">
      <c r="B46" s="16" t="s">
        <v>9</v>
      </c>
      <c r="C46" s="5" t="s">
        <v>112</v>
      </c>
      <c r="D46" s="5" t="s">
        <v>113</v>
      </c>
      <c r="E46" s="5" t="s">
        <v>12</v>
      </c>
      <c r="F46" s="5">
        <v>1195000</v>
      </c>
      <c r="G46" s="10">
        <v>1644.32</v>
      </c>
      <c r="H46" s="11">
        <v>0.79</v>
      </c>
    </row>
    <row r="47" spans="2:8" x14ac:dyDescent="0.2">
      <c r="B47" s="16" t="s">
        <v>9</v>
      </c>
      <c r="C47" s="5" t="s">
        <v>114</v>
      </c>
      <c r="D47" s="5" t="s">
        <v>115</v>
      </c>
      <c r="E47" s="5" t="s">
        <v>27</v>
      </c>
      <c r="F47" s="5">
        <v>278000</v>
      </c>
      <c r="G47" s="10">
        <v>1637.14</v>
      </c>
      <c r="H47" s="11">
        <v>0.79</v>
      </c>
    </row>
    <row r="48" spans="2:8" x14ac:dyDescent="0.2">
      <c r="B48" s="16" t="s">
        <v>9</v>
      </c>
      <c r="C48" s="5" t="s">
        <v>116</v>
      </c>
      <c r="D48" s="5" t="s">
        <v>117</v>
      </c>
      <c r="E48" s="5" t="s">
        <v>103</v>
      </c>
      <c r="F48" s="5">
        <v>309862</v>
      </c>
      <c r="G48" s="10">
        <v>1571.47</v>
      </c>
      <c r="H48" s="11">
        <v>0.75000000000000011</v>
      </c>
    </row>
    <row r="49" spans="2:8" x14ac:dyDescent="0.2">
      <c r="B49" s="16" t="s">
        <v>9</v>
      </c>
      <c r="C49" s="5" t="s">
        <v>118</v>
      </c>
      <c r="D49" s="5" t="s">
        <v>119</v>
      </c>
      <c r="E49" s="5" t="s">
        <v>103</v>
      </c>
      <c r="F49" s="5">
        <v>269130</v>
      </c>
      <c r="G49" s="10">
        <v>1552.21</v>
      </c>
      <c r="H49" s="11">
        <v>0.74</v>
      </c>
    </row>
    <row r="50" spans="2:8" x14ac:dyDescent="0.2">
      <c r="B50" s="16" t="s">
        <v>9</v>
      </c>
      <c r="C50" s="5" t="s">
        <v>120</v>
      </c>
      <c r="D50" s="5" t="s">
        <v>121</v>
      </c>
      <c r="E50" s="5" t="s">
        <v>60</v>
      </c>
      <c r="F50" s="5">
        <v>409747</v>
      </c>
      <c r="G50" s="10">
        <v>1547.6100000000001</v>
      </c>
      <c r="H50" s="11">
        <v>0.74</v>
      </c>
    </row>
    <row r="51" spans="2:8" x14ac:dyDescent="0.2">
      <c r="B51" s="16" t="s">
        <v>9</v>
      </c>
      <c r="C51" s="5" t="s">
        <v>122</v>
      </c>
      <c r="D51" s="5" t="s">
        <v>123</v>
      </c>
      <c r="E51" s="5" t="s">
        <v>24</v>
      </c>
      <c r="F51" s="5">
        <v>942858</v>
      </c>
      <c r="G51" s="10">
        <v>1541.57</v>
      </c>
      <c r="H51" s="11">
        <v>0.74</v>
      </c>
    </row>
    <row r="52" spans="2:8" x14ac:dyDescent="0.2">
      <c r="B52" s="16" t="s">
        <v>9</v>
      </c>
      <c r="C52" s="5" t="s">
        <v>124</v>
      </c>
      <c r="D52" s="5" t="s">
        <v>125</v>
      </c>
      <c r="E52" s="5" t="s">
        <v>49</v>
      </c>
      <c r="F52" s="5">
        <v>166887</v>
      </c>
      <c r="G52" s="10">
        <v>1510.83</v>
      </c>
      <c r="H52" s="11">
        <v>0.72000000000000008</v>
      </c>
    </row>
    <row r="53" spans="2:8" x14ac:dyDescent="0.2">
      <c r="B53" s="16" t="s">
        <v>9</v>
      </c>
      <c r="C53" s="5" t="s">
        <v>126</v>
      </c>
      <c r="D53" s="5" t="s">
        <v>127</v>
      </c>
      <c r="E53" s="5" t="s">
        <v>57</v>
      </c>
      <c r="F53" s="5">
        <v>59426</v>
      </c>
      <c r="G53" s="10">
        <v>1447.59</v>
      </c>
      <c r="H53" s="11">
        <v>0.69000000000000006</v>
      </c>
    </row>
    <row r="54" spans="2:8" x14ac:dyDescent="0.2">
      <c r="B54" s="16" t="s">
        <v>9</v>
      </c>
      <c r="C54" s="5" t="s">
        <v>128</v>
      </c>
      <c r="D54" s="5" t="s">
        <v>129</v>
      </c>
      <c r="E54" s="5" t="s">
        <v>103</v>
      </c>
      <c r="F54" s="5">
        <v>245106</v>
      </c>
      <c r="G54" s="10">
        <v>1436.57</v>
      </c>
      <c r="H54" s="11">
        <v>0.69000000000000006</v>
      </c>
    </row>
    <row r="55" spans="2:8" x14ac:dyDescent="0.2">
      <c r="B55" s="16" t="s">
        <v>9</v>
      </c>
      <c r="C55" s="5" t="s">
        <v>130</v>
      </c>
      <c r="D55" s="5" t="s">
        <v>131</v>
      </c>
      <c r="E55" s="5" t="s">
        <v>69</v>
      </c>
      <c r="F55" s="5">
        <v>334000</v>
      </c>
      <c r="G55" s="10">
        <v>1377.25</v>
      </c>
      <c r="H55" s="11">
        <v>0.66</v>
      </c>
    </row>
    <row r="56" spans="2:8" x14ac:dyDescent="0.2">
      <c r="B56" s="16" t="s">
        <v>9</v>
      </c>
      <c r="C56" s="5" t="s">
        <v>132</v>
      </c>
      <c r="D56" s="5" t="s">
        <v>133</v>
      </c>
      <c r="E56" s="5" t="s">
        <v>57</v>
      </c>
      <c r="F56" s="5">
        <v>202273</v>
      </c>
      <c r="G56" s="10">
        <v>1354.82</v>
      </c>
      <c r="H56" s="11">
        <v>0.65</v>
      </c>
    </row>
    <row r="57" spans="2:8" x14ac:dyDescent="0.2">
      <c r="B57" s="16" t="s">
        <v>9</v>
      </c>
      <c r="C57" s="5" t="s">
        <v>134</v>
      </c>
      <c r="D57" s="5" t="s">
        <v>135</v>
      </c>
      <c r="E57" s="5" t="s">
        <v>63</v>
      </c>
      <c r="F57" s="5">
        <v>84722</v>
      </c>
      <c r="G57" s="10">
        <v>1343.65</v>
      </c>
      <c r="H57" s="11">
        <v>0.64</v>
      </c>
    </row>
    <row r="58" spans="2:8" x14ac:dyDescent="0.2">
      <c r="B58" s="16" t="s">
        <v>9</v>
      </c>
      <c r="C58" s="5" t="s">
        <v>136</v>
      </c>
      <c r="D58" s="5" t="s">
        <v>137</v>
      </c>
      <c r="E58" s="5" t="s">
        <v>60</v>
      </c>
      <c r="F58" s="5">
        <v>291411</v>
      </c>
      <c r="G58" s="10">
        <v>1328.4</v>
      </c>
      <c r="H58" s="11">
        <v>0.64</v>
      </c>
    </row>
    <row r="59" spans="2:8" x14ac:dyDescent="0.2">
      <c r="B59" s="16" t="s">
        <v>9</v>
      </c>
      <c r="C59" s="5" t="s">
        <v>138</v>
      </c>
      <c r="D59" s="5" t="s">
        <v>139</v>
      </c>
      <c r="E59" s="5" t="s">
        <v>27</v>
      </c>
      <c r="F59" s="5">
        <v>358270</v>
      </c>
      <c r="G59" s="10">
        <v>1306.97</v>
      </c>
      <c r="H59" s="11">
        <v>0.63</v>
      </c>
    </row>
    <row r="60" spans="2:8" x14ac:dyDescent="0.2">
      <c r="B60" s="16" t="s">
        <v>9</v>
      </c>
      <c r="C60" s="5" t="s">
        <v>140</v>
      </c>
      <c r="D60" s="5" t="s">
        <v>141</v>
      </c>
      <c r="E60" s="5" t="s">
        <v>69</v>
      </c>
      <c r="F60" s="5">
        <v>158151</v>
      </c>
      <c r="G60" s="10">
        <v>1107.06</v>
      </c>
      <c r="H60" s="11">
        <v>0.53</v>
      </c>
    </row>
    <row r="61" spans="2:8" x14ac:dyDescent="0.2">
      <c r="B61" s="16" t="s">
        <v>9</v>
      </c>
      <c r="C61" s="5" t="s">
        <v>142</v>
      </c>
      <c r="D61" s="5" t="s">
        <v>143</v>
      </c>
      <c r="E61" s="5" t="s">
        <v>69</v>
      </c>
      <c r="F61" s="5">
        <v>283661</v>
      </c>
      <c r="G61" s="10">
        <v>1102.8700000000001</v>
      </c>
      <c r="H61" s="11">
        <v>0.53</v>
      </c>
    </row>
    <row r="62" spans="2:8" x14ac:dyDescent="0.2">
      <c r="B62" s="16" t="s">
        <v>9</v>
      </c>
      <c r="C62" s="5" t="s">
        <v>144</v>
      </c>
      <c r="D62" s="5" t="s">
        <v>145</v>
      </c>
      <c r="E62" s="5" t="s">
        <v>146</v>
      </c>
      <c r="F62" s="5">
        <v>69438</v>
      </c>
      <c r="G62" s="10">
        <v>1070.1100000000001</v>
      </c>
      <c r="H62" s="11">
        <v>0.51</v>
      </c>
    </row>
    <row r="63" spans="2:8" x14ac:dyDescent="0.2">
      <c r="B63" s="16" t="s">
        <v>9</v>
      </c>
      <c r="C63" s="5" t="s">
        <v>147</v>
      </c>
      <c r="D63" s="5" t="s">
        <v>148</v>
      </c>
      <c r="E63" s="5" t="s">
        <v>69</v>
      </c>
      <c r="F63" s="5">
        <v>557711</v>
      </c>
      <c r="G63" s="10">
        <v>848.84</v>
      </c>
      <c r="H63" s="11">
        <v>0.41000000000000003</v>
      </c>
    </row>
    <row r="64" spans="2:8" x14ac:dyDescent="0.2">
      <c r="B64" s="16" t="s">
        <v>9</v>
      </c>
      <c r="C64" s="5" t="s">
        <v>149</v>
      </c>
      <c r="D64" s="5" t="s">
        <v>150</v>
      </c>
      <c r="E64" s="5" t="s">
        <v>12</v>
      </c>
      <c r="F64" s="5">
        <v>147438</v>
      </c>
      <c r="G64" s="10">
        <v>838.33</v>
      </c>
      <c r="H64" s="11">
        <v>0.4</v>
      </c>
    </row>
    <row r="65" spans="1:8" ht="12.75" thickBot="1" x14ac:dyDescent="0.25">
      <c r="E65" s="13" t="s">
        <v>151</v>
      </c>
      <c r="G65" s="14">
        <v>142607.9</v>
      </c>
      <c r="H65" s="15">
        <v>68.369999999999905</v>
      </c>
    </row>
    <row r="66" spans="1:8" ht="12.75" thickTop="1" x14ac:dyDescent="0.2">
      <c r="B66" s="98" t="s">
        <v>152</v>
      </c>
      <c r="C66" s="95"/>
      <c r="H66" s="11"/>
    </row>
    <row r="67" spans="1:8" x14ac:dyDescent="0.2">
      <c r="B67" s="94" t="s">
        <v>8</v>
      </c>
      <c r="C67" s="95"/>
      <c r="H67" s="11"/>
    </row>
    <row r="68" spans="1:8" x14ac:dyDescent="0.2">
      <c r="B68" s="16" t="s">
        <v>9</v>
      </c>
      <c r="C68" s="5" t="s">
        <v>67</v>
      </c>
      <c r="D68" s="5" t="s">
        <v>153</v>
      </c>
      <c r="E68" s="5" t="s">
        <v>69</v>
      </c>
      <c r="F68" s="5">
        <v>131400</v>
      </c>
      <c r="G68" s="10">
        <v>411.28000000000003</v>
      </c>
      <c r="H68" s="11">
        <v>0.2</v>
      </c>
    </row>
    <row r="69" spans="1:8" ht="12.75" thickBot="1" x14ac:dyDescent="0.25">
      <c r="E69" s="13" t="s">
        <v>151</v>
      </c>
      <c r="G69" s="30">
        <v>411.28</v>
      </c>
      <c r="H69" s="31">
        <v>0.2</v>
      </c>
    </row>
    <row r="70" spans="1:8" ht="12.75" thickTop="1" x14ac:dyDescent="0.2">
      <c r="B70" s="98" t="s">
        <v>154</v>
      </c>
      <c r="C70" s="95"/>
      <c r="H70" s="11"/>
    </row>
    <row r="71" spans="1:8" x14ac:dyDescent="0.2">
      <c r="C71" s="5" t="s">
        <v>155</v>
      </c>
      <c r="D71" s="5" t="s">
        <v>37</v>
      </c>
      <c r="E71" s="5" t="s">
        <v>9</v>
      </c>
      <c r="F71" s="5">
        <v>-35000</v>
      </c>
      <c r="G71" s="10">
        <v>-177.88750000000002</v>
      </c>
      <c r="H71" s="11">
        <v>-9.0000000000000011E-2</v>
      </c>
    </row>
    <row r="72" spans="1:8" x14ac:dyDescent="0.2">
      <c r="C72" s="5" t="s">
        <v>156</v>
      </c>
      <c r="D72" s="5" t="s">
        <v>14</v>
      </c>
      <c r="E72" s="5" t="s">
        <v>9</v>
      </c>
      <c r="F72" s="5">
        <v>-74250</v>
      </c>
      <c r="G72" s="10">
        <v>-206.34075000000001</v>
      </c>
      <c r="H72" s="11">
        <v>-0.1</v>
      </c>
    </row>
    <row r="73" spans="1:8" x14ac:dyDescent="0.2">
      <c r="C73" s="5" t="s">
        <v>157</v>
      </c>
      <c r="D73" s="5" t="s">
        <v>46</v>
      </c>
      <c r="E73" s="5" t="s">
        <v>9</v>
      </c>
      <c r="F73" s="5">
        <v>-108500</v>
      </c>
      <c r="G73" s="10">
        <v>-380.88925</v>
      </c>
      <c r="H73" s="11">
        <v>-0.18000000000000002</v>
      </c>
    </row>
    <row r="74" spans="1:8" x14ac:dyDescent="0.2">
      <c r="C74" s="5" t="s">
        <v>158</v>
      </c>
      <c r="D74" s="5" t="s">
        <v>18</v>
      </c>
      <c r="E74" s="5" t="s">
        <v>9</v>
      </c>
      <c r="F74" s="5">
        <v>-29400</v>
      </c>
      <c r="G74" s="10">
        <v>-494.5668</v>
      </c>
      <c r="H74" s="11">
        <v>-0.24000000000000002</v>
      </c>
    </row>
    <row r="75" spans="1:8" ht="12.75" thickBot="1" x14ac:dyDescent="0.25">
      <c r="E75" s="13" t="s">
        <v>151</v>
      </c>
      <c r="G75" s="14">
        <v>-1259.6842999999999</v>
      </c>
      <c r="H75" s="15">
        <v>-0.61</v>
      </c>
    </row>
    <row r="76" spans="1:8" ht="12.75" thickTop="1" x14ac:dyDescent="0.2">
      <c r="H76" s="11"/>
    </row>
    <row r="77" spans="1:8" x14ac:dyDescent="0.2">
      <c r="A77" s="94" t="s">
        <v>159</v>
      </c>
      <c r="B77" s="95"/>
      <c r="C77" s="95"/>
      <c r="H77" s="11"/>
    </row>
    <row r="78" spans="1:8" x14ac:dyDescent="0.2">
      <c r="B78" s="98" t="s">
        <v>160</v>
      </c>
      <c r="C78" s="95"/>
      <c r="H78" s="11"/>
    </row>
    <row r="79" spans="1:8" x14ac:dyDescent="0.2">
      <c r="B79" s="94" t="s">
        <v>8</v>
      </c>
      <c r="C79" s="95"/>
      <c r="H79" s="11"/>
    </row>
    <row r="80" spans="1:8" x14ac:dyDescent="0.2">
      <c r="B80" s="12">
        <v>8.6499999999999994E-2</v>
      </c>
      <c r="C80" s="5" t="s">
        <v>112</v>
      </c>
      <c r="D80" s="5" t="s">
        <v>161</v>
      </c>
      <c r="E80" s="5" t="s">
        <v>162</v>
      </c>
      <c r="F80" s="5">
        <v>1000</v>
      </c>
      <c r="G80" s="10">
        <v>9897.41</v>
      </c>
      <c r="H80" s="11">
        <v>4.75</v>
      </c>
    </row>
    <row r="81" spans="2:8" x14ac:dyDescent="0.2">
      <c r="B81" s="12">
        <v>8.9700000000000002E-2</v>
      </c>
      <c r="C81" s="5" t="s">
        <v>163</v>
      </c>
      <c r="D81" s="5" t="s">
        <v>164</v>
      </c>
      <c r="E81" s="5" t="s">
        <v>165</v>
      </c>
      <c r="F81" s="5">
        <v>650</v>
      </c>
      <c r="G81" s="10">
        <v>6741.9400000000005</v>
      </c>
      <c r="H81" s="11">
        <v>3.2300000000000004</v>
      </c>
    </row>
    <row r="82" spans="2:8" x14ac:dyDescent="0.2">
      <c r="B82" s="12">
        <v>0.1125</v>
      </c>
      <c r="C82" s="5" t="s">
        <v>166</v>
      </c>
      <c r="D82" s="5" t="s">
        <v>167</v>
      </c>
      <c r="E82" s="5" t="s">
        <v>168</v>
      </c>
      <c r="F82" s="5">
        <v>457</v>
      </c>
      <c r="G82" s="10">
        <v>4733.99</v>
      </c>
      <c r="H82" s="11">
        <v>2.27</v>
      </c>
    </row>
    <row r="83" spans="2:8" x14ac:dyDescent="0.2">
      <c r="B83" s="12">
        <v>8.0500000000000002E-2</v>
      </c>
      <c r="C83" s="5" t="s">
        <v>130</v>
      </c>
      <c r="D83" s="5" t="s">
        <v>169</v>
      </c>
      <c r="E83" s="5" t="s">
        <v>170</v>
      </c>
      <c r="F83" s="5">
        <v>400000</v>
      </c>
      <c r="G83" s="10">
        <v>3943.78</v>
      </c>
      <c r="H83" s="11">
        <v>1.8900000000000001</v>
      </c>
    </row>
    <row r="84" spans="2:8" x14ac:dyDescent="0.2">
      <c r="B84" s="12">
        <v>9.9500000000000005E-2</v>
      </c>
      <c r="C84" s="5" t="s">
        <v>171</v>
      </c>
      <c r="D84" s="5" t="s">
        <v>172</v>
      </c>
      <c r="E84" s="5" t="s">
        <v>173</v>
      </c>
      <c r="F84" s="5">
        <v>350</v>
      </c>
      <c r="G84" s="10">
        <v>3439.52</v>
      </c>
      <c r="H84" s="11">
        <v>1.6500000000000001</v>
      </c>
    </row>
    <row r="85" spans="2:8" x14ac:dyDescent="0.2">
      <c r="B85" s="12">
        <v>0.10489999999999999</v>
      </c>
      <c r="C85" s="5" t="s">
        <v>174</v>
      </c>
      <c r="D85" s="5" t="s">
        <v>175</v>
      </c>
      <c r="E85" s="5" t="s">
        <v>176</v>
      </c>
      <c r="F85" s="5">
        <v>300</v>
      </c>
      <c r="G85" s="10">
        <v>3039.28</v>
      </c>
      <c r="H85" s="11">
        <v>1.46</v>
      </c>
    </row>
    <row r="86" spans="2:8" x14ac:dyDescent="0.2">
      <c r="B86" s="12">
        <v>7.2499999999999995E-2</v>
      </c>
      <c r="C86" s="5" t="s">
        <v>177</v>
      </c>
      <c r="D86" s="5" t="s">
        <v>178</v>
      </c>
      <c r="E86" s="5" t="s">
        <v>179</v>
      </c>
      <c r="F86" s="5">
        <v>100</v>
      </c>
      <c r="G86" s="10">
        <v>997.81000000000006</v>
      </c>
      <c r="H86" s="11">
        <v>0.48000000000000004</v>
      </c>
    </row>
    <row r="87" spans="2:8" x14ac:dyDescent="0.2">
      <c r="B87" s="12">
        <v>0.1115</v>
      </c>
      <c r="C87" s="5" t="s">
        <v>180</v>
      </c>
      <c r="D87" s="5" t="s">
        <v>181</v>
      </c>
      <c r="E87" s="5" t="s">
        <v>182</v>
      </c>
      <c r="F87" s="5">
        <v>100</v>
      </c>
      <c r="G87" s="10">
        <v>992.38</v>
      </c>
      <c r="H87" s="11">
        <v>0.48000000000000004</v>
      </c>
    </row>
    <row r="88" spans="2:8" x14ac:dyDescent="0.2">
      <c r="B88" s="12">
        <v>0.109</v>
      </c>
      <c r="C88" s="5" t="s">
        <v>183</v>
      </c>
      <c r="D88" s="5" t="s">
        <v>184</v>
      </c>
      <c r="E88" s="5" t="s">
        <v>185</v>
      </c>
      <c r="F88" s="5">
        <v>71</v>
      </c>
      <c r="G88" s="10">
        <v>701.61</v>
      </c>
      <c r="H88" s="11">
        <v>0.34</v>
      </c>
    </row>
    <row r="89" spans="2:8" x14ac:dyDescent="0.2">
      <c r="B89" s="12">
        <v>0.1125</v>
      </c>
      <c r="C89" s="5" t="s">
        <v>166</v>
      </c>
      <c r="D89" s="5" t="s">
        <v>186</v>
      </c>
      <c r="E89" s="5" t="s">
        <v>168</v>
      </c>
      <c r="F89" s="5">
        <v>50</v>
      </c>
      <c r="G89" s="10">
        <v>516.52</v>
      </c>
      <c r="H89" s="11">
        <v>0.25</v>
      </c>
    </row>
    <row r="90" spans="2:8" x14ac:dyDescent="0.2">
      <c r="B90" s="12">
        <v>9.2499999999999999E-2</v>
      </c>
      <c r="C90" s="5" t="s">
        <v>187</v>
      </c>
      <c r="D90" s="5" t="s">
        <v>188</v>
      </c>
      <c r="E90" s="5" t="s">
        <v>179</v>
      </c>
      <c r="F90" s="5">
        <v>5</v>
      </c>
      <c r="G90" s="10">
        <v>53.550000000000004</v>
      </c>
      <c r="H90" s="11">
        <v>3.0000000000000002E-2</v>
      </c>
    </row>
    <row r="91" spans="2:8" ht="12.75" thickBot="1" x14ac:dyDescent="0.25">
      <c r="E91" s="13" t="s">
        <v>151</v>
      </c>
      <c r="G91" s="14">
        <v>35057.79</v>
      </c>
      <c r="H91" s="15">
        <v>16.829999999999998</v>
      </c>
    </row>
    <row r="92" spans="2:8" ht="12.75" thickTop="1" x14ac:dyDescent="0.2">
      <c r="B92" s="98" t="s">
        <v>189</v>
      </c>
      <c r="C92" s="95"/>
      <c r="H92" s="11"/>
    </row>
    <row r="93" spans="2:8" x14ac:dyDescent="0.2">
      <c r="B93" s="94" t="s">
        <v>8</v>
      </c>
      <c r="C93" s="95"/>
      <c r="H93" s="11"/>
    </row>
    <row r="94" spans="2:8" x14ac:dyDescent="0.2">
      <c r="B94" s="12">
        <v>6.5699999999999995E-2</v>
      </c>
      <c r="C94" s="5" t="s">
        <v>190</v>
      </c>
      <c r="D94" s="5" t="s">
        <v>191</v>
      </c>
      <c r="E94" s="5" t="s">
        <v>192</v>
      </c>
      <c r="F94" s="5">
        <v>7000000</v>
      </c>
      <c r="G94" s="10">
        <v>6653.12</v>
      </c>
      <c r="H94" s="11">
        <v>3.1900000000000004</v>
      </c>
    </row>
    <row r="95" spans="2:8" x14ac:dyDescent="0.2">
      <c r="B95" s="12">
        <v>7.3499999999999996E-2</v>
      </c>
      <c r="C95" s="5" t="s">
        <v>193</v>
      </c>
      <c r="D95" s="5" t="s">
        <v>194</v>
      </c>
      <c r="E95" s="5" t="s">
        <v>192</v>
      </c>
      <c r="F95" s="5">
        <v>4009400</v>
      </c>
      <c r="G95" s="10">
        <v>4110.5</v>
      </c>
      <c r="H95" s="11">
        <v>1.9700000000000002</v>
      </c>
    </row>
    <row r="96" spans="2:8" x14ac:dyDescent="0.2">
      <c r="B96" s="12">
        <v>6.7900000000000002E-2</v>
      </c>
      <c r="C96" s="5" t="s">
        <v>195</v>
      </c>
      <c r="D96" s="5" t="s">
        <v>196</v>
      </c>
      <c r="E96" s="5" t="s">
        <v>192</v>
      </c>
      <c r="F96" s="5">
        <v>2500000</v>
      </c>
      <c r="G96" s="10">
        <v>2522</v>
      </c>
      <c r="H96" s="11">
        <v>1.2100000000000002</v>
      </c>
    </row>
    <row r="97" spans="2:8" x14ac:dyDescent="0.2">
      <c r="B97" s="12">
        <v>7.7299999999999994E-2</v>
      </c>
      <c r="C97" s="5" t="s">
        <v>197</v>
      </c>
      <c r="D97" s="5" t="s">
        <v>198</v>
      </c>
      <c r="E97" s="5" t="s">
        <v>192</v>
      </c>
      <c r="F97" s="5">
        <v>1000000</v>
      </c>
      <c r="G97" s="10">
        <v>1050.81</v>
      </c>
      <c r="H97" s="11">
        <v>0.5</v>
      </c>
    </row>
    <row r="98" spans="2:8" x14ac:dyDescent="0.2">
      <c r="B98" s="12">
        <v>7.6999999999999999E-2</v>
      </c>
      <c r="C98" s="5" t="s">
        <v>199</v>
      </c>
      <c r="D98" s="5" t="s">
        <v>200</v>
      </c>
      <c r="E98" s="5" t="s">
        <v>192</v>
      </c>
      <c r="F98" s="5">
        <v>700000</v>
      </c>
      <c r="G98" s="10">
        <v>713.85</v>
      </c>
      <c r="H98" s="11">
        <v>0.34</v>
      </c>
    </row>
    <row r="99" spans="2:8" x14ac:dyDescent="0.2">
      <c r="B99" s="12">
        <v>8.4500000000000006E-2</v>
      </c>
      <c r="C99" s="5" t="s">
        <v>199</v>
      </c>
      <c r="D99" s="5" t="s">
        <v>201</v>
      </c>
      <c r="E99" s="5" t="s">
        <v>192</v>
      </c>
      <c r="F99" s="5">
        <v>200000</v>
      </c>
      <c r="G99" s="10">
        <v>210.68</v>
      </c>
      <c r="H99" s="11">
        <v>0.1</v>
      </c>
    </row>
    <row r="100" spans="2:8" x14ac:dyDescent="0.2">
      <c r="B100" s="12">
        <v>8.2699999999999996E-2</v>
      </c>
      <c r="C100" s="5" t="s">
        <v>202</v>
      </c>
      <c r="D100" s="5" t="s">
        <v>203</v>
      </c>
      <c r="E100" s="5" t="s">
        <v>192</v>
      </c>
      <c r="F100" s="5">
        <v>96000</v>
      </c>
      <c r="G100" s="10">
        <v>100.12</v>
      </c>
      <c r="H100" s="11">
        <v>0.05</v>
      </c>
    </row>
    <row r="101" spans="2:8" x14ac:dyDescent="0.2">
      <c r="B101" s="12">
        <v>8.2900000000000001E-2</v>
      </c>
      <c r="C101" s="5" t="s">
        <v>193</v>
      </c>
      <c r="D101" s="5" t="s">
        <v>204</v>
      </c>
      <c r="E101" s="5" t="s">
        <v>192</v>
      </c>
      <c r="F101" s="5">
        <v>72000</v>
      </c>
      <c r="G101" s="10">
        <v>75.239999999999995</v>
      </c>
      <c r="H101" s="11">
        <v>0.04</v>
      </c>
    </row>
    <row r="102" spans="2:8" x14ac:dyDescent="0.2">
      <c r="B102" s="12">
        <v>6.6199999999999995E-2</v>
      </c>
      <c r="C102" s="5" t="s">
        <v>205</v>
      </c>
      <c r="D102" s="5" t="s">
        <v>206</v>
      </c>
      <c r="E102" s="5" t="s">
        <v>192</v>
      </c>
      <c r="F102" s="5">
        <v>72000</v>
      </c>
      <c r="G102" s="10">
        <v>66.05</v>
      </c>
      <c r="H102" s="11">
        <v>3.0000000000000002E-2</v>
      </c>
    </row>
    <row r="103" spans="2:8" x14ac:dyDescent="0.2">
      <c r="B103" s="12">
        <v>8.43E-2</v>
      </c>
      <c r="C103" s="5" t="s">
        <v>207</v>
      </c>
      <c r="D103" s="5" t="s">
        <v>208</v>
      </c>
      <c r="E103" s="5" t="s">
        <v>192</v>
      </c>
      <c r="F103" s="5">
        <v>25000</v>
      </c>
      <c r="G103" s="10">
        <v>25.57</v>
      </c>
      <c r="H103" s="11">
        <v>0.01</v>
      </c>
    </row>
    <row r="104" spans="2:8" x14ac:dyDescent="0.2">
      <c r="B104" s="12">
        <v>8.1900000000000001E-2</v>
      </c>
      <c r="C104" s="5" t="s">
        <v>209</v>
      </c>
      <c r="D104" s="5" t="s">
        <v>210</v>
      </c>
      <c r="E104" s="5" t="s">
        <v>192</v>
      </c>
      <c r="F104" s="5">
        <v>40</v>
      </c>
      <c r="G104" s="10">
        <v>0.04</v>
      </c>
      <c r="H104" s="11">
        <v>0</v>
      </c>
    </row>
    <row r="105" spans="2:8" ht="12.75" thickBot="1" x14ac:dyDescent="0.25">
      <c r="E105" s="13" t="s">
        <v>151</v>
      </c>
      <c r="G105" s="30">
        <v>15527.98</v>
      </c>
      <c r="H105" s="31">
        <v>7.44</v>
      </c>
    </row>
    <row r="106" spans="2:8" ht="12.75" thickTop="1" x14ac:dyDescent="0.2">
      <c r="H106" s="11"/>
    </row>
    <row r="107" spans="2:8" x14ac:dyDescent="0.2">
      <c r="B107" s="94" t="s">
        <v>211</v>
      </c>
      <c r="C107" s="95"/>
      <c r="H107" s="11"/>
    </row>
    <row r="108" spans="2:8" x14ac:dyDescent="0.2">
      <c r="B108" s="98" t="s">
        <v>212</v>
      </c>
      <c r="C108" s="95"/>
      <c r="E108" s="13" t="s">
        <v>213</v>
      </c>
      <c r="H108" s="11"/>
    </row>
    <row r="109" spans="2:8" x14ac:dyDescent="0.2">
      <c r="C109" s="5" t="s">
        <v>43</v>
      </c>
      <c r="E109" s="5" t="s">
        <v>214</v>
      </c>
      <c r="G109" s="10">
        <v>400</v>
      </c>
      <c r="H109" s="11">
        <v>0.19</v>
      </c>
    </row>
    <row r="110" spans="2:8" x14ac:dyDescent="0.2">
      <c r="C110" s="5" t="s">
        <v>43</v>
      </c>
      <c r="E110" s="5" t="s">
        <v>215</v>
      </c>
      <c r="G110" s="10">
        <v>400</v>
      </c>
      <c r="H110" s="11">
        <v>0.19</v>
      </c>
    </row>
    <row r="111" spans="2:8" x14ac:dyDescent="0.2">
      <c r="C111" s="5" t="s">
        <v>43</v>
      </c>
      <c r="E111" s="5" t="s">
        <v>216</v>
      </c>
      <c r="G111" s="10">
        <v>50</v>
      </c>
      <c r="H111" s="11">
        <v>0.02</v>
      </c>
    </row>
    <row r="112" spans="2:8" ht="12.75" thickBot="1" x14ac:dyDescent="0.25">
      <c r="E112" s="13" t="s">
        <v>151</v>
      </c>
      <c r="G112" s="14">
        <v>850</v>
      </c>
      <c r="H112" s="15">
        <v>0.4</v>
      </c>
    </row>
    <row r="113" spans="1:8" ht="12.75" thickTop="1" x14ac:dyDescent="0.2">
      <c r="B113" s="16" t="s">
        <v>9</v>
      </c>
      <c r="H113" s="11"/>
    </row>
    <row r="114" spans="1:8" x14ac:dyDescent="0.2">
      <c r="C114" s="5" t="s">
        <v>217</v>
      </c>
      <c r="E114" s="5" t="s">
        <v>9</v>
      </c>
      <c r="G114" s="10">
        <v>6872.89</v>
      </c>
      <c r="H114" s="11">
        <v>3.3000000000000003</v>
      </c>
    </row>
    <row r="115" spans="1:8" x14ac:dyDescent="0.2">
      <c r="H115" s="11"/>
    </row>
    <row r="116" spans="1:8" x14ac:dyDescent="0.2">
      <c r="A116" s="17" t="s">
        <v>218</v>
      </c>
      <c r="G116" s="18">
        <v>8389.5300000000007</v>
      </c>
      <c r="H116" s="19">
        <v>4.07</v>
      </c>
    </row>
    <row r="117" spans="1:8" x14ac:dyDescent="0.2">
      <c r="H117" s="11"/>
    </row>
    <row r="118" spans="1:8" ht="12.75" thickBot="1" x14ac:dyDescent="0.25">
      <c r="E118" s="13" t="s">
        <v>219</v>
      </c>
      <c r="G118" s="14">
        <v>208457.69</v>
      </c>
      <c r="H118" s="15">
        <v>100</v>
      </c>
    </row>
    <row r="119" spans="1:8" ht="12.75" thickTop="1" x14ac:dyDescent="0.2">
      <c r="H119" s="11"/>
    </row>
    <row r="120" spans="1:8" x14ac:dyDescent="0.2">
      <c r="A120" s="13" t="s">
        <v>220</v>
      </c>
      <c r="H120" s="11"/>
    </row>
    <row r="121" spans="1:8" x14ac:dyDescent="0.2">
      <c r="A121" s="5">
        <v>1</v>
      </c>
      <c r="B121" s="5" t="s">
        <v>221</v>
      </c>
      <c r="H121" s="11"/>
    </row>
    <row r="122" spans="1:8" x14ac:dyDescent="0.2">
      <c r="H122" s="11"/>
    </row>
    <row r="123" spans="1:8" x14ac:dyDescent="0.2">
      <c r="A123" s="5">
        <v>2</v>
      </c>
      <c r="B123" s="5" t="s">
        <v>222</v>
      </c>
      <c r="H123" s="11"/>
    </row>
    <row r="124" spans="1:8" x14ac:dyDescent="0.2">
      <c r="H124" s="11"/>
    </row>
    <row r="125" spans="1:8" x14ac:dyDescent="0.2">
      <c r="A125" s="5">
        <v>3</v>
      </c>
      <c r="B125" s="5" t="s">
        <v>223</v>
      </c>
      <c r="H125" s="11"/>
    </row>
    <row r="126" spans="1:8" x14ac:dyDescent="0.2">
      <c r="H126" s="11"/>
    </row>
    <row r="127" spans="1:8" x14ac:dyDescent="0.2">
      <c r="A127" s="5">
        <v>4</v>
      </c>
      <c r="B127" s="5" t="s">
        <v>224</v>
      </c>
      <c r="H127" s="11"/>
    </row>
    <row r="128" spans="1:8" x14ac:dyDescent="0.2">
      <c r="B128" s="5" t="s">
        <v>225</v>
      </c>
      <c r="H128" s="11"/>
    </row>
    <row r="129" spans="1:8" x14ac:dyDescent="0.2">
      <c r="B129" s="5" t="s">
        <v>226</v>
      </c>
      <c r="H129" s="11"/>
    </row>
    <row r="130" spans="1:8" x14ac:dyDescent="0.2">
      <c r="A130" s="1"/>
      <c r="B130" s="1"/>
      <c r="C130" s="1"/>
      <c r="D130" s="1"/>
      <c r="E130" s="1"/>
      <c r="F130" s="1"/>
      <c r="G130" s="3"/>
      <c r="H130" s="20"/>
    </row>
  </sheetData>
  <mergeCells count="13">
    <mergeCell ref="A2:C2"/>
    <mergeCell ref="A3:C3"/>
    <mergeCell ref="B4:C4"/>
    <mergeCell ref="B66:C66"/>
    <mergeCell ref="B67:C67"/>
    <mergeCell ref="B70:C70"/>
    <mergeCell ref="B108:C108"/>
    <mergeCell ref="A77:C77"/>
    <mergeCell ref="B78:C78"/>
    <mergeCell ref="B79:C79"/>
    <mergeCell ref="B92:C92"/>
    <mergeCell ref="B93:C93"/>
    <mergeCell ref="B107:C107"/>
  </mergeCells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F80"/>
  <sheetViews>
    <sheetView workbookViewId="0"/>
  </sheetViews>
  <sheetFormatPr defaultRowHeight="12" x14ac:dyDescent="0.2"/>
  <cols>
    <col min="1" max="1" width="27.85546875" style="5" bestFit="1" customWidth="1"/>
    <col min="2" max="2" width="25.28515625" style="5" bestFit="1" customWidth="1"/>
    <col min="3" max="3" width="12.42578125" style="5" customWidth="1"/>
    <col min="4" max="4" width="14.140625" style="29" customWidth="1"/>
    <col min="5" max="5" width="12.140625" style="29" customWidth="1"/>
    <col min="6" max="6" width="11.5703125" style="29" customWidth="1"/>
    <col min="7" max="16384" width="9.140625" style="5"/>
  </cols>
  <sheetData>
    <row r="2" spans="1:6" x14ac:dyDescent="0.2">
      <c r="A2" s="23"/>
      <c r="B2" s="23"/>
      <c r="C2" s="23"/>
      <c r="D2" s="108" t="s">
        <v>2463</v>
      </c>
      <c r="E2" s="109"/>
      <c r="F2" s="24"/>
    </row>
    <row r="3" spans="1:6" ht="24" x14ac:dyDescent="0.2">
      <c r="A3" s="25" t="s">
        <v>2464</v>
      </c>
      <c r="B3" s="25" t="s">
        <v>2465</v>
      </c>
      <c r="C3" s="25" t="s">
        <v>2466</v>
      </c>
      <c r="D3" s="26" t="s">
        <v>2467</v>
      </c>
      <c r="E3" s="26" t="s">
        <v>2468</v>
      </c>
      <c r="F3" s="27" t="s">
        <v>2527</v>
      </c>
    </row>
    <row r="4" spans="1:6" x14ac:dyDescent="0.2">
      <c r="A4" s="23" t="s">
        <v>2469</v>
      </c>
      <c r="B4" s="23" t="s">
        <v>2470</v>
      </c>
      <c r="C4" s="28">
        <v>42996</v>
      </c>
      <c r="D4" s="24">
        <v>0.499</v>
      </c>
      <c r="E4" s="24">
        <v>0.46230000000000004</v>
      </c>
      <c r="F4" s="24">
        <v>1015.0664</v>
      </c>
    </row>
    <row r="5" spans="1:6" x14ac:dyDescent="0.2">
      <c r="A5" s="23" t="s">
        <v>2471</v>
      </c>
      <c r="B5" s="23" t="s">
        <v>2472</v>
      </c>
      <c r="C5" s="28">
        <v>43005</v>
      </c>
      <c r="D5" s="24">
        <v>1.5</v>
      </c>
      <c r="E5" s="24">
        <v>1.5</v>
      </c>
      <c r="F5" s="24">
        <v>24.779800000000002</v>
      </c>
    </row>
    <row r="6" spans="1:6" x14ac:dyDescent="0.2">
      <c r="A6" s="23" t="s">
        <v>2473</v>
      </c>
      <c r="B6" s="23" t="s">
        <v>2474</v>
      </c>
      <c r="C6" s="23"/>
      <c r="D6" s="24">
        <v>4.0876539999999997</v>
      </c>
      <c r="E6" s="24">
        <v>3.7870589999999997</v>
      </c>
      <c r="F6" s="24"/>
    </row>
    <row r="7" spans="1:6" x14ac:dyDescent="0.2">
      <c r="A7" s="23" t="s">
        <v>2475</v>
      </c>
      <c r="B7" s="23" t="s">
        <v>2476</v>
      </c>
      <c r="C7" s="28">
        <v>43003</v>
      </c>
      <c r="D7" s="24">
        <v>0.1246</v>
      </c>
      <c r="E7" s="24">
        <v>0.1246</v>
      </c>
      <c r="F7" s="24">
        <v>10.9975</v>
      </c>
    </row>
    <row r="8" spans="1:6" x14ac:dyDescent="0.2">
      <c r="A8" s="23" t="s">
        <v>2475</v>
      </c>
      <c r="B8" s="23" t="s">
        <v>2477</v>
      </c>
      <c r="C8" s="28">
        <v>43003</v>
      </c>
      <c r="D8" s="24">
        <v>0.23</v>
      </c>
      <c r="E8" s="24">
        <v>0.23</v>
      </c>
      <c r="F8" s="24">
        <v>20.368200000000002</v>
      </c>
    </row>
    <row r="9" spans="1:6" x14ac:dyDescent="0.2">
      <c r="A9" s="23" t="s">
        <v>2473</v>
      </c>
      <c r="B9" s="23" t="s">
        <v>2478</v>
      </c>
      <c r="C9" s="23"/>
      <c r="D9" s="24">
        <v>4.1196399999999995</v>
      </c>
      <c r="E9" s="24">
        <v>3.816697</v>
      </c>
      <c r="F9" s="24"/>
    </row>
    <row r="10" spans="1:6" x14ac:dyDescent="0.2">
      <c r="A10" s="23" t="s">
        <v>2479</v>
      </c>
      <c r="B10" s="23" t="s">
        <v>2480</v>
      </c>
      <c r="C10" s="28">
        <v>42990</v>
      </c>
      <c r="D10" s="24">
        <v>5.8300000000000005E-2</v>
      </c>
      <c r="E10" s="24">
        <v>5.8300000000000005E-2</v>
      </c>
      <c r="F10" s="24">
        <v>11.3262</v>
      </c>
    </row>
    <row r="11" spans="1:6" x14ac:dyDescent="0.2">
      <c r="A11" s="23" t="s">
        <v>2473</v>
      </c>
      <c r="B11" s="23" t="s">
        <v>2481</v>
      </c>
      <c r="C11" s="23"/>
      <c r="D11" s="24">
        <v>3.6192000000000002</v>
      </c>
      <c r="E11" s="24">
        <v>3.3532000000000002</v>
      </c>
      <c r="F11" s="24"/>
    </row>
    <row r="12" spans="1:6" x14ac:dyDescent="0.2">
      <c r="A12" s="23" t="s">
        <v>2482</v>
      </c>
      <c r="B12" s="23" t="s">
        <v>2478</v>
      </c>
      <c r="C12" s="23"/>
      <c r="D12" s="24">
        <v>9.1769999999999994E-3</v>
      </c>
      <c r="E12" s="24">
        <v>8.5019999999999991E-3</v>
      </c>
      <c r="F12" s="24"/>
    </row>
    <row r="13" spans="1:6" x14ac:dyDescent="0.2">
      <c r="A13" s="23" t="s">
        <v>2483</v>
      </c>
      <c r="B13" s="23" t="s">
        <v>2481</v>
      </c>
      <c r="C13" s="23"/>
      <c r="D13" s="24">
        <v>2.58E-2</v>
      </c>
      <c r="E13" s="24">
        <v>2.3900000000000001E-2</v>
      </c>
      <c r="F13" s="24"/>
    </row>
    <row r="14" spans="1:6" x14ac:dyDescent="0.2">
      <c r="A14" s="23" t="s">
        <v>2469</v>
      </c>
      <c r="B14" s="23" t="s">
        <v>2484</v>
      </c>
      <c r="C14" s="28">
        <v>42996</v>
      </c>
      <c r="D14" s="24">
        <v>0.71430000000000005</v>
      </c>
      <c r="E14" s="24">
        <v>0.66180000000000005</v>
      </c>
      <c r="F14" s="24">
        <v>1199.7655999999999</v>
      </c>
    </row>
    <row r="15" spans="1:6" x14ac:dyDescent="0.2">
      <c r="A15" s="23" t="s">
        <v>2485</v>
      </c>
      <c r="B15" s="23" t="s">
        <v>2486</v>
      </c>
      <c r="C15" s="28">
        <v>42998</v>
      </c>
      <c r="D15" s="24">
        <v>0.12190000000000001</v>
      </c>
      <c r="E15" s="24">
        <v>0.113</v>
      </c>
      <c r="F15" s="24">
        <v>10.852400000000001</v>
      </c>
    </row>
    <row r="16" spans="1:6" x14ac:dyDescent="0.2">
      <c r="A16" s="23" t="s">
        <v>2487</v>
      </c>
      <c r="B16" s="23" t="s">
        <v>2488</v>
      </c>
      <c r="C16" s="28">
        <v>42990</v>
      </c>
      <c r="D16" s="24">
        <v>4.3875999999999999</v>
      </c>
      <c r="E16" s="24">
        <v>4.0651000000000002</v>
      </c>
      <c r="F16" s="24">
        <v>1106.0248000000001</v>
      </c>
    </row>
    <row r="17" spans="1:6" x14ac:dyDescent="0.2">
      <c r="A17" s="23" t="s">
        <v>2489</v>
      </c>
      <c r="B17" s="23" t="s">
        <v>2486</v>
      </c>
      <c r="C17" s="28">
        <v>42998</v>
      </c>
      <c r="D17" s="24">
        <v>0.1192</v>
      </c>
      <c r="E17" s="24">
        <v>0.11040000000000001</v>
      </c>
      <c r="F17" s="24">
        <v>10.893600000000001</v>
      </c>
    </row>
    <row r="18" spans="1:6" x14ac:dyDescent="0.2">
      <c r="A18" s="23" t="s">
        <v>2490</v>
      </c>
      <c r="B18" s="23" t="s">
        <v>2486</v>
      </c>
      <c r="C18" s="28">
        <v>42998</v>
      </c>
      <c r="D18" s="24">
        <v>0.18590000000000001</v>
      </c>
      <c r="E18" s="24">
        <v>0.17230000000000001</v>
      </c>
      <c r="F18" s="24">
        <v>12.733400000000001</v>
      </c>
    </row>
    <row r="19" spans="1:6" x14ac:dyDescent="0.2">
      <c r="A19" s="23" t="s">
        <v>2491</v>
      </c>
      <c r="B19" s="23" t="s">
        <v>2481</v>
      </c>
      <c r="C19" s="23"/>
      <c r="D19" s="24">
        <v>3.544</v>
      </c>
      <c r="E19" s="24">
        <v>3.2833000000000001</v>
      </c>
      <c r="F19" s="24"/>
    </row>
    <row r="20" spans="1:6" x14ac:dyDescent="0.2">
      <c r="A20" s="23" t="s">
        <v>2492</v>
      </c>
      <c r="B20" s="23" t="s">
        <v>2474</v>
      </c>
      <c r="C20" s="23"/>
      <c r="D20" s="24">
        <v>3.8413999999999997E-2</v>
      </c>
      <c r="E20" s="24">
        <v>3.5587000000000001E-2</v>
      </c>
      <c r="F20" s="24"/>
    </row>
    <row r="21" spans="1:6" x14ac:dyDescent="0.2">
      <c r="A21" s="23" t="s">
        <v>2485</v>
      </c>
      <c r="B21" s="23" t="s">
        <v>2493</v>
      </c>
      <c r="C21" s="23"/>
      <c r="D21" s="24">
        <v>2.2800000000000001E-2</v>
      </c>
      <c r="E21" s="24">
        <v>2.1100000000000001E-2</v>
      </c>
      <c r="F21" s="24"/>
    </row>
    <row r="22" spans="1:6" x14ac:dyDescent="0.2">
      <c r="A22" s="23" t="s">
        <v>2494</v>
      </c>
      <c r="B22" s="23" t="s">
        <v>2495</v>
      </c>
      <c r="C22" s="28">
        <v>42998</v>
      </c>
      <c r="D22" s="24">
        <v>0.23760000000000001</v>
      </c>
      <c r="E22" s="24">
        <v>0.22010000000000002</v>
      </c>
      <c r="F22" s="24">
        <v>15.165100000000001</v>
      </c>
    </row>
    <row r="23" spans="1:6" x14ac:dyDescent="0.2">
      <c r="A23" s="23" t="s">
        <v>2496</v>
      </c>
      <c r="B23" s="23" t="s">
        <v>2497</v>
      </c>
      <c r="C23" s="28">
        <v>42998</v>
      </c>
      <c r="D23" s="24">
        <v>4.0800000000000003E-2</v>
      </c>
      <c r="E23" s="24">
        <v>3.78E-2</v>
      </c>
      <c r="F23" s="24">
        <v>11.754300000000001</v>
      </c>
    </row>
    <row r="24" spans="1:6" x14ac:dyDescent="0.2">
      <c r="A24" s="23" t="s">
        <v>2498</v>
      </c>
      <c r="B24" s="23" t="s">
        <v>2499</v>
      </c>
      <c r="C24" s="28">
        <v>43003</v>
      </c>
      <c r="D24" s="24">
        <v>0.11</v>
      </c>
      <c r="E24" s="24">
        <v>0.11</v>
      </c>
      <c r="F24" s="24">
        <v>16.482900000000001</v>
      </c>
    </row>
    <row r="25" spans="1:6" x14ac:dyDescent="0.2">
      <c r="A25" s="23" t="s">
        <v>2482</v>
      </c>
      <c r="B25" s="23" t="s">
        <v>2476</v>
      </c>
      <c r="C25" s="28">
        <v>42990</v>
      </c>
      <c r="D25" s="24">
        <v>3.1100000000000003E-2</v>
      </c>
      <c r="E25" s="24">
        <v>2.8800000000000003E-2</v>
      </c>
      <c r="F25" s="24">
        <v>10.733500000000001</v>
      </c>
    </row>
    <row r="26" spans="1:6" x14ac:dyDescent="0.2">
      <c r="A26" s="23" t="s">
        <v>2475</v>
      </c>
      <c r="B26" s="23" t="s">
        <v>2500</v>
      </c>
      <c r="C26" s="28">
        <v>43003</v>
      </c>
      <c r="D26" s="24">
        <v>5.9000000000000004E-2</v>
      </c>
      <c r="E26" s="24">
        <v>5.9000000000000004E-2</v>
      </c>
      <c r="F26" s="24">
        <v>23.779500000000002</v>
      </c>
    </row>
    <row r="27" spans="1:6" x14ac:dyDescent="0.2">
      <c r="A27" s="23" t="s">
        <v>2496</v>
      </c>
      <c r="B27" s="23" t="s">
        <v>2480</v>
      </c>
      <c r="C27" s="28">
        <v>42990</v>
      </c>
      <c r="D27" s="24">
        <v>3.49E-2</v>
      </c>
      <c r="E27" s="24">
        <v>3.2300000000000002E-2</v>
      </c>
      <c r="F27" s="24">
        <v>10.174100000000001</v>
      </c>
    </row>
    <row r="28" spans="1:6" x14ac:dyDescent="0.2">
      <c r="A28" s="23" t="s">
        <v>2491</v>
      </c>
      <c r="B28" s="23" t="s">
        <v>2478</v>
      </c>
      <c r="C28" s="23"/>
      <c r="D28" s="24">
        <v>4.9319329999999999</v>
      </c>
      <c r="E28" s="24">
        <v>4.5692550000000001</v>
      </c>
      <c r="F28" s="24"/>
    </row>
    <row r="29" spans="1:6" x14ac:dyDescent="0.2">
      <c r="A29" s="23" t="s">
        <v>2492</v>
      </c>
      <c r="B29" s="23" t="s">
        <v>2478</v>
      </c>
      <c r="C29" s="23"/>
      <c r="D29" s="24">
        <v>4.0717999999999997E-2</v>
      </c>
      <c r="E29" s="24">
        <v>3.7723E-2</v>
      </c>
      <c r="F29" s="24"/>
    </row>
    <row r="30" spans="1:6" x14ac:dyDescent="0.2">
      <c r="A30" s="23" t="s">
        <v>2473</v>
      </c>
      <c r="B30" s="23" t="s">
        <v>2493</v>
      </c>
      <c r="C30" s="23"/>
      <c r="D30" s="24">
        <v>3.5571000000000002</v>
      </c>
      <c r="E30" s="24">
        <v>3.2955000000000001</v>
      </c>
      <c r="F30" s="24"/>
    </row>
    <row r="31" spans="1:6" x14ac:dyDescent="0.2">
      <c r="A31" s="23" t="s">
        <v>2501</v>
      </c>
      <c r="B31" s="23" t="s">
        <v>2486</v>
      </c>
      <c r="C31" s="28">
        <v>42998</v>
      </c>
      <c r="D31" s="24">
        <v>0.1198</v>
      </c>
      <c r="E31" s="24">
        <v>0.111</v>
      </c>
      <c r="F31" s="24">
        <v>10.695400000000001</v>
      </c>
    </row>
    <row r="32" spans="1:6" x14ac:dyDescent="0.2">
      <c r="A32" s="23" t="s">
        <v>2469</v>
      </c>
      <c r="B32" s="23" t="s">
        <v>2470</v>
      </c>
      <c r="C32" s="28">
        <v>42982</v>
      </c>
      <c r="D32" s="24">
        <v>1.1835</v>
      </c>
      <c r="E32" s="24">
        <v>1.0965</v>
      </c>
      <c r="F32" s="24">
        <v>1016.0142000000001</v>
      </c>
    </row>
    <row r="33" spans="1:6" x14ac:dyDescent="0.2">
      <c r="A33" s="23" t="s">
        <v>2475</v>
      </c>
      <c r="B33" s="23" t="s">
        <v>2502</v>
      </c>
      <c r="C33" s="28">
        <v>43003</v>
      </c>
      <c r="D33" s="24">
        <v>0.2114</v>
      </c>
      <c r="E33" s="24">
        <v>0.2114</v>
      </c>
      <c r="F33" s="24">
        <v>20.159800000000001</v>
      </c>
    </row>
    <row r="34" spans="1:6" x14ac:dyDescent="0.2">
      <c r="A34" s="23" t="s">
        <v>2479</v>
      </c>
      <c r="B34" s="23" t="s">
        <v>2503</v>
      </c>
      <c r="C34" s="28">
        <v>42998</v>
      </c>
      <c r="D34" s="24">
        <v>0.187</v>
      </c>
      <c r="E34" s="24">
        <v>0.187</v>
      </c>
      <c r="F34" s="24">
        <v>11.4655</v>
      </c>
    </row>
    <row r="35" spans="1:6" x14ac:dyDescent="0.2">
      <c r="A35" s="23" t="s">
        <v>2469</v>
      </c>
      <c r="B35" s="23" t="s">
        <v>2484</v>
      </c>
      <c r="C35" s="28">
        <v>42989</v>
      </c>
      <c r="D35" s="24">
        <v>1.0177</v>
      </c>
      <c r="E35" s="24">
        <v>0.94290000000000007</v>
      </c>
      <c r="F35" s="24">
        <v>1200.1856</v>
      </c>
    </row>
    <row r="36" spans="1:6" x14ac:dyDescent="0.2">
      <c r="A36" s="23" t="s">
        <v>2494</v>
      </c>
      <c r="B36" s="23" t="s">
        <v>2486</v>
      </c>
      <c r="C36" s="28">
        <v>42998</v>
      </c>
      <c r="D36" s="24">
        <v>0.21780000000000002</v>
      </c>
      <c r="E36" s="24">
        <v>0.20180000000000001</v>
      </c>
      <c r="F36" s="24">
        <v>14.6341</v>
      </c>
    </row>
    <row r="37" spans="1:6" x14ac:dyDescent="0.2">
      <c r="A37" s="23" t="s">
        <v>2501</v>
      </c>
      <c r="B37" s="23" t="s">
        <v>2495</v>
      </c>
      <c r="C37" s="28">
        <v>42998</v>
      </c>
      <c r="D37" s="24">
        <v>0.13570000000000002</v>
      </c>
      <c r="E37" s="24">
        <v>0.1258</v>
      </c>
      <c r="F37" s="24">
        <v>10.7233</v>
      </c>
    </row>
    <row r="38" spans="1:6" x14ac:dyDescent="0.2">
      <c r="A38" s="23" t="s">
        <v>2496</v>
      </c>
      <c r="B38" s="23" t="s">
        <v>2504</v>
      </c>
      <c r="C38" s="28">
        <v>42998</v>
      </c>
      <c r="D38" s="24">
        <v>8.1600000000000006E-2</v>
      </c>
      <c r="E38" s="24">
        <v>7.5600000000000001E-2</v>
      </c>
      <c r="F38" s="24">
        <v>11.714600000000001</v>
      </c>
    </row>
    <row r="39" spans="1:6" x14ac:dyDescent="0.2">
      <c r="A39" s="23" t="s">
        <v>2469</v>
      </c>
      <c r="B39" s="23" t="s">
        <v>2470</v>
      </c>
      <c r="C39" s="28">
        <v>43003</v>
      </c>
      <c r="D39" s="24">
        <v>0.3553</v>
      </c>
      <c r="E39" s="24">
        <v>0.32919999999999999</v>
      </c>
      <c r="F39" s="24">
        <v>1014.8676</v>
      </c>
    </row>
    <row r="40" spans="1:6" x14ac:dyDescent="0.2">
      <c r="A40" s="23" t="s">
        <v>2505</v>
      </c>
      <c r="B40" s="23" t="s">
        <v>2493</v>
      </c>
      <c r="C40" s="23"/>
      <c r="D40" s="24">
        <v>2.0200000000000003E-2</v>
      </c>
      <c r="E40" s="24">
        <v>1.8800000000000001E-2</v>
      </c>
      <c r="F40" s="24"/>
    </row>
    <row r="41" spans="1:6" x14ac:dyDescent="0.2">
      <c r="A41" s="23" t="s">
        <v>2475</v>
      </c>
      <c r="B41" s="23" t="s">
        <v>2500</v>
      </c>
      <c r="C41" s="28">
        <v>42989</v>
      </c>
      <c r="D41" s="24">
        <v>5.3000000000000005E-2</v>
      </c>
      <c r="E41" s="24">
        <v>5.3000000000000005E-2</v>
      </c>
      <c r="F41" s="24">
        <v>23.773500000000002</v>
      </c>
    </row>
    <row r="42" spans="1:6" x14ac:dyDescent="0.2">
      <c r="A42" s="23" t="s">
        <v>2506</v>
      </c>
      <c r="B42" s="23" t="s">
        <v>2499</v>
      </c>
      <c r="C42" s="28">
        <v>43006</v>
      </c>
      <c r="D42" s="24">
        <v>0.4</v>
      </c>
      <c r="E42" s="24">
        <v>0.4</v>
      </c>
      <c r="F42" s="24">
        <v>22.322900000000001</v>
      </c>
    </row>
    <row r="43" spans="1:6" x14ac:dyDescent="0.2">
      <c r="A43" s="23" t="s">
        <v>2479</v>
      </c>
      <c r="B43" s="23" t="s">
        <v>2507</v>
      </c>
      <c r="C43" s="28">
        <v>42998</v>
      </c>
      <c r="D43" s="24">
        <v>0.17500000000000002</v>
      </c>
      <c r="E43" s="24">
        <v>0.17500000000000002</v>
      </c>
      <c r="F43" s="24">
        <v>11.368</v>
      </c>
    </row>
    <row r="44" spans="1:6" x14ac:dyDescent="0.2">
      <c r="A44" s="23" t="s">
        <v>2473</v>
      </c>
      <c r="B44" s="23" t="s">
        <v>2476</v>
      </c>
      <c r="C44" s="28">
        <v>42990</v>
      </c>
      <c r="D44" s="24">
        <v>3.6785000000000001</v>
      </c>
      <c r="E44" s="24">
        <v>0</v>
      </c>
      <c r="F44" s="24">
        <v>1011.7359</v>
      </c>
    </row>
    <row r="45" spans="1:6" x14ac:dyDescent="0.2">
      <c r="A45" s="23" t="s">
        <v>2494</v>
      </c>
      <c r="B45" s="23" t="s">
        <v>2480</v>
      </c>
      <c r="C45" s="28">
        <v>42990</v>
      </c>
      <c r="D45" s="24">
        <v>7.1099999999999997E-2</v>
      </c>
      <c r="E45" s="24">
        <v>6.59E-2</v>
      </c>
      <c r="F45" s="24">
        <v>13.235900000000001</v>
      </c>
    </row>
    <row r="46" spans="1:6" x14ac:dyDescent="0.2">
      <c r="A46" s="23" t="s">
        <v>2475</v>
      </c>
      <c r="B46" s="23" t="s">
        <v>2508</v>
      </c>
      <c r="C46" s="28">
        <v>42989</v>
      </c>
      <c r="D46" s="24">
        <v>4.7699999999999999E-2</v>
      </c>
      <c r="E46" s="24">
        <v>4.7699999999999999E-2</v>
      </c>
      <c r="F46" s="24">
        <v>23.287200000000002</v>
      </c>
    </row>
    <row r="47" spans="1:6" x14ac:dyDescent="0.2">
      <c r="A47" s="23" t="s">
        <v>2498</v>
      </c>
      <c r="B47" s="23" t="s">
        <v>2472</v>
      </c>
      <c r="C47" s="28">
        <v>43003</v>
      </c>
      <c r="D47" s="24">
        <v>0.11</v>
      </c>
      <c r="E47" s="24">
        <v>0.11</v>
      </c>
      <c r="F47" s="24">
        <v>17.722300000000001</v>
      </c>
    </row>
    <row r="48" spans="1:6" x14ac:dyDescent="0.2">
      <c r="A48" s="23" t="s">
        <v>2505</v>
      </c>
      <c r="B48" s="23" t="s">
        <v>2486</v>
      </c>
      <c r="C48" s="28">
        <v>42998</v>
      </c>
      <c r="D48" s="24">
        <v>0.13720000000000002</v>
      </c>
      <c r="E48" s="24">
        <v>0.12710000000000002</v>
      </c>
      <c r="F48" s="24">
        <v>11.0062</v>
      </c>
    </row>
    <row r="49" spans="1:6" x14ac:dyDescent="0.2">
      <c r="A49" s="23" t="s">
        <v>2469</v>
      </c>
      <c r="B49" s="23" t="s">
        <v>2484</v>
      </c>
      <c r="C49" s="28">
        <v>43003</v>
      </c>
      <c r="D49" s="24">
        <v>0.54749999999999999</v>
      </c>
      <c r="E49" s="24">
        <v>0.50719999999999998</v>
      </c>
      <c r="F49" s="24">
        <v>1199.5346</v>
      </c>
    </row>
    <row r="50" spans="1:6" x14ac:dyDescent="0.2">
      <c r="A50" s="23" t="s">
        <v>2509</v>
      </c>
      <c r="B50" s="23" t="s">
        <v>2474</v>
      </c>
      <c r="C50" s="23"/>
      <c r="D50" s="24">
        <v>4.8932339999999996</v>
      </c>
      <c r="E50" s="24">
        <v>4.533404</v>
      </c>
      <c r="F50" s="24"/>
    </row>
    <row r="51" spans="1:6" x14ac:dyDescent="0.2">
      <c r="A51" s="23" t="s">
        <v>2482</v>
      </c>
      <c r="B51" s="23" t="s">
        <v>2474</v>
      </c>
      <c r="C51" s="23"/>
      <c r="D51" s="24">
        <v>8.6899999999999998E-3</v>
      </c>
      <c r="E51" s="24">
        <v>8.0509999999999991E-3</v>
      </c>
      <c r="F51" s="24"/>
    </row>
    <row r="52" spans="1:6" x14ac:dyDescent="0.2">
      <c r="A52" s="23" t="s">
        <v>2469</v>
      </c>
      <c r="B52" s="23" t="s">
        <v>2510</v>
      </c>
      <c r="C52" s="28">
        <v>42990</v>
      </c>
      <c r="D52" s="24">
        <v>3.6475</v>
      </c>
      <c r="E52" s="24">
        <v>3.3794</v>
      </c>
      <c r="F52" s="24">
        <v>1022.8401</v>
      </c>
    </row>
    <row r="53" spans="1:6" x14ac:dyDescent="0.2">
      <c r="A53" s="23" t="s">
        <v>2479</v>
      </c>
      <c r="B53" s="23" t="s">
        <v>2476</v>
      </c>
      <c r="C53" s="28">
        <v>42990</v>
      </c>
      <c r="D53" s="24">
        <v>6.25E-2</v>
      </c>
      <c r="E53" s="24">
        <v>6.25E-2</v>
      </c>
      <c r="F53" s="24">
        <v>11.566000000000001</v>
      </c>
    </row>
    <row r="54" spans="1:6" x14ac:dyDescent="0.2">
      <c r="A54" s="23" t="s">
        <v>2471</v>
      </c>
      <c r="B54" s="23" t="s">
        <v>2499</v>
      </c>
      <c r="C54" s="28">
        <v>43005</v>
      </c>
      <c r="D54" s="24">
        <v>1.5</v>
      </c>
      <c r="E54" s="24">
        <v>1.5</v>
      </c>
      <c r="F54" s="24">
        <v>23.592100000000002</v>
      </c>
    </row>
    <row r="55" spans="1:6" x14ac:dyDescent="0.2">
      <c r="A55" s="23" t="s">
        <v>2506</v>
      </c>
      <c r="B55" s="23" t="s">
        <v>2499</v>
      </c>
      <c r="C55" s="28">
        <v>43007</v>
      </c>
      <c r="D55" s="24">
        <v>0.4</v>
      </c>
      <c r="E55" s="24">
        <v>0.4</v>
      </c>
      <c r="F55" s="24">
        <v>19.388100000000001</v>
      </c>
    </row>
    <row r="56" spans="1:6" x14ac:dyDescent="0.2">
      <c r="A56" s="23" t="s">
        <v>2469</v>
      </c>
      <c r="B56" s="23" t="s">
        <v>2470</v>
      </c>
      <c r="C56" s="28">
        <v>42989</v>
      </c>
      <c r="D56" s="24">
        <v>0.75570000000000004</v>
      </c>
      <c r="E56" s="24">
        <v>0.70010000000000006</v>
      </c>
      <c r="F56" s="24">
        <v>1015.4218000000001</v>
      </c>
    </row>
    <row r="57" spans="1:6" x14ac:dyDescent="0.2">
      <c r="A57" s="23" t="s">
        <v>2479</v>
      </c>
      <c r="B57" s="23" t="s">
        <v>2503</v>
      </c>
      <c r="C57" s="28">
        <v>42999</v>
      </c>
      <c r="D57" s="24">
        <v>0.187</v>
      </c>
      <c r="E57" s="24">
        <v>0.187</v>
      </c>
      <c r="F57" s="24">
        <v>11.4655</v>
      </c>
    </row>
    <row r="58" spans="1:6" x14ac:dyDescent="0.2">
      <c r="A58" s="23" t="s">
        <v>2483</v>
      </c>
      <c r="B58" s="23" t="s">
        <v>2495</v>
      </c>
      <c r="C58" s="28">
        <v>42998</v>
      </c>
      <c r="D58" s="24">
        <v>0.14450000000000002</v>
      </c>
      <c r="E58" s="24">
        <v>0.13390000000000002</v>
      </c>
      <c r="F58" s="24">
        <v>10.805</v>
      </c>
    </row>
    <row r="59" spans="1:6" x14ac:dyDescent="0.2">
      <c r="A59" s="23" t="s">
        <v>2469</v>
      </c>
      <c r="B59" s="23" t="s">
        <v>2488</v>
      </c>
      <c r="C59" s="28">
        <v>42990</v>
      </c>
      <c r="D59" s="24">
        <v>4.1478000000000002</v>
      </c>
      <c r="E59" s="24">
        <v>3.8429000000000002</v>
      </c>
      <c r="F59" s="24">
        <v>1038.4795000000001</v>
      </c>
    </row>
    <row r="60" spans="1:6" x14ac:dyDescent="0.2">
      <c r="A60" s="23" t="s">
        <v>2485</v>
      </c>
      <c r="B60" s="23" t="s">
        <v>2495</v>
      </c>
      <c r="C60" s="28">
        <v>42998</v>
      </c>
      <c r="D60" s="24">
        <v>0.1303</v>
      </c>
      <c r="E60" s="24">
        <v>0.1207</v>
      </c>
      <c r="F60" s="24">
        <v>10.242900000000001</v>
      </c>
    </row>
    <row r="61" spans="1:6" x14ac:dyDescent="0.2">
      <c r="A61" s="23" t="s">
        <v>2485</v>
      </c>
      <c r="B61" s="23" t="s">
        <v>2476</v>
      </c>
      <c r="C61" s="28">
        <v>42990</v>
      </c>
      <c r="D61" s="24">
        <v>4.1300000000000003E-2</v>
      </c>
      <c r="E61" s="24">
        <v>3.8300000000000001E-2</v>
      </c>
      <c r="F61" s="24">
        <v>10.614800000000001</v>
      </c>
    </row>
    <row r="62" spans="1:6" x14ac:dyDescent="0.2">
      <c r="A62" s="23" t="s">
        <v>2475</v>
      </c>
      <c r="B62" s="23" t="s">
        <v>2508</v>
      </c>
      <c r="C62" s="28">
        <v>43003</v>
      </c>
      <c r="D62" s="24">
        <v>5.3700000000000005E-2</v>
      </c>
      <c r="E62" s="24">
        <v>5.3700000000000005E-2</v>
      </c>
      <c r="F62" s="24">
        <v>23.293200000000002</v>
      </c>
    </row>
    <row r="63" spans="1:6" x14ac:dyDescent="0.2">
      <c r="A63" s="23" t="s">
        <v>2509</v>
      </c>
      <c r="B63" s="23" t="s">
        <v>2493</v>
      </c>
      <c r="C63" s="23"/>
      <c r="D63" s="24">
        <v>3.5001000000000002</v>
      </c>
      <c r="E63" s="24">
        <v>3.2429000000000001</v>
      </c>
      <c r="F63" s="24"/>
    </row>
    <row r="64" spans="1:6" x14ac:dyDescent="0.2">
      <c r="A64" s="23" t="s">
        <v>2505</v>
      </c>
      <c r="B64" s="23" t="s">
        <v>2474</v>
      </c>
      <c r="C64" s="23"/>
      <c r="D64" s="24">
        <v>1.3363999999999999E-2</v>
      </c>
      <c r="E64" s="24">
        <v>1.2381999999999999E-2</v>
      </c>
      <c r="F64" s="24"/>
    </row>
    <row r="65" spans="1:6" x14ac:dyDescent="0.2">
      <c r="A65" s="23" t="s">
        <v>2492</v>
      </c>
      <c r="B65" s="23" t="s">
        <v>2493</v>
      </c>
      <c r="C65" s="23"/>
      <c r="D65" s="24">
        <v>3.04E-2</v>
      </c>
      <c r="E65" s="24">
        <v>2.8200000000000003E-2</v>
      </c>
      <c r="F65" s="24"/>
    </row>
    <row r="66" spans="1:6" x14ac:dyDescent="0.2">
      <c r="A66" s="23" t="s">
        <v>2492</v>
      </c>
      <c r="B66" s="23" t="s">
        <v>2481</v>
      </c>
      <c r="C66" s="23"/>
      <c r="D66" s="24">
        <v>3.2399999999999998E-2</v>
      </c>
      <c r="E66" s="24">
        <v>0.03</v>
      </c>
      <c r="F66" s="24"/>
    </row>
    <row r="67" spans="1:6" x14ac:dyDescent="0.2">
      <c r="A67" s="23" t="s">
        <v>2506</v>
      </c>
      <c r="B67" s="23" t="s">
        <v>2472</v>
      </c>
      <c r="C67" s="28">
        <v>43006</v>
      </c>
      <c r="D67" s="24">
        <v>0.4</v>
      </c>
      <c r="E67" s="24">
        <v>0.4</v>
      </c>
      <c r="F67" s="24">
        <v>22.322900000000001</v>
      </c>
    </row>
    <row r="68" spans="1:6" x14ac:dyDescent="0.2">
      <c r="A68" s="23" t="s">
        <v>2511</v>
      </c>
      <c r="B68" s="23" t="s">
        <v>2480</v>
      </c>
      <c r="C68" s="28">
        <v>42990</v>
      </c>
      <c r="D68" s="24">
        <v>9.1200000000000003E-2</v>
      </c>
      <c r="E68" s="24">
        <v>8.4500000000000006E-2</v>
      </c>
      <c r="F68" s="24">
        <v>21.951700000000002</v>
      </c>
    </row>
    <row r="69" spans="1:6" x14ac:dyDescent="0.2">
      <c r="A69" s="23" t="s">
        <v>2485</v>
      </c>
      <c r="B69" s="23" t="s">
        <v>2480</v>
      </c>
      <c r="C69" s="28">
        <v>42990</v>
      </c>
      <c r="D69" s="24">
        <v>3.5000000000000003E-2</v>
      </c>
      <c r="E69" s="24">
        <v>3.2399999999999998E-2</v>
      </c>
      <c r="F69" s="24">
        <v>10.3856</v>
      </c>
    </row>
    <row r="70" spans="1:6" x14ac:dyDescent="0.2">
      <c r="A70" s="23" t="s">
        <v>2487</v>
      </c>
      <c r="B70" s="23" t="s">
        <v>2510</v>
      </c>
      <c r="C70" s="28">
        <v>42990</v>
      </c>
      <c r="D70" s="24">
        <v>3.9933000000000001</v>
      </c>
      <c r="E70" s="24">
        <v>3.6997</v>
      </c>
      <c r="F70" s="24">
        <v>1052.0554</v>
      </c>
    </row>
    <row r="71" spans="1:6" x14ac:dyDescent="0.2">
      <c r="A71" s="23" t="s">
        <v>2490</v>
      </c>
      <c r="B71" s="23" t="s">
        <v>2495</v>
      </c>
      <c r="C71" s="28">
        <v>42998</v>
      </c>
      <c r="D71" s="24">
        <v>0.20380000000000001</v>
      </c>
      <c r="E71" s="24">
        <v>0.18890000000000001</v>
      </c>
      <c r="F71" s="24">
        <v>13.272</v>
      </c>
    </row>
    <row r="72" spans="1:6" x14ac:dyDescent="0.2">
      <c r="A72" s="23" t="s">
        <v>2482</v>
      </c>
      <c r="B72" s="23" t="s">
        <v>2480</v>
      </c>
      <c r="C72" s="28">
        <v>42990</v>
      </c>
      <c r="D72" s="24">
        <v>2.87E-2</v>
      </c>
      <c r="E72" s="24">
        <v>2.6600000000000002E-2</v>
      </c>
      <c r="F72" s="24">
        <v>10.6311</v>
      </c>
    </row>
    <row r="73" spans="1:6" x14ac:dyDescent="0.2">
      <c r="A73" s="23" t="s">
        <v>2485</v>
      </c>
      <c r="B73" s="23" t="s">
        <v>2481</v>
      </c>
      <c r="C73" s="23"/>
      <c r="D73" s="24">
        <v>2.7800000000000002E-2</v>
      </c>
      <c r="E73" s="24">
        <v>2.58E-2</v>
      </c>
      <c r="F73" s="24"/>
    </row>
    <row r="74" spans="1:6" x14ac:dyDescent="0.2">
      <c r="A74" s="23" t="s">
        <v>2496</v>
      </c>
      <c r="B74" s="23" t="s">
        <v>2476</v>
      </c>
      <c r="C74" s="28">
        <v>42990</v>
      </c>
      <c r="D74" s="24">
        <v>3.3399999999999999E-2</v>
      </c>
      <c r="E74" s="24">
        <v>3.09E-2</v>
      </c>
      <c r="F74" s="24">
        <v>10.443300000000001</v>
      </c>
    </row>
    <row r="75" spans="1:6" x14ac:dyDescent="0.2">
      <c r="A75" s="23" t="s">
        <v>2492</v>
      </c>
      <c r="B75" s="23" t="s">
        <v>2480</v>
      </c>
      <c r="C75" s="28">
        <v>42990</v>
      </c>
      <c r="D75" s="24">
        <v>3.6900000000000002E-2</v>
      </c>
      <c r="E75" s="24">
        <v>3.4200000000000001E-2</v>
      </c>
      <c r="F75" s="24">
        <v>10.2401</v>
      </c>
    </row>
    <row r="76" spans="1:6" x14ac:dyDescent="0.2">
      <c r="A76" s="23" t="s">
        <v>2473</v>
      </c>
      <c r="B76" s="23" t="s">
        <v>2480</v>
      </c>
      <c r="C76" s="28">
        <v>42990</v>
      </c>
      <c r="D76" s="24">
        <v>3.6341000000000001</v>
      </c>
      <c r="E76" s="24">
        <v>3.3669000000000002</v>
      </c>
      <c r="F76" s="24">
        <v>1006.3717</v>
      </c>
    </row>
    <row r="77" spans="1:6" x14ac:dyDescent="0.2">
      <c r="A77" s="23" t="s">
        <v>2475</v>
      </c>
      <c r="B77" s="23" t="s">
        <v>2480</v>
      </c>
      <c r="C77" s="28">
        <v>43003</v>
      </c>
      <c r="D77" s="24">
        <v>4.6900000000000004E-2</v>
      </c>
      <c r="E77" s="24">
        <v>4.6900000000000004E-2</v>
      </c>
      <c r="F77" s="24">
        <v>10.774000000000001</v>
      </c>
    </row>
    <row r="78" spans="1:6" x14ac:dyDescent="0.2">
      <c r="A78" s="23" t="s">
        <v>2469</v>
      </c>
      <c r="B78" s="23" t="s">
        <v>2484</v>
      </c>
      <c r="C78" s="28">
        <v>42982</v>
      </c>
      <c r="D78" s="24">
        <v>1.5236000000000001</v>
      </c>
      <c r="E78" s="24">
        <v>1.4116</v>
      </c>
      <c r="F78" s="24">
        <v>1200.886</v>
      </c>
    </row>
    <row r="79" spans="1:6" x14ac:dyDescent="0.2">
      <c r="A79" s="23" t="s">
        <v>2494</v>
      </c>
      <c r="B79" s="23" t="s">
        <v>2476</v>
      </c>
      <c r="C79" s="28">
        <v>42990</v>
      </c>
      <c r="D79" s="24">
        <v>7.6800000000000007E-2</v>
      </c>
      <c r="E79" s="24">
        <v>7.1199999999999999E-2</v>
      </c>
      <c r="F79" s="24">
        <v>13.5998</v>
      </c>
    </row>
    <row r="80" spans="1:6" x14ac:dyDescent="0.2">
      <c r="A80" s="23" t="s">
        <v>2483</v>
      </c>
      <c r="B80" s="23" t="s">
        <v>2476</v>
      </c>
      <c r="C80" s="28">
        <v>42990</v>
      </c>
      <c r="D80" s="24">
        <v>8.5600000000000009E-2</v>
      </c>
      <c r="E80" s="24">
        <v>7.9300000000000009E-2</v>
      </c>
      <c r="F80" s="24">
        <v>22.595600000000001</v>
      </c>
    </row>
  </sheetData>
  <mergeCells count="1">
    <mergeCell ref="D2:E2"/>
  </mergeCells>
  <phoneticPr fontId="0" type="noConversion"/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09"/>
  <sheetViews>
    <sheetView workbookViewId="0">
      <pane ySplit="1" topLeftCell="A2" activePane="bottomLeft" state="frozen"/>
      <selection pane="bottomLeft" activeCell="A2" sqref="A2"/>
    </sheetView>
  </sheetViews>
  <sheetFormatPr defaultRowHeight="12" x14ac:dyDescent="0.2"/>
  <cols>
    <col min="1" max="1" width="58.140625" style="5" bestFit="1" customWidth="1"/>
    <col min="2" max="2" width="17.28515625" style="5" bestFit="1" customWidth="1"/>
    <col min="3" max="3" width="15.140625" style="5" bestFit="1" customWidth="1"/>
    <col min="4" max="16384" width="9.140625" style="5"/>
  </cols>
  <sheetData>
    <row r="1" spans="1:3" x14ac:dyDescent="0.2">
      <c r="A1" s="22" t="s">
        <v>2152</v>
      </c>
      <c r="B1" s="22" t="s">
        <v>2153</v>
      </c>
      <c r="C1" s="22" t="s">
        <v>2154</v>
      </c>
    </row>
    <row r="2" spans="1:3" x14ac:dyDescent="0.2">
      <c r="A2" s="23" t="s">
        <v>2155</v>
      </c>
      <c r="B2" s="23">
        <v>1011.62</v>
      </c>
      <c r="C2" s="23">
        <v>1011.7963000000001</v>
      </c>
    </row>
    <row r="3" spans="1:3" x14ac:dyDescent="0.2">
      <c r="A3" s="23" t="s">
        <v>2156</v>
      </c>
      <c r="B3" s="23">
        <v>2737.0840000000003</v>
      </c>
      <c r="C3" s="23">
        <v>2751.4301</v>
      </c>
    </row>
    <row r="4" spans="1:3" x14ac:dyDescent="0.2">
      <c r="A4" s="23" t="s">
        <v>2157</v>
      </c>
      <c r="B4" s="23">
        <v>1004.3026000000001</v>
      </c>
      <c r="C4" s="23">
        <v>1004.52</v>
      </c>
    </row>
    <row r="5" spans="1:3" x14ac:dyDescent="0.2">
      <c r="A5" s="23" t="s">
        <v>2158</v>
      </c>
      <c r="B5" s="23">
        <v>1012.4863</v>
      </c>
      <c r="C5" s="23">
        <v>1012.8557000000001</v>
      </c>
    </row>
    <row r="6" spans="1:3" x14ac:dyDescent="0.2">
      <c r="A6" s="23" t="s">
        <v>2159</v>
      </c>
      <c r="B6" s="23">
        <v>1011.62</v>
      </c>
      <c r="C6" s="23">
        <v>1011.7977000000001</v>
      </c>
    </row>
    <row r="7" spans="1:3" x14ac:dyDescent="0.2">
      <c r="A7" s="23" t="s">
        <v>2160</v>
      </c>
      <c r="B7" s="23">
        <v>2743.386</v>
      </c>
      <c r="C7" s="23">
        <v>2757.8784000000001</v>
      </c>
    </row>
    <row r="8" spans="1:3" x14ac:dyDescent="0.2">
      <c r="A8" s="23" t="s">
        <v>2161</v>
      </c>
      <c r="B8" s="23">
        <v>1009.6449</v>
      </c>
      <c r="C8" s="23">
        <v>1009.8645</v>
      </c>
    </row>
    <row r="9" spans="1:3" x14ac:dyDescent="0.2">
      <c r="A9" s="23" t="s">
        <v>2162</v>
      </c>
      <c r="B9" s="23">
        <v>1022.1529</v>
      </c>
      <c r="C9" s="23">
        <v>1022.5293</v>
      </c>
    </row>
    <row r="10" spans="1:3" x14ac:dyDescent="0.2">
      <c r="A10" s="23" t="s">
        <v>2163</v>
      </c>
      <c r="B10" s="23">
        <v>1222.81</v>
      </c>
      <c r="C10" s="23">
        <v>1223.0192</v>
      </c>
    </row>
    <row r="11" spans="1:3" x14ac:dyDescent="0.2">
      <c r="A11" s="23" t="s">
        <v>2164</v>
      </c>
      <c r="B11" s="23">
        <v>3388.3410000000003</v>
      </c>
      <c r="C11" s="23">
        <v>3406.0307000000003</v>
      </c>
    </row>
    <row r="12" spans="1:3" x14ac:dyDescent="0.2">
      <c r="A12" s="23" t="s">
        <v>2165</v>
      </c>
      <c r="B12" s="23">
        <v>1005.6406000000001</v>
      </c>
      <c r="C12" s="23">
        <v>1005.9718</v>
      </c>
    </row>
    <row r="13" spans="1:3" x14ac:dyDescent="0.2">
      <c r="A13" s="23" t="s">
        <v>2166</v>
      </c>
      <c r="B13" s="23">
        <v>1000.5393</v>
      </c>
      <c r="C13" s="23">
        <v>1000.8657000000001</v>
      </c>
    </row>
    <row r="14" spans="1:3" x14ac:dyDescent="0.2">
      <c r="A14" s="23" t="s">
        <v>2167</v>
      </c>
      <c r="B14" s="23">
        <v>1222.81</v>
      </c>
      <c r="C14" s="23">
        <v>1223.0175000000002</v>
      </c>
    </row>
    <row r="15" spans="1:3" x14ac:dyDescent="0.2">
      <c r="A15" s="23" t="s">
        <v>2168</v>
      </c>
      <c r="B15" s="23">
        <v>3380.6044000000002</v>
      </c>
      <c r="C15" s="23">
        <v>3398.1142</v>
      </c>
    </row>
    <row r="16" spans="1:3" x14ac:dyDescent="0.2">
      <c r="A16" s="23" t="s">
        <v>2169</v>
      </c>
      <c r="B16" s="23">
        <v>22.484100000000002</v>
      </c>
      <c r="C16" s="23">
        <v>22.3825</v>
      </c>
    </row>
    <row r="17" spans="1:3" x14ac:dyDescent="0.2">
      <c r="A17" s="23" t="s">
        <v>2170</v>
      </c>
      <c r="B17" s="23">
        <v>49.745000000000005</v>
      </c>
      <c r="C17" s="23">
        <v>49.520200000000003</v>
      </c>
    </row>
    <row r="18" spans="1:3" x14ac:dyDescent="0.2">
      <c r="A18" s="23" t="s">
        <v>2171</v>
      </c>
      <c r="B18" s="23">
        <v>13.4627</v>
      </c>
      <c r="C18" s="23">
        <v>13.401800000000001</v>
      </c>
    </row>
    <row r="19" spans="1:3" x14ac:dyDescent="0.2">
      <c r="A19" s="23" t="s">
        <v>2172</v>
      </c>
      <c r="B19" s="23">
        <v>29.4298</v>
      </c>
      <c r="C19" s="23">
        <v>29.274000000000001</v>
      </c>
    </row>
    <row r="20" spans="1:3" x14ac:dyDescent="0.2">
      <c r="A20" s="23" t="s">
        <v>2173</v>
      </c>
      <c r="B20" s="23">
        <v>48.035700000000006</v>
      </c>
      <c r="C20" s="23">
        <v>47.781300000000002</v>
      </c>
    </row>
    <row r="21" spans="1:3" x14ac:dyDescent="0.2">
      <c r="A21" s="23" t="s">
        <v>2174</v>
      </c>
      <c r="B21" s="23">
        <v>10.908000000000001</v>
      </c>
      <c r="C21" s="23">
        <v>10.685</v>
      </c>
    </row>
    <row r="22" spans="1:3" x14ac:dyDescent="0.2">
      <c r="A22" s="23" t="s">
        <v>2175</v>
      </c>
      <c r="B22" s="23">
        <v>31.723400000000002</v>
      </c>
      <c r="C22" s="23">
        <v>31.7789</v>
      </c>
    </row>
    <row r="23" spans="1:3" x14ac:dyDescent="0.2">
      <c r="A23" s="23" t="s">
        <v>2176</v>
      </c>
      <c r="B23" s="23">
        <v>11.694900000000001</v>
      </c>
      <c r="C23" s="23">
        <v>11.602300000000001</v>
      </c>
    </row>
    <row r="24" spans="1:3" x14ac:dyDescent="0.2">
      <c r="A24" s="23" t="s">
        <v>2177</v>
      </c>
      <c r="B24" s="23">
        <v>10.156500000000001</v>
      </c>
      <c r="C24" s="23">
        <v>10.126000000000001</v>
      </c>
    </row>
    <row r="25" spans="1:3" x14ac:dyDescent="0.2">
      <c r="A25" s="23" t="s">
        <v>2178</v>
      </c>
      <c r="B25" s="23">
        <v>32.774100000000004</v>
      </c>
      <c r="C25" s="23">
        <v>32.854399999999998</v>
      </c>
    </row>
    <row r="26" spans="1:3" x14ac:dyDescent="0.2">
      <c r="A26" s="23" t="s">
        <v>2179</v>
      </c>
      <c r="B26" s="23">
        <v>11.729100000000001</v>
      </c>
      <c r="C26" s="23">
        <v>11.7013</v>
      </c>
    </row>
    <row r="27" spans="1:3" x14ac:dyDescent="0.2">
      <c r="A27" s="23" t="s">
        <v>2180</v>
      </c>
      <c r="B27" s="23">
        <v>10.4223</v>
      </c>
      <c r="C27" s="23">
        <v>10.4018</v>
      </c>
    </row>
    <row r="28" spans="1:3" x14ac:dyDescent="0.2">
      <c r="A28" s="23" t="s">
        <v>2181</v>
      </c>
      <c r="B28" s="23">
        <v>11.5007</v>
      </c>
      <c r="C28" s="23">
        <v>11.530200000000001</v>
      </c>
    </row>
    <row r="29" spans="1:3" x14ac:dyDescent="0.2">
      <c r="A29" s="23" t="s">
        <v>2182</v>
      </c>
      <c r="B29" s="23">
        <v>11.5006</v>
      </c>
      <c r="C29" s="23">
        <v>11.530100000000001</v>
      </c>
    </row>
    <row r="30" spans="1:3" x14ac:dyDescent="0.2">
      <c r="A30" s="23" t="s">
        <v>2183</v>
      </c>
      <c r="B30" s="23">
        <v>11.377700000000001</v>
      </c>
      <c r="C30" s="23">
        <v>11.4008</v>
      </c>
    </row>
    <row r="31" spans="1:3" x14ac:dyDescent="0.2">
      <c r="A31" s="23" t="s">
        <v>2184</v>
      </c>
      <c r="B31" s="23">
        <v>11.377700000000001</v>
      </c>
      <c r="C31" s="23">
        <v>11.4008</v>
      </c>
    </row>
    <row r="32" spans="1:3" x14ac:dyDescent="0.2">
      <c r="A32" s="23" t="s">
        <v>2185</v>
      </c>
      <c r="B32" s="23">
        <v>11.507300000000001</v>
      </c>
      <c r="C32" s="23">
        <v>11.526200000000001</v>
      </c>
    </row>
    <row r="33" spans="1:3" x14ac:dyDescent="0.2">
      <c r="A33" s="23" t="s">
        <v>2186</v>
      </c>
      <c r="B33" s="23">
        <v>11.509300000000001</v>
      </c>
      <c r="C33" s="23">
        <v>11.528400000000001</v>
      </c>
    </row>
    <row r="34" spans="1:3" x14ac:dyDescent="0.2">
      <c r="A34" s="23" t="s">
        <v>2187</v>
      </c>
      <c r="B34" s="23">
        <v>11.401900000000001</v>
      </c>
      <c r="C34" s="23">
        <v>11.4147</v>
      </c>
    </row>
    <row r="35" spans="1:3" x14ac:dyDescent="0.2">
      <c r="A35" s="23" t="s">
        <v>2188</v>
      </c>
      <c r="B35" s="23">
        <v>11.402000000000001</v>
      </c>
      <c r="C35" s="23">
        <v>11.414800000000001</v>
      </c>
    </row>
    <row r="36" spans="1:3" x14ac:dyDescent="0.2">
      <c r="A36" s="23" t="s">
        <v>2189</v>
      </c>
      <c r="B36" s="23">
        <v>11.116200000000001</v>
      </c>
      <c r="C36" s="23">
        <v>11.121500000000001</v>
      </c>
    </row>
    <row r="37" spans="1:3" x14ac:dyDescent="0.2">
      <c r="A37" s="23" t="s">
        <v>2190</v>
      </c>
      <c r="B37" s="23">
        <v>11.014700000000001</v>
      </c>
      <c r="C37" s="23">
        <v>11.014100000000001</v>
      </c>
    </row>
    <row r="38" spans="1:3" x14ac:dyDescent="0.2">
      <c r="A38" s="23" t="s">
        <v>2191</v>
      </c>
      <c r="B38" s="23">
        <v>11.014700000000001</v>
      </c>
      <c r="C38" s="23">
        <v>11.014100000000001</v>
      </c>
    </row>
    <row r="39" spans="1:3" x14ac:dyDescent="0.2">
      <c r="A39" s="23" t="s">
        <v>2192</v>
      </c>
      <c r="B39" s="23">
        <v>10.9176</v>
      </c>
      <c r="C39" s="23">
        <v>10.9238</v>
      </c>
    </row>
    <row r="40" spans="1:3" x14ac:dyDescent="0.2">
      <c r="A40" s="23" t="s">
        <v>2193</v>
      </c>
      <c r="B40" s="23">
        <v>10.9176</v>
      </c>
      <c r="C40" s="23">
        <v>10.9238</v>
      </c>
    </row>
    <row r="41" spans="1:3" x14ac:dyDescent="0.2">
      <c r="A41" s="23" t="s">
        <v>2194</v>
      </c>
      <c r="B41" s="23">
        <v>10.840900000000001</v>
      </c>
      <c r="C41" s="23">
        <v>10.8413</v>
      </c>
    </row>
    <row r="42" spans="1:3" x14ac:dyDescent="0.2">
      <c r="A42" s="23" t="s">
        <v>2195</v>
      </c>
      <c r="B42" s="23">
        <v>10.840900000000001</v>
      </c>
      <c r="C42" s="23">
        <v>10.8413</v>
      </c>
    </row>
    <row r="43" spans="1:3" x14ac:dyDescent="0.2">
      <c r="A43" s="23" t="s">
        <v>2196</v>
      </c>
      <c r="B43" s="23">
        <v>10.6015</v>
      </c>
      <c r="C43" s="23">
        <v>10.633000000000001</v>
      </c>
    </row>
    <row r="44" spans="1:3" x14ac:dyDescent="0.2">
      <c r="A44" s="23" t="s">
        <v>2197</v>
      </c>
      <c r="B44" s="23">
        <v>18.53</v>
      </c>
      <c r="C44" s="23">
        <v>18.5852</v>
      </c>
    </row>
    <row r="45" spans="1:3" x14ac:dyDescent="0.2">
      <c r="A45" s="23" t="s">
        <v>2198</v>
      </c>
      <c r="B45" s="23">
        <v>10.3642</v>
      </c>
      <c r="C45" s="23">
        <v>10.346500000000001</v>
      </c>
    </row>
    <row r="46" spans="1:3" x14ac:dyDescent="0.2">
      <c r="A46" s="23" t="s">
        <v>2199</v>
      </c>
      <c r="B46" s="23">
        <v>10.822700000000001</v>
      </c>
      <c r="C46" s="23">
        <v>10.6859</v>
      </c>
    </row>
    <row r="47" spans="1:3" x14ac:dyDescent="0.2">
      <c r="A47" s="23" t="s">
        <v>2200</v>
      </c>
      <c r="B47" s="23">
        <v>10.014200000000001</v>
      </c>
      <c r="C47" s="23">
        <v>10.012400000000001</v>
      </c>
    </row>
    <row r="48" spans="1:3" x14ac:dyDescent="0.2">
      <c r="A48" s="23" t="s">
        <v>2201</v>
      </c>
      <c r="B48" s="23">
        <v>14.536300000000001</v>
      </c>
      <c r="C48" s="23">
        <v>14.590200000000001</v>
      </c>
    </row>
    <row r="49" spans="1:3" x14ac:dyDescent="0.2">
      <c r="A49" s="23" t="s">
        <v>2202</v>
      </c>
      <c r="B49" s="23">
        <v>19.353899999999999</v>
      </c>
      <c r="C49" s="23">
        <v>19.425599999999999</v>
      </c>
    </row>
    <row r="50" spans="1:3" x14ac:dyDescent="0.2">
      <c r="A50" s="23" t="s">
        <v>2203</v>
      </c>
      <c r="B50" s="23">
        <v>10.589500000000001</v>
      </c>
      <c r="C50" s="23">
        <v>10.5715</v>
      </c>
    </row>
    <row r="51" spans="1:3" x14ac:dyDescent="0.2">
      <c r="A51" s="23" t="s">
        <v>2204</v>
      </c>
      <c r="B51" s="23">
        <v>10.2097</v>
      </c>
      <c r="C51" s="23">
        <v>10.0669</v>
      </c>
    </row>
    <row r="52" spans="1:3" x14ac:dyDescent="0.2">
      <c r="A52" s="23" t="s">
        <v>2205</v>
      </c>
      <c r="B52" s="23">
        <v>10.438700000000001</v>
      </c>
      <c r="C52" s="23">
        <v>10.438800000000001</v>
      </c>
    </row>
    <row r="53" spans="1:3" x14ac:dyDescent="0.2">
      <c r="A53" s="23" t="s">
        <v>2206</v>
      </c>
      <c r="B53" s="23">
        <v>10.079800000000001</v>
      </c>
      <c r="C53" s="23">
        <v>10.0815</v>
      </c>
    </row>
    <row r="54" spans="1:3" x14ac:dyDescent="0.2">
      <c r="A54" s="23" t="s">
        <v>2207</v>
      </c>
      <c r="B54" s="23">
        <v>26.825700000000001</v>
      </c>
      <c r="C54" s="23">
        <v>26.945400000000003</v>
      </c>
    </row>
    <row r="55" spans="1:3" x14ac:dyDescent="0.2">
      <c r="A55" s="23" t="s">
        <v>2208</v>
      </c>
      <c r="B55" s="23">
        <v>10.217500000000001</v>
      </c>
      <c r="C55" s="23">
        <v>10.2119</v>
      </c>
    </row>
    <row r="56" spans="1:3" x14ac:dyDescent="0.2">
      <c r="A56" s="23" t="s">
        <v>2209</v>
      </c>
      <c r="B56" s="23">
        <v>10.147300000000001</v>
      </c>
      <c r="C56" s="23">
        <v>10.150400000000001</v>
      </c>
    </row>
    <row r="57" spans="1:3" x14ac:dyDescent="0.2">
      <c r="A57" s="23" t="s">
        <v>2210</v>
      </c>
      <c r="B57" s="23">
        <v>10.080500000000001</v>
      </c>
      <c r="C57" s="23">
        <v>10.0823</v>
      </c>
    </row>
    <row r="58" spans="1:3" x14ac:dyDescent="0.2">
      <c r="A58" s="23" t="s">
        <v>2211</v>
      </c>
      <c r="B58" s="23">
        <v>27.193100000000001</v>
      </c>
      <c r="C58" s="23">
        <v>27.322200000000002</v>
      </c>
    </row>
    <row r="59" spans="1:3" x14ac:dyDescent="0.2">
      <c r="A59" s="23" t="s">
        <v>2212</v>
      </c>
      <c r="B59" s="23">
        <v>12.2925</v>
      </c>
      <c r="C59" s="23">
        <v>12.351700000000001</v>
      </c>
    </row>
    <row r="60" spans="1:3" x14ac:dyDescent="0.2">
      <c r="A60" s="23" t="s">
        <v>2213</v>
      </c>
      <c r="B60" s="23">
        <v>10.163400000000001</v>
      </c>
      <c r="C60" s="23">
        <v>10.1668</v>
      </c>
    </row>
    <row r="61" spans="1:3" x14ac:dyDescent="0.2">
      <c r="A61" s="23" t="s">
        <v>2214</v>
      </c>
      <c r="B61" s="23">
        <v>10.1264</v>
      </c>
      <c r="C61" s="23">
        <v>0</v>
      </c>
    </row>
    <row r="62" spans="1:3" x14ac:dyDescent="0.2">
      <c r="A62" s="23" t="s">
        <v>2215</v>
      </c>
      <c r="B62" s="23">
        <v>22.558500000000002</v>
      </c>
      <c r="C62" s="23">
        <v>22.560400000000001</v>
      </c>
    </row>
    <row r="63" spans="1:3" x14ac:dyDescent="0.2">
      <c r="A63" s="23" t="s">
        <v>2216</v>
      </c>
      <c r="B63" s="23">
        <v>22.558500000000002</v>
      </c>
      <c r="C63" s="23">
        <v>22.442</v>
      </c>
    </row>
    <row r="64" spans="1:3" x14ac:dyDescent="0.2">
      <c r="A64" s="23" t="s">
        <v>2217</v>
      </c>
      <c r="B64" s="23">
        <v>10.788600000000001</v>
      </c>
      <c r="C64" s="23">
        <v>10.5893</v>
      </c>
    </row>
    <row r="65" spans="1:3" x14ac:dyDescent="0.2">
      <c r="A65" s="23" t="s">
        <v>2218</v>
      </c>
      <c r="B65" s="23">
        <v>12.890700000000001</v>
      </c>
      <c r="C65" s="23">
        <v>0</v>
      </c>
    </row>
    <row r="66" spans="1:3" x14ac:dyDescent="0.2">
      <c r="A66" s="23" t="s">
        <v>2219</v>
      </c>
      <c r="B66" s="23">
        <v>10.047500000000001</v>
      </c>
      <c r="C66" s="23">
        <v>0</v>
      </c>
    </row>
    <row r="67" spans="1:3" x14ac:dyDescent="0.2">
      <c r="A67" s="23" t="s">
        <v>2220</v>
      </c>
      <c r="B67" s="23">
        <v>21.919600000000003</v>
      </c>
      <c r="C67" s="23">
        <v>21.9116</v>
      </c>
    </row>
    <row r="68" spans="1:3" x14ac:dyDescent="0.2">
      <c r="A68" s="23" t="s">
        <v>2221</v>
      </c>
      <c r="B68" s="23">
        <v>10.992700000000001</v>
      </c>
      <c r="C68" s="23">
        <v>10.7987</v>
      </c>
    </row>
    <row r="69" spans="1:3" x14ac:dyDescent="0.2">
      <c r="A69" s="23" t="s">
        <v>2222</v>
      </c>
      <c r="B69" s="23">
        <v>10.553800000000001</v>
      </c>
      <c r="C69" s="23">
        <v>0</v>
      </c>
    </row>
    <row r="70" spans="1:3" x14ac:dyDescent="0.2">
      <c r="A70" s="23" t="s">
        <v>2223</v>
      </c>
      <c r="B70" s="23">
        <v>21.919600000000003</v>
      </c>
      <c r="C70" s="23">
        <v>21.785500000000003</v>
      </c>
    </row>
    <row r="71" spans="1:3" x14ac:dyDescent="0.2">
      <c r="A71" s="23" t="s">
        <v>2224</v>
      </c>
      <c r="B71" s="23">
        <v>2208.2246</v>
      </c>
      <c r="C71" s="23">
        <v>2216.46</v>
      </c>
    </row>
    <row r="72" spans="1:3" x14ac:dyDescent="0.2">
      <c r="A72" s="23" t="s">
        <v>2225</v>
      </c>
      <c r="B72" s="23">
        <v>1049.7610999999999</v>
      </c>
      <c r="C72" s="23">
        <v>1048.1391000000001</v>
      </c>
    </row>
    <row r="73" spans="1:3" x14ac:dyDescent="0.2">
      <c r="A73" s="23" t="s">
        <v>2226</v>
      </c>
      <c r="B73" s="23">
        <v>1064.2182</v>
      </c>
      <c r="C73" s="23">
        <v>0</v>
      </c>
    </row>
    <row r="74" spans="1:3" x14ac:dyDescent="0.2">
      <c r="A74" s="23" t="s">
        <v>2227</v>
      </c>
      <c r="B74" s="23">
        <v>2248.3720000000003</v>
      </c>
      <c r="C74" s="23">
        <v>2257.3139000000001</v>
      </c>
    </row>
    <row r="75" spans="1:3" x14ac:dyDescent="0.2">
      <c r="A75" s="23" t="s">
        <v>2228</v>
      </c>
      <c r="B75" s="23">
        <v>1103.5039000000002</v>
      </c>
      <c r="C75" s="23">
        <v>1101.8077000000001</v>
      </c>
    </row>
    <row r="76" spans="1:3" x14ac:dyDescent="0.2">
      <c r="A76" s="23" t="s">
        <v>2229</v>
      </c>
      <c r="B76" s="23">
        <v>13.165600000000001</v>
      </c>
      <c r="C76" s="23">
        <v>13.0837</v>
      </c>
    </row>
    <row r="77" spans="1:3" x14ac:dyDescent="0.2">
      <c r="A77" s="23" t="s">
        <v>2230</v>
      </c>
      <c r="B77" s="23">
        <v>13.9678</v>
      </c>
      <c r="C77" s="23">
        <v>13.8924</v>
      </c>
    </row>
    <row r="78" spans="1:3" x14ac:dyDescent="0.2">
      <c r="A78" s="23" t="s">
        <v>2231</v>
      </c>
      <c r="B78" s="23">
        <v>60.448</v>
      </c>
      <c r="C78" s="23">
        <v>60.072100000000006</v>
      </c>
    </row>
    <row r="79" spans="1:3" x14ac:dyDescent="0.2">
      <c r="A79" s="23" t="s">
        <v>2232</v>
      </c>
      <c r="B79" s="23">
        <v>11.7697</v>
      </c>
      <c r="C79" s="23">
        <v>11.6965</v>
      </c>
    </row>
    <row r="80" spans="1:3" x14ac:dyDescent="0.2">
      <c r="A80" s="23" t="s">
        <v>2233</v>
      </c>
      <c r="B80" s="23">
        <v>63.345300000000002</v>
      </c>
      <c r="C80" s="23">
        <v>63.0032</v>
      </c>
    </row>
    <row r="81" spans="1:3" x14ac:dyDescent="0.2">
      <c r="A81" s="23" t="s">
        <v>2234</v>
      </c>
      <c r="B81" s="23">
        <v>59.085300000000004</v>
      </c>
      <c r="C81" s="23">
        <v>58.7179</v>
      </c>
    </row>
    <row r="82" spans="1:3" x14ac:dyDescent="0.2">
      <c r="A82" s="23" t="s">
        <v>2235</v>
      </c>
      <c r="B82" s="23">
        <v>61.863</v>
      </c>
      <c r="C82" s="23">
        <v>61.5289</v>
      </c>
    </row>
    <row r="83" spans="1:3" x14ac:dyDescent="0.2">
      <c r="A83" s="23" t="s">
        <v>2236</v>
      </c>
      <c r="B83" s="23">
        <v>16.176100000000002</v>
      </c>
      <c r="C83" s="23">
        <v>0</v>
      </c>
    </row>
    <row r="84" spans="1:3" x14ac:dyDescent="0.2">
      <c r="A84" s="23" t="s">
        <v>2237</v>
      </c>
      <c r="B84" s="23">
        <v>10.194900000000001</v>
      </c>
      <c r="C84" s="23">
        <v>0</v>
      </c>
    </row>
    <row r="85" spans="1:3" x14ac:dyDescent="0.2">
      <c r="A85" s="23" t="s">
        <v>2238</v>
      </c>
      <c r="B85" s="23">
        <v>38.259100000000004</v>
      </c>
      <c r="C85" s="23">
        <v>38.321800000000003</v>
      </c>
    </row>
    <row r="86" spans="1:3" x14ac:dyDescent="0.2">
      <c r="A86" s="23" t="s">
        <v>2239</v>
      </c>
      <c r="B86" s="23">
        <v>10.622400000000001</v>
      </c>
      <c r="C86" s="23">
        <v>10.600100000000001</v>
      </c>
    </row>
    <row r="87" spans="1:3" x14ac:dyDescent="0.2">
      <c r="A87" s="23" t="s">
        <v>2240</v>
      </c>
      <c r="B87" s="23">
        <v>17.131600000000002</v>
      </c>
      <c r="C87" s="23">
        <v>0</v>
      </c>
    </row>
    <row r="88" spans="1:3" x14ac:dyDescent="0.2">
      <c r="A88" s="23" t="s">
        <v>2241</v>
      </c>
      <c r="B88" s="23">
        <v>10.266500000000001</v>
      </c>
      <c r="C88" s="23">
        <v>0</v>
      </c>
    </row>
    <row r="89" spans="1:3" x14ac:dyDescent="0.2">
      <c r="A89" s="23" t="s">
        <v>2242</v>
      </c>
      <c r="B89" s="23">
        <v>38.684699999999999</v>
      </c>
      <c r="C89" s="23">
        <v>38.7592</v>
      </c>
    </row>
    <row r="90" spans="1:3" x14ac:dyDescent="0.2">
      <c r="A90" s="23" t="s">
        <v>2243</v>
      </c>
      <c r="B90" s="23">
        <v>10.723500000000001</v>
      </c>
      <c r="C90" s="23">
        <v>10.701000000000001</v>
      </c>
    </row>
    <row r="91" spans="1:3" x14ac:dyDescent="0.2">
      <c r="A91" s="23" t="s">
        <v>2244</v>
      </c>
      <c r="B91" s="23">
        <v>29.2027</v>
      </c>
      <c r="C91" s="23">
        <v>29.218300000000003</v>
      </c>
    </row>
    <row r="92" spans="1:3" x14ac:dyDescent="0.2">
      <c r="A92" s="23" t="s">
        <v>2245</v>
      </c>
      <c r="B92" s="23">
        <v>13.114800000000001</v>
      </c>
      <c r="C92" s="23">
        <v>13.023900000000001</v>
      </c>
    </row>
    <row r="93" spans="1:3" x14ac:dyDescent="0.2">
      <c r="A93" s="23" t="s">
        <v>2246</v>
      </c>
      <c r="B93" s="23">
        <v>14.467600000000001</v>
      </c>
      <c r="C93" s="23">
        <v>14.176</v>
      </c>
    </row>
    <row r="94" spans="1:3" x14ac:dyDescent="0.2">
      <c r="A94" s="23" t="s">
        <v>2247</v>
      </c>
      <c r="B94" s="23">
        <v>30.501200000000001</v>
      </c>
      <c r="C94" s="23">
        <v>30.555100000000003</v>
      </c>
    </row>
    <row r="95" spans="1:3" x14ac:dyDescent="0.2">
      <c r="A95" s="23" t="s">
        <v>2248</v>
      </c>
      <c r="B95" s="23">
        <v>13.4687</v>
      </c>
      <c r="C95" s="23">
        <v>13.386700000000001</v>
      </c>
    </row>
    <row r="96" spans="1:3" x14ac:dyDescent="0.2">
      <c r="A96" s="23" t="s">
        <v>2249</v>
      </c>
      <c r="B96" s="23">
        <v>14.980300000000002</v>
      </c>
      <c r="C96" s="23">
        <v>14.680100000000001</v>
      </c>
    </row>
    <row r="97" spans="1:3" x14ac:dyDescent="0.2">
      <c r="A97" s="23" t="s">
        <v>2250</v>
      </c>
      <c r="B97" s="23">
        <v>2045.6786000000002</v>
      </c>
      <c r="C97" s="23">
        <v>2054.0151000000001</v>
      </c>
    </row>
    <row r="98" spans="1:3" x14ac:dyDescent="0.2">
      <c r="A98" s="23" t="s">
        <v>2251</v>
      </c>
      <c r="B98" s="23">
        <v>1020.6614000000001</v>
      </c>
      <c r="C98" s="23">
        <v>1019.7610000000001</v>
      </c>
    </row>
    <row r="99" spans="1:3" x14ac:dyDescent="0.2">
      <c r="A99" s="23" t="s">
        <v>2252</v>
      </c>
      <c r="B99" s="23">
        <v>1067.5895</v>
      </c>
      <c r="C99" s="23">
        <v>0</v>
      </c>
    </row>
    <row r="100" spans="1:3" x14ac:dyDescent="0.2">
      <c r="A100" s="23" t="s">
        <v>2253</v>
      </c>
      <c r="B100" s="23">
        <v>1015.0019000000001</v>
      </c>
      <c r="C100" s="23">
        <v>1015.2625</v>
      </c>
    </row>
    <row r="101" spans="1:3" x14ac:dyDescent="0.2">
      <c r="A101" s="23" t="s">
        <v>2254</v>
      </c>
      <c r="B101" s="23">
        <v>2101.9263000000001</v>
      </c>
      <c r="C101" s="23">
        <v>2111.7998000000002</v>
      </c>
    </row>
    <row r="102" spans="1:3" x14ac:dyDescent="0.2">
      <c r="A102" s="23" t="s">
        <v>2255</v>
      </c>
      <c r="B102" s="23">
        <v>1036.0119999999999</v>
      </c>
      <c r="C102" s="23">
        <v>1034.8496</v>
      </c>
    </row>
    <row r="103" spans="1:3" x14ac:dyDescent="0.2">
      <c r="A103" s="23" t="s">
        <v>2256</v>
      </c>
      <c r="B103" s="23">
        <v>1199.5907999999999</v>
      </c>
      <c r="C103" s="23">
        <v>1199.9480000000001</v>
      </c>
    </row>
    <row r="104" spans="1:3" x14ac:dyDescent="0.2">
      <c r="A104" s="23" t="s">
        <v>2257</v>
      </c>
      <c r="B104" s="23">
        <v>12.013</v>
      </c>
      <c r="C104" s="23">
        <v>0</v>
      </c>
    </row>
    <row r="105" spans="1:3" x14ac:dyDescent="0.2">
      <c r="A105" s="23" t="s">
        <v>2258</v>
      </c>
      <c r="B105" s="23">
        <v>17.0838</v>
      </c>
      <c r="C105" s="23">
        <v>17.042899999999999</v>
      </c>
    </row>
    <row r="106" spans="1:3" x14ac:dyDescent="0.2">
      <c r="A106" s="23" t="s">
        <v>2259</v>
      </c>
      <c r="B106" s="23">
        <v>14.245700000000001</v>
      </c>
      <c r="C106" s="23">
        <v>0</v>
      </c>
    </row>
    <row r="107" spans="1:3" x14ac:dyDescent="0.2">
      <c r="A107" s="23" t="s">
        <v>2260</v>
      </c>
      <c r="B107" s="23">
        <v>12.6531</v>
      </c>
      <c r="C107" s="23">
        <v>12.3673</v>
      </c>
    </row>
    <row r="108" spans="1:3" x14ac:dyDescent="0.2">
      <c r="A108" s="23" t="s">
        <v>2261</v>
      </c>
      <c r="B108" s="23">
        <v>12.8149</v>
      </c>
      <c r="C108" s="23">
        <v>0</v>
      </c>
    </row>
    <row r="109" spans="1:3" x14ac:dyDescent="0.2">
      <c r="A109" s="23" t="s">
        <v>2262</v>
      </c>
      <c r="B109" s="23">
        <v>18.049800000000001</v>
      </c>
      <c r="C109" s="23">
        <v>18.035700000000002</v>
      </c>
    </row>
    <row r="110" spans="1:3" x14ac:dyDescent="0.2">
      <c r="A110" s="23" t="s">
        <v>2263</v>
      </c>
      <c r="B110" s="23">
        <v>13.172500000000001</v>
      </c>
      <c r="C110" s="23">
        <v>12.880100000000001</v>
      </c>
    </row>
    <row r="111" spans="1:3" x14ac:dyDescent="0.2">
      <c r="A111" s="23" t="s">
        <v>2264</v>
      </c>
      <c r="B111" s="23">
        <v>10.859500000000001</v>
      </c>
      <c r="C111" s="23">
        <v>10.8841</v>
      </c>
    </row>
    <row r="112" spans="1:3" x14ac:dyDescent="0.2">
      <c r="A112" s="23" t="s">
        <v>2265</v>
      </c>
      <c r="B112" s="23">
        <v>14.517300000000001</v>
      </c>
      <c r="C112" s="23">
        <v>14.561900000000001</v>
      </c>
    </row>
    <row r="113" spans="1:3" x14ac:dyDescent="0.2">
      <c r="A113" s="23" t="s">
        <v>2266</v>
      </c>
      <c r="B113" s="23">
        <v>14.482200000000001</v>
      </c>
      <c r="C113" s="23">
        <v>14.5267</v>
      </c>
    </row>
    <row r="114" spans="1:3" x14ac:dyDescent="0.2">
      <c r="A114" s="23" t="s">
        <v>2267</v>
      </c>
      <c r="B114" s="23">
        <v>10.6934</v>
      </c>
      <c r="C114" s="23">
        <v>10.5381</v>
      </c>
    </row>
    <row r="115" spans="1:3" x14ac:dyDescent="0.2">
      <c r="A115" s="23" t="s">
        <v>2268</v>
      </c>
      <c r="B115" s="23">
        <v>14.007900000000001</v>
      </c>
      <c r="C115" s="23">
        <v>14.0396</v>
      </c>
    </row>
    <row r="116" spans="1:3" x14ac:dyDescent="0.2">
      <c r="A116" s="23" t="s">
        <v>2269</v>
      </c>
      <c r="B116" s="23">
        <v>10.6716</v>
      </c>
      <c r="C116" s="23">
        <v>10.5296</v>
      </c>
    </row>
    <row r="117" spans="1:3" x14ac:dyDescent="0.2">
      <c r="A117" s="23" t="s">
        <v>2270</v>
      </c>
      <c r="B117" s="23">
        <v>14.3361</v>
      </c>
      <c r="C117" s="23">
        <v>14.406500000000001</v>
      </c>
    </row>
    <row r="118" spans="1:3" x14ac:dyDescent="0.2">
      <c r="A118" s="23" t="s">
        <v>2271</v>
      </c>
      <c r="B118" s="23">
        <v>14.181900000000001</v>
      </c>
      <c r="C118" s="23">
        <v>14.248700000000001</v>
      </c>
    </row>
    <row r="119" spans="1:3" x14ac:dyDescent="0.2">
      <c r="A119" s="23" t="s">
        <v>2272</v>
      </c>
      <c r="B119" s="23">
        <v>14.181900000000001</v>
      </c>
      <c r="C119" s="23">
        <v>14.248700000000001</v>
      </c>
    </row>
    <row r="120" spans="1:3" x14ac:dyDescent="0.2">
      <c r="A120" s="23" t="s">
        <v>2273</v>
      </c>
      <c r="B120" s="23">
        <v>13.9618</v>
      </c>
      <c r="C120" s="23">
        <v>14.098500000000001</v>
      </c>
    </row>
    <row r="121" spans="1:3" x14ac:dyDescent="0.2">
      <c r="A121" s="23" t="s">
        <v>2274</v>
      </c>
      <c r="B121" s="23">
        <v>13.9618</v>
      </c>
      <c r="C121" s="23">
        <v>14.098500000000001</v>
      </c>
    </row>
    <row r="122" spans="1:3" x14ac:dyDescent="0.2">
      <c r="A122" s="23" t="s">
        <v>2275</v>
      </c>
      <c r="B122" s="23">
        <v>13.710100000000001</v>
      </c>
      <c r="C122" s="23">
        <v>13.882400000000001</v>
      </c>
    </row>
    <row r="123" spans="1:3" x14ac:dyDescent="0.2">
      <c r="A123" s="23" t="s">
        <v>2276</v>
      </c>
      <c r="B123" s="23">
        <v>13.874500000000001</v>
      </c>
      <c r="C123" s="23">
        <v>13.957100000000001</v>
      </c>
    </row>
    <row r="124" spans="1:3" x14ac:dyDescent="0.2">
      <c r="A124" s="23" t="s">
        <v>2277</v>
      </c>
      <c r="B124" s="23">
        <v>13.874400000000001</v>
      </c>
      <c r="C124" s="23">
        <v>13.957000000000001</v>
      </c>
    </row>
    <row r="125" spans="1:3" x14ac:dyDescent="0.2">
      <c r="A125" s="23" t="s">
        <v>2278</v>
      </c>
      <c r="B125" s="23">
        <v>13.7872</v>
      </c>
      <c r="C125" s="23">
        <v>13.860900000000001</v>
      </c>
    </row>
    <row r="126" spans="1:3" x14ac:dyDescent="0.2">
      <c r="A126" s="23" t="s">
        <v>2279</v>
      </c>
      <c r="B126" s="23">
        <v>13.938400000000001</v>
      </c>
      <c r="C126" s="23">
        <v>14.022500000000001</v>
      </c>
    </row>
    <row r="127" spans="1:3" x14ac:dyDescent="0.2">
      <c r="A127" s="23" t="s">
        <v>2280</v>
      </c>
      <c r="B127" s="23">
        <v>13.893400000000002</v>
      </c>
      <c r="C127" s="23">
        <v>13.969000000000001</v>
      </c>
    </row>
    <row r="128" spans="1:3" x14ac:dyDescent="0.2">
      <c r="A128" s="23" t="s">
        <v>2281</v>
      </c>
      <c r="B128" s="23">
        <v>14.544600000000001</v>
      </c>
      <c r="C128" s="23">
        <v>14.6266</v>
      </c>
    </row>
    <row r="129" spans="1:3" x14ac:dyDescent="0.2">
      <c r="A129" s="23" t="s">
        <v>2282</v>
      </c>
      <c r="B129" s="23">
        <v>14.544500000000001</v>
      </c>
      <c r="C129" s="23">
        <v>14.6265</v>
      </c>
    </row>
    <row r="130" spans="1:3" x14ac:dyDescent="0.2">
      <c r="A130" s="23" t="s">
        <v>2283</v>
      </c>
      <c r="B130" s="23">
        <v>14.181900000000001</v>
      </c>
      <c r="C130" s="23">
        <v>14.247200000000001</v>
      </c>
    </row>
    <row r="131" spans="1:3" x14ac:dyDescent="0.2">
      <c r="A131" s="23" t="s">
        <v>2284</v>
      </c>
      <c r="B131" s="23">
        <v>14.181900000000001</v>
      </c>
      <c r="C131" s="23">
        <v>14.247200000000001</v>
      </c>
    </row>
    <row r="132" spans="1:3" x14ac:dyDescent="0.2">
      <c r="A132" s="23" t="s">
        <v>2285</v>
      </c>
      <c r="B132" s="23">
        <v>13.437000000000001</v>
      </c>
      <c r="C132" s="23">
        <v>13.504200000000001</v>
      </c>
    </row>
    <row r="133" spans="1:3" x14ac:dyDescent="0.2">
      <c r="A133" s="23" t="s">
        <v>2286</v>
      </c>
      <c r="B133" s="23">
        <v>13.3765</v>
      </c>
      <c r="C133" s="23">
        <v>13.442200000000001</v>
      </c>
    </row>
    <row r="134" spans="1:3" x14ac:dyDescent="0.2">
      <c r="A134" s="23" t="s">
        <v>2287</v>
      </c>
      <c r="B134" s="23">
        <v>13.3764</v>
      </c>
      <c r="C134" s="23">
        <v>13.4421</v>
      </c>
    </row>
    <row r="135" spans="1:3" x14ac:dyDescent="0.2">
      <c r="A135" s="23" t="s">
        <v>2288</v>
      </c>
      <c r="B135" s="23">
        <v>13.4009</v>
      </c>
      <c r="C135" s="23">
        <v>13.468</v>
      </c>
    </row>
    <row r="136" spans="1:3" x14ac:dyDescent="0.2">
      <c r="A136" s="23" t="s">
        <v>2289</v>
      </c>
      <c r="B136" s="23">
        <v>13.3414</v>
      </c>
      <c r="C136" s="23">
        <v>13.4071</v>
      </c>
    </row>
    <row r="137" spans="1:3" x14ac:dyDescent="0.2">
      <c r="A137" s="23" t="s">
        <v>2290</v>
      </c>
      <c r="B137" s="23">
        <v>13.384400000000001</v>
      </c>
      <c r="C137" s="23">
        <v>13.452200000000001</v>
      </c>
    </row>
    <row r="138" spans="1:3" x14ac:dyDescent="0.2">
      <c r="A138" s="23" t="s">
        <v>2291</v>
      </c>
      <c r="B138" s="23">
        <v>13.272400000000001</v>
      </c>
      <c r="C138" s="23">
        <v>13.3369</v>
      </c>
    </row>
    <row r="139" spans="1:3" x14ac:dyDescent="0.2">
      <c r="A139" s="23" t="s">
        <v>2292</v>
      </c>
      <c r="B139" s="23">
        <v>12.966100000000001</v>
      </c>
      <c r="C139" s="23">
        <v>0</v>
      </c>
    </row>
    <row r="140" spans="1:3" x14ac:dyDescent="0.2">
      <c r="A140" s="23" t="s">
        <v>2293</v>
      </c>
      <c r="B140" s="23">
        <v>12.8886</v>
      </c>
      <c r="C140" s="23">
        <v>0</v>
      </c>
    </row>
    <row r="141" spans="1:3" x14ac:dyDescent="0.2">
      <c r="A141" s="23" t="s">
        <v>2294</v>
      </c>
      <c r="B141" s="23">
        <v>12.8886</v>
      </c>
      <c r="C141" s="23">
        <v>0</v>
      </c>
    </row>
    <row r="142" spans="1:3" x14ac:dyDescent="0.2">
      <c r="A142" s="23" t="s">
        <v>2295</v>
      </c>
      <c r="B142" s="23">
        <v>12.324100000000001</v>
      </c>
      <c r="C142" s="23">
        <v>12.3887</v>
      </c>
    </row>
    <row r="143" spans="1:3" x14ac:dyDescent="0.2">
      <c r="A143" s="23" t="s">
        <v>2296</v>
      </c>
      <c r="B143" s="23">
        <v>12.229600000000001</v>
      </c>
      <c r="C143" s="23">
        <v>12.290600000000001</v>
      </c>
    </row>
    <row r="144" spans="1:3" x14ac:dyDescent="0.2">
      <c r="A144" s="23" t="s">
        <v>2297</v>
      </c>
      <c r="B144" s="23">
        <v>12.479800000000001</v>
      </c>
      <c r="C144" s="23">
        <v>12.5326</v>
      </c>
    </row>
    <row r="145" spans="1:3" x14ac:dyDescent="0.2">
      <c r="A145" s="23" t="s">
        <v>2298</v>
      </c>
      <c r="B145" s="23">
        <v>12.479800000000001</v>
      </c>
      <c r="C145" s="23">
        <v>12.5326</v>
      </c>
    </row>
    <row r="146" spans="1:3" x14ac:dyDescent="0.2">
      <c r="A146" s="23" t="s">
        <v>2299</v>
      </c>
      <c r="B146" s="23">
        <v>12.579800000000001</v>
      </c>
      <c r="C146" s="23">
        <v>12.636900000000001</v>
      </c>
    </row>
    <row r="147" spans="1:3" x14ac:dyDescent="0.2">
      <c r="A147" s="23" t="s">
        <v>2300</v>
      </c>
      <c r="B147" s="23">
        <v>12.5769</v>
      </c>
      <c r="C147" s="23">
        <v>12.633700000000001</v>
      </c>
    </row>
    <row r="148" spans="1:3" x14ac:dyDescent="0.2">
      <c r="A148" s="23" t="s">
        <v>2301</v>
      </c>
      <c r="B148" s="23">
        <v>11.935500000000001</v>
      </c>
      <c r="C148" s="23">
        <v>11.988800000000001</v>
      </c>
    </row>
    <row r="149" spans="1:3" x14ac:dyDescent="0.2">
      <c r="A149" s="23" t="s">
        <v>2302</v>
      </c>
      <c r="B149" s="23">
        <v>11.935500000000001</v>
      </c>
      <c r="C149" s="23">
        <v>11.9887</v>
      </c>
    </row>
    <row r="150" spans="1:3" x14ac:dyDescent="0.2">
      <c r="A150" s="23" t="s">
        <v>2303</v>
      </c>
      <c r="B150" s="23">
        <v>12.0341</v>
      </c>
      <c r="C150" s="23">
        <v>12.091800000000001</v>
      </c>
    </row>
    <row r="151" spans="1:3" x14ac:dyDescent="0.2">
      <c r="A151" s="23" t="s">
        <v>2304</v>
      </c>
      <c r="B151" s="23">
        <v>11.894</v>
      </c>
      <c r="C151" s="23">
        <v>11.948</v>
      </c>
    </row>
    <row r="152" spans="1:3" x14ac:dyDescent="0.2">
      <c r="A152" s="23" t="s">
        <v>2305</v>
      </c>
      <c r="B152" s="23">
        <v>11.894</v>
      </c>
      <c r="C152" s="23">
        <v>11.948</v>
      </c>
    </row>
    <row r="153" spans="1:3" x14ac:dyDescent="0.2">
      <c r="A153" s="23" t="s">
        <v>2306</v>
      </c>
      <c r="B153" s="23">
        <v>11.9703</v>
      </c>
      <c r="C153" s="23">
        <v>12.027700000000001</v>
      </c>
    </row>
    <row r="154" spans="1:3" x14ac:dyDescent="0.2">
      <c r="A154" s="23" t="s">
        <v>2307</v>
      </c>
      <c r="B154" s="23">
        <v>11.818200000000001</v>
      </c>
      <c r="C154" s="23">
        <v>11.8727</v>
      </c>
    </row>
    <row r="155" spans="1:3" x14ac:dyDescent="0.2">
      <c r="A155" s="23" t="s">
        <v>2308</v>
      </c>
      <c r="B155" s="23">
        <v>11.818200000000001</v>
      </c>
      <c r="C155" s="23">
        <v>11.8727</v>
      </c>
    </row>
    <row r="156" spans="1:3" x14ac:dyDescent="0.2">
      <c r="A156" s="23" t="s">
        <v>2309</v>
      </c>
      <c r="B156" s="23">
        <v>11.878400000000001</v>
      </c>
      <c r="C156" s="23">
        <v>11.935700000000001</v>
      </c>
    </row>
    <row r="157" spans="1:3" x14ac:dyDescent="0.2">
      <c r="A157" s="23" t="s">
        <v>2310</v>
      </c>
      <c r="B157" s="23">
        <v>11.758900000000001</v>
      </c>
      <c r="C157" s="23">
        <v>11.813700000000001</v>
      </c>
    </row>
    <row r="158" spans="1:3" x14ac:dyDescent="0.2">
      <c r="A158" s="23" t="s">
        <v>2311</v>
      </c>
      <c r="B158" s="23">
        <v>11.758800000000001</v>
      </c>
      <c r="C158" s="23">
        <v>11.813700000000001</v>
      </c>
    </row>
    <row r="159" spans="1:3" x14ac:dyDescent="0.2">
      <c r="A159" s="23" t="s">
        <v>2312</v>
      </c>
      <c r="B159" s="23">
        <v>11.7018</v>
      </c>
      <c r="C159" s="23">
        <v>11.754100000000001</v>
      </c>
    </row>
    <row r="160" spans="1:3" x14ac:dyDescent="0.2">
      <c r="A160" s="23" t="s">
        <v>2313</v>
      </c>
      <c r="B160" s="23">
        <v>11.7018</v>
      </c>
      <c r="C160" s="23">
        <v>11.754100000000001</v>
      </c>
    </row>
    <row r="161" spans="1:3" x14ac:dyDescent="0.2">
      <c r="A161" s="23" t="s">
        <v>2314</v>
      </c>
      <c r="B161" s="23">
        <v>11.648</v>
      </c>
      <c r="C161" s="23">
        <v>11.700000000000001</v>
      </c>
    </row>
    <row r="162" spans="1:3" x14ac:dyDescent="0.2">
      <c r="A162" s="23" t="s">
        <v>2315</v>
      </c>
      <c r="B162" s="23">
        <v>11.648</v>
      </c>
      <c r="C162" s="23">
        <v>11.700000000000001</v>
      </c>
    </row>
    <row r="163" spans="1:3" x14ac:dyDescent="0.2">
      <c r="A163" s="23" t="s">
        <v>2316</v>
      </c>
      <c r="B163" s="23">
        <v>11.703100000000001</v>
      </c>
      <c r="C163" s="23">
        <v>11.757800000000001</v>
      </c>
    </row>
    <row r="164" spans="1:3" x14ac:dyDescent="0.2">
      <c r="A164" s="23" t="s">
        <v>2317</v>
      </c>
      <c r="B164" s="23">
        <v>11.5855</v>
      </c>
      <c r="C164" s="23">
        <v>11.628200000000001</v>
      </c>
    </row>
    <row r="165" spans="1:3" x14ac:dyDescent="0.2">
      <c r="A165" s="23" t="s">
        <v>2318</v>
      </c>
      <c r="B165" s="23">
        <v>11.5855</v>
      </c>
      <c r="C165" s="23">
        <v>11.628200000000001</v>
      </c>
    </row>
    <row r="166" spans="1:3" x14ac:dyDescent="0.2">
      <c r="A166" s="23" t="s">
        <v>2319</v>
      </c>
      <c r="B166" s="23">
        <v>11.650600000000001</v>
      </c>
      <c r="C166" s="23">
        <v>11.6965</v>
      </c>
    </row>
    <row r="167" spans="1:3" x14ac:dyDescent="0.2">
      <c r="A167" s="23" t="s">
        <v>2320</v>
      </c>
      <c r="B167" s="23">
        <v>11.649600000000001</v>
      </c>
      <c r="C167" s="23">
        <v>11.695500000000001</v>
      </c>
    </row>
    <row r="168" spans="1:3" x14ac:dyDescent="0.2">
      <c r="A168" s="23" t="s">
        <v>2321</v>
      </c>
      <c r="B168" s="23">
        <v>11.5076</v>
      </c>
      <c r="C168" s="23">
        <v>11.5533</v>
      </c>
    </row>
    <row r="169" spans="1:3" x14ac:dyDescent="0.2">
      <c r="A169" s="23" t="s">
        <v>2322</v>
      </c>
      <c r="B169" s="23">
        <v>11.5076</v>
      </c>
      <c r="C169" s="23">
        <v>11.5533</v>
      </c>
    </row>
    <row r="170" spans="1:3" x14ac:dyDescent="0.2">
      <c r="A170" s="23" t="s">
        <v>2323</v>
      </c>
      <c r="B170" s="23">
        <v>11.574400000000001</v>
      </c>
      <c r="C170" s="23">
        <v>11.6236</v>
      </c>
    </row>
    <row r="171" spans="1:3" x14ac:dyDescent="0.2">
      <c r="A171" s="23" t="s">
        <v>2324</v>
      </c>
      <c r="B171" s="23">
        <v>11.578800000000001</v>
      </c>
      <c r="C171" s="23">
        <v>11.628200000000001</v>
      </c>
    </row>
    <row r="172" spans="1:3" x14ac:dyDescent="0.2">
      <c r="A172" s="23" t="s">
        <v>2325</v>
      </c>
      <c r="B172" s="23">
        <v>11.744100000000001</v>
      </c>
      <c r="C172" s="23">
        <v>11.799900000000001</v>
      </c>
    </row>
    <row r="173" spans="1:3" x14ac:dyDescent="0.2">
      <c r="A173" s="23" t="s">
        <v>2326</v>
      </c>
      <c r="B173" s="23">
        <v>11.744100000000001</v>
      </c>
      <c r="C173" s="23">
        <v>11.799900000000001</v>
      </c>
    </row>
    <row r="174" spans="1:3" x14ac:dyDescent="0.2">
      <c r="A174" s="23" t="s">
        <v>2327</v>
      </c>
      <c r="B174" s="23">
        <v>11.803900000000001</v>
      </c>
      <c r="C174" s="23">
        <v>11.8629</v>
      </c>
    </row>
    <row r="175" spans="1:3" x14ac:dyDescent="0.2">
      <c r="A175" s="23" t="s">
        <v>2328</v>
      </c>
      <c r="B175" s="23">
        <v>11.4604</v>
      </c>
      <c r="C175" s="23">
        <v>11.4977</v>
      </c>
    </row>
    <row r="176" spans="1:3" x14ac:dyDescent="0.2">
      <c r="A176" s="23" t="s">
        <v>2329</v>
      </c>
      <c r="B176" s="23">
        <v>11.4604</v>
      </c>
      <c r="C176" s="23">
        <v>11.4977</v>
      </c>
    </row>
    <row r="177" spans="1:3" x14ac:dyDescent="0.2">
      <c r="A177" s="23" t="s">
        <v>2330</v>
      </c>
      <c r="B177" s="23">
        <v>11.525500000000001</v>
      </c>
      <c r="C177" s="23">
        <v>11.5663</v>
      </c>
    </row>
    <row r="178" spans="1:3" x14ac:dyDescent="0.2">
      <c r="A178" s="23" t="s">
        <v>2331</v>
      </c>
      <c r="B178" s="23">
        <v>11.8024</v>
      </c>
      <c r="C178" s="23">
        <v>11.867000000000001</v>
      </c>
    </row>
    <row r="179" spans="1:3" x14ac:dyDescent="0.2">
      <c r="A179" s="23" t="s">
        <v>2332</v>
      </c>
      <c r="B179" s="23">
        <v>11.8024</v>
      </c>
      <c r="C179" s="23">
        <v>11.866900000000001</v>
      </c>
    </row>
    <row r="180" spans="1:3" x14ac:dyDescent="0.2">
      <c r="A180" s="23" t="s">
        <v>2333</v>
      </c>
      <c r="B180" s="23">
        <v>11.8117</v>
      </c>
      <c r="C180" s="23">
        <v>11.876800000000001</v>
      </c>
    </row>
    <row r="181" spans="1:3" x14ac:dyDescent="0.2">
      <c r="A181" s="23" t="s">
        <v>2334</v>
      </c>
      <c r="B181" s="23">
        <v>11.577</v>
      </c>
      <c r="C181" s="23">
        <v>11.630600000000001</v>
      </c>
    </row>
    <row r="182" spans="1:3" x14ac:dyDescent="0.2">
      <c r="A182" s="23" t="s">
        <v>2335</v>
      </c>
      <c r="B182" s="23">
        <v>11.577</v>
      </c>
      <c r="C182" s="23">
        <v>11.630600000000001</v>
      </c>
    </row>
    <row r="183" spans="1:3" x14ac:dyDescent="0.2">
      <c r="A183" s="23" t="s">
        <v>2336</v>
      </c>
      <c r="B183" s="23">
        <v>11.63</v>
      </c>
      <c r="C183" s="23">
        <v>11.6866</v>
      </c>
    </row>
    <row r="184" spans="1:3" x14ac:dyDescent="0.2">
      <c r="A184" s="23" t="s">
        <v>2337</v>
      </c>
      <c r="B184" s="23">
        <v>11.750500000000001</v>
      </c>
      <c r="C184" s="23">
        <v>11.8164</v>
      </c>
    </row>
    <row r="185" spans="1:3" x14ac:dyDescent="0.2">
      <c r="A185" s="23" t="s">
        <v>2338</v>
      </c>
      <c r="B185" s="23">
        <v>11.750500000000001</v>
      </c>
      <c r="C185" s="23">
        <v>11.8164</v>
      </c>
    </row>
    <row r="186" spans="1:3" x14ac:dyDescent="0.2">
      <c r="A186" s="23" t="s">
        <v>2339</v>
      </c>
      <c r="B186" s="23">
        <v>11.804600000000001</v>
      </c>
      <c r="C186" s="23">
        <v>11.873700000000001</v>
      </c>
    </row>
    <row r="187" spans="1:3" x14ac:dyDescent="0.2">
      <c r="A187" s="23" t="s">
        <v>2340</v>
      </c>
      <c r="B187" s="23">
        <v>11.8047</v>
      </c>
      <c r="C187" s="23">
        <v>11.873900000000001</v>
      </c>
    </row>
    <row r="188" spans="1:3" x14ac:dyDescent="0.2">
      <c r="A188" s="23" t="s">
        <v>2341</v>
      </c>
      <c r="B188" s="23">
        <v>11.423400000000001</v>
      </c>
      <c r="C188" s="23">
        <v>11.4619</v>
      </c>
    </row>
    <row r="189" spans="1:3" x14ac:dyDescent="0.2">
      <c r="A189" s="23" t="s">
        <v>2342</v>
      </c>
      <c r="B189" s="23">
        <v>11.423500000000001</v>
      </c>
      <c r="C189" s="23">
        <v>11.462</v>
      </c>
    </row>
    <row r="190" spans="1:3" x14ac:dyDescent="0.2">
      <c r="A190" s="23" t="s">
        <v>2343</v>
      </c>
      <c r="B190" s="23">
        <v>11.4839</v>
      </c>
      <c r="C190" s="23">
        <v>11.5259</v>
      </c>
    </row>
    <row r="191" spans="1:3" x14ac:dyDescent="0.2">
      <c r="A191" s="23" t="s">
        <v>2344</v>
      </c>
      <c r="B191" s="23">
        <v>11.4839</v>
      </c>
      <c r="C191" s="23">
        <v>11.5259</v>
      </c>
    </row>
    <row r="192" spans="1:3" x14ac:dyDescent="0.2">
      <c r="A192" s="23" t="s">
        <v>2345</v>
      </c>
      <c r="B192" s="23">
        <v>11.314400000000001</v>
      </c>
      <c r="C192" s="23">
        <v>11.353100000000001</v>
      </c>
    </row>
    <row r="193" spans="1:3" x14ac:dyDescent="0.2">
      <c r="A193" s="23" t="s">
        <v>2346</v>
      </c>
      <c r="B193" s="23">
        <v>11.314400000000001</v>
      </c>
      <c r="C193" s="23">
        <v>11.353100000000001</v>
      </c>
    </row>
    <row r="194" spans="1:3" x14ac:dyDescent="0.2">
      <c r="A194" s="23" t="s">
        <v>2347</v>
      </c>
      <c r="B194" s="23">
        <v>11.3635</v>
      </c>
      <c r="C194" s="23">
        <v>11.405200000000001</v>
      </c>
    </row>
    <row r="195" spans="1:3" x14ac:dyDescent="0.2">
      <c r="A195" s="23" t="s">
        <v>2348</v>
      </c>
      <c r="B195" s="23">
        <v>11.4496</v>
      </c>
      <c r="C195" s="23">
        <v>11.5062</v>
      </c>
    </row>
    <row r="196" spans="1:3" x14ac:dyDescent="0.2">
      <c r="A196" s="23" t="s">
        <v>2349</v>
      </c>
      <c r="B196" s="23">
        <v>11.4496</v>
      </c>
      <c r="C196" s="23">
        <v>11.5062</v>
      </c>
    </row>
    <row r="197" spans="1:3" x14ac:dyDescent="0.2">
      <c r="A197" s="23" t="s">
        <v>2350</v>
      </c>
      <c r="B197" s="23">
        <v>11.4986</v>
      </c>
      <c r="C197" s="23">
        <v>11.558300000000001</v>
      </c>
    </row>
    <row r="198" spans="1:3" x14ac:dyDescent="0.2">
      <c r="A198" s="23" t="s">
        <v>2351</v>
      </c>
      <c r="B198" s="23">
        <v>11.475100000000001</v>
      </c>
      <c r="C198" s="23">
        <v>11.537800000000001</v>
      </c>
    </row>
    <row r="199" spans="1:3" x14ac:dyDescent="0.2">
      <c r="A199" s="23" t="s">
        <v>2352</v>
      </c>
      <c r="B199" s="23">
        <v>11.475100000000001</v>
      </c>
      <c r="C199" s="23">
        <v>11.537800000000001</v>
      </c>
    </row>
    <row r="200" spans="1:3" x14ac:dyDescent="0.2">
      <c r="A200" s="23" t="s">
        <v>2353</v>
      </c>
      <c r="B200" s="23">
        <v>11.522600000000001</v>
      </c>
      <c r="C200" s="23">
        <v>11.5884</v>
      </c>
    </row>
    <row r="201" spans="1:3" x14ac:dyDescent="0.2">
      <c r="A201" s="23" t="s">
        <v>2354</v>
      </c>
      <c r="B201" s="23">
        <v>11.436900000000001</v>
      </c>
      <c r="C201" s="23">
        <v>11.4986</v>
      </c>
    </row>
    <row r="202" spans="1:3" x14ac:dyDescent="0.2">
      <c r="A202" s="23" t="s">
        <v>2355</v>
      </c>
      <c r="B202" s="23">
        <v>11.436900000000001</v>
      </c>
      <c r="C202" s="23">
        <v>11.4986</v>
      </c>
    </row>
    <row r="203" spans="1:3" x14ac:dyDescent="0.2">
      <c r="A203" s="23" t="s">
        <v>2356</v>
      </c>
      <c r="B203" s="23">
        <v>11.481900000000001</v>
      </c>
      <c r="C203" s="23">
        <v>11.546700000000001</v>
      </c>
    </row>
    <row r="204" spans="1:3" x14ac:dyDescent="0.2">
      <c r="A204" s="23" t="s">
        <v>2357</v>
      </c>
      <c r="B204" s="23">
        <v>10.960800000000001</v>
      </c>
      <c r="C204" s="23">
        <v>10.995000000000001</v>
      </c>
    </row>
    <row r="205" spans="1:3" x14ac:dyDescent="0.2">
      <c r="A205" s="23" t="s">
        <v>2358</v>
      </c>
      <c r="B205" s="23">
        <v>10.960800000000001</v>
      </c>
      <c r="C205" s="23">
        <v>10.995000000000001</v>
      </c>
    </row>
    <row r="206" spans="1:3" x14ac:dyDescent="0.2">
      <c r="A206" s="23" t="s">
        <v>2359</v>
      </c>
      <c r="B206" s="23">
        <v>10.997400000000001</v>
      </c>
      <c r="C206" s="23">
        <v>11.034500000000001</v>
      </c>
    </row>
    <row r="207" spans="1:3" x14ac:dyDescent="0.2">
      <c r="A207" s="23" t="s">
        <v>2360</v>
      </c>
      <c r="B207" s="23">
        <v>10.435500000000001</v>
      </c>
      <c r="C207" s="23">
        <v>10.4648</v>
      </c>
    </row>
    <row r="208" spans="1:3" x14ac:dyDescent="0.2">
      <c r="A208" s="23" t="s">
        <v>2361</v>
      </c>
      <c r="B208" s="23">
        <v>10.435500000000001</v>
      </c>
      <c r="C208" s="23">
        <v>10.4648</v>
      </c>
    </row>
    <row r="209" spans="1:3" x14ac:dyDescent="0.2">
      <c r="A209" s="23" t="s">
        <v>2362</v>
      </c>
      <c r="B209" s="23">
        <v>10.4529</v>
      </c>
      <c r="C209" s="23">
        <v>10.4848</v>
      </c>
    </row>
    <row r="210" spans="1:3" x14ac:dyDescent="0.2">
      <c r="A210" s="23" t="s">
        <v>2363</v>
      </c>
      <c r="B210" s="23">
        <v>10.428000000000001</v>
      </c>
      <c r="C210" s="23">
        <v>10.456800000000001</v>
      </c>
    </row>
    <row r="211" spans="1:3" x14ac:dyDescent="0.2">
      <c r="A211" s="23" t="s">
        <v>2364</v>
      </c>
      <c r="B211" s="23">
        <v>10.428000000000001</v>
      </c>
      <c r="C211" s="23">
        <v>10.456800000000001</v>
      </c>
    </row>
    <row r="212" spans="1:3" x14ac:dyDescent="0.2">
      <c r="A212" s="23" t="s">
        <v>2365</v>
      </c>
      <c r="B212" s="23">
        <v>10.448</v>
      </c>
      <c r="C212" s="23">
        <v>10.4803</v>
      </c>
    </row>
    <row r="213" spans="1:3" x14ac:dyDescent="0.2">
      <c r="A213" s="23" t="s">
        <v>2366</v>
      </c>
      <c r="B213" s="23">
        <v>10.448</v>
      </c>
      <c r="C213" s="23">
        <v>10.4803</v>
      </c>
    </row>
    <row r="214" spans="1:3" x14ac:dyDescent="0.2">
      <c r="A214" s="23" t="s">
        <v>2367</v>
      </c>
      <c r="B214" s="23">
        <v>10.382800000000001</v>
      </c>
      <c r="C214" s="23">
        <v>10.4124</v>
      </c>
    </row>
    <row r="215" spans="1:3" x14ac:dyDescent="0.2">
      <c r="A215" s="23" t="s">
        <v>2368</v>
      </c>
      <c r="B215" s="23">
        <v>10.382900000000001</v>
      </c>
      <c r="C215" s="23">
        <v>10.4125</v>
      </c>
    </row>
    <row r="216" spans="1:3" x14ac:dyDescent="0.2">
      <c r="A216" s="23" t="s">
        <v>2369</v>
      </c>
      <c r="B216" s="23">
        <v>10.3986</v>
      </c>
      <c r="C216" s="23">
        <v>10.4313</v>
      </c>
    </row>
    <row r="217" spans="1:3" x14ac:dyDescent="0.2">
      <c r="A217" s="23" t="s">
        <v>2370</v>
      </c>
      <c r="B217" s="23">
        <v>10.3986</v>
      </c>
      <c r="C217" s="23">
        <v>10.4313</v>
      </c>
    </row>
    <row r="218" spans="1:3" x14ac:dyDescent="0.2">
      <c r="A218" s="23" t="s">
        <v>2371</v>
      </c>
      <c r="B218" s="23">
        <v>10.3185</v>
      </c>
      <c r="C218" s="23">
        <v>10.345800000000001</v>
      </c>
    </row>
    <row r="219" spans="1:3" x14ac:dyDescent="0.2">
      <c r="A219" s="23" t="s">
        <v>2372</v>
      </c>
      <c r="B219" s="23">
        <v>10.3185</v>
      </c>
      <c r="C219" s="23">
        <v>10.345800000000001</v>
      </c>
    </row>
    <row r="220" spans="1:3" x14ac:dyDescent="0.2">
      <c r="A220" s="23" t="s">
        <v>2373</v>
      </c>
      <c r="B220" s="23">
        <v>10.3306</v>
      </c>
      <c r="C220" s="23">
        <v>10.360900000000001</v>
      </c>
    </row>
    <row r="221" spans="1:3" x14ac:dyDescent="0.2">
      <c r="A221" s="23" t="s">
        <v>2374</v>
      </c>
      <c r="B221" s="23">
        <v>10.3306</v>
      </c>
      <c r="C221" s="23">
        <v>10.360900000000001</v>
      </c>
    </row>
    <row r="222" spans="1:3" x14ac:dyDescent="0.2">
      <c r="A222" s="23" t="s">
        <v>2375</v>
      </c>
      <c r="B222" s="23">
        <v>10.2782</v>
      </c>
      <c r="C222" s="23">
        <v>10.3057</v>
      </c>
    </row>
    <row r="223" spans="1:3" x14ac:dyDescent="0.2">
      <c r="A223" s="23" t="s">
        <v>2376</v>
      </c>
      <c r="B223" s="23">
        <v>10.2782</v>
      </c>
      <c r="C223" s="23">
        <v>10.3057</v>
      </c>
    </row>
    <row r="224" spans="1:3" x14ac:dyDescent="0.2">
      <c r="A224" s="23" t="s">
        <v>2377</v>
      </c>
      <c r="B224" s="23">
        <v>10.288300000000001</v>
      </c>
      <c r="C224" s="23">
        <v>10.3187</v>
      </c>
    </row>
    <row r="225" spans="1:3" x14ac:dyDescent="0.2">
      <c r="A225" s="23" t="s">
        <v>2378</v>
      </c>
      <c r="B225" s="23">
        <v>10.288300000000001</v>
      </c>
      <c r="C225" s="23">
        <v>10.3187</v>
      </c>
    </row>
    <row r="226" spans="1:3" x14ac:dyDescent="0.2">
      <c r="A226" s="23" t="s">
        <v>2379</v>
      </c>
      <c r="B226" s="23">
        <v>0</v>
      </c>
      <c r="C226" s="23">
        <v>10.0159</v>
      </c>
    </row>
    <row r="227" spans="1:3" x14ac:dyDescent="0.2">
      <c r="A227" s="23" t="s">
        <v>2380</v>
      </c>
      <c r="B227" s="23">
        <v>0</v>
      </c>
      <c r="C227" s="23">
        <v>10.0159</v>
      </c>
    </row>
    <row r="228" spans="1:3" x14ac:dyDescent="0.2">
      <c r="A228" s="23" t="s">
        <v>2381</v>
      </c>
      <c r="B228" s="23">
        <v>0</v>
      </c>
      <c r="C228" s="23">
        <v>10.0166</v>
      </c>
    </row>
    <row r="229" spans="1:3" x14ac:dyDescent="0.2">
      <c r="A229" s="23" t="s">
        <v>2382</v>
      </c>
      <c r="B229" s="23">
        <v>0</v>
      </c>
      <c r="C229" s="23">
        <v>10.0166</v>
      </c>
    </row>
    <row r="230" spans="1:3" x14ac:dyDescent="0.2">
      <c r="A230" s="23" t="s">
        <v>2383</v>
      </c>
      <c r="B230" s="23">
        <v>12.4147</v>
      </c>
      <c r="C230" s="23">
        <v>12.4902</v>
      </c>
    </row>
    <row r="231" spans="1:3" x14ac:dyDescent="0.2">
      <c r="A231" s="23" t="s">
        <v>2384</v>
      </c>
      <c r="B231" s="23">
        <v>12.414400000000001</v>
      </c>
      <c r="C231" s="23">
        <v>12.49</v>
      </c>
    </row>
    <row r="232" spans="1:3" x14ac:dyDescent="0.2">
      <c r="A232" s="23" t="s">
        <v>2385</v>
      </c>
      <c r="B232" s="23">
        <v>12.685600000000001</v>
      </c>
      <c r="C232" s="23">
        <v>12.7681</v>
      </c>
    </row>
    <row r="233" spans="1:3" x14ac:dyDescent="0.2">
      <c r="A233" s="23" t="s">
        <v>2386</v>
      </c>
      <c r="B233" s="23">
        <v>12.684800000000001</v>
      </c>
      <c r="C233" s="23">
        <v>12.767200000000001</v>
      </c>
    </row>
    <row r="234" spans="1:3" x14ac:dyDescent="0.2">
      <c r="A234" s="23" t="s">
        <v>2387</v>
      </c>
      <c r="B234" s="23">
        <v>16.632999999999999</v>
      </c>
      <c r="C234" s="23">
        <v>16.404</v>
      </c>
    </row>
    <row r="235" spans="1:3" x14ac:dyDescent="0.2">
      <c r="A235" s="23" t="s">
        <v>2388</v>
      </c>
      <c r="B235" s="23">
        <v>23.217000000000002</v>
      </c>
      <c r="C235" s="23">
        <v>23.051000000000002</v>
      </c>
    </row>
    <row r="236" spans="1:3" x14ac:dyDescent="0.2">
      <c r="A236" s="23" t="s">
        <v>2389</v>
      </c>
      <c r="B236" s="23">
        <v>17.865000000000002</v>
      </c>
      <c r="C236" s="23">
        <v>17.650000000000002</v>
      </c>
    </row>
    <row r="237" spans="1:3" x14ac:dyDescent="0.2">
      <c r="A237" s="23" t="s">
        <v>2390</v>
      </c>
      <c r="B237" s="23">
        <v>24.546000000000003</v>
      </c>
      <c r="C237" s="23">
        <v>24.402000000000001</v>
      </c>
    </row>
    <row r="238" spans="1:3" x14ac:dyDescent="0.2">
      <c r="A238" s="23" t="s">
        <v>2391</v>
      </c>
      <c r="B238" s="23">
        <v>248.28320000000002</v>
      </c>
      <c r="C238" s="23">
        <v>245.54100000000003</v>
      </c>
    </row>
    <row r="239" spans="1:3" x14ac:dyDescent="0.2">
      <c r="A239" s="23" t="s">
        <v>2392</v>
      </c>
      <c r="B239" s="23">
        <v>330.59230000000002</v>
      </c>
      <c r="C239" s="23">
        <v>305.35380000000004</v>
      </c>
    </row>
    <row r="240" spans="1:3" x14ac:dyDescent="0.2">
      <c r="A240" s="23" t="s">
        <v>2393</v>
      </c>
      <c r="B240" s="23">
        <v>23.255000000000003</v>
      </c>
      <c r="C240" s="23">
        <v>22.855</v>
      </c>
    </row>
    <row r="241" spans="1:3" x14ac:dyDescent="0.2">
      <c r="A241" s="23" t="s">
        <v>2394</v>
      </c>
      <c r="B241" s="23">
        <v>45.625</v>
      </c>
      <c r="C241" s="23">
        <v>44.838999999999999</v>
      </c>
    </row>
    <row r="242" spans="1:3" x14ac:dyDescent="0.2">
      <c r="A242" s="23" t="s">
        <v>2395</v>
      </c>
      <c r="B242" s="23">
        <v>24.944000000000003</v>
      </c>
      <c r="C242" s="23">
        <v>24.547000000000001</v>
      </c>
    </row>
    <row r="243" spans="1:3" x14ac:dyDescent="0.2">
      <c r="A243" s="23" t="s">
        <v>2396</v>
      </c>
      <c r="B243" s="23">
        <v>48.359000000000002</v>
      </c>
      <c r="C243" s="23">
        <v>47.59</v>
      </c>
    </row>
    <row r="244" spans="1:3" x14ac:dyDescent="0.2">
      <c r="A244" s="23" t="s">
        <v>2397</v>
      </c>
      <c r="B244" s="23">
        <v>20.083500000000001</v>
      </c>
      <c r="C244" s="23">
        <v>19.987300000000001</v>
      </c>
    </row>
    <row r="245" spans="1:3" x14ac:dyDescent="0.2">
      <c r="A245" s="23" t="s">
        <v>2398</v>
      </c>
      <c r="B245" s="23">
        <v>20.284500000000001</v>
      </c>
      <c r="C245" s="23">
        <v>20.178699999999999</v>
      </c>
    </row>
    <row r="246" spans="1:3" x14ac:dyDescent="0.2">
      <c r="A246" s="23" t="s">
        <v>2399</v>
      </c>
      <c r="B246" s="23">
        <v>23.7348</v>
      </c>
      <c r="C246" s="23">
        <v>23.7682</v>
      </c>
    </row>
    <row r="247" spans="1:3" x14ac:dyDescent="0.2">
      <c r="A247" s="23" t="s">
        <v>2400</v>
      </c>
      <c r="B247" s="23">
        <v>23.252600000000001</v>
      </c>
      <c r="C247" s="23">
        <v>23.284700000000001</v>
      </c>
    </row>
    <row r="248" spans="1:3" x14ac:dyDescent="0.2">
      <c r="A248" s="23" t="s">
        <v>2401</v>
      </c>
      <c r="B248" s="23">
        <v>24.006900000000002</v>
      </c>
      <c r="C248" s="23">
        <v>24.145</v>
      </c>
    </row>
    <row r="249" spans="1:3" x14ac:dyDescent="0.2">
      <c r="A249" s="23" t="s">
        <v>2402</v>
      </c>
      <c r="B249" s="23">
        <v>10.7332</v>
      </c>
      <c r="C249" s="23">
        <v>10.748000000000001</v>
      </c>
    </row>
    <row r="250" spans="1:3" x14ac:dyDescent="0.2">
      <c r="A250" s="23" t="s">
        <v>2403</v>
      </c>
      <c r="B250" s="23">
        <v>24.569400000000002</v>
      </c>
      <c r="C250" s="23">
        <v>24.720300000000002</v>
      </c>
    </row>
    <row r="251" spans="1:3" x14ac:dyDescent="0.2">
      <c r="A251" s="23" t="s">
        <v>2404</v>
      </c>
      <c r="B251" s="23">
        <v>10.952300000000001</v>
      </c>
      <c r="C251" s="23">
        <v>10.8948</v>
      </c>
    </row>
    <row r="252" spans="1:3" x14ac:dyDescent="0.2">
      <c r="A252" s="23" t="s">
        <v>2405</v>
      </c>
      <c r="B252" s="23">
        <v>19.909000000000002</v>
      </c>
      <c r="C252" s="23">
        <v>19.144000000000002</v>
      </c>
    </row>
    <row r="253" spans="1:3" x14ac:dyDescent="0.2">
      <c r="A253" s="23" t="s">
        <v>2406</v>
      </c>
      <c r="B253" s="23">
        <v>40.374000000000002</v>
      </c>
      <c r="C253" s="23">
        <v>39.635000000000005</v>
      </c>
    </row>
    <row r="254" spans="1:3" x14ac:dyDescent="0.2">
      <c r="A254" s="23" t="s">
        <v>2407</v>
      </c>
      <c r="B254" s="23">
        <v>22.900000000000002</v>
      </c>
      <c r="C254" s="23">
        <v>22.104000000000003</v>
      </c>
    </row>
    <row r="255" spans="1:3" x14ac:dyDescent="0.2">
      <c r="A255" s="23" t="s">
        <v>2408</v>
      </c>
      <c r="B255" s="23">
        <v>42.902999999999999</v>
      </c>
      <c r="C255" s="23">
        <v>42.161999999999999</v>
      </c>
    </row>
    <row r="256" spans="1:3" x14ac:dyDescent="0.2">
      <c r="A256" s="23" t="s">
        <v>2409</v>
      </c>
      <c r="B256" s="23">
        <v>25.266999999999999</v>
      </c>
      <c r="C256" s="23">
        <v>25.344000000000001</v>
      </c>
    </row>
    <row r="257" spans="1:3" x14ac:dyDescent="0.2">
      <c r="A257" s="23" t="s">
        <v>2410</v>
      </c>
      <c r="B257" s="23">
        <v>36.966999999999999</v>
      </c>
      <c r="C257" s="23">
        <v>37.081000000000003</v>
      </c>
    </row>
    <row r="258" spans="1:3" x14ac:dyDescent="0.2">
      <c r="A258" s="23" t="s">
        <v>2411</v>
      </c>
      <c r="B258" s="23">
        <v>28.496000000000002</v>
      </c>
      <c r="C258" s="23">
        <v>28.614000000000001</v>
      </c>
    </row>
    <row r="259" spans="1:3" x14ac:dyDescent="0.2">
      <c r="A259" s="23" t="s">
        <v>2412</v>
      </c>
      <c r="B259" s="23">
        <v>38.954000000000001</v>
      </c>
      <c r="C259" s="23">
        <v>39.115000000000002</v>
      </c>
    </row>
    <row r="260" spans="1:3" x14ac:dyDescent="0.2">
      <c r="A260" s="23" t="s">
        <v>2413</v>
      </c>
      <c r="B260" s="23">
        <v>72.596000000000004</v>
      </c>
      <c r="C260" s="23">
        <v>72.551000000000002</v>
      </c>
    </row>
    <row r="261" spans="1:3" x14ac:dyDescent="0.2">
      <c r="A261" s="23" t="s">
        <v>2414</v>
      </c>
      <c r="B261" s="23">
        <v>74.579000000000008</v>
      </c>
      <c r="C261" s="23">
        <v>74.533000000000001</v>
      </c>
    </row>
    <row r="262" spans="1:3" x14ac:dyDescent="0.2">
      <c r="A262" s="23" t="s">
        <v>2415</v>
      </c>
      <c r="B262" s="23">
        <v>74.325000000000003</v>
      </c>
      <c r="C262" s="23">
        <v>74.34</v>
      </c>
    </row>
    <row r="263" spans="1:3" x14ac:dyDescent="0.2">
      <c r="A263" s="23" t="s">
        <v>2416</v>
      </c>
      <c r="B263" s="23">
        <v>75.686999999999998</v>
      </c>
      <c r="C263" s="23">
        <v>75.701999999999998</v>
      </c>
    </row>
    <row r="264" spans="1:3" x14ac:dyDescent="0.2">
      <c r="A264" s="23" t="s">
        <v>2417</v>
      </c>
      <c r="B264" s="23">
        <v>14.796000000000001</v>
      </c>
      <c r="C264" s="23">
        <v>15.171000000000001</v>
      </c>
    </row>
    <row r="265" spans="1:3" x14ac:dyDescent="0.2">
      <c r="A265" s="23" t="s">
        <v>2418</v>
      </c>
      <c r="B265" s="23">
        <v>14.796000000000001</v>
      </c>
      <c r="C265" s="23">
        <v>15.171000000000001</v>
      </c>
    </row>
    <row r="266" spans="1:3" x14ac:dyDescent="0.2">
      <c r="A266" s="23" t="s">
        <v>2419</v>
      </c>
      <c r="B266" s="23">
        <v>15.376000000000001</v>
      </c>
      <c r="C266" s="23">
        <v>15.784000000000001</v>
      </c>
    </row>
    <row r="267" spans="1:3" x14ac:dyDescent="0.2">
      <c r="A267" s="23" t="s">
        <v>2420</v>
      </c>
      <c r="B267" s="23">
        <v>15.323</v>
      </c>
      <c r="C267" s="23">
        <v>15.728000000000002</v>
      </c>
    </row>
    <row r="268" spans="1:3" x14ac:dyDescent="0.2">
      <c r="A268" s="23" t="s">
        <v>2421</v>
      </c>
      <c r="B268" s="23">
        <v>266.3175</v>
      </c>
      <c r="C268" s="23">
        <v>268.02879999999999</v>
      </c>
    </row>
    <row r="269" spans="1:3" x14ac:dyDescent="0.2">
      <c r="A269" s="23" t="s">
        <v>2422</v>
      </c>
      <c r="B269" s="23">
        <v>12.870600000000001</v>
      </c>
      <c r="C269" s="23">
        <v>12.8011</v>
      </c>
    </row>
    <row r="270" spans="1:3" x14ac:dyDescent="0.2">
      <c r="A270" s="23" t="s">
        <v>2423</v>
      </c>
      <c r="B270" s="23">
        <v>12.870600000000001</v>
      </c>
      <c r="C270" s="23">
        <v>12.8011</v>
      </c>
    </row>
    <row r="271" spans="1:3" x14ac:dyDescent="0.2">
      <c r="A271" s="23" t="s">
        <v>2424</v>
      </c>
      <c r="B271" s="23">
        <v>13.0334</v>
      </c>
      <c r="C271" s="23">
        <v>12.968300000000001</v>
      </c>
    </row>
    <row r="272" spans="1:3" x14ac:dyDescent="0.2">
      <c r="A272" s="23" t="s">
        <v>2425</v>
      </c>
      <c r="B272" s="23">
        <v>13.0334</v>
      </c>
      <c r="C272" s="23">
        <v>12.968300000000001</v>
      </c>
    </row>
    <row r="273" spans="1:3" x14ac:dyDescent="0.2">
      <c r="A273" s="23" t="s">
        <v>2426</v>
      </c>
      <c r="B273" s="23">
        <v>36.722999999999999</v>
      </c>
      <c r="C273" s="23">
        <v>36.340000000000003</v>
      </c>
    </row>
    <row r="274" spans="1:3" x14ac:dyDescent="0.2">
      <c r="A274" s="23" t="s">
        <v>2427</v>
      </c>
      <c r="B274" s="23">
        <v>211.06400000000002</v>
      </c>
      <c r="C274" s="23">
        <v>208.86500000000001</v>
      </c>
    </row>
    <row r="275" spans="1:3" x14ac:dyDescent="0.2">
      <c r="A275" s="23" t="s">
        <v>2428</v>
      </c>
      <c r="B275" s="23">
        <v>39.006</v>
      </c>
      <c r="C275" s="23">
        <v>38.641000000000005</v>
      </c>
    </row>
    <row r="276" spans="1:3" x14ac:dyDescent="0.2">
      <c r="A276" s="23" t="s">
        <v>2429</v>
      </c>
      <c r="B276" s="23">
        <v>221.12200000000001</v>
      </c>
      <c r="C276" s="23">
        <v>219.05200000000002</v>
      </c>
    </row>
    <row r="277" spans="1:3" x14ac:dyDescent="0.2">
      <c r="A277" s="23" t="s">
        <v>2430</v>
      </c>
      <c r="B277" s="23">
        <v>19.567</v>
      </c>
      <c r="C277" s="23">
        <v>19.713000000000001</v>
      </c>
    </row>
    <row r="278" spans="1:3" x14ac:dyDescent="0.2">
      <c r="A278" s="23" t="s">
        <v>2431</v>
      </c>
      <c r="B278" s="23">
        <v>20.824999999999999</v>
      </c>
      <c r="C278" s="23">
        <v>20.98</v>
      </c>
    </row>
    <row r="279" spans="1:3" x14ac:dyDescent="0.2">
      <c r="A279" s="23" t="s">
        <v>2432</v>
      </c>
      <c r="B279" s="23">
        <v>22.057000000000002</v>
      </c>
      <c r="C279" s="23">
        <v>22.253</v>
      </c>
    </row>
    <row r="280" spans="1:3" x14ac:dyDescent="0.2">
      <c r="A280" s="23" t="s">
        <v>2433</v>
      </c>
      <c r="B280" s="23">
        <v>22.073</v>
      </c>
      <c r="C280" s="23">
        <v>22.268000000000001</v>
      </c>
    </row>
    <row r="281" spans="1:3" x14ac:dyDescent="0.2">
      <c r="A281" s="23" t="s">
        <v>2434</v>
      </c>
      <c r="B281" s="23">
        <v>27.491</v>
      </c>
      <c r="C281" s="23">
        <v>27.013000000000002</v>
      </c>
    </row>
    <row r="282" spans="1:3" x14ac:dyDescent="0.2">
      <c r="A282" s="23" t="s">
        <v>2435</v>
      </c>
      <c r="B282" s="23">
        <v>112.28200000000001</v>
      </c>
      <c r="C282" s="23">
        <v>110.328</v>
      </c>
    </row>
    <row r="283" spans="1:3" x14ac:dyDescent="0.2">
      <c r="A283" s="23" t="s">
        <v>2436</v>
      </c>
      <c r="B283" s="23">
        <v>29.012</v>
      </c>
      <c r="C283" s="23">
        <v>28.539000000000001</v>
      </c>
    </row>
    <row r="284" spans="1:3" x14ac:dyDescent="0.2">
      <c r="A284" s="23" t="s">
        <v>2437</v>
      </c>
      <c r="B284" s="23">
        <v>117.614</v>
      </c>
      <c r="C284" s="23">
        <v>115.69900000000001</v>
      </c>
    </row>
    <row r="285" spans="1:3" x14ac:dyDescent="0.2">
      <c r="A285" s="23" t="s">
        <v>2438</v>
      </c>
      <c r="B285" s="23">
        <v>13.1288</v>
      </c>
      <c r="C285" s="23">
        <v>13.1501</v>
      </c>
    </row>
    <row r="286" spans="1:3" x14ac:dyDescent="0.2">
      <c r="A286" s="23" t="s">
        <v>2439</v>
      </c>
      <c r="B286" s="23">
        <v>11.4511</v>
      </c>
      <c r="C286" s="23">
        <v>11.4076</v>
      </c>
    </row>
    <row r="287" spans="1:3" x14ac:dyDescent="0.2">
      <c r="A287" s="23" t="s">
        <v>2440</v>
      </c>
      <c r="B287" s="23">
        <v>11.351600000000001</v>
      </c>
      <c r="C287" s="23">
        <v>11.1845</v>
      </c>
    </row>
    <row r="288" spans="1:3" x14ac:dyDescent="0.2">
      <c r="A288" s="23" t="s">
        <v>2441</v>
      </c>
      <c r="B288" s="23">
        <v>12.8733</v>
      </c>
      <c r="C288" s="23">
        <v>12.8856</v>
      </c>
    </row>
    <row r="289" spans="1:3" x14ac:dyDescent="0.2">
      <c r="A289" s="23" t="s">
        <v>2442</v>
      </c>
      <c r="B289" s="23">
        <v>11.217000000000001</v>
      </c>
      <c r="C289" s="23">
        <v>11.1698</v>
      </c>
    </row>
    <row r="290" spans="1:3" x14ac:dyDescent="0.2">
      <c r="A290" s="23" t="s">
        <v>2443</v>
      </c>
      <c r="B290" s="23">
        <v>11.260900000000001</v>
      </c>
      <c r="C290" s="23">
        <v>11.098000000000001</v>
      </c>
    </row>
    <row r="291" spans="1:3" x14ac:dyDescent="0.2">
      <c r="A291" s="23" t="s">
        <v>2444</v>
      </c>
      <c r="B291" s="23">
        <v>13.578000000000001</v>
      </c>
      <c r="C291" s="23">
        <v>14.173</v>
      </c>
    </row>
    <row r="292" spans="1:3" x14ac:dyDescent="0.2">
      <c r="A292" s="23" t="s">
        <v>2445</v>
      </c>
      <c r="B292" s="23">
        <v>13.575000000000001</v>
      </c>
      <c r="C292" s="23">
        <v>14.17</v>
      </c>
    </row>
    <row r="293" spans="1:3" x14ac:dyDescent="0.2">
      <c r="A293" s="23" t="s">
        <v>2446</v>
      </c>
      <c r="B293" s="23">
        <v>13.969000000000001</v>
      </c>
      <c r="C293" s="23">
        <v>14.59</v>
      </c>
    </row>
    <row r="294" spans="1:3" x14ac:dyDescent="0.2">
      <c r="A294" s="23" t="s">
        <v>2447</v>
      </c>
      <c r="B294" s="23">
        <v>13.968</v>
      </c>
      <c r="C294" s="23">
        <v>14.589</v>
      </c>
    </row>
    <row r="295" spans="1:3" x14ac:dyDescent="0.2">
      <c r="A295" s="23" t="s">
        <v>2448</v>
      </c>
      <c r="B295" s="23">
        <v>8.0090000000000003</v>
      </c>
      <c r="C295" s="23">
        <v>7.6370000000000005</v>
      </c>
    </row>
    <row r="296" spans="1:3" x14ac:dyDescent="0.2">
      <c r="A296" s="23" t="s">
        <v>2449</v>
      </c>
      <c r="B296" s="23">
        <v>9.6620000000000008</v>
      </c>
      <c r="C296" s="23">
        <v>9.2140000000000004</v>
      </c>
    </row>
    <row r="297" spans="1:3" x14ac:dyDescent="0.2">
      <c r="A297" s="23" t="s">
        <v>2450</v>
      </c>
      <c r="B297" s="23">
        <v>8.3030000000000008</v>
      </c>
      <c r="C297" s="23">
        <v>7.9220000000000006</v>
      </c>
    </row>
    <row r="298" spans="1:3" x14ac:dyDescent="0.2">
      <c r="A298" s="23" t="s">
        <v>2451</v>
      </c>
      <c r="B298" s="23">
        <v>9.9909999999999997</v>
      </c>
      <c r="C298" s="23">
        <v>9.5330000000000013</v>
      </c>
    </row>
    <row r="299" spans="1:3" x14ac:dyDescent="0.2">
      <c r="A299" s="23" t="s">
        <v>2452</v>
      </c>
      <c r="B299" s="23">
        <v>38.69</v>
      </c>
      <c r="C299" s="23">
        <v>38.783000000000001</v>
      </c>
    </row>
    <row r="300" spans="1:3" x14ac:dyDescent="0.2">
      <c r="A300" s="23" t="s">
        <v>2453</v>
      </c>
      <c r="B300" s="23">
        <v>72.683999999999997</v>
      </c>
      <c r="C300" s="23">
        <v>72.86</v>
      </c>
    </row>
    <row r="301" spans="1:3" x14ac:dyDescent="0.2">
      <c r="A301" s="23" t="s">
        <v>2454</v>
      </c>
      <c r="B301" s="23">
        <v>41.135000000000005</v>
      </c>
      <c r="C301" s="23">
        <v>41.282000000000004</v>
      </c>
    </row>
    <row r="302" spans="1:3" x14ac:dyDescent="0.2">
      <c r="A302" s="23" t="s">
        <v>2455</v>
      </c>
      <c r="B302" s="23">
        <v>76.92</v>
      </c>
      <c r="C302" s="23">
        <v>77.195000000000007</v>
      </c>
    </row>
    <row r="303" spans="1:3" x14ac:dyDescent="0.2">
      <c r="A303" s="23" t="s">
        <v>2456</v>
      </c>
      <c r="B303" s="23">
        <v>100.1957</v>
      </c>
      <c r="C303" s="23">
        <v>98.923400000000001</v>
      </c>
    </row>
    <row r="304" spans="1:3" x14ac:dyDescent="0.2">
      <c r="A304" s="23" t="s">
        <v>2457</v>
      </c>
      <c r="B304" s="23">
        <v>44.192399999999999</v>
      </c>
      <c r="C304" s="23">
        <v>43.2622</v>
      </c>
    </row>
    <row r="305" spans="1:3" x14ac:dyDescent="0.2">
      <c r="A305" s="23" t="s">
        <v>2458</v>
      </c>
      <c r="B305" s="23">
        <v>24.228000000000002</v>
      </c>
      <c r="C305" s="23">
        <v>22.345000000000002</v>
      </c>
    </row>
    <row r="306" spans="1:3" x14ac:dyDescent="0.2">
      <c r="A306" s="23" t="s">
        <v>2459</v>
      </c>
      <c r="B306" s="23">
        <v>31.822000000000003</v>
      </c>
      <c r="C306" s="23">
        <v>31.332000000000001</v>
      </c>
    </row>
    <row r="307" spans="1:3" x14ac:dyDescent="0.2">
      <c r="A307" s="23" t="s">
        <v>2460</v>
      </c>
      <c r="B307" s="23">
        <v>25.426000000000002</v>
      </c>
      <c r="C307" s="23">
        <v>23.548000000000002</v>
      </c>
    </row>
    <row r="308" spans="1:3" x14ac:dyDescent="0.2">
      <c r="A308" s="23" t="s">
        <v>2461</v>
      </c>
      <c r="B308" s="23">
        <v>33.265000000000001</v>
      </c>
      <c r="C308" s="23">
        <v>32.783999999999999</v>
      </c>
    </row>
    <row r="309" spans="1:3" x14ac:dyDescent="0.2">
      <c r="A309" s="23" t="s">
        <v>2462</v>
      </c>
      <c r="B309" s="23">
        <v>320.7199</v>
      </c>
      <c r="C309" s="23">
        <v>316.33269999999999</v>
      </c>
    </row>
  </sheetData>
  <phoneticPr fontId="0" type="noConversion"/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0"/>
  <sheetViews>
    <sheetView workbookViewId="0">
      <selection activeCell="A4" sqref="A4"/>
    </sheetView>
  </sheetViews>
  <sheetFormatPr defaultRowHeight="12.75" x14ac:dyDescent="0.2"/>
  <cols>
    <col min="1" max="16384" width="9.140625" style="40"/>
  </cols>
  <sheetData>
    <row r="2" spans="1:1" x14ac:dyDescent="0.2">
      <c r="A2" s="39" t="s">
        <v>2512</v>
      </c>
    </row>
    <row r="4" spans="1:1" x14ac:dyDescent="0.2">
      <c r="A4" s="40" t="s">
        <v>2610</v>
      </c>
    </row>
    <row r="5" spans="1:1" x14ac:dyDescent="0.2">
      <c r="A5" s="40" t="s">
        <v>2513</v>
      </c>
    </row>
    <row r="6" spans="1:1" x14ac:dyDescent="0.2">
      <c r="A6" s="40" t="s">
        <v>2514</v>
      </c>
    </row>
    <row r="7" spans="1:1" x14ac:dyDescent="0.2">
      <c r="A7" s="40" t="s">
        <v>2515</v>
      </c>
    </row>
    <row r="8" spans="1:1" x14ac:dyDescent="0.2">
      <c r="A8" s="40" t="s">
        <v>2514</v>
      </c>
    </row>
    <row r="9" spans="1:1" x14ac:dyDescent="0.2">
      <c r="A9" s="40" t="s">
        <v>2516</v>
      </c>
    </row>
    <row r="10" spans="1:1" x14ac:dyDescent="0.2">
      <c r="A10" s="40" t="s">
        <v>2517</v>
      </c>
    </row>
    <row r="11" spans="1:1" x14ac:dyDescent="0.2">
      <c r="A11" s="40" t="s">
        <v>2518</v>
      </c>
    </row>
    <row r="12" spans="1:1" x14ac:dyDescent="0.2">
      <c r="A12" s="40" t="s">
        <v>2519</v>
      </c>
    </row>
    <row r="13" spans="1:1" x14ac:dyDescent="0.2">
      <c r="A13" s="40" t="s">
        <v>2520</v>
      </c>
    </row>
    <row r="14" spans="1:1" x14ac:dyDescent="0.2">
      <c r="A14" s="40" t="s">
        <v>2521</v>
      </c>
    </row>
    <row r="15" spans="1:1" x14ac:dyDescent="0.2">
      <c r="A15" s="40" t="s">
        <v>2522</v>
      </c>
    </row>
    <row r="16" spans="1:1" x14ac:dyDescent="0.2">
      <c r="A16" s="40" t="s">
        <v>2523</v>
      </c>
    </row>
    <row r="17" spans="1:1" x14ac:dyDescent="0.2">
      <c r="A17" s="40" t="s">
        <v>2537</v>
      </c>
    </row>
    <row r="19" spans="1:1" x14ac:dyDescent="0.2">
      <c r="A19" s="40" t="s">
        <v>2524</v>
      </c>
    </row>
    <row r="20" spans="1:1" x14ac:dyDescent="0.2">
      <c r="A20" s="40" t="s">
        <v>2525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25" workbookViewId="0">
      <selection activeCell="C39" sqref="C39"/>
    </sheetView>
  </sheetViews>
  <sheetFormatPr defaultRowHeight="12" x14ac:dyDescent="0.2"/>
  <cols>
    <col min="1" max="1" width="2.7109375" style="5" customWidth="1"/>
    <col min="2" max="2" width="7.42578125" style="5" customWidth="1"/>
    <col min="3" max="3" width="104.28515625" style="5" bestFit="1" customWidth="1"/>
    <col min="4" max="4" width="12.28515625" style="5" bestFit="1" customWidth="1"/>
    <col min="5" max="5" width="20.28515625" style="5" bestFit="1" customWidth="1"/>
    <col min="6" max="6" width="7.140625" style="5" bestFit="1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2">
      <c r="A1" s="1"/>
      <c r="B1" s="1"/>
      <c r="C1" s="2" t="s">
        <v>2109</v>
      </c>
      <c r="D1" s="1"/>
      <c r="E1" s="1"/>
      <c r="F1" s="1"/>
      <c r="G1" s="3"/>
      <c r="H1" s="4"/>
    </row>
    <row r="2" spans="1:8" ht="36" x14ac:dyDescent="0.2">
      <c r="A2" s="96" t="s">
        <v>1</v>
      </c>
      <c r="B2" s="97"/>
      <c r="C2" s="97"/>
      <c r="D2" s="6" t="s">
        <v>2</v>
      </c>
      <c r="E2" s="6" t="s">
        <v>936</v>
      </c>
      <c r="F2" s="7" t="s">
        <v>4</v>
      </c>
      <c r="G2" s="8" t="s">
        <v>5</v>
      </c>
      <c r="H2" s="9" t="s">
        <v>6</v>
      </c>
    </row>
    <row r="3" spans="1:8" x14ac:dyDescent="0.2">
      <c r="A3" s="94" t="s">
        <v>159</v>
      </c>
      <c r="B3" s="95"/>
      <c r="C3" s="95"/>
      <c r="H3" s="11"/>
    </row>
    <row r="4" spans="1:8" x14ac:dyDescent="0.2">
      <c r="B4" s="98" t="s">
        <v>160</v>
      </c>
      <c r="C4" s="95"/>
      <c r="H4" s="11"/>
    </row>
    <row r="5" spans="1:8" x14ac:dyDescent="0.2">
      <c r="B5" s="94" t="s">
        <v>8</v>
      </c>
      <c r="C5" s="95"/>
      <c r="H5" s="11"/>
    </row>
    <row r="6" spans="1:8" x14ac:dyDescent="0.2">
      <c r="B6" s="12">
        <v>8.5999999999999993E-2</v>
      </c>
      <c r="C6" s="5" t="s">
        <v>1863</v>
      </c>
      <c r="D6" s="5" t="s">
        <v>2105</v>
      </c>
      <c r="E6" s="5" t="s">
        <v>462</v>
      </c>
      <c r="F6" s="5">
        <v>200</v>
      </c>
      <c r="G6" s="10">
        <v>2003.49</v>
      </c>
      <c r="H6" s="11">
        <v>9.64</v>
      </c>
    </row>
    <row r="7" spans="1:8" x14ac:dyDescent="0.2">
      <c r="B7" s="12">
        <v>9.8199999999999996E-2</v>
      </c>
      <c r="C7" s="5" t="s">
        <v>1488</v>
      </c>
      <c r="D7" s="5" t="s">
        <v>1906</v>
      </c>
      <c r="E7" s="5" t="s">
        <v>1458</v>
      </c>
      <c r="F7" s="5">
        <v>190</v>
      </c>
      <c r="G7" s="10">
        <v>1921.23</v>
      </c>
      <c r="H7" s="11">
        <v>9.24</v>
      </c>
    </row>
    <row r="8" spans="1:8" x14ac:dyDescent="0.2">
      <c r="B8" s="12">
        <v>0.105</v>
      </c>
      <c r="C8" s="5" t="s">
        <v>680</v>
      </c>
      <c r="D8" s="5" t="s">
        <v>1954</v>
      </c>
      <c r="E8" s="5" t="s">
        <v>1476</v>
      </c>
      <c r="F8" s="5">
        <v>160</v>
      </c>
      <c r="G8" s="10">
        <v>1637.69</v>
      </c>
      <c r="H8" s="11">
        <v>7.8800000000000008</v>
      </c>
    </row>
    <row r="9" spans="1:8" x14ac:dyDescent="0.2">
      <c r="B9" s="12">
        <v>0.10249999999999999</v>
      </c>
      <c r="C9" s="5" t="s">
        <v>2056</v>
      </c>
      <c r="D9" s="5" t="s">
        <v>2080</v>
      </c>
      <c r="E9" s="5" t="s">
        <v>168</v>
      </c>
      <c r="F9" s="5">
        <v>150</v>
      </c>
      <c r="G9" s="10">
        <v>1535.6000000000001</v>
      </c>
      <c r="H9" s="11">
        <v>7.3900000000000006</v>
      </c>
    </row>
    <row r="10" spans="1:8" x14ac:dyDescent="0.2">
      <c r="B10" s="12">
        <v>0.1</v>
      </c>
      <c r="C10" s="5" t="s">
        <v>1534</v>
      </c>
      <c r="D10" s="5" t="s">
        <v>2100</v>
      </c>
      <c r="E10" s="5" t="s">
        <v>168</v>
      </c>
      <c r="F10" s="5">
        <v>6</v>
      </c>
      <c r="G10" s="10">
        <v>611.32000000000005</v>
      </c>
      <c r="H10" s="11">
        <v>2.9400000000000004</v>
      </c>
    </row>
    <row r="11" spans="1:8" x14ac:dyDescent="0.2">
      <c r="B11" s="12">
        <v>0.1</v>
      </c>
      <c r="C11" s="5" t="s">
        <v>1534</v>
      </c>
      <c r="D11" s="5" t="s">
        <v>2106</v>
      </c>
      <c r="E11" s="5" t="s">
        <v>168</v>
      </c>
      <c r="F11" s="5">
        <v>5</v>
      </c>
      <c r="G11" s="10">
        <v>509.77000000000004</v>
      </c>
      <c r="H11" s="11">
        <v>2.4500000000000002</v>
      </c>
    </row>
    <row r="12" spans="1:8" x14ac:dyDescent="0.2">
      <c r="B12" s="12">
        <v>7.85E-2</v>
      </c>
      <c r="C12" s="5" t="s">
        <v>1518</v>
      </c>
      <c r="D12" s="5" t="s">
        <v>2110</v>
      </c>
      <c r="E12" s="5" t="s">
        <v>179</v>
      </c>
      <c r="F12" s="5">
        <v>40</v>
      </c>
      <c r="G12" s="10">
        <v>401.3</v>
      </c>
      <c r="H12" s="11">
        <v>1.9300000000000002</v>
      </c>
    </row>
    <row r="13" spans="1:8" x14ac:dyDescent="0.2">
      <c r="B13" s="12">
        <v>7.85E-2</v>
      </c>
      <c r="C13" s="5" t="s">
        <v>1518</v>
      </c>
      <c r="D13" s="5" t="s">
        <v>2111</v>
      </c>
      <c r="E13" s="5" t="s">
        <v>179</v>
      </c>
      <c r="F13" s="5">
        <v>40</v>
      </c>
      <c r="G13" s="10">
        <v>400.95</v>
      </c>
      <c r="H13" s="11">
        <v>1.9300000000000002</v>
      </c>
    </row>
    <row r="14" spans="1:8" x14ac:dyDescent="0.2">
      <c r="B14" s="12">
        <v>7.85E-2</v>
      </c>
      <c r="C14" s="5" t="s">
        <v>1518</v>
      </c>
      <c r="D14" s="5" t="s">
        <v>1725</v>
      </c>
      <c r="E14" s="5" t="s">
        <v>179</v>
      </c>
      <c r="F14" s="5">
        <v>30</v>
      </c>
      <c r="G14" s="10">
        <v>300.74</v>
      </c>
      <c r="H14" s="11">
        <v>1.4500000000000002</v>
      </c>
    </row>
    <row r="15" spans="1:8" x14ac:dyDescent="0.2">
      <c r="B15" s="12">
        <v>0.107</v>
      </c>
      <c r="C15" s="5" t="s">
        <v>1822</v>
      </c>
      <c r="D15" s="5" t="s">
        <v>1823</v>
      </c>
      <c r="E15" s="5" t="s">
        <v>176</v>
      </c>
      <c r="F15" s="5">
        <v>20</v>
      </c>
      <c r="G15" s="10">
        <v>204.16</v>
      </c>
      <c r="H15" s="11">
        <v>0.98</v>
      </c>
    </row>
    <row r="16" spans="1:8" x14ac:dyDescent="0.2">
      <c r="B16" s="12">
        <v>9.6500000000000002E-2</v>
      </c>
      <c r="C16" s="5" t="s">
        <v>67</v>
      </c>
      <c r="D16" s="5" t="s">
        <v>2047</v>
      </c>
      <c r="E16" s="5" t="s">
        <v>179</v>
      </c>
      <c r="F16" s="5">
        <v>10</v>
      </c>
      <c r="G16" s="10">
        <v>102.76</v>
      </c>
      <c r="H16" s="11">
        <v>0.49</v>
      </c>
    </row>
    <row r="17" spans="1:8" ht="12.75" thickBot="1" x14ac:dyDescent="0.25">
      <c r="E17" s="13" t="s">
        <v>151</v>
      </c>
      <c r="G17" s="14">
        <v>9629.01</v>
      </c>
      <c r="H17" s="15">
        <v>46.32</v>
      </c>
    </row>
    <row r="18" spans="1:8" ht="12.75" thickTop="1" x14ac:dyDescent="0.2">
      <c r="B18" s="94" t="s">
        <v>405</v>
      </c>
      <c r="C18" s="95"/>
      <c r="H18" s="11"/>
    </row>
    <row r="19" spans="1:8" x14ac:dyDescent="0.2">
      <c r="B19" s="16" t="s">
        <v>375</v>
      </c>
      <c r="C19" s="5" t="s">
        <v>1558</v>
      </c>
      <c r="D19" s="5" t="s">
        <v>1559</v>
      </c>
      <c r="E19" s="5" t="s">
        <v>1560</v>
      </c>
      <c r="F19" s="5">
        <v>18</v>
      </c>
      <c r="G19" s="10">
        <v>2102.0700000000002</v>
      </c>
      <c r="H19" s="11">
        <v>10.110000000000001</v>
      </c>
    </row>
    <row r="20" spans="1:8" x14ac:dyDescent="0.2">
      <c r="B20" s="16" t="s">
        <v>375</v>
      </c>
      <c r="C20" s="5" t="s">
        <v>1831</v>
      </c>
      <c r="D20" s="5" t="s">
        <v>1832</v>
      </c>
      <c r="E20" s="5" t="s">
        <v>1833</v>
      </c>
      <c r="F20" s="5">
        <v>19</v>
      </c>
      <c r="G20" s="10">
        <v>2019.7</v>
      </c>
      <c r="H20" s="11">
        <v>9.7200000000000006</v>
      </c>
    </row>
    <row r="21" spans="1:8" x14ac:dyDescent="0.2">
      <c r="B21" s="16" t="s">
        <v>375</v>
      </c>
      <c r="C21" s="5" t="s">
        <v>2058</v>
      </c>
      <c r="D21" s="5" t="s">
        <v>2059</v>
      </c>
      <c r="E21" s="5" t="s">
        <v>2060</v>
      </c>
      <c r="F21" s="5">
        <v>300</v>
      </c>
      <c r="G21" s="10">
        <v>1748.83</v>
      </c>
      <c r="H21" s="11">
        <v>8.41</v>
      </c>
    </row>
    <row r="22" spans="1:8" x14ac:dyDescent="0.2">
      <c r="B22" s="12">
        <v>0.10050000000000001</v>
      </c>
      <c r="C22" s="5" t="s">
        <v>1958</v>
      </c>
      <c r="D22" s="5" t="s">
        <v>1959</v>
      </c>
      <c r="E22" s="5" t="s">
        <v>1960</v>
      </c>
      <c r="F22" s="5">
        <v>17</v>
      </c>
      <c r="G22" s="10">
        <v>1714.68</v>
      </c>
      <c r="H22" s="11">
        <v>8.25</v>
      </c>
    </row>
    <row r="23" spans="1:8" x14ac:dyDescent="0.2">
      <c r="B23" s="12">
        <v>8.5000000000000006E-2</v>
      </c>
      <c r="C23" s="5" t="s">
        <v>1837</v>
      </c>
      <c r="D23" s="5" t="s">
        <v>1838</v>
      </c>
      <c r="E23" s="5" t="s">
        <v>1839</v>
      </c>
      <c r="F23" s="5">
        <v>15</v>
      </c>
      <c r="G23" s="10">
        <v>1500.64</v>
      </c>
      <c r="H23" s="11">
        <v>7.22</v>
      </c>
    </row>
    <row r="24" spans="1:8" x14ac:dyDescent="0.2">
      <c r="B24" s="12">
        <v>0.10050000000000001</v>
      </c>
      <c r="C24" s="5" t="s">
        <v>1840</v>
      </c>
      <c r="D24" s="5" t="s">
        <v>1841</v>
      </c>
      <c r="E24" s="5" t="s">
        <v>462</v>
      </c>
      <c r="F24" s="5">
        <v>8</v>
      </c>
      <c r="G24" s="10">
        <v>806.05000000000007</v>
      </c>
      <c r="H24" s="11">
        <v>3.88</v>
      </c>
    </row>
    <row r="25" spans="1:8" x14ac:dyDescent="0.2">
      <c r="B25" s="12">
        <v>9.5699999999999993E-2</v>
      </c>
      <c r="C25" s="5" t="s">
        <v>1836</v>
      </c>
      <c r="D25" s="5" t="s">
        <v>1555</v>
      </c>
      <c r="E25" s="5" t="s">
        <v>462</v>
      </c>
      <c r="F25" s="5">
        <v>45</v>
      </c>
      <c r="G25" s="10">
        <v>457.46000000000004</v>
      </c>
      <c r="H25" s="11">
        <v>2.2000000000000002</v>
      </c>
    </row>
    <row r="26" spans="1:8" x14ac:dyDescent="0.2">
      <c r="B26" s="12">
        <v>9.7500000000000003E-2</v>
      </c>
      <c r="C26" s="5" t="s">
        <v>2075</v>
      </c>
      <c r="D26" s="5" t="s">
        <v>2081</v>
      </c>
      <c r="E26" s="5" t="s">
        <v>1960</v>
      </c>
      <c r="F26" s="5">
        <v>3</v>
      </c>
      <c r="G26" s="10">
        <v>304.42</v>
      </c>
      <c r="H26" s="11">
        <v>1.46</v>
      </c>
    </row>
    <row r="27" spans="1:8" ht="12.75" thickBot="1" x14ac:dyDescent="0.25">
      <c r="E27" s="13" t="s">
        <v>151</v>
      </c>
      <c r="G27" s="14">
        <v>10653.85</v>
      </c>
      <c r="H27" s="15">
        <v>51.25</v>
      </c>
    </row>
    <row r="28" spans="1:8" ht="12.75" thickTop="1" x14ac:dyDescent="0.2">
      <c r="H28" s="11"/>
    </row>
    <row r="29" spans="1:8" x14ac:dyDescent="0.2">
      <c r="B29" s="16" t="s">
        <v>9</v>
      </c>
      <c r="H29" s="11"/>
    </row>
    <row r="30" spans="1:8" x14ac:dyDescent="0.2">
      <c r="C30" s="5" t="s">
        <v>217</v>
      </c>
      <c r="E30" s="5" t="s">
        <v>9</v>
      </c>
      <c r="G30" s="10">
        <v>67.98</v>
      </c>
      <c r="H30" s="11">
        <v>0.33</v>
      </c>
    </row>
    <row r="31" spans="1:8" x14ac:dyDescent="0.2">
      <c r="H31" s="11"/>
    </row>
    <row r="32" spans="1:8" x14ac:dyDescent="0.2">
      <c r="A32" s="17" t="s">
        <v>218</v>
      </c>
      <c r="G32" s="18">
        <v>437.2</v>
      </c>
      <c r="H32" s="19">
        <v>2.1</v>
      </c>
    </row>
    <row r="33" spans="1:8" x14ac:dyDescent="0.2">
      <c r="H33" s="11"/>
    </row>
    <row r="34" spans="1:8" ht="12.75" thickBot="1" x14ac:dyDescent="0.25">
      <c r="E34" s="13" t="s">
        <v>219</v>
      </c>
      <c r="G34" s="14">
        <v>20788.04</v>
      </c>
      <c r="H34" s="15">
        <v>100</v>
      </c>
    </row>
    <row r="35" spans="1:8" ht="12.75" thickTop="1" x14ac:dyDescent="0.2">
      <c r="H35" s="11"/>
    </row>
    <row r="36" spans="1:8" x14ac:dyDescent="0.2">
      <c r="A36" s="13" t="s">
        <v>220</v>
      </c>
      <c r="H36" s="11"/>
    </row>
    <row r="37" spans="1:8" x14ac:dyDescent="0.2">
      <c r="A37" s="5">
        <v>1</v>
      </c>
      <c r="B37" s="5" t="s">
        <v>2112</v>
      </c>
      <c r="H37" s="11"/>
    </row>
    <row r="38" spans="1:8" x14ac:dyDescent="0.2">
      <c r="H38" s="11"/>
    </row>
    <row r="39" spans="1:8" x14ac:dyDescent="0.2">
      <c r="A39" s="5">
        <v>2</v>
      </c>
      <c r="B39" s="5" t="s">
        <v>222</v>
      </c>
      <c r="H39" s="11"/>
    </row>
    <row r="40" spans="1:8" x14ac:dyDescent="0.2">
      <c r="H40" s="11"/>
    </row>
    <row r="41" spans="1:8" x14ac:dyDescent="0.2">
      <c r="A41" s="5">
        <v>3</v>
      </c>
      <c r="B41" s="5" t="s">
        <v>224</v>
      </c>
      <c r="H41" s="11"/>
    </row>
    <row r="42" spans="1:8" x14ac:dyDescent="0.2">
      <c r="B42" s="5" t="s">
        <v>225</v>
      </c>
      <c r="H42" s="11"/>
    </row>
    <row r="43" spans="1:8" x14ac:dyDescent="0.2">
      <c r="B43" s="5" t="s">
        <v>226</v>
      </c>
      <c r="H43" s="11"/>
    </row>
    <row r="44" spans="1:8" x14ac:dyDescent="0.2">
      <c r="A44" s="1"/>
      <c r="B44" s="1"/>
      <c r="C44" s="1"/>
      <c r="D44" s="1"/>
      <c r="E44" s="1"/>
      <c r="F44" s="1"/>
      <c r="G44" s="3"/>
      <c r="H44" s="20"/>
    </row>
  </sheetData>
  <mergeCells count="5">
    <mergeCell ref="A2:C2"/>
    <mergeCell ref="A3:C3"/>
    <mergeCell ref="B4:C4"/>
    <mergeCell ref="B5:C5"/>
    <mergeCell ref="B18:C1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19" workbookViewId="0">
      <selection activeCell="B37" sqref="B37"/>
    </sheetView>
  </sheetViews>
  <sheetFormatPr defaultRowHeight="12" x14ac:dyDescent="0.2"/>
  <cols>
    <col min="1" max="1" width="2.7109375" style="5" customWidth="1"/>
    <col min="2" max="2" width="7.42578125" style="5" customWidth="1"/>
    <col min="3" max="3" width="96.140625" style="5" bestFit="1" customWidth="1"/>
    <col min="4" max="4" width="12" style="5" bestFit="1" customWidth="1"/>
    <col min="5" max="5" width="20.28515625" style="5" bestFit="1" customWidth="1"/>
    <col min="6" max="6" width="7.140625" style="5" bestFit="1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2">
      <c r="A1" s="1"/>
      <c r="B1" s="1"/>
      <c r="C1" s="2" t="s">
        <v>2104</v>
      </c>
      <c r="D1" s="1"/>
      <c r="E1" s="1"/>
      <c r="F1" s="1"/>
      <c r="G1" s="3"/>
      <c r="H1" s="4"/>
    </row>
    <row r="2" spans="1:8" ht="36" x14ac:dyDescent="0.2">
      <c r="A2" s="96" t="s">
        <v>1</v>
      </c>
      <c r="B2" s="97"/>
      <c r="C2" s="97"/>
      <c r="D2" s="6" t="s">
        <v>2</v>
      </c>
      <c r="E2" s="6" t="s">
        <v>936</v>
      </c>
      <c r="F2" s="7" t="s">
        <v>4</v>
      </c>
      <c r="G2" s="8" t="s">
        <v>5</v>
      </c>
      <c r="H2" s="9" t="s">
        <v>6</v>
      </c>
    </row>
    <row r="3" spans="1:8" x14ac:dyDescent="0.2">
      <c r="A3" s="94" t="s">
        <v>159</v>
      </c>
      <c r="B3" s="95"/>
      <c r="C3" s="95"/>
      <c r="H3" s="11"/>
    </row>
    <row r="4" spans="1:8" x14ac:dyDescent="0.2">
      <c r="B4" s="98" t="s">
        <v>160</v>
      </c>
      <c r="C4" s="95"/>
      <c r="H4" s="11"/>
    </row>
    <row r="5" spans="1:8" x14ac:dyDescent="0.2">
      <c r="B5" s="94" t="s">
        <v>8</v>
      </c>
      <c r="C5" s="95"/>
      <c r="H5" s="11"/>
    </row>
    <row r="6" spans="1:8" x14ac:dyDescent="0.2">
      <c r="B6" s="12">
        <v>8.5999999999999993E-2</v>
      </c>
      <c r="C6" s="5" t="s">
        <v>1863</v>
      </c>
      <c r="D6" s="5" t="s">
        <v>2105</v>
      </c>
      <c r="E6" s="5" t="s">
        <v>462</v>
      </c>
      <c r="F6" s="5">
        <v>220</v>
      </c>
      <c r="G6" s="10">
        <v>2203.84</v>
      </c>
      <c r="H6" s="11">
        <v>9.33</v>
      </c>
    </row>
    <row r="7" spans="1:8" x14ac:dyDescent="0.2">
      <c r="B7" s="12">
        <v>0.1</v>
      </c>
      <c r="C7" s="5" t="s">
        <v>1534</v>
      </c>
      <c r="D7" s="5" t="s">
        <v>2106</v>
      </c>
      <c r="E7" s="5" t="s">
        <v>168</v>
      </c>
      <c r="F7" s="5">
        <v>20</v>
      </c>
      <c r="G7" s="10">
        <v>2039.0900000000001</v>
      </c>
      <c r="H7" s="11">
        <v>8.6300000000000008</v>
      </c>
    </row>
    <row r="8" spans="1:8" x14ac:dyDescent="0.2">
      <c r="B8" s="12">
        <v>9.8199999999999996E-2</v>
      </c>
      <c r="C8" s="5" t="s">
        <v>1488</v>
      </c>
      <c r="D8" s="5" t="s">
        <v>1906</v>
      </c>
      <c r="E8" s="5" t="s">
        <v>1458</v>
      </c>
      <c r="F8" s="5">
        <v>200</v>
      </c>
      <c r="G8" s="10">
        <v>2022.3500000000001</v>
      </c>
      <c r="H8" s="11">
        <v>8.56</v>
      </c>
    </row>
    <row r="9" spans="1:8" x14ac:dyDescent="0.2">
      <c r="B9" s="12">
        <v>0.105</v>
      </c>
      <c r="C9" s="5" t="s">
        <v>680</v>
      </c>
      <c r="D9" s="5" t="s">
        <v>2055</v>
      </c>
      <c r="E9" s="5" t="s">
        <v>1476</v>
      </c>
      <c r="F9" s="5">
        <v>150</v>
      </c>
      <c r="G9" s="10">
        <v>1535.53</v>
      </c>
      <c r="H9" s="11">
        <v>6.5</v>
      </c>
    </row>
    <row r="10" spans="1:8" x14ac:dyDescent="0.2">
      <c r="B10" s="12">
        <v>0.10249999999999999</v>
      </c>
      <c r="C10" s="5" t="s">
        <v>2056</v>
      </c>
      <c r="D10" s="5" t="s">
        <v>2080</v>
      </c>
      <c r="E10" s="5" t="s">
        <v>168</v>
      </c>
      <c r="F10" s="5">
        <v>100</v>
      </c>
      <c r="G10" s="10">
        <v>1023.73</v>
      </c>
      <c r="H10" s="11">
        <v>4.33</v>
      </c>
    </row>
    <row r="11" spans="1:8" x14ac:dyDescent="0.2">
      <c r="B11" s="12">
        <v>7.6499999999999999E-2</v>
      </c>
      <c r="C11" s="5" t="s">
        <v>67</v>
      </c>
      <c r="D11" s="5" t="s">
        <v>2107</v>
      </c>
      <c r="E11" s="5" t="s">
        <v>179</v>
      </c>
      <c r="F11" s="5">
        <v>10</v>
      </c>
      <c r="G11" s="10">
        <v>1004.24</v>
      </c>
      <c r="H11" s="11">
        <v>4.25</v>
      </c>
    </row>
    <row r="12" spans="1:8" x14ac:dyDescent="0.2">
      <c r="B12" s="12">
        <v>0.105</v>
      </c>
      <c r="C12" s="5" t="s">
        <v>680</v>
      </c>
      <c r="D12" s="5" t="s">
        <v>1954</v>
      </c>
      <c r="E12" s="5" t="s">
        <v>1476</v>
      </c>
      <c r="F12" s="5">
        <v>50</v>
      </c>
      <c r="G12" s="10">
        <v>511.78000000000003</v>
      </c>
      <c r="H12" s="11">
        <v>2.17</v>
      </c>
    </row>
    <row r="13" spans="1:8" ht="12.75" thickBot="1" x14ac:dyDescent="0.25">
      <c r="E13" s="13" t="s">
        <v>151</v>
      </c>
      <c r="G13" s="14">
        <v>10340.56</v>
      </c>
      <c r="H13" s="15">
        <v>43.77</v>
      </c>
    </row>
    <row r="14" spans="1:8" ht="12.75" thickTop="1" x14ac:dyDescent="0.2">
      <c r="B14" s="94" t="s">
        <v>405</v>
      </c>
      <c r="C14" s="95"/>
      <c r="H14" s="11"/>
    </row>
    <row r="15" spans="1:8" x14ac:dyDescent="0.2">
      <c r="B15" s="16" t="s">
        <v>375</v>
      </c>
      <c r="C15" s="5" t="s">
        <v>1831</v>
      </c>
      <c r="D15" s="5" t="s">
        <v>1832</v>
      </c>
      <c r="E15" s="5" t="s">
        <v>1833</v>
      </c>
      <c r="F15" s="5">
        <v>22</v>
      </c>
      <c r="G15" s="10">
        <v>2338.6</v>
      </c>
      <c r="H15" s="11">
        <v>9.9</v>
      </c>
    </row>
    <row r="16" spans="1:8" x14ac:dyDescent="0.2">
      <c r="B16" s="16" t="s">
        <v>375</v>
      </c>
      <c r="C16" s="5" t="s">
        <v>1558</v>
      </c>
      <c r="D16" s="5" t="s">
        <v>1559</v>
      </c>
      <c r="E16" s="5" t="s">
        <v>1560</v>
      </c>
      <c r="F16" s="5">
        <v>20</v>
      </c>
      <c r="G16" s="10">
        <v>2335.63</v>
      </c>
      <c r="H16" s="11">
        <v>9.89</v>
      </c>
    </row>
    <row r="17" spans="1:8" x14ac:dyDescent="0.2">
      <c r="B17" s="12">
        <v>8.5000000000000006E-2</v>
      </c>
      <c r="C17" s="5" t="s">
        <v>1837</v>
      </c>
      <c r="D17" s="5" t="s">
        <v>1838</v>
      </c>
      <c r="E17" s="5" t="s">
        <v>1839</v>
      </c>
      <c r="F17" s="5">
        <v>22</v>
      </c>
      <c r="G17" s="10">
        <v>2200.94</v>
      </c>
      <c r="H17" s="11">
        <v>9.32</v>
      </c>
    </row>
    <row r="18" spans="1:8" x14ac:dyDescent="0.2">
      <c r="B18" s="12">
        <v>0.10050000000000001</v>
      </c>
      <c r="C18" s="5" t="s">
        <v>1958</v>
      </c>
      <c r="D18" s="5" t="s">
        <v>1959</v>
      </c>
      <c r="E18" s="5" t="s">
        <v>1960</v>
      </c>
      <c r="F18" s="5">
        <v>20</v>
      </c>
      <c r="G18" s="10">
        <v>2017.27</v>
      </c>
      <c r="H18" s="11">
        <v>8.5400000000000009</v>
      </c>
    </row>
    <row r="19" spans="1:8" x14ac:dyDescent="0.2">
      <c r="B19" s="12">
        <v>0.10050000000000001</v>
      </c>
      <c r="C19" s="5" t="s">
        <v>1840</v>
      </c>
      <c r="D19" s="5" t="s">
        <v>1841</v>
      </c>
      <c r="E19" s="5" t="s">
        <v>462</v>
      </c>
      <c r="F19" s="5">
        <v>19</v>
      </c>
      <c r="G19" s="10">
        <v>1914.3600000000001</v>
      </c>
      <c r="H19" s="11">
        <v>8.1100000000000012</v>
      </c>
    </row>
    <row r="20" spans="1:8" x14ac:dyDescent="0.2">
      <c r="B20" s="16" t="s">
        <v>375</v>
      </c>
      <c r="C20" s="5" t="s">
        <v>2058</v>
      </c>
      <c r="D20" s="5" t="s">
        <v>2059</v>
      </c>
      <c r="E20" s="5" t="s">
        <v>2060</v>
      </c>
      <c r="F20" s="5">
        <v>200</v>
      </c>
      <c r="G20" s="10">
        <v>1165.8900000000001</v>
      </c>
      <c r="H20" s="11">
        <v>4.9399999999999995</v>
      </c>
    </row>
    <row r="21" spans="1:8" x14ac:dyDescent="0.2">
      <c r="B21" s="12">
        <v>9.5699999999999993E-2</v>
      </c>
      <c r="C21" s="5" t="s">
        <v>1836</v>
      </c>
      <c r="D21" s="5" t="s">
        <v>1555</v>
      </c>
      <c r="E21" s="5" t="s">
        <v>462</v>
      </c>
      <c r="F21" s="5">
        <v>50</v>
      </c>
      <c r="G21" s="10">
        <v>508.29</v>
      </c>
      <c r="H21" s="11">
        <v>2.1500000000000004</v>
      </c>
    </row>
    <row r="22" spans="1:8" ht="12.75" thickBot="1" x14ac:dyDescent="0.25">
      <c r="E22" s="13" t="s">
        <v>151</v>
      </c>
      <c r="G22" s="30">
        <v>12480.98</v>
      </c>
      <c r="H22" s="31">
        <v>52.85</v>
      </c>
    </row>
    <row r="23" spans="1:8" ht="12.75" thickTop="1" x14ac:dyDescent="0.2">
      <c r="H23" s="11"/>
    </row>
    <row r="24" spans="1:8" x14ac:dyDescent="0.2">
      <c r="C24" s="5" t="s">
        <v>2526</v>
      </c>
      <c r="G24" s="10">
        <v>190.41</v>
      </c>
      <c r="H24" s="11">
        <v>0.80629999999999991</v>
      </c>
    </row>
    <row r="25" spans="1:8" x14ac:dyDescent="0.2">
      <c r="B25" s="16" t="s">
        <v>9</v>
      </c>
      <c r="H25" s="11"/>
    </row>
    <row r="26" spans="1:8" x14ac:dyDescent="0.2">
      <c r="C26" s="5" t="s">
        <v>217</v>
      </c>
      <c r="E26" s="5" t="s">
        <v>9</v>
      </c>
      <c r="G26" s="10">
        <v>57.980000000000004</v>
      </c>
      <c r="H26" s="11">
        <v>0.25</v>
      </c>
    </row>
    <row r="27" spans="1:8" x14ac:dyDescent="0.2">
      <c r="H27" s="11"/>
    </row>
    <row r="28" spans="1:8" x14ac:dyDescent="0.2">
      <c r="A28" s="17" t="s">
        <v>218</v>
      </c>
      <c r="G28" s="18">
        <v>546.44000000000005</v>
      </c>
      <c r="H28" s="19">
        <v>2.3199999999999998</v>
      </c>
    </row>
    <row r="29" spans="1:8" x14ac:dyDescent="0.2">
      <c r="H29" s="11"/>
    </row>
    <row r="30" spans="1:8" ht="12.75" thickBot="1" x14ac:dyDescent="0.25">
      <c r="E30" s="13" t="s">
        <v>219</v>
      </c>
      <c r="G30" s="14">
        <v>23616.37</v>
      </c>
      <c r="H30" s="15">
        <v>100</v>
      </c>
    </row>
    <row r="31" spans="1:8" ht="12.75" thickTop="1" x14ac:dyDescent="0.2">
      <c r="H31" s="11"/>
    </row>
    <row r="32" spans="1:8" x14ac:dyDescent="0.2">
      <c r="A32" s="13" t="s">
        <v>220</v>
      </c>
      <c r="H32" s="11"/>
    </row>
    <row r="33" spans="1:8" x14ac:dyDescent="0.2">
      <c r="A33" s="5">
        <v>1</v>
      </c>
      <c r="B33" s="5" t="s">
        <v>2108</v>
      </c>
      <c r="H33" s="11"/>
    </row>
    <row r="34" spans="1:8" x14ac:dyDescent="0.2">
      <c r="H34" s="11"/>
    </row>
    <row r="35" spans="1:8" x14ac:dyDescent="0.2">
      <c r="A35" s="5">
        <v>2</v>
      </c>
      <c r="B35" s="5" t="s">
        <v>222</v>
      </c>
      <c r="H35" s="11"/>
    </row>
    <row r="36" spans="1:8" x14ac:dyDescent="0.2">
      <c r="H36" s="11"/>
    </row>
    <row r="37" spans="1:8" x14ac:dyDescent="0.2">
      <c r="A37" s="5">
        <v>3</v>
      </c>
      <c r="B37" s="5" t="s">
        <v>2570</v>
      </c>
      <c r="H37" s="11"/>
    </row>
    <row r="38" spans="1:8" x14ac:dyDescent="0.2">
      <c r="H38" s="11"/>
    </row>
    <row r="39" spans="1:8" x14ac:dyDescent="0.2">
      <c r="A39" s="5">
        <v>4</v>
      </c>
      <c r="B39" s="5" t="s">
        <v>224</v>
      </c>
      <c r="H39" s="11"/>
    </row>
    <row r="40" spans="1:8" x14ac:dyDescent="0.2">
      <c r="B40" s="5" t="s">
        <v>225</v>
      </c>
      <c r="H40" s="11"/>
    </row>
    <row r="41" spans="1:8" x14ac:dyDescent="0.2">
      <c r="B41" s="5" t="s">
        <v>226</v>
      </c>
      <c r="H41" s="11"/>
    </row>
    <row r="42" spans="1:8" x14ac:dyDescent="0.2">
      <c r="A42" s="1"/>
      <c r="B42" s="1"/>
      <c r="C42" s="1"/>
      <c r="D42" s="1"/>
      <c r="E42" s="1"/>
      <c r="F42" s="1"/>
      <c r="G42" s="3"/>
      <c r="H42" s="20"/>
    </row>
  </sheetData>
  <mergeCells count="5">
    <mergeCell ref="A2:C2"/>
    <mergeCell ref="A3:C3"/>
    <mergeCell ref="B4:C4"/>
    <mergeCell ref="B5:C5"/>
    <mergeCell ref="B14:C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78</vt:i4>
      </vt:variant>
    </vt:vector>
  </HeadingPairs>
  <TitlesOfParts>
    <vt:vector size="78" baseType="lpstr">
      <vt:lpstr>U10</vt:lpstr>
      <vt:lpstr>U04</vt:lpstr>
      <vt:lpstr>U03</vt:lpstr>
      <vt:lpstr>U02</vt:lpstr>
      <vt:lpstr>TD1</vt:lpstr>
      <vt:lpstr>T99</vt:lpstr>
      <vt:lpstr>T96</vt:lpstr>
      <vt:lpstr>T94</vt:lpstr>
      <vt:lpstr>T93</vt:lpstr>
      <vt:lpstr>T92</vt:lpstr>
      <vt:lpstr>T91</vt:lpstr>
      <vt:lpstr>T90</vt:lpstr>
      <vt:lpstr>T89</vt:lpstr>
      <vt:lpstr>T87</vt:lpstr>
      <vt:lpstr>T86</vt:lpstr>
      <vt:lpstr>T85</vt:lpstr>
      <vt:lpstr>T83</vt:lpstr>
      <vt:lpstr>T82</vt:lpstr>
      <vt:lpstr>T81</vt:lpstr>
      <vt:lpstr>T80</vt:lpstr>
      <vt:lpstr>T79</vt:lpstr>
      <vt:lpstr>T78</vt:lpstr>
      <vt:lpstr>T76</vt:lpstr>
      <vt:lpstr>T75</vt:lpstr>
      <vt:lpstr>T72</vt:lpstr>
      <vt:lpstr>T71</vt:lpstr>
      <vt:lpstr>T47</vt:lpstr>
      <vt:lpstr>T46</vt:lpstr>
      <vt:lpstr>T45</vt:lpstr>
      <vt:lpstr>T27</vt:lpstr>
      <vt:lpstr>T16</vt:lpstr>
      <vt:lpstr>T15</vt:lpstr>
      <vt:lpstr>T13</vt:lpstr>
      <vt:lpstr>T08</vt:lpstr>
      <vt:lpstr>MDF</vt:lpstr>
      <vt:lpstr>LIQ</vt:lpstr>
      <vt:lpstr>KLD</vt:lpstr>
      <vt:lpstr>KGS</vt:lpstr>
      <vt:lpstr>KGI</vt:lpstr>
      <vt:lpstr>KCB</vt:lpstr>
      <vt:lpstr>GTF</vt:lpstr>
      <vt:lpstr>FLX</vt:lpstr>
      <vt:lpstr>FLT</vt:lpstr>
      <vt:lpstr>FLR</vt:lpstr>
      <vt:lpstr>CRO</vt:lpstr>
      <vt:lpstr>CPL</vt:lpstr>
      <vt:lpstr>BST</vt:lpstr>
      <vt:lpstr>BON</vt:lpstr>
      <vt:lpstr>STF</vt:lpstr>
      <vt:lpstr>SEF</vt:lpstr>
      <vt:lpstr>NVF</vt:lpstr>
      <vt:lpstr>NTF</vt:lpstr>
      <vt:lpstr>MID</vt:lpstr>
      <vt:lpstr>MAA</vt:lpstr>
      <vt:lpstr>KWG</vt:lpstr>
      <vt:lpstr>KUS</vt:lpstr>
      <vt:lpstr>KSF</vt:lpstr>
      <vt:lpstr>KOP</vt:lpstr>
      <vt:lpstr>KIP</vt:lpstr>
      <vt:lpstr>KIE</vt:lpstr>
      <vt:lpstr>K30</vt:lpstr>
      <vt:lpstr>IG1</vt:lpstr>
      <vt:lpstr>GOF</vt:lpstr>
      <vt:lpstr>GEM</vt:lpstr>
      <vt:lpstr>ASSET ALLOCATOR</vt:lpstr>
      <vt:lpstr>EME</vt:lpstr>
      <vt:lpstr>ELS</vt:lpstr>
      <vt:lpstr>CP4</vt:lpstr>
      <vt:lpstr>CP3</vt:lpstr>
      <vt:lpstr>CP2</vt:lpstr>
      <vt:lpstr>CP1</vt:lpstr>
      <vt:lpstr>CON</vt:lpstr>
      <vt:lpstr>BTF</vt:lpstr>
      <vt:lpstr>BEF</vt:lpstr>
      <vt:lpstr>BAL</vt:lpstr>
      <vt:lpstr>Dividend Details</vt:lpstr>
      <vt:lpstr>NAV Details</vt:lpstr>
      <vt:lpstr>Common Reports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gadi0586</dc:creator>
  <cp:lastModifiedBy>Amol Kolte (DS, KMAMC)</cp:lastModifiedBy>
  <dcterms:created xsi:type="dcterms:W3CDTF">2013-12-09T08:15:45Z</dcterms:created>
  <dcterms:modified xsi:type="dcterms:W3CDTF">2017-10-26T14:44:36Z</dcterms:modified>
</cp:coreProperties>
</file>