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773"/>
  </bookViews>
  <sheets>
    <sheet name="U12" sheetId="49" r:id="rId1"/>
    <sheet name="U11" sheetId="48" r:id="rId2"/>
    <sheet name="U10" sheetId="47" r:id="rId3"/>
    <sheet name="U04" sheetId="46" r:id="rId4"/>
    <sheet name="U03" sheetId="45" r:id="rId5"/>
    <sheet name="U02" sheetId="44" r:id="rId6"/>
    <sheet name="TD1" sheetId="43" r:id="rId7"/>
    <sheet name="T99" sheetId="42" r:id="rId8"/>
    <sheet name="T96" sheetId="41" r:id="rId9"/>
    <sheet name="T94" sheetId="40" r:id="rId10"/>
    <sheet name="T93" sheetId="39" r:id="rId11"/>
    <sheet name="T92" sheetId="38" r:id="rId12"/>
    <sheet name="T91" sheetId="37" r:id="rId13"/>
    <sheet name="T90" sheetId="36" r:id="rId14"/>
    <sheet name="T89" sheetId="35" r:id="rId15"/>
    <sheet name="T87" sheetId="34" r:id="rId16"/>
    <sheet name="T86" sheetId="33" r:id="rId17"/>
    <sheet name="T85" sheetId="32" r:id="rId18"/>
    <sheet name="T83" sheetId="31" r:id="rId19"/>
    <sheet name="T82" sheetId="30" r:id="rId20"/>
    <sheet name="T81" sheetId="29" r:id="rId21"/>
    <sheet name="T80" sheetId="28" r:id="rId22"/>
    <sheet name="T79" sheetId="27" r:id="rId23"/>
    <sheet name="T78" sheetId="26" r:id="rId24"/>
    <sheet name="T76" sheetId="25" r:id="rId25"/>
    <sheet name="T75" sheetId="24" r:id="rId26"/>
    <sheet name="T72" sheetId="23" r:id="rId27"/>
    <sheet name="T71" sheetId="22" r:id="rId28"/>
    <sheet name="T47" sheetId="21" r:id="rId29"/>
    <sheet name="T46" sheetId="20" r:id="rId30"/>
    <sheet name="T45" sheetId="19" r:id="rId31"/>
    <sheet name="T27" sheetId="18" r:id="rId32"/>
    <sheet name="T08" sheetId="17" r:id="rId33"/>
    <sheet name="MDF" sheetId="16" r:id="rId34"/>
    <sheet name="LIQ" sheetId="15" r:id="rId35"/>
    <sheet name="KLD" sheetId="14" r:id="rId36"/>
    <sheet name="KGS" sheetId="13" r:id="rId37"/>
    <sheet name="KGI" sheetId="12" r:id="rId38"/>
    <sheet name="KCB" sheetId="11" r:id="rId39"/>
    <sheet name="GTF" sheetId="10" r:id="rId40"/>
    <sheet name="FLX" sheetId="9" r:id="rId41"/>
    <sheet name="FLT" sheetId="8" r:id="rId42"/>
    <sheet name="FLR" sheetId="7" r:id="rId43"/>
    <sheet name="CRO" sheetId="6" r:id="rId44"/>
    <sheet name="BST" sheetId="5" r:id="rId45"/>
    <sheet name="BON" sheetId="4" r:id="rId46"/>
    <sheet name="STF" sheetId="76" r:id="rId47"/>
    <sheet name="SEF" sheetId="75" r:id="rId48"/>
    <sheet name="NVF" sheetId="74" r:id="rId49"/>
    <sheet name="NTF" sheetId="73" r:id="rId50"/>
    <sheet name="MID" sheetId="72" r:id="rId51"/>
    <sheet name="KWG" sheetId="71" r:id="rId52"/>
    <sheet name="KUS" sheetId="70" r:id="rId53"/>
    <sheet name="KSF" sheetId="69" r:id="rId54"/>
    <sheet name="KOP" sheetId="68" r:id="rId55"/>
    <sheet name="KIP" sheetId="67" r:id="rId56"/>
    <sheet name="KIE" sheetId="66" r:id="rId57"/>
    <sheet name="K30" sheetId="65" r:id="rId58"/>
    <sheet name="IG1" sheetId="64" r:id="rId59"/>
    <sheet name="GOF" sheetId="63" r:id="rId60"/>
    <sheet name="GEM" sheetId="62" r:id="rId61"/>
    <sheet name="ASSET ALLOCATOR" sheetId="61" r:id="rId62"/>
    <sheet name="EME" sheetId="60" r:id="rId63"/>
    <sheet name="ELS" sheetId="59" r:id="rId64"/>
    <sheet name="CPL" sheetId="58" r:id="rId65"/>
    <sheet name="CP4" sheetId="57" r:id="rId66"/>
    <sheet name="CP3" sheetId="56" r:id="rId67"/>
    <sheet name="CP2" sheetId="55" r:id="rId68"/>
    <sheet name="CP1" sheetId="54" r:id="rId69"/>
    <sheet name="CLASSICA EQUITY" sheetId="53" r:id="rId70"/>
    <sheet name="BTF" sheetId="52" r:id="rId71"/>
    <sheet name="BEF" sheetId="51" r:id="rId72"/>
    <sheet name="BAL" sheetId="50" r:id="rId73"/>
    <sheet name="Dividend Details" sheetId="2" r:id="rId74"/>
    <sheet name="NAV Details" sheetId="3" r:id="rId75"/>
    <sheet name="Common Reports" sheetId="77" r:id="rId76"/>
  </sheets>
  <definedNames>
    <definedName name="_xlnm._FilterDatabase" localSheetId="38" hidden="1">KCB!$A$6:$H$56</definedName>
    <definedName name="_xlnm._FilterDatabase" localSheetId="35" hidden="1">KLD!$A$6:$K$80</definedName>
  </definedNames>
  <calcPr calcId="152511"/>
</workbook>
</file>

<file path=xl/calcChain.xml><?xml version="1.0" encoding="utf-8"?>
<calcChain xmlns="http://schemas.openxmlformats.org/spreadsheetml/2006/main">
  <c r="H20" i="47" l="1"/>
  <c r="G20" i="47"/>
  <c r="H23" i="46"/>
  <c r="G23" i="46"/>
  <c r="G23" i="33"/>
  <c r="H90" i="16"/>
  <c r="G90" i="16"/>
  <c r="A82" i="11"/>
  <c r="A79" i="11"/>
</calcChain>
</file>

<file path=xl/sharedStrings.xml><?xml version="1.0" encoding="utf-8"?>
<sst xmlns="http://schemas.openxmlformats.org/spreadsheetml/2006/main" count="13545" uniqueCount="2598">
  <si>
    <t>Portfolio of Kotak Mahindra Bond Unit Scheme 99 as on 30-Nov-2017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</si>
  <si>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</si>
  <si>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</si>
  <si>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</si>
  <si>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</si>
  <si>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</si>
  <si>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</si>
  <si>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</si>
  <si>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</si>
  <si>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</si>
  <si>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Punjab National Bank</t>
  </si>
  <si>
    <t>INE160A08076</t>
  </si>
  <si>
    <t>CARE AA-</t>
  </si>
  <si>
    <t>Allahabad Bank</t>
  </si>
  <si>
    <t>INE428A08069</t>
  </si>
  <si>
    <t>FITCH IND A</t>
  </si>
  <si>
    <t>INE428A08085</t>
  </si>
  <si>
    <t>United Bank Of India</t>
  </si>
  <si>
    <t>INE695A08063</t>
  </si>
  <si>
    <t>CRISIL AA-</t>
  </si>
  <si>
    <t>Energy Efficiency Services Ltd.</t>
  </si>
  <si>
    <t>INE688V08015</t>
  </si>
  <si>
    <t>ICRA AA</t>
  </si>
  <si>
    <t xml:space="preserve">U P Power Corporation Ltd ( Guaranteed By UP State Government ) </t>
  </si>
  <si>
    <t>INE540P07095</t>
  </si>
  <si>
    <t>FITCH IND AA(SO)</t>
  </si>
  <si>
    <t xml:space="preserve">Reliance Utilities And Power Pvt. Ltd. ( Mukesh Ambani Group) </t>
  </si>
  <si>
    <t>INE936D07125</t>
  </si>
  <si>
    <t>CRISIL AAA</t>
  </si>
  <si>
    <t>INE936D07109</t>
  </si>
  <si>
    <t>INE936D07117</t>
  </si>
  <si>
    <t>INE936D07133</t>
  </si>
  <si>
    <t>INE936D07141</t>
  </si>
  <si>
    <t>INE936D07166</t>
  </si>
  <si>
    <t>INE540P07053</t>
  </si>
  <si>
    <t>INE936D07158</t>
  </si>
  <si>
    <t>Nuclear Power Corporation Of India Ltd.</t>
  </si>
  <si>
    <t>INE206D08451</t>
  </si>
  <si>
    <t>Vedanta Ltd.</t>
  </si>
  <si>
    <t>INE268A07145</t>
  </si>
  <si>
    <t>CRISIL AA</t>
  </si>
  <si>
    <t>Hindalco Industries Ltd.</t>
  </si>
  <si>
    <t>INE038A07266</t>
  </si>
  <si>
    <t>State Bank Of India.</t>
  </si>
  <si>
    <t>INE062A08124</t>
  </si>
  <si>
    <t>CRISIL AA+</t>
  </si>
  <si>
    <t>Total</t>
  </si>
  <si>
    <t>Government Dated Securities</t>
  </si>
  <si>
    <t>Government Stock - 2031</t>
  </si>
  <si>
    <t>IN0020170042</t>
  </si>
  <si>
    <t>SOV</t>
  </si>
  <si>
    <t>Government Stock - 2027</t>
  </si>
  <si>
    <t>IN0020170026</t>
  </si>
  <si>
    <t>Government Stock - 2033</t>
  </si>
  <si>
    <t>IN0020160100</t>
  </si>
  <si>
    <t>Government Stock - 2030</t>
  </si>
  <si>
    <t>IN0020160019</t>
  </si>
  <si>
    <t>Government Stock - 2034</t>
  </si>
  <si>
    <t>IN0020150051</t>
  </si>
  <si>
    <t>Government Stock - 2023</t>
  </si>
  <si>
    <t>IN0020130046</t>
  </si>
  <si>
    <t>Government Stock - 2022</t>
  </si>
  <si>
    <t>IN2920160081</t>
  </si>
  <si>
    <t>Government Stock - 2021</t>
  </si>
  <si>
    <t>IN3320140178</t>
  </si>
  <si>
    <t>IN3320170068</t>
  </si>
  <si>
    <t>IN2820150174</t>
  </si>
  <si>
    <t>Government Stock - 2045</t>
  </si>
  <si>
    <t>IN0020150044</t>
  </si>
  <si>
    <t>Government Stock - 2046</t>
  </si>
  <si>
    <t>IN0020160068</t>
  </si>
  <si>
    <t>Government Stock - 2051</t>
  </si>
  <si>
    <t>IN0020160092</t>
  </si>
  <si>
    <t>Money Market Instruments</t>
  </si>
  <si>
    <t>Commercial Paper (CP)/Certificate of Deposits (CD)**</t>
  </si>
  <si>
    <t>CP</t>
  </si>
  <si>
    <t>LIC Housing Finance Ltd.</t>
  </si>
  <si>
    <t>INE115A14607</t>
  </si>
  <si>
    <t>CRISIL A1+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</si>
  <si>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</si>
  <si>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</si>
  <si>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</si>
  <si>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</si>
  <si>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</si>
  <si>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10.86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</si>
  <si>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</si>
  <si>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</si>
  <si>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</si>
  <si>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</si>
  <si>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30-Nov-2017</t>
  </si>
  <si>
    <t>ONGC Manglore Petrochemicals Ltd.</t>
  </si>
  <si>
    <t>INE053T07026</t>
  </si>
  <si>
    <t>FITCH IND AAA</t>
  </si>
  <si>
    <t>National Bank for Agriculture &amp; Rural Development</t>
  </si>
  <si>
    <t>INE261F08907</t>
  </si>
  <si>
    <t>Mahindra &amp; Mahindra Financial Services Ltd.</t>
  </si>
  <si>
    <t>INE774D07RQ3</t>
  </si>
  <si>
    <t>Power Finance Corporation Ltd.</t>
  </si>
  <si>
    <t>INE134E08IF8</t>
  </si>
  <si>
    <t>ZCB</t>
  </si>
  <si>
    <t>INE115A07FT4</t>
  </si>
  <si>
    <t>INE774D07QB7</t>
  </si>
  <si>
    <t>Reliance Industries Ltd.</t>
  </si>
  <si>
    <t>INE002A08526</t>
  </si>
  <si>
    <t>Reliance Jio Infocomm Ltd.</t>
  </si>
  <si>
    <t>INE110L07054</t>
  </si>
  <si>
    <t>INE110L07062</t>
  </si>
  <si>
    <t>Indiabulls Housing Finance Ltd.</t>
  </si>
  <si>
    <t>INE148I07HW8</t>
  </si>
  <si>
    <t>CARE AAA</t>
  </si>
  <si>
    <t>HDFC Ltd.</t>
  </si>
  <si>
    <t>INE001A07OU6</t>
  </si>
  <si>
    <t xml:space="preserve">Nabha Power Ltd. ( backed by unconditional and irrevocable guarantee by Larsen &amp; Toubro Ltd ) </t>
  </si>
  <si>
    <t>INE445L08326</t>
  </si>
  <si>
    <t>ICRA AAA</t>
  </si>
  <si>
    <t>INE445L08318</t>
  </si>
  <si>
    <t>Rural Electrification Corporation Ltd.</t>
  </si>
  <si>
    <t>INE020B08856</t>
  </si>
  <si>
    <t>INE134E08HO2</t>
  </si>
  <si>
    <t>Kotak Mahindra Prime Ltd.</t>
  </si>
  <si>
    <t>INE916DA7MS1</t>
  </si>
  <si>
    <t>INE001A07QQ9</t>
  </si>
  <si>
    <t>INE002A08484</t>
  </si>
  <si>
    <t>Bajaj Finance Ltd.</t>
  </si>
  <si>
    <t>INE296A07PZ8</t>
  </si>
  <si>
    <t>INE296A07LN3</t>
  </si>
  <si>
    <t>INE110L08011</t>
  </si>
  <si>
    <t xml:space="preserve">Bhopal Dhule Transmission Company Ltd. ( Operational power transmission project ) </t>
  </si>
  <si>
    <t>INE774N07087</t>
  </si>
  <si>
    <t>INE001A07RA1</t>
  </si>
  <si>
    <t>INE053T07018</t>
  </si>
  <si>
    <t>PNB Housing Finance Ltd.</t>
  </si>
  <si>
    <t>INE572E09395</t>
  </si>
  <si>
    <t>INE134E08GX5</t>
  </si>
  <si>
    <t>Fullerton India Credit Co. Ltd.</t>
  </si>
  <si>
    <t>INE535H07928</t>
  </si>
  <si>
    <t>INE916DA7NP5</t>
  </si>
  <si>
    <t>INE774D07QE1</t>
  </si>
  <si>
    <t>Export-Import Bank of India</t>
  </si>
  <si>
    <t>INE514E08FI1</t>
  </si>
  <si>
    <t>INE134E08JA7</t>
  </si>
  <si>
    <t>INE916DA7LL8</t>
  </si>
  <si>
    <t>INE261F08592</t>
  </si>
  <si>
    <t>HDB Financial Services Ltd.</t>
  </si>
  <si>
    <t>INE756I07696</t>
  </si>
  <si>
    <t>Small Industries Development Bank Of India</t>
  </si>
  <si>
    <t>INE556F09593</t>
  </si>
  <si>
    <t>INE110L07070</t>
  </si>
  <si>
    <t>INE115A07EV3</t>
  </si>
  <si>
    <t>Kotak Mahindra Investments Ltd.</t>
  </si>
  <si>
    <t>INE975F07FS2</t>
  </si>
  <si>
    <t>INE001A07QN6</t>
  </si>
  <si>
    <t>INE115A07FB2</t>
  </si>
  <si>
    <t>INE148I07HQ0</t>
  </si>
  <si>
    <t>INE115A07IV4</t>
  </si>
  <si>
    <t>INE774D07OA4</t>
  </si>
  <si>
    <t>INE572E09502</t>
  </si>
  <si>
    <t>INE514E08DE5</t>
  </si>
  <si>
    <t>INE556F08IV6</t>
  </si>
  <si>
    <t>INE115A07FE6</t>
  </si>
  <si>
    <t>Dewan Housing Finance Corporation Ltd.</t>
  </si>
  <si>
    <t>INE202B07HQ0</t>
  </si>
  <si>
    <t>INE774D07PF0</t>
  </si>
  <si>
    <t>Indian Railway Finance Corporation Ltd.</t>
  </si>
  <si>
    <t>INE053F07850</t>
  </si>
  <si>
    <t>INE134E08IQ5</t>
  </si>
  <si>
    <t>INE572E09361</t>
  </si>
  <si>
    <t>INE514E08DD7</t>
  </si>
  <si>
    <t>INE020B08971</t>
  </si>
  <si>
    <t>INE115A07EQ3</t>
  </si>
  <si>
    <t xml:space="preserve">East-North Interconnection Company Limited ( Operational power transmission project ) </t>
  </si>
  <si>
    <t>INE556S07079</t>
  </si>
  <si>
    <t>CRISIL AAA(SO)</t>
  </si>
  <si>
    <t>INE053F07967</t>
  </si>
  <si>
    <t>INE134E08FZ2</t>
  </si>
  <si>
    <t>INE134E08FE7</t>
  </si>
  <si>
    <t>INE134E08AI9</t>
  </si>
  <si>
    <t>IOT Utkal Energy Services Ltd.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</si>
  <si>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</si>
  <si>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</si>
  <si>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</si>
  <si>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</si>
  <si>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</si>
  <si>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</si>
  <si>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</si>
  <si>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</si>
  <si>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</si>
  <si>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</si>
  <si>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</si>
  <si>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</si>
  <si>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</si>
  <si>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</si>
  <si>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</si>
  <si>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</si>
  <si>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</si>
  <si>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</si>
  <si>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</si>
  <si>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INE916DA7LQ7</t>
  </si>
  <si>
    <t>INE001A07LJ5</t>
  </si>
  <si>
    <t>INE134E08FK4</t>
  </si>
  <si>
    <t>Privately placed / Unlisted</t>
  </si>
  <si>
    <t>Gruh Finance Ltd.</t>
  </si>
  <si>
    <t>INE580B07422</t>
  </si>
  <si>
    <t>Tata Sons Ltd.</t>
  </si>
  <si>
    <t>INE895D08816</t>
  </si>
  <si>
    <t>BMW India Financial Services Private Limited</t>
  </si>
  <si>
    <t>INE735N08045</t>
  </si>
  <si>
    <t>INE895D08741</t>
  </si>
  <si>
    <t>IN0020150010</t>
  </si>
  <si>
    <t>IN3320160069</t>
  </si>
  <si>
    <t>IN1620150145</t>
  </si>
  <si>
    <t>IN3320160051</t>
  </si>
  <si>
    <t>IN2920150413</t>
  </si>
  <si>
    <t>IN2820150182</t>
  </si>
  <si>
    <t>Government Stock - 2019</t>
  </si>
  <si>
    <t>IN2920150280</t>
  </si>
  <si>
    <t>IN3520150076</t>
  </si>
  <si>
    <t>IN1820150085</t>
  </si>
  <si>
    <t>IN3720150082</t>
  </si>
  <si>
    <t>Government Stock - 2024</t>
  </si>
  <si>
    <t>IN1820150093</t>
  </si>
  <si>
    <t>IN1820150077</t>
  </si>
  <si>
    <t>IN3120110132</t>
  </si>
  <si>
    <t>IN2920160099</t>
  </si>
  <si>
    <t>IN3320150664</t>
  </si>
  <si>
    <t>IN1320150072</t>
  </si>
  <si>
    <t>IN1320150064</t>
  </si>
  <si>
    <t>Average Maturity of the portfolio : 2.38 Years</t>
  </si>
  <si>
    <t>Portfolio of Kotak Income Opportunities Fund as on 30-Nov-2017</t>
  </si>
  <si>
    <t>INE540P07046</t>
  </si>
  <si>
    <t>INE001A07QC9</t>
  </si>
  <si>
    <t>HPCL Mittal Pipelines Ltd.</t>
  </si>
  <si>
    <t>INE803N07043</t>
  </si>
  <si>
    <t>Reliance Jio Infocomm Ltd.(^)</t>
  </si>
  <si>
    <t>INE110L08037</t>
  </si>
  <si>
    <t>Punjab &amp; Sind Bank</t>
  </si>
  <si>
    <t>INE608A08025</t>
  </si>
  <si>
    <t>ICRA A+</t>
  </si>
  <si>
    <t>YES Bank Ltd.</t>
  </si>
  <si>
    <t>INE528G08394</t>
  </si>
  <si>
    <t>India Infoline Housing Finance Ltd.</t>
  </si>
  <si>
    <t>INE477L07610</t>
  </si>
  <si>
    <t>DLF Emporio Ltd(^)</t>
  </si>
  <si>
    <t>INE866N07016</t>
  </si>
  <si>
    <t>AU Small Finance Bank Ltd.</t>
  </si>
  <si>
    <t>INE949L08277</t>
  </si>
  <si>
    <t>FITCH IND A+</t>
  </si>
  <si>
    <t xml:space="preserve">Tata Power Renewable Energy Ltd. ( Guaranteed by Tata Power Company Ltd) </t>
  </si>
  <si>
    <t>INE607M08048</t>
  </si>
  <si>
    <t>CARE AA(SO)</t>
  </si>
  <si>
    <t>Nirma Ltd.</t>
  </si>
  <si>
    <t>INE091A07174</t>
  </si>
  <si>
    <t>Andhra Bank</t>
  </si>
  <si>
    <t>INE434A08083</t>
  </si>
  <si>
    <t xml:space="preserve">Nuvoco Vistas Corporation Ltd. ( 100% subsidiary of Nirma Ltd.) </t>
  </si>
  <si>
    <t>INE548V07039</t>
  </si>
  <si>
    <t>Tata Power Company Ltd.</t>
  </si>
  <si>
    <t>INE245A08042</t>
  </si>
  <si>
    <t>INE540P07111</t>
  </si>
  <si>
    <t>Prestige Estates Projects Limited</t>
  </si>
  <si>
    <t>INE811K07026</t>
  </si>
  <si>
    <t>INE202B07IR6</t>
  </si>
  <si>
    <t>INE148I07BJ8</t>
  </si>
  <si>
    <t>Union Bank of India</t>
  </si>
  <si>
    <t>INE692A08029</t>
  </si>
  <si>
    <t>Janalakshami Financial Services Ltd.</t>
  </si>
  <si>
    <t>INE953L07271</t>
  </si>
  <si>
    <t>ICRA A</t>
  </si>
  <si>
    <t>ECL Finance Limited(^)</t>
  </si>
  <si>
    <t>INE804I08742</t>
  </si>
  <si>
    <t>BRICKWORK BWR AA</t>
  </si>
  <si>
    <t>Corporation Bank</t>
  </si>
  <si>
    <t>INE112A08010</t>
  </si>
  <si>
    <t>CRISIL A-</t>
  </si>
  <si>
    <t>INE148I07ED5</t>
  </si>
  <si>
    <t xml:space="preserve">Edelweiss Agri Value Chain Ltd. ( Unconditional and irrevocable guarantee from Edelweiss Financial Services Limited) </t>
  </si>
  <si>
    <t>INE616U07010</t>
  </si>
  <si>
    <t xml:space="preserve">Ananta Landmarks Pvt Ltd. ( Kalpataru Group Company ) </t>
  </si>
  <si>
    <t>INE259X07013</t>
  </si>
  <si>
    <t>UNRATED</t>
  </si>
  <si>
    <t>Syndicate Bank</t>
  </si>
  <si>
    <t>INE667A08104</t>
  </si>
  <si>
    <t>Future Lifestyle Fashions Ltd.</t>
  </si>
  <si>
    <t>INE452O07047</t>
  </si>
  <si>
    <t>INE148I07FL5</t>
  </si>
  <si>
    <t>FRD</t>
  </si>
  <si>
    <t>INE607M08022</t>
  </si>
  <si>
    <t>Kolte-Patil Developers Limited</t>
  </si>
  <si>
    <t>INE094I07015</t>
  </si>
  <si>
    <t>CRISIL A+</t>
  </si>
  <si>
    <t>INE616U07028</t>
  </si>
  <si>
    <t xml:space="preserve">Asirvad Microfinance Private Limited ( 85% subsidiary of Manappuram Finance Ltd ) </t>
  </si>
  <si>
    <t>INE516Q07150</t>
  </si>
  <si>
    <t>INE667A08070</t>
  </si>
  <si>
    <t>INE953L07115</t>
  </si>
  <si>
    <t xml:space="preserve">Reliance Ports And Terminals Ltd. ( Mukesh Ambani Group ) </t>
  </si>
  <si>
    <t>INE941D07158</t>
  </si>
  <si>
    <t>Dalmia Cement (Bharat) Ltd</t>
  </si>
  <si>
    <t>INE755K07199</t>
  </si>
  <si>
    <t>Muthoot Finance Ltd.</t>
  </si>
  <si>
    <t>INE414G07BR1</t>
  </si>
  <si>
    <t>INE804I07I22</t>
  </si>
  <si>
    <t>Oriental Bank of Commerce</t>
  </si>
  <si>
    <t>INE141A08027</t>
  </si>
  <si>
    <t>INE141A08068</t>
  </si>
  <si>
    <t>INE540P07129</t>
  </si>
  <si>
    <t>FITCH IND AA</t>
  </si>
  <si>
    <t>INE160A08100</t>
  </si>
  <si>
    <t>FITCH IND AA+</t>
  </si>
  <si>
    <t>INE115A07HD4</t>
  </si>
  <si>
    <t>INE115A07MO1</t>
  </si>
  <si>
    <t>Bank Of Baroda</t>
  </si>
  <si>
    <t>INE028A09180</t>
  </si>
  <si>
    <t>CARE AA+</t>
  </si>
  <si>
    <t>Shriram Transport Finance Co Ltd.</t>
  </si>
  <si>
    <t>INE721A07MW9</t>
  </si>
  <si>
    <t>INE803N07035</t>
  </si>
  <si>
    <t>INE110L08060</t>
  </si>
  <si>
    <t>Bank of India</t>
  </si>
  <si>
    <t>INE084A08078</t>
  </si>
  <si>
    <t>ECL Finance Limited</t>
  </si>
  <si>
    <t>INE804I07ZJ5</t>
  </si>
  <si>
    <t>CARE AA</t>
  </si>
  <si>
    <t>AXIS Bank Ltd.</t>
  </si>
  <si>
    <t>INE238A08427</t>
  </si>
  <si>
    <t xml:space="preserve">Essel Lucknow Raebareli Toll Roads Limited ( Funding against NHAI Annuity) </t>
  </si>
  <si>
    <t>INE465N07207</t>
  </si>
  <si>
    <t>INE667A08062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</si>
  <si>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</si>
  <si>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</si>
  <si>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</si>
  <si>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INE434A08067</t>
  </si>
  <si>
    <t>Piramal Enterprises Ltd.</t>
  </si>
  <si>
    <t>INE140A08SR7</t>
  </si>
  <si>
    <t>INE001A07QA3</t>
  </si>
  <si>
    <t>INE434A09149</t>
  </si>
  <si>
    <t>INE084A08052</t>
  </si>
  <si>
    <t>BRICKWORK BWR AA-</t>
  </si>
  <si>
    <t>Konkan Railway Corporation Ltd.</t>
  </si>
  <si>
    <t>INE139F07030</t>
  </si>
  <si>
    <t>INE028A08075</t>
  </si>
  <si>
    <t>Indostar Capital Finance Private Limited</t>
  </si>
  <si>
    <t>INE896L07249</t>
  </si>
  <si>
    <t>INE091A07158</t>
  </si>
  <si>
    <t>INE115A07DD3</t>
  </si>
  <si>
    <t>Steel Authority of India Ltd.</t>
  </si>
  <si>
    <t>INE114A07703</t>
  </si>
  <si>
    <t>FITCH IND AA-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</si>
  <si>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</si>
  <si>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</si>
  <si>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</si>
  <si>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</si>
  <si>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</si>
  <si>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 xml:space="preserve">Karelides Traders Private Ltd. ( backed by unconditional and irrevocable undertaking by a wholly owned subsidiary of Piramal Enterprises Ltd ) </t>
  </si>
  <si>
    <t>INE479R07050</t>
  </si>
  <si>
    <t xml:space="preserve">S D Corporation Private Ltd. ( DSRA Guarantee from Shapoorji Pallonji and Company Private Limited) </t>
  </si>
  <si>
    <t>INE660N08136</t>
  </si>
  <si>
    <t>CARE AA+(SO)</t>
  </si>
  <si>
    <t xml:space="preserve">Adani Infra (India) Limited. ( Secured by shares of Adani Port, Adani Enterprises &amp; Adani Transmissions) </t>
  </si>
  <si>
    <t>INE701Q07059</t>
  </si>
  <si>
    <t>BRICKWORK BWR AA-(SO)</t>
  </si>
  <si>
    <t>INE479R07043</t>
  </si>
  <si>
    <t>HPCL Mittal Energy Ltd.</t>
  </si>
  <si>
    <t>INE137K07026</t>
  </si>
  <si>
    <t>INE137K07034</t>
  </si>
  <si>
    <t xml:space="preserve">SBK Properties Pvt Ltd. ( Guaranteed by a Kalyani Group company ) </t>
  </si>
  <si>
    <t>INE729R08015</t>
  </si>
  <si>
    <t>ICRA AA-</t>
  </si>
  <si>
    <t xml:space="preserve">S D Corporation Private Ltd. ( Guarantee by Shapoorji Pallonji &amp; Company Ltd ) </t>
  </si>
  <si>
    <t>INE660N08078</t>
  </si>
  <si>
    <t>Piramal Finance Limited(^)</t>
  </si>
  <si>
    <t>INE140A07146</t>
  </si>
  <si>
    <t xml:space="preserve">Continental Drug Company P Ltd ( Secured by Equity shares of  Zee Entertainment Enterprises Ltd ) </t>
  </si>
  <si>
    <t>INE582R07051</t>
  </si>
  <si>
    <t>BRICKWORK BWR A+</t>
  </si>
  <si>
    <t xml:space="preserve">Aashman Energy Pvt. Ltd. ( Solar power generating SPV of Greenko Group with offtaker as NTPC &amp; secured by corporate guarantee of Greenko Energies Pvt. Ltd. ) </t>
  </si>
  <si>
    <t>INE347U07012</t>
  </si>
  <si>
    <t>CARE CARE AA-(SO)</t>
  </si>
  <si>
    <t xml:space="preserve">Zuvan Energy Pvt. Ltd. ( Solar power generating SPV of Greenko Group with offtaker as NTPC &amp; secured by corporate guarantee of Greenko Energies Pvt. Ltd. ) </t>
  </si>
  <si>
    <t>INE259U07019</t>
  </si>
  <si>
    <t xml:space="preserve">Pratyash Renewable Pvt. Ltd. ( Solar power generating SPV of Greenko Group with offtaker as NTPC &amp; secured by corporate guarantee of Greenko Energies Pvt. Ltd. ) </t>
  </si>
  <si>
    <t>INE268U07010</t>
  </si>
  <si>
    <t xml:space="preserve">Aarish Solar Power Ltd. ( Solar power generating SPV of Greenko Group with offtaker as NTPC &amp; secured by corporate guarantee of Greenko Energies Pvt. Ltd. ) </t>
  </si>
  <si>
    <t>INE269U07018</t>
  </si>
  <si>
    <t xml:space="preserve">Divyesh Power Pvt. Ltd. ( Solar power generating SPV of Greenko Group with offtaker as NTPC &amp; secured by corporate guarantee of Greenko Energies Pvt. Ltd. ) </t>
  </si>
  <si>
    <t>INE327U07014</t>
  </si>
  <si>
    <t xml:space="preserve">SEI Enerstar Renewable Energy Pvt. Ltd. ( Solar power generating SPV of Greenko Group with offtaker as NTPC &amp; secured by corporate guarantee of Greenko Energies Pvt. Ltd. ) </t>
  </si>
  <si>
    <t>INE257U07013</t>
  </si>
  <si>
    <t xml:space="preserve">SEI Baskara Power Pvt. Ltd. ( Solar power generating SPV of Greenko Group with offtaker as NTPC &amp; secured by corporate guarantee of Greenko Energies Pvt. Ltd. ) </t>
  </si>
  <si>
    <t>INE328U07012</t>
  </si>
  <si>
    <t xml:space="preserve">Elena Renewable Energy Pvt. Ltd. ( Solar power generating SPV of Greenko Group with offtaker as NTPC &amp; secured by corporate guarantee of Greenko Energies Pvt. Ltd. ) </t>
  </si>
  <si>
    <t>INE258U07011</t>
  </si>
  <si>
    <t xml:space="preserve">Shreyas Renwable Energy Pvt. Ltd. ( Solar power generating SPV of Greenko Group with offtaker as NTPC &amp; secured by corporate guarantee of Greenko Energies Pvt. Ltd. ) </t>
  </si>
  <si>
    <t>INE336U07015</t>
  </si>
  <si>
    <t xml:space="preserve">SEI Mihir Energy Pvt. Ltd. ( Solar power generating SPV of Greenko Group with offtaker as NTPC &amp; secured by corporate guarantee of Greenko Energies Pvt. Ltd. ) </t>
  </si>
  <si>
    <t>INE387U07018</t>
  </si>
  <si>
    <t xml:space="preserve">Mandava Holdings Private Limited ( backed by unconditional and irrevocable undertaking by Axis Capital ) </t>
  </si>
  <si>
    <t>INE689L07057</t>
  </si>
  <si>
    <t>Average Maturity of the portfolio : 2.71 Years</t>
  </si>
  <si>
    <t>(^) Fully or Party blocked against Interest Rate Swap (IRS)</t>
  </si>
  <si>
    <t>Hedging Position through Interest Rate Swaps as on 30 Nov 2017 is 3.96% of the net assets.</t>
  </si>
  <si>
    <t>Hedging Positions through swaps as on 30 November 2017 in Underlying 9.57% Piramal Finance Ltd. 08/03/2019 (UL), 09.25% Reliance Jio Infocomm Ltd. 16/06/2024</t>
  </si>
  <si>
    <t>10.90% DLF Emporio Ltd 21/11/2021, 9.80% ECL Finance Ltd Serie-I 31/12/2018 (L) &amp; 10.25% ECL Finance Ltd PERP Serie-II 16/05/2027 (L)</t>
  </si>
  <si>
    <t>of Notional Value Rs. 2,000,000,000  Pay Fixed (Swap residual maturity 141 days) &amp; Receive Floating (Daily Reset)</t>
  </si>
  <si>
    <t>Portfolio of Kotak Floater Short Term Scheme as on 30-Nov-2017</t>
  </si>
  <si>
    <t>Canara Bank</t>
  </si>
  <si>
    <t>INE476A09181</t>
  </si>
  <si>
    <t>INE115A07KA4</t>
  </si>
  <si>
    <t>INE923L07050</t>
  </si>
  <si>
    <t>Commercial Paper (CP)/Certificate of Deposits (CD)</t>
  </si>
  <si>
    <t>Bharti Telecom Ltd.**</t>
  </si>
  <si>
    <t>INE403D14015</t>
  </si>
  <si>
    <t>Indian Railway Finance Corporation Ltd.**</t>
  </si>
  <si>
    <t>INE053F14088</t>
  </si>
  <si>
    <t>Power Finance Corporation Ltd.**</t>
  </si>
  <si>
    <t>INE134E14931</t>
  </si>
  <si>
    <t>Reliance Industries Ltd.**</t>
  </si>
  <si>
    <t>INE002A14656</t>
  </si>
  <si>
    <t>National Bank for Agriculture &amp; Rural Development**</t>
  </si>
  <si>
    <t>INE261F14CB6</t>
  </si>
  <si>
    <t>HDFC Ltd.**</t>
  </si>
  <si>
    <t>INE001A14RL4</t>
  </si>
  <si>
    <t>INE261F14BY0</t>
  </si>
  <si>
    <t>PNB Housing Finance Ltd.**</t>
  </si>
  <si>
    <t>INE572E14CP9</t>
  </si>
  <si>
    <t>INE001A14RK6</t>
  </si>
  <si>
    <t>Piramal Enterprises Ltd.**</t>
  </si>
  <si>
    <t>INE140A14QX7</t>
  </si>
  <si>
    <t>ICRA A1+</t>
  </si>
  <si>
    <t>Aditya Birla Finance Ltd.**</t>
  </si>
  <si>
    <t>INE860H14ZU2</t>
  </si>
  <si>
    <t>INE261F14BZ7</t>
  </si>
  <si>
    <t>L &amp; T Finance Ltd.**</t>
  </si>
  <si>
    <t>INE027E14ES4</t>
  </si>
  <si>
    <t>Nabha Power Ltd. ( Backed by Letter of Comfort from L&amp;T ) **</t>
  </si>
  <si>
    <t>INE445L14555</t>
  </si>
  <si>
    <t>India  Infoline Finance Limited**</t>
  </si>
  <si>
    <t>INE866I14WC2</t>
  </si>
  <si>
    <t>INE134E14907</t>
  </si>
  <si>
    <t>Export-Import Bank of India**</t>
  </si>
  <si>
    <t>INE514E14MS4</t>
  </si>
  <si>
    <t>INE860H14A98</t>
  </si>
  <si>
    <t>INE572E14BW7</t>
  </si>
  <si>
    <t>Muthoot Finance Ltd.**</t>
  </si>
  <si>
    <t>INE414G14GE4</t>
  </si>
  <si>
    <t>CESC Ltd.**</t>
  </si>
  <si>
    <t>INE486A14BK3</t>
  </si>
  <si>
    <t>INE414G14GF1</t>
  </si>
  <si>
    <t>INE414G14GG9</t>
  </si>
  <si>
    <t>INE866I14VY8</t>
  </si>
  <si>
    <t>IIFL Wealth Finance Ltd.**</t>
  </si>
  <si>
    <t>INE248U14BH1</t>
  </si>
  <si>
    <t>Tata Capital Financial Services Limited**</t>
  </si>
  <si>
    <t>INE306N14LP4</t>
  </si>
  <si>
    <t>Tata Power Company Ltd.**</t>
  </si>
  <si>
    <t>INE245A14719</t>
  </si>
  <si>
    <t>Suraksha Realty Ltd ( Secured by Equity shares of  Sun Pharmaceuticals Industries Ltd ) **</t>
  </si>
  <si>
    <t>INE959P14499</t>
  </si>
  <si>
    <t>CARE A1+(SO)</t>
  </si>
  <si>
    <t>INE959P14481</t>
  </si>
  <si>
    <t>INE959P14507</t>
  </si>
  <si>
    <t>Indiabulls Housing Finance Ltd.**</t>
  </si>
  <si>
    <t>INE148I14TD9</t>
  </si>
  <si>
    <t>Tata Motors Finance Ltd**</t>
  </si>
  <si>
    <t>INE601U14166</t>
  </si>
  <si>
    <t>CARE A1+</t>
  </si>
  <si>
    <t>Shriram Transport Finance Co Ltd.**</t>
  </si>
  <si>
    <t>INE721A14AO7</t>
  </si>
  <si>
    <t>CD</t>
  </si>
  <si>
    <t>The South Indian Bank Ltd.**</t>
  </si>
  <si>
    <t>INE683A16JS6</t>
  </si>
  <si>
    <t>INE245A14701</t>
  </si>
  <si>
    <t>INE445L14662</t>
  </si>
  <si>
    <t>Shriram City Union Finance Ltd.**</t>
  </si>
  <si>
    <t>INE722A14BJ3</t>
  </si>
  <si>
    <t>Reliance Jio Infocomm Ltd.**</t>
  </si>
  <si>
    <t>INE110L14EZ8</t>
  </si>
  <si>
    <t>INE722A14BF1</t>
  </si>
  <si>
    <t>AXIS Finance Ltd.**</t>
  </si>
  <si>
    <t>INE891K14ES0</t>
  </si>
  <si>
    <t>FITCH IND A1+</t>
  </si>
  <si>
    <t>Indostar Capital Finance Private Limited**</t>
  </si>
  <si>
    <t>INE896L14AZ0</t>
  </si>
  <si>
    <t>INE110L14FL5</t>
  </si>
  <si>
    <t>AXIS Bank Ltd.**</t>
  </si>
  <si>
    <t>INE238A16V51</t>
  </si>
  <si>
    <t>INE414G14GJ3</t>
  </si>
  <si>
    <t>Gruh Finance Ltd.**</t>
  </si>
  <si>
    <t>INE580B14GT1</t>
  </si>
  <si>
    <t>INE245A14727</t>
  </si>
  <si>
    <t>Reliance Infrastructure Ltd. ( Backed by SBLC of ICICI Bank) **</t>
  </si>
  <si>
    <t>INE036A14GE8</t>
  </si>
  <si>
    <t>BRICKWORK BWR A1+ (SO)</t>
  </si>
  <si>
    <t>INE445L14621</t>
  </si>
  <si>
    <t>Aditya Birla Fashion and Retail Ltd.**</t>
  </si>
  <si>
    <t>INE647O14AM9</t>
  </si>
  <si>
    <t>Ford Credit India Pvt. Ltd.**</t>
  </si>
  <si>
    <t>INE732U14466</t>
  </si>
  <si>
    <t>Shapoorji Pallonji Finance Private Limited**</t>
  </si>
  <si>
    <t>INE716V14038</t>
  </si>
  <si>
    <t>INE261F14BV6</t>
  </si>
  <si>
    <t>INE866I14VE0</t>
  </si>
  <si>
    <t>HDB Financial Services Ltd.**</t>
  </si>
  <si>
    <t>INE756I14BF2</t>
  </si>
  <si>
    <t>INE002A14672</t>
  </si>
  <si>
    <t>INE110L14FB6</t>
  </si>
  <si>
    <t>LIC Housing Finance Ltd.**</t>
  </si>
  <si>
    <t>INE115A14656</t>
  </si>
  <si>
    <t>Larsen and Toubro Ltd.**</t>
  </si>
  <si>
    <t>INE018A14FB4</t>
  </si>
  <si>
    <t>Sun Pharma Laboratories Limited**</t>
  </si>
  <si>
    <t>INE915T14139</t>
  </si>
  <si>
    <t>INE486A14BL1</t>
  </si>
  <si>
    <t>Treasury Bills**</t>
  </si>
  <si>
    <t>TB</t>
  </si>
  <si>
    <t>91 Days Treasury Bill 17/01/2018</t>
  </si>
  <si>
    <t>IN002017X346</t>
  </si>
  <si>
    <t>91 Days Treasury Bill 01/03/2018</t>
  </si>
  <si>
    <t>IN002017X403</t>
  </si>
  <si>
    <t>Term Deposits</t>
  </si>
  <si>
    <t>Bank</t>
  </si>
  <si>
    <t>Duration</t>
  </si>
  <si>
    <t>IndusInd Bank Ltd.</t>
  </si>
  <si>
    <t>12 Days</t>
  </si>
  <si>
    <t>Average Maturity of the portfolio : 0.11 Years</t>
  </si>
  <si>
    <t>Aggregate value of investments by other schemes of Kotak Mahindra Mutual Fund as on 30 November 17 is Rs. 78013.62 lacs</t>
  </si>
  <si>
    <t>Portfolio of Kotak Treasury Advantage Fund as on 30-Nov-2017</t>
  </si>
  <si>
    <t>Industry / Rating</t>
  </si>
  <si>
    <t>INE110L07013</t>
  </si>
  <si>
    <t>HDFC Ltd.(^)</t>
  </si>
  <si>
    <t xml:space="preserve">Sheba Properties Ltd. ( Subsidiary of Tata Motors Ltd.) </t>
  </si>
  <si>
    <t>INE601U07012</t>
  </si>
  <si>
    <t>Power Finance Corporation Ltd.(^)</t>
  </si>
  <si>
    <t>INE134E08HB9</t>
  </si>
  <si>
    <t>Indiabulls Housing Finance Ltd.(^)</t>
  </si>
  <si>
    <t>INE148I07EY1</t>
  </si>
  <si>
    <t>Muthoot Finance Ltd.(^)</t>
  </si>
  <si>
    <t>INE134E07406</t>
  </si>
  <si>
    <t>Kotak Mahindra Prime Ltd.(^)</t>
  </si>
  <si>
    <t>INE916DA7LW5</t>
  </si>
  <si>
    <t>Nabha Power Ltd. ( backed by unconditional and irrevocable guarantee by Larsen &amp; Toubro Ltd ) (^)</t>
  </si>
  <si>
    <t>INE445L08268</t>
  </si>
  <si>
    <t>INE721A07HP3</t>
  </si>
  <si>
    <t>ICICI Home Finance Company Limited(^)</t>
  </si>
  <si>
    <t>INE071G08833</t>
  </si>
  <si>
    <t>Tata Motors Finance Ltd</t>
  </si>
  <si>
    <t>INE909H07DQ6</t>
  </si>
  <si>
    <t>Kotak Mahindra Investments Ltd.(^)</t>
  </si>
  <si>
    <t>INE975F07FC6</t>
  </si>
  <si>
    <t>INE001A07QO4</t>
  </si>
  <si>
    <t>PNB Housing Finance Ltd.(^)</t>
  </si>
  <si>
    <t>INE071G08858</t>
  </si>
  <si>
    <t>LIC Housing Finance Ltd.(^)</t>
  </si>
  <si>
    <t>INE115A07ED1</t>
  </si>
  <si>
    <t>Mahindra &amp; Mahindra Financial Services Ltd.(^)</t>
  </si>
  <si>
    <t>Bank Of Baroda(^)</t>
  </si>
  <si>
    <t>Andhra Bank(^)</t>
  </si>
  <si>
    <t>INE115A07JZ3</t>
  </si>
  <si>
    <t>INE916DA7LC7</t>
  </si>
  <si>
    <t>INE261F08667</t>
  </si>
  <si>
    <t>INE115A07DZ6</t>
  </si>
  <si>
    <t>INE001A07PD9</t>
  </si>
  <si>
    <t>INE692A09209</t>
  </si>
  <si>
    <t>INE028A09081</t>
  </si>
  <si>
    <t>Shriram Transport Finance Co Ltd.(^)</t>
  </si>
  <si>
    <t>Export-Import Bank of India(^)</t>
  </si>
  <si>
    <t>INE160A09314</t>
  </si>
  <si>
    <t>INE692A09191</t>
  </si>
  <si>
    <t>INE238A08443</t>
  </si>
  <si>
    <t>Canara Bank(^)</t>
  </si>
  <si>
    <t>INE445L08185</t>
  </si>
  <si>
    <t>INE110L07021</t>
  </si>
  <si>
    <t>National Housing Bank</t>
  </si>
  <si>
    <t>INE557F08EW1</t>
  </si>
  <si>
    <t>INE202B07AK8</t>
  </si>
  <si>
    <t>IDFC Bank Limited</t>
  </si>
  <si>
    <t>INE092T08AG1</t>
  </si>
  <si>
    <t>Power Grid Corporation of India Ltd.</t>
  </si>
  <si>
    <t>INE752E07JE0</t>
  </si>
  <si>
    <t>INE053F09FU0</t>
  </si>
  <si>
    <t>Cholamandalam Investment and Finance Company Ltd.</t>
  </si>
  <si>
    <t>INE121A07KG9</t>
  </si>
  <si>
    <t>INE160A09249</t>
  </si>
  <si>
    <t>National Bank for Agriculture &amp; Rural Development(^)</t>
  </si>
  <si>
    <t>INE261F08451</t>
  </si>
  <si>
    <t>INE261F08469</t>
  </si>
  <si>
    <t>INE020B08815</t>
  </si>
  <si>
    <t>INE115A07ID2</t>
  </si>
  <si>
    <t>INE721A07JB9</t>
  </si>
  <si>
    <t>Government Stock - 2018</t>
  </si>
  <si>
    <t>IN3420080027</t>
  </si>
  <si>
    <t>IN2920160040</t>
  </si>
  <si>
    <t>IN2020070081</t>
  </si>
  <si>
    <t>Futures</t>
  </si>
  <si>
    <t>7.61% GS 09/05/2030-DEC2017</t>
  </si>
  <si>
    <t>INE238A16U86</t>
  </si>
  <si>
    <t>INE140A14RB1</t>
  </si>
  <si>
    <t>Sun Pharma Laboratories Limited</t>
  </si>
  <si>
    <t>INE915T14147</t>
  </si>
  <si>
    <t>INE038A14205</t>
  </si>
  <si>
    <t>JM Financial Products Limited</t>
  </si>
  <si>
    <t>INE523H14ZH3</t>
  </si>
  <si>
    <t>Tata Motors Ltd.</t>
  </si>
  <si>
    <t>INE155A14MP0</t>
  </si>
  <si>
    <t>INE095A16WK3</t>
  </si>
  <si>
    <t>INE514E14MQ8</t>
  </si>
  <si>
    <t>INE095A16WR8</t>
  </si>
  <si>
    <t>INE155A14MQ8</t>
  </si>
  <si>
    <t>INE155A14MR6</t>
  </si>
  <si>
    <t>INE155A14ML9</t>
  </si>
  <si>
    <t>INE134E14873</t>
  </si>
  <si>
    <t>Bharti Telecom Ltd.</t>
  </si>
  <si>
    <t>317 Days Treasury Bill 15/03/2018</t>
  </si>
  <si>
    <t>IN002017X072</t>
  </si>
  <si>
    <t>323 Days Treasury Bill 13/03/2018</t>
  </si>
  <si>
    <t>IN002017X056</t>
  </si>
  <si>
    <t>HDFC Bank Ltd.</t>
  </si>
  <si>
    <t>46 Days</t>
  </si>
  <si>
    <t>Average Maturity of the portfolio : 0.52 Years</t>
  </si>
  <si>
    <t>Hedging Position through Interest Rate Swaps as on 30 Nov 2017 is 30.78% of the net assets.</t>
  </si>
  <si>
    <t xml:space="preserve">Hedging Positions through swaps as on 30 November 2017 in Underlying 8.25 % ICICI Home Finance Co. Ltd. 27/07/2018 (L), </t>
  </si>
  <si>
    <t>07.85% India Bulls Hsg Fin Ltd. Ser-J-002 17/06/2019 (L), 8.75% Muthoot Finance Ltd. OPT -IV (L) 30/01/2019, 8.55% Reliance Jio Infocomm Ltd.31/07/2018(L)&amp;</t>
  </si>
  <si>
    <t xml:space="preserve">9.63% EXIM Bank 29/11/2018(L),07.45% HDFC Ltd (Series R- 001) - 14/06/2018, 9.00% India Bulls Hsg Fin 20/06/2018 of Notional Value Rs. 5,000,000,000 </t>
  </si>
  <si>
    <t xml:space="preserve"> Pay Fixed (Swap residual maturity 75 days) &amp; Receive Floating (Daily Reset)</t>
  </si>
  <si>
    <t>Hedging Positions through swaps as on 30 November 2017 in Underlying 8.32% Nabha Power Ltd.31/07/2018  (L), 07.95% PNB Housing FIn Ltd - 18-Oct-2019 (L)</t>
  </si>
  <si>
    <t xml:space="preserve">8.40% Power Fin Corpn Ltd SR-A 19/06/2018(L), 8.55% Reliance Jio Infocomm Ltd.31/07/2018(L), 07.45% HDFC Ltd (Series R- 001) - 14/06/2018, </t>
  </si>
  <si>
    <t xml:space="preserve">07.85% India Bulls Hsg Fin Ltd. Ser-J-002 17/06/2019 (L) &amp; 07.25% PNB Housing Finance Ltd. - 05/09/2019 (L), 8.75 Muthoot Finance Ltd. OPT -IV (L) 30-01-19 </t>
  </si>
  <si>
    <t>of Notional Value Rs. 5,000,000,000  Pay Fixed (Swap residual maturity 97 days) &amp; Receive Floating (Daily Reset)</t>
  </si>
  <si>
    <t>Hedging Positions through swaps as on 30 November 2017 in Underlying 8.35% Mah &amp; Mah Fin Serv Ltd. 02/08/2018, 8.46% HDFC Ltd- (Series P- 017 ) 11/03/2019,</t>
  </si>
  <si>
    <t>07.85% India Bulls Hsg Fin Ltd. Ser-J-002 17/06/2019 (L), 7.65 % ICICI Home Finance Co. Ltd. 23/10/2018 (L) &amp; 8.40% Power Fin Corpn Ltd SR-A 19/06/2018(L)</t>
  </si>
  <si>
    <t>of Notional Value Rs. 3,000,000,000  Pay Fixed (Swap residual maturity 196 days) &amp; Receive Floating (Daily Reset)</t>
  </si>
  <si>
    <t>Hedging Positions through swaps as on 30 November 2017 in Underlying 8.55% Reliance Jio Infocomm Ltd.31/07/2018(L),07.45% HDFC Ltd (Series R- 001) - 14/06/2018,</t>
  </si>
  <si>
    <t xml:space="preserve"> 09.48% Bank of Baroda (Perpetual Tier I (Series V) 09/01/2020, of Notional Value Rs. 4,000,000,000 Pay Fixed (Swap residual maturity 196 days) </t>
  </si>
  <si>
    <t>&amp; Receive Floating (Daily Reset)</t>
  </si>
  <si>
    <t xml:space="preserve">Hedging Positions through swaps as on 30 November 2017 in Underlying 9.00% Canara Bank Tier II ;09/01/2018 (L),8.80% India Bulls Hsg Fin Option-II  09-08-2018 </t>
  </si>
  <si>
    <t>(P - 09/08/2017),8.65% Kotak Mahindra Prime Ltd. SR III 31/05/2018 (L),08.60% LIC Housing Finance Ltd .(Tranche 188) 20-Jun-2018 (L),</t>
  </si>
  <si>
    <t xml:space="preserve">07.45% HDFC Ltd (Series R- 001) - 14/06/2018,08.58% HDFC Ltd Sr. K039 08/05/2018 (L),6.54% EXIM BANK 02/12/2019(L),8.18% LIC Housing Finance Ltd . </t>
  </si>
  <si>
    <t xml:space="preserve">(Tranche 305 Option I) 27/09/2018 (L),08.95% Nabha Power Ltd.09/04/2018&amp;07.6414% Shriram Transport Fin.Co.Ltd.10/11/2020 (L) of Notional Value </t>
  </si>
  <si>
    <t>Rs. 2,500,000,000 Pay Fixed (Swap residual maturity 63 days) &amp; Receive Floating (Daily Reset)</t>
  </si>
  <si>
    <t xml:space="preserve">Hedging Positions through swaps as on 30 November 2017 in Underlying 09.55% Andhra Bank (Tier I BASEL III Perpetual) C-26/12/2019 (L),08.60% LIC Housing </t>
  </si>
  <si>
    <t>Finance Ltd .(Tranche 188) 20-Jun-2018 (L), 7.6416% Kotak Mahindra Prime Ltd SER II 26/02/2018 (L), 8.22% NABARD Sr 15-D 18/02/2020 (L)</t>
  </si>
  <si>
    <t xml:space="preserve">&amp;8.73% Kotak Mahindra Investments Ltd 20/06/2018 (L)(C/P-8.25%) of Notional Value Rs. 3,500,000,000 Pay Fixed (Swap residual maturity 63 days) </t>
  </si>
  <si>
    <t>Hedging Positions through Futures as on 30th November 2017</t>
  </si>
  <si>
    <t>Underlying</t>
  </si>
  <si>
    <t>Long / Short</t>
  </si>
  <si>
    <t>Futures Price when purchased</t>
  </si>
  <si>
    <t>Current price of the contract</t>
  </si>
  <si>
    <t>Margin maintained in Rs. Lakhs</t>
  </si>
  <si>
    <t>GS7.61% 09/05/2030 December 2017FUTURE</t>
  </si>
  <si>
    <t>Short</t>
  </si>
  <si>
    <t>Total 2.72%age of existing assets hedged through futures</t>
  </si>
  <si>
    <t>For the period ended 30th November 2017 hedging transactions through Interest Rate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</si>
  <si>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</si>
  <si>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</si>
  <si>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</si>
  <si>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</si>
  <si>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</si>
  <si>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Flexi Debt Scheme as on 30-Nov-2017</t>
  </si>
  <si>
    <t>INE296A08805</t>
  </si>
  <si>
    <t>INE941D07133</t>
  </si>
  <si>
    <t>INE692A08086</t>
  </si>
  <si>
    <t>INE774D08MA6</t>
  </si>
  <si>
    <t>INE028A08117</t>
  </si>
  <si>
    <t>INE572E09478</t>
  </si>
  <si>
    <t>INE774N07079</t>
  </si>
  <si>
    <t>INE296A08771</t>
  </si>
  <si>
    <t>INE923L07225</t>
  </si>
  <si>
    <t>INE774N07020</t>
  </si>
  <si>
    <t>INE020B08641</t>
  </si>
  <si>
    <t>IN1620110073</t>
  </si>
  <si>
    <t>IN1620160128</t>
  </si>
  <si>
    <t>IN2020130067</t>
  </si>
  <si>
    <t>IN2920150371</t>
  </si>
  <si>
    <t>Average Maturity of the portfolio : 4.23 Years</t>
  </si>
  <si>
    <t>Portfolio of Kotak Gold ETF as on 30-Nov-2017</t>
  </si>
  <si>
    <t>Industry</t>
  </si>
  <si>
    <t>Equity &amp; Equity related</t>
  </si>
  <si>
    <t>Gold</t>
  </si>
  <si>
    <t>Gold Fineness99.5</t>
  </si>
  <si>
    <t>ISIN00001235</t>
  </si>
  <si>
    <t>GOLD</t>
  </si>
  <si>
    <t>Portfolio of Kotak Corporate Bond Fund as on 30-Nov-2017</t>
  </si>
  <si>
    <t>INE020B08AL0</t>
  </si>
  <si>
    <t>INE774D07KC8</t>
  </si>
  <si>
    <t>FITCH AAA(IND)</t>
  </si>
  <si>
    <t>ICICI Home Finance Company Limited</t>
  </si>
  <si>
    <t>INE001A07NW4</t>
  </si>
  <si>
    <t>INE445L08284</t>
  </si>
  <si>
    <t>INE202B07FG5</t>
  </si>
  <si>
    <t>INE916DA7KX5</t>
  </si>
  <si>
    <t>INE975F07FH5</t>
  </si>
  <si>
    <t>INE134E08HN4</t>
  </si>
  <si>
    <t>INE756I07548</t>
  </si>
  <si>
    <t>INE476A09207</t>
  </si>
  <si>
    <t>INE115A07GB0</t>
  </si>
  <si>
    <t>INE020B08AJ4</t>
  </si>
  <si>
    <t>INE923L07084</t>
  </si>
  <si>
    <t>INE476A09215</t>
  </si>
  <si>
    <t>INE001A07PW9</t>
  </si>
  <si>
    <t>INE134E08JD1</t>
  </si>
  <si>
    <t>INE774N07012</t>
  </si>
  <si>
    <t>INE296A07IZ3</t>
  </si>
  <si>
    <t>INE310L07514</t>
  </si>
  <si>
    <t>INE310L07506</t>
  </si>
  <si>
    <t>INE310L07555</t>
  </si>
  <si>
    <t>INE774D07LJ1</t>
  </si>
  <si>
    <t>Airports Authority of India</t>
  </si>
  <si>
    <t>INE309K08029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</si>
  <si>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</si>
  <si>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</si>
  <si>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</si>
  <si>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</si>
  <si>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</si>
  <si>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</si>
  <si>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</si>
  <si>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0.95 Years</t>
  </si>
  <si>
    <t>Hedging Position through Interest Rate Swaps as on 30 Nov 2017 is 8.63% of the net assets.</t>
  </si>
  <si>
    <t>Hedging Positions through swaps as on 30 November 2017 in Underlying 8.35% Mah &amp; Mah Fin Serv Ltd. 02/08/2018 of Notional Value Rs. 500,000,000</t>
  </si>
  <si>
    <t>Pay Fixed (Swap residual maturity 192 days) &amp; Receive Floating (Daily Reset)</t>
  </si>
  <si>
    <t>Hedging Positions through swaps as on 30 November 2017 in Underlying 8.55% Reliance Jio Infocomm Ltd.31/07/2018 &amp;</t>
  </si>
  <si>
    <t>8.40% Power Fin Corpn Ltd Opt-A 29/06/2018 of Notional Value Rs. 500,000,000 Pay Fixed (Swap residual maturity 192 days) &amp; Receive Floating (Daily Reset)</t>
  </si>
  <si>
    <t>Aggregate value of investments by other schemes of Kotak Mahindra Mutual Fund as on 30 November 17 is Rs. 5,219.66 lacs</t>
  </si>
  <si>
    <t>Portfolio of Kotak Mahindra Gilt Investment Plan as on 30-Nov-2017</t>
  </si>
  <si>
    <t>IN3120160632</t>
  </si>
  <si>
    <t>IN4520160271</t>
  </si>
  <si>
    <t>IN2920160057</t>
  </si>
  <si>
    <t>IN3320170050</t>
  </si>
  <si>
    <t>IN3420080100</t>
  </si>
  <si>
    <t>IN2920150272</t>
  </si>
  <si>
    <t>Average Maturity of the portfolio : 12.36 Years</t>
  </si>
  <si>
    <t>Portfolio of Kotak Banking and PSU Debt Fund as on 30-Nov-2017</t>
  </si>
  <si>
    <t>INE752E07MF1</t>
  </si>
  <si>
    <t>INE654A08011</t>
  </si>
  <si>
    <t>INE062A09163</t>
  </si>
  <si>
    <t>INE134E08GT3</t>
  </si>
  <si>
    <t>INE134E08HP9</t>
  </si>
  <si>
    <t>INE160A09207</t>
  </si>
  <si>
    <t>INE020B07IV4</t>
  </si>
  <si>
    <t>INE261F08493</t>
  </si>
  <si>
    <t>INE134E08II2</t>
  </si>
  <si>
    <t>INE134E08IA9</t>
  </si>
  <si>
    <t>INE134E08GF2</t>
  </si>
  <si>
    <t>INE114A07877</t>
  </si>
  <si>
    <t>INE114A07893</t>
  </si>
  <si>
    <t>INE134E08AT6</t>
  </si>
  <si>
    <t>Average Maturity of the portfolio : 2.86 Years</t>
  </si>
  <si>
    <t>Portfolio of Kotak Low Duration Fund as on 30-Nov-2017</t>
  </si>
  <si>
    <t>AXIS Bank Ltd.(^)</t>
  </si>
  <si>
    <t>Manappuram Finance Ltd.</t>
  </si>
  <si>
    <t>INE522D07AC2</t>
  </si>
  <si>
    <t>Nirma Ltd.(^)</t>
  </si>
  <si>
    <t>Varun Beverages Limited</t>
  </si>
  <si>
    <t>INE200M07044</t>
  </si>
  <si>
    <t>Dewan Housing Finance Corporation Ltd.(^)</t>
  </si>
  <si>
    <t>INE202B07IQ8</t>
  </si>
  <si>
    <t>INE268A07129</t>
  </si>
  <si>
    <t>Aditya Birla Fashion and Retail Ltd.</t>
  </si>
  <si>
    <t>INE647O08065</t>
  </si>
  <si>
    <t>Oriental Bank of Commerce(^)</t>
  </si>
  <si>
    <t>INE548V07021</t>
  </si>
  <si>
    <t>INE091A07166</t>
  </si>
  <si>
    <t>Altico Capital India Pvt Ltd</t>
  </si>
  <si>
    <t>INE587O07057</t>
  </si>
  <si>
    <t>Muthoot Fincorp Ltd.</t>
  </si>
  <si>
    <t>INE549K07295</t>
  </si>
  <si>
    <t>Edelweiss Housing Finance Limited</t>
  </si>
  <si>
    <t>INE530L07251</t>
  </si>
  <si>
    <t>INE202B07IK1</t>
  </si>
  <si>
    <t>INE202B07IJ3</t>
  </si>
  <si>
    <t>INE530L07244</t>
  </si>
  <si>
    <t>INE936D07083</t>
  </si>
  <si>
    <t>INE522D07461</t>
  </si>
  <si>
    <t>INE141A08050</t>
  </si>
  <si>
    <t>INE556S07103</t>
  </si>
  <si>
    <t>INE092T08931</t>
  </si>
  <si>
    <t>INE115A07LK1</t>
  </si>
  <si>
    <t>INE134E08BE6</t>
  </si>
  <si>
    <t>INE923L07068</t>
  </si>
  <si>
    <t>INE660N08128</t>
  </si>
  <si>
    <t xml:space="preserve">K Raheja IT Park (Hyderabad) Ltd. ( Commercial Mortgage-Backed Securities ) </t>
  </si>
  <si>
    <t>INE688T07011</t>
  </si>
  <si>
    <t>FITCH IND AAA(SO)</t>
  </si>
  <si>
    <t xml:space="preserve">Sahyadri Agencies Ltd ( Secured by  Equity shares of Jyothy Laboratories Ltd ) </t>
  </si>
  <si>
    <t>INE811P07058</t>
  </si>
  <si>
    <t>BRICKWORK BWR A(SO)</t>
  </si>
  <si>
    <t xml:space="preserve">Adani Power Ltd ( Secured by Equity shares of Adani Ports and SEZ Ltd, Adani Transmission and Adani Enterprises) </t>
  </si>
  <si>
    <t>INE814H07166</t>
  </si>
  <si>
    <t xml:space="preserve">Intime Properties Ltd. ( Commercial Mortgage-Backed Securities ) </t>
  </si>
  <si>
    <t>INE425L07015</t>
  </si>
  <si>
    <t>INE479R07035</t>
  </si>
  <si>
    <t>Piramal Finance Limited</t>
  </si>
  <si>
    <t xml:space="preserve">Grand View Estates Pvt. Ltd. ( backed by unconditional and irrevocable guarantee of Shapoorji Pallonji &amp; Co Pvt Ltd ) </t>
  </si>
  <si>
    <t>INE347N08023</t>
  </si>
  <si>
    <t>INE572E14BM8</t>
  </si>
  <si>
    <t>INE038A14197</t>
  </si>
  <si>
    <t xml:space="preserve">Reliance Infrastructure Ltd. ( Backed by SBLC of ICICI Bank) </t>
  </si>
  <si>
    <t>INE036A14GD0</t>
  </si>
  <si>
    <t>INE036A14GF5</t>
  </si>
  <si>
    <t>INE036A14GL3</t>
  </si>
  <si>
    <t>FITCH IND A1+(SO)</t>
  </si>
  <si>
    <t>INE036A14GN9</t>
  </si>
  <si>
    <t>Shapoorji Pallonji and Company Pvt. Ltd.</t>
  </si>
  <si>
    <t>INE404K14DD6</t>
  </si>
  <si>
    <t>Average Maturity of the portfolio : 1.06 Years</t>
  </si>
  <si>
    <t>Hedging Position through Interest Rate Swaps as on 30 Nov 2017 is 8.14% of the net assets.</t>
  </si>
  <si>
    <t>Hedging Positions through swaps as on 31 October 2017 in Underlying 09.48% Bank of Baroda (Perpetual Tier I (Series V) 09/01/2020, 07.95% NIRMA Limited 07-09-2018,</t>
  </si>
  <si>
    <t>10.99% Andhra Bank (Tier I BASEL III Perpetual) C-05/08/2021, 8.70% LIC Housing Finance Ltd (TRANCHE-232)- 08/11/2019, 8.75% AXIS Bank Ltd.TIER I SR.26 (PERPETUAL) 14/12/2021</t>
  </si>
  <si>
    <t>09.55% Andhra Bank (Tier I BASEL III Perpetual) C-26/12/2019 of Notional Value Rs. 3,000,000,000  Pay Fixed (Swap residual maturity 171 days) &amp; Receive Floating (Daily Reset)</t>
  </si>
  <si>
    <t>Hedging Positions through swaps as on 31 October 2017 in Underlying 09.48% Oriental Bank Of Commerce (Perpetual Debt Tier 1 B C -10/02/2020 &amp; 08.00% Dewan Housing Fin Co.Ltd. - 23/06/2020</t>
  </si>
  <si>
    <t>of Notional Value Rs. 2,000,000,000  Pay Fixed (Swap residual maturity 176 days) &amp; Receive Floating (Daily Reset)</t>
  </si>
  <si>
    <t>Portfolio of Kotak Mahindra Liquid Scheme as on 30-Nov-2017</t>
  </si>
  <si>
    <t>INE092T08915</t>
  </si>
  <si>
    <t>Tata Steel Ltd.**</t>
  </si>
  <si>
    <t>INE081A14718</t>
  </si>
  <si>
    <t>INE261F14BU8</t>
  </si>
  <si>
    <t>Hindalco Industries Ltd.**</t>
  </si>
  <si>
    <t>INE514E14MU0</t>
  </si>
  <si>
    <t>Manappuram Finance Ltd.**</t>
  </si>
  <si>
    <t>INE522D14HH2</t>
  </si>
  <si>
    <t>INE514E14MM7</t>
  </si>
  <si>
    <t>ECL Finance Limited**</t>
  </si>
  <si>
    <t>INE804I14QQ5</t>
  </si>
  <si>
    <t>INE647O14AO5</t>
  </si>
  <si>
    <t>Edelweiss Commodities Services Ltd.**</t>
  </si>
  <si>
    <t>INE657N14NS0</t>
  </si>
  <si>
    <t>Barclays Investments &amp; Loan (India) Ltd.**</t>
  </si>
  <si>
    <t>INE704I14AL2</t>
  </si>
  <si>
    <t>Adani Transmission Ltd**</t>
  </si>
  <si>
    <t>INE931S14658</t>
  </si>
  <si>
    <t>INE306N14KO9</t>
  </si>
  <si>
    <t>INE891K14ER2</t>
  </si>
  <si>
    <t>INE140A14QU3</t>
  </si>
  <si>
    <t>91 Days Treasury Bill 07/12/2017</t>
  </si>
  <si>
    <t>IN002017X270</t>
  </si>
  <si>
    <t>91 Days Treasury Bill 25/01/2018</t>
  </si>
  <si>
    <t>IN002017X353</t>
  </si>
  <si>
    <t>Reverse Repo #</t>
  </si>
  <si>
    <t>Average Maturity of the portfolio : 0.10 Years</t>
  </si>
  <si>
    <t># Reverse Repo Placement with Sankhya Financial Service Pvt. Ltd.</t>
  </si>
  <si>
    <t>Portfolio of Kotak Medium Term Fund as on 30-Nov-2017</t>
  </si>
  <si>
    <t>INE755K07207</t>
  </si>
  <si>
    <t xml:space="preserve">Vizag General Cargo Berth Private Ltd. ( backed by unconditional and irrevocable guarantee of Vedanta Ltd ) </t>
  </si>
  <si>
    <t>INE905O07028</t>
  </si>
  <si>
    <t>CRISIL AA(SO)</t>
  </si>
  <si>
    <t>INE548V07047</t>
  </si>
  <si>
    <t>Birla Corporation Ltd.</t>
  </si>
  <si>
    <t>INE340A07076</t>
  </si>
  <si>
    <t>INE572E09460</t>
  </si>
  <si>
    <t>INE752E07OG5</t>
  </si>
  <si>
    <t xml:space="preserve">Reliance Utilities And Power Pvt. Ltd. ( Mukesh Ambani Group ) </t>
  </si>
  <si>
    <t>INE936D07067</t>
  </si>
  <si>
    <t>INE804I07I30</t>
  </si>
  <si>
    <t>INE414G07BS9</t>
  </si>
  <si>
    <t>IDBI Bank Ltd.</t>
  </si>
  <si>
    <t>INE008A08V34</t>
  </si>
  <si>
    <t>ICRA BBB-</t>
  </si>
  <si>
    <t>INE465N07199</t>
  </si>
  <si>
    <t>INE949L08145</t>
  </si>
  <si>
    <t>INE692A08060</t>
  </si>
  <si>
    <t>L &amp; T Housing Finance Ltd.</t>
  </si>
  <si>
    <t>INE476M07BC0</t>
  </si>
  <si>
    <t>Bank of Maharashtra</t>
  </si>
  <si>
    <t>INE457A09215</t>
  </si>
  <si>
    <t>CARE CARE BBB+</t>
  </si>
  <si>
    <t>INE804I08734</t>
  </si>
  <si>
    <t>INE540P07061</t>
  </si>
  <si>
    <t>INE556S07186</t>
  </si>
  <si>
    <t>INE268A07160</t>
  </si>
  <si>
    <t>The Indian Hotels Company Ltd.</t>
  </si>
  <si>
    <t>INE053A07182</t>
  </si>
  <si>
    <t>INE465N07181</t>
  </si>
  <si>
    <t>India  Infoline Finance Limited</t>
  </si>
  <si>
    <t>INE866I07966</t>
  </si>
  <si>
    <t>INE556S07129</t>
  </si>
  <si>
    <t>INE556S07145</t>
  </si>
  <si>
    <t>INE774N07061</t>
  </si>
  <si>
    <t>INE114A07927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</si>
  <si>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</si>
  <si>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</si>
  <si>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</si>
  <si>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</si>
  <si>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</si>
  <si>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</si>
  <si>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</si>
  <si>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</si>
  <si>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</si>
  <si>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</si>
  <si>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</si>
  <si>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</si>
  <si>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>INE479R07068</t>
  </si>
  <si>
    <t xml:space="preserve">Igarashi Motors Sales Pvt. Ltd. ( backed by unconditional and irrevocable undertaking by Axis Capital ) </t>
  </si>
  <si>
    <t>INE323Y07023</t>
  </si>
  <si>
    <t>ICRA AAA(SO)</t>
  </si>
  <si>
    <t>Average Maturity of the portfolio : 3.31 Years</t>
  </si>
  <si>
    <t>Portfolio of Kotak FMP Series 108 (733 Days) as on 30-Nov-2017</t>
  </si>
  <si>
    <t>Tata Capital Financial Services Limited</t>
  </si>
  <si>
    <t>INE306N07GU8</t>
  </si>
  <si>
    <t>INE916DA7LJ2</t>
  </si>
  <si>
    <t>INE115A07MD4</t>
  </si>
  <si>
    <t>INE062A09171</t>
  </si>
  <si>
    <t>INE310L07415</t>
  </si>
  <si>
    <t>INE752E07827</t>
  </si>
  <si>
    <t>IN1020080025</t>
  </si>
  <si>
    <t>Reverse Repo</t>
  </si>
  <si>
    <t>Sankhya Financial Service Pvt. Ltd.</t>
  </si>
  <si>
    <t>Portfolio of Kotak FMP Series 127 (730 Days) as on 30-Nov-2017</t>
  </si>
  <si>
    <t>Edelweiss Commodities Services Ltd.</t>
  </si>
  <si>
    <t>INE657N07357</t>
  </si>
  <si>
    <t>INE522D07909</t>
  </si>
  <si>
    <t>INE755K07181</t>
  </si>
  <si>
    <t>Aspire Home Finance Corporation Ltd</t>
  </si>
  <si>
    <t>INE658R07133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</si>
  <si>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</si>
  <si>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</si>
  <si>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</si>
  <si>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</si>
  <si>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</si>
  <si>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</si>
  <si>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</si>
  <si>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</si>
  <si>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</si>
  <si>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</si>
  <si>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</si>
  <si>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1.04 Years</t>
  </si>
  <si>
    <t>Portfolio of Kotak FMP Series 145 (390 Days) as on 30-Nov-2017</t>
  </si>
  <si>
    <t>INE296A07GA0</t>
  </si>
  <si>
    <t>INE774D07LI3</t>
  </si>
  <si>
    <t>Sundaram BNP Paribas Home Finance Ltd</t>
  </si>
  <si>
    <t>INE667F07FJ4</t>
  </si>
  <si>
    <t>ICRA AA+</t>
  </si>
  <si>
    <t>INE115A07DR3</t>
  </si>
  <si>
    <t>INE001A07NS2</t>
  </si>
  <si>
    <t>IN1520130189</t>
  </si>
  <si>
    <t>Average Maturity of the portfolio : 0.30 Years</t>
  </si>
  <si>
    <t>Portfolio of Kotak FMP Series 146 (388 Days) as on 30-Nov-2017</t>
  </si>
  <si>
    <t>INE310L07357</t>
  </si>
  <si>
    <t>INE310L07340</t>
  </si>
  <si>
    <t>INE310L07373</t>
  </si>
  <si>
    <t>INE310L07365</t>
  </si>
  <si>
    <t>INE752E07JD2</t>
  </si>
  <si>
    <t>IN3320070045</t>
  </si>
  <si>
    <t>Average Maturity of the portfolio : 0.26 Years</t>
  </si>
  <si>
    <t>Portfolio of Kotak FMP Series 147 (384 Days) as on 30-Nov-2017</t>
  </si>
  <si>
    <t>Tata Capital Housing Finance Ltd.</t>
  </si>
  <si>
    <t>INE033L07BW9</t>
  </si>
  <si>
    <t>Average Maturity of the portfolio : 0.29 Years</t>
  </si>
  <si>
    <t>Portfolio of Kotak FMP Series 171 as on 30-Nov-2017</t>
  </si>
  <si>
    <t>INE445L08193</t>
  </si>
  <si>
    <t>INE296A07FB0</t>
  </si>
  <si>
    <t>INE001A07JZ5</t>
  </si>
  <si>
    <t>INE033L07BD9</t>
  </si>
  <si>
    <t>INE895D07404</t>
  </si>
  <si>
    <t>Average Maturity of the portfolio : 0.12 Years</t>
  </si>
  <si>
    <t>Portfolio of Kotak FMP Series 172 as on 30-Nov-2017</t>
  </si>
  <si>
    <t>INE811K07034</t>
  </si>
  <si>
    <t>INE477L07313</t>
  </si>
  <si>
    <t>INE522D07438</t>
  </si>
  <si>
    <t xml:space="preserve">Emami Enclave Makers Pvt Ltd. ( Secured by Equity shares of Emami Ltd ) </t>
  </si>
  <si>
    <t>INE576S07010</t>
  </si>
  <si>
    <t xml:space="preserve">Aasan Corporate Solutions Private Limited ( Guaranteed by a Piramal Group Company ) </t>
  </si>
  <si>
    <t>INE081T08017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</si>
  <si>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</si>
  <si>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</si>
  <si>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</si>
  <si>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</si>
  <si>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</si>
  <si>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INE657N14LS4</t>
  </si>
  <si>
    <t>Average Maturity of the portfolio : 0.33 Years</t>
  </si>
  <si>
    <t>Portfolio of Kotak FMP Series 175 as on 30-Nov-2017</t>
  </si>
  <si>
    <t>INE296A07HA8</t>
  </si>
  <si>
    <t>L &amp; T Finance Ltd.</t>
  </si>
  <si>
    <t>INE523E07CO9</t>
  </si>
  <si>
    <t>INE114A07901</t>
  </si>
  <si>
    <t>INE310L07399</t>
  </si>
  <si>
    <t>INE310L07381</t>
  </si>
  <si>
    <t>Average Maturity of the portfolio : 0.41 Years</t>
  </si>
  <si>
    <t>Portfolio of Kotak FMP Series 176 as on 30-Nov-2017</t>
  </si>
  <si>
    <t>INE115A07GQ8</t>
  </si>
  <si>
    <t>INE752E07LA4</t>
  </si>
  <si>
    <t>INE296A07HJ9</t>
  </si>
  <si>
    <t>INE115A07EB5</t>
  </si>
  <si>
    <t>IN1020080017</t>
  </si>
  <si>
    <t>Average Maturity of the portfolio : 0.47 Years</t>
  </si>
  <si>
    <t>Portfolio of Kotak FMP Series 178 as on 30-Nov-2017</t>
  </si>
  <si>
    <t>INE774D07NK5</t>
  </si>
  <si>
    <t>INE134E08HT1</t>
  </si>
  <si>
    <t>INE033L07DS3</t>
  </si>
  <si>
    <t>INE523E07CX0</t>
  </si>
  <si>
    <t>INE756I07597</t>
  </si>
  <si>
    <t>INE310L07423</t>
  </si>
  <si>
    <t>IN3320080028</t>
  </si>
  <si>
    <t>Average Maturity of the portfolio : 0.60 Years</t>
  </si>
  <si>
    <t>Portfolio of Kotak FMP Series 179 as on 30-Nov-2017</t>
  </si>
  <si>
    <t>INE071G08650</t>
  </si>
  <si>
    <t>INE134E08HU9</t>
  </si>
  <si>
    <t>INE114A07919</t>
  </si>
  <si>
    <t>INE310L07431</t>
  </si>
  <si>
    <t>INE115A07HY0</t>
  </si>
  <si>
    <t>Average Maturity of the portfolio : 0.61 Years</t>
  </si>
  <si>
    <t>Portfolio of Kotak FMP Series 180 as on 30-Nov-2017</t>
  </si>
  <si>
    <t>INE071G08692</t>
  </si>
  <si>
    <t>Indian Oil Corporation Ltd.</t>
  </si>
  <si>
    <t>INE242A07207</t>
  </si>
  <si>
    <t>IN3120130114</t>
  </si>
  <si>
    <t>Average Maturity of the portfolio : 0.72 Years</t>
  </si>
  <si>
    <t>Portfolio of Kotak FMP Series 181 as on 30-Nov-2017</t>
  </si>
  <si>
    <t>INE020B07IA8</t>
  </si>
  <si>
    <t>INE001A07MG9</t>
  </si>
  <si>
    <t>INE134E07513</t>
  </si>
  <si>
    <t>INE514E08AP7</t>
  </si>
  <si>
    <t>Average Maturity of the portfolio : 1.18 Years</t>
  </si>
  <si>
    <t>Portfolio of Kotak FMP Series 182 as on 30-Nov-2017</t>
  </si>
  <si>
    <t>INE071G08718</t>
  </si>
  <si>
    <t>INE020B07HY0</t>
  </si>
  <si>
    <t>INE296A07IH1</t>
  </si>
  <si>
    <t>INE001A07OB6</t>
  </si>
  <si>
    <t>Average Maturity of the portfolio : 0.79 Years</t>
  </si>
  <si>
    <t>Portfolio of Kotak FMP Series 183 as on 30-Nov-2017</t>
  </si>
  <si>
    <t>INE522D07917</t>
  </si>
  <si>
    <t>Hinduja Leyland Finance Ltd.</t>
  </si>
  <si>
    <t>INE146O07045</t>
  </si>
  <si>
    <t xml:space="preserve">IL &amp; FS Transportation Networks Ltd. ( Corporate Guarantee from IL &amp; FS Ltd. ) </t>
  </si>
  <si>
    <t>INE975G08140</t>
  </si>
  <si>
    <t>CARE AAA(SO)</t>
  </si>
  <si>
    <t>INE582R07044</t>
  </si>
  <si>
    <t>INE097P07070</t>
  </si>
  <si>
    <t>Portfolio of Kotak FMP Series 185 as on 30-Nov-2017</t>
  </si>
  <si>
    <t>INE296A07IV2</t>
  </si>
  <si>
    <t>INE134E07489</t>
  </si>
  <si>
    <t>INE001A07OI1</t>
  </si>
  <si>
    <t>INE115A07IM3</t>
  </si>
  <si>
    <t>INE020B07EG4</t>
  </si>
  <si>
    <t>Average Maturity of the portfolio : 1.17 Years</t>
  </si>
  <si>
    <t>Portfolio of Kotak FMP Series 186 as on 30-Nov-2017</t>
  </si>
  <si>
    <t>INE548V07013</t>
  </si>
  <si>
    <t xml:space="preserve">Camden Industries Ltd. ( backed by unconditional and irrevocable undertaking of Axis Capital ) </t>
  </si>
  <si>
    <t>INE604U07024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</si>
  <si>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</si>
  <si>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</si>
  <si>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</si>
  <si>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Average Maturity of the portfolio : 1.13 Years</t>
  </si>
  <si>
    <t>Portfolio of Kotak FMP Series 187 as on 30-Nov-2017</t>
  </si>
  <si>
    <t>INE146O07219</t>
  </si>
  <si>
    <t>INE170M08039</t>
  </si>
  <si>
    <t>Average Maturity of the portfolio : 1.01 Years</t>
  </si>
  <si>
    <t>Portfolio of KOTAK FMP SERIES 189 as on 30-Nov-2017</t>
  </si>
  <si>
    <t>Portfolio of Kotak FMP Series 190 as on 30-Nov-2017</t>
  </si>
  <si>
    <t>INE296A07JK3</t>
  </si>
  <si>
    <t>INE001A07MH7</t>
  </si>
  <si>
    <t>INE310L07498</t>
  </si>
  <si>
    <t>INE310L07480</t>
  </si>
  <si>
    <t>INE310L07472</t>
  </si>
  <si>
    <t>Average Maturity of the portfolio : 1.16 Years</t>
  </si>
  <si>
    <t>Portfolio of Kotak FMP Series 191 as on 30-Nov-2017</t>
  </si>
  <si>
    <t>INE296A07KP0</t>
  </si>
  <si>
    <t>INE916DA7KQ9</t>
  </si>
  <si>
    <t>INE115A07IZ5</t>
  </si>
  <si>
    <t>INE115A07IK7</t>
  </si>
  <si>
    <t>INE020B07DY9</t>
  </si>
  <si>
    <t>Average Maturity of the portfolio : 1.22 Years</t>
  </si>
  <si>
    <t>Portfolio of Kotak FMP Series 192 as on 30-Nov-2017</t>
  </si>
  <si>
    <t>INE896L07363</t>
  </si>
  <si>
    <t>Tata Steel Ltd.</t>
  </si>
  <si>
    <t>INE081A08199</t>
  </si>
  <si>
    <t>INE923L07076</t>
  </si>
  <si>
    <t>Average Maturity of the portfolio : 0.89 Years</t>
  </si>
  <si>
    <t>Portfolio of Kotak FMP Series 193 as on 30-Nov-2017</t>
  </si>
  <si>
    <t>INE657N07365</t>
  </si>
  <si>
    <t>INE896L07371</t>
  </si>
  <si>
    <t>INE001A07QE5</t>
  </si>
  <si>
    <t>Average Maturity of the portfolio : 1.03 Years</t>
  </si>
  <si>
    <t>Portfolio of Kotak FMP Series 194 as on 30-Nov-2017</t>
  </si>
  <si>
    <t>INE774N07038</t>
  </si>
  <si>
    <t>INE774N07046</t>
  </si>
  <si>
    <t>Average Maturity of the portfolio : 1.07 Years</t>
  </si>
  <si>
    <t>Portfolio of Kotak FMP Series 196 as on 30-Nov-2017</t>
  </si>
  <si>
    <t>INE001A07PH0</t>
  </si>
  <si>
    <t>INE261F08642</t>
  </si>
  <si>
    <t>INE752E07JS0</t>
  </si>
  <si>
    <t>INE752E07KQ2</t>
  </si>
  <si>
    <t>INE115A07FK3</t>
  </si>
  <si>
    <t>Average Maturity of the portfolio : 1.46 Years</t>
  </si>
  <si>
    <t>Portfolio of Kotak FMP Series 199 as on 30-Nov-2017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</si>
  <si>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</si>
  <si>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</si>
  <si>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</si>
  <si>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</si>
  <si>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</si>
  <si>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</si>
  <si>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</si>
  <si>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</si>
  <si>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</si>
  <si>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</si>
  <si>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2.15 Years</t>
  </si>
  <si>
    <t>Portfolio of Kotak FMP Series 200 as on 30-Nov-2017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</si>
  <si>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</si>
  <si>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</si>
  <si>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</si>
  <si>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</si>
  <si>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</si>
  <si>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</si>
  <si>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2.21 Years</t>
  </si>
  <si>
    <t>Portfolio of Kotak FMP Series 202 as on 30-Nov-2017</t>
  </si>
  <si>
    <t>INE916DA7NH2</t>
  </si>
  <si>
    <t>INE296A07PC7</t>
  </si>
  <si>
    <t>INE001A07QF2</t>
  </si>
  <si>
    <t>Average Maturity of the portfolio : 2.24 Years</t>
  </si>
  <si>
    <t>Portfolio of Kotak FMP Series 203 as on 30-Nov-2017</t>
  </si>
  <si>
    <t>INE916DA7NT7</t>
  </si>
  <si>
    <t>INE296A07PS3</t>
  </si>
  <si>
    <t>Average Maturity of the portfolio : 2.19 Years</t>
  </si>
  <si>
    <t>Portfolio of Kotak FMP Series 204 as on 30-Nov-2017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</si>
  <si>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</si>
  <si>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</si>
  <si>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</si>
  <si>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</si>
  <si>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</si>
  <si>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</si>
  <si>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2.34 Years</t>
  </si>
  <si>
    <t>Portfolio of Kotak FMP Series 210 as on 30-Nov-2017</t>
  </si>
  <si>
    <t>INE134E08HV7</t>
  </si>
  <si>
    <t>INE001A07FV2</t>
  </si>
  <si>
    <t>INE580B07430</t>
  </si>
  <si>
    <t>IN3320140186</t>
  </si>
  <si>
    <t>IN2920150058</t>
  </si>
  <si>
    <t>Portfolio of Kotak FMP Series 211 as on 30-Nov-2017</t>
  </si>
  <si>
    <t>IN3320150151</t>
  </si>
  <si>
    <t>Average Maturity of the portfolio : 2.69 Years</t>
  </si>
  <si>
    <t>Portfolio of Kotak FMP Series 212 as on 30-Nov-2017</t>
  </si>
  <si>
    <t>IN2920150405</t>
  </si>
  <si>
    <t>Portfolio of Kotak Mahindra Balance Unit Scheme 99 as on 30-Nov-2017</t>
  </si>
  <si>
    <t>INE040A01026</t>
  </si>
  <si>
    <t>Banks</t>
  </si>
  <si>
    <t>INE062A01020</t>
  </si>
  <si>
    <t>ICICI Bank Ltd.</t>
  </si>
  <si>
    <t>INE090A01021</t>
  </si>
  <si>
    <t>INE095A01012</t>
  </si>
  <si>
    <t>Shree Cement Ltd.</t>
  </si>
  <si>
    <t>INE070A01015</t>
  </si>
  <si>
    <t>Cement</t>
  </si>
  <si>
    <t>Larsen and Toubro Ltd.</t>
  </si>
  <si>
    <t>INE018A01030</t>
  </si>
  <si>
    <t>Construction Project</t>
  </si>
  <si>
    <t>Fag Bearings India Ltd.</t>
  </si>
  <si>
    <t>INE513A01014</t>
  </si>
  <si>
    <t>Industrial Products</t>
  </si>
  <si>
    <t>Infosys Ltd.</t>
  </si>
  <si>
    <t>INE009A01021</t>
  </si>
  <si>
    <t>Software</t>
  </si>
  <si>
    <t>Maruti Suzuki India Limited</t>
  </si>
  <si>
    <t>INE585B01010</t>
  </si>
  <si>
    <t>Auto</t>
  </si>
  <si>
    <t>GAIL (India) Ltd.</t>
  </si>
  <si>
    <t>INE129A01019</t>
  </si>
  <si>
    <t>Gas</t>
  </si>
  <si>
    <t>RBL Bank Ltd.</t>
  </si>
  <si>
    <t>INE976G01028</t>
  </si>
  <si>
    <t>GlaxoSmithkline Consumer Healthcare Ltd.</t>
  </si>
  <si>
    <t>INE264A01014</t>
  </si>
  <si>
    <t>Consumer Non Durables</t>
  </si>
  <si>
    <t>V.S.T Tillers Tractors Ltd</t>
  </si>
  <si>
    <t>INE764D01017</t>
  </si>
  <si>
    <t>INE155A01022</t>
  </si>
  <si>
    <t>ITC Ltd.</t>
  </si>
  <si>
    <t>INE154A01025</t>
  </si>
  <si>
    <t>Mahindra &amp; Mahindra Ltd.</t>
  </si>
  <si>
    <t>INE101A01026</t>
  </si>
  <si>
    <t>Thermax Ltd.</t>
  </si>
  <si>
    <t>INE152A01029</t>
  </si>
  <si>
    <t>Industrial Capital Goods</t>
  </si>
  <si>
    <t>INE238A01034</t>
  </si>
  <si>
    <t>Atul Ltd.</t>
  </si>
  <si>
    <t>INE100A01010</t>
  </si>
  <si>
    <t>Chemicals</t>
  </si>
  <si>
    <t>JK Cement Ltd.</t>
  </si>
  <si>
    <t>INE823G01014</t>
  </si>
  <si>
    <t>INE002A01018</t>
  </si>
  <si>
    <t>Petroleum Products</t>
  </si>
  <si>
    <t>INTER GLOBE AVIATION LTD</t>
  </si>
  <si>
    <t>INE646L01027</t>
  </si>
  <si>
    <t>Transportation</t>
  </si>
  <si>
    <t>INE001A01036</t>
  </si>
  <si>
    <t>Finance</t>
  </si>
  <si>
    <t>Motherson Sumi Systems Ltd.</t>
  </si>
  <si>
    <t>INE775A01035</t>
  </si>
  <si>
    <t>Auto Ancillaries</t>
  </si>
  <si>
    <t>Techno Electric &amp; Engineering Co Ltd.</t>
  </si>
  <si>
    <t>INE286K01024</t>
  </si>
  <si>
    <t>Sun TV Network Limited</t>
  </si>
  <si>
    <t>INE424H01027</t>
  </si>
  <si>
    <t>Media and Entertainment</t>
  </si>
  <si>
    <t>Dixon Technologies India Ltd</t>
  </si>
  <si>
    <t>INE935N01012</t>
  </si>
  <si>
    <t>Consumer Durables</t>
  </si>
  <si>
    <t>Bharat Petroleum Corporation  Ltd.</t>
  </si>
  <si>
    <t>INE029A01011</t>
  </si>
  <si>
    <t>ICICI Lombard General Insurance Company Ltd</t>
  </si>
  <si>
    <t>INE765G01017</t>
  </si>
  <si>
    <t>Zee Entertainment Enterprises Ltd</t>
  </si>
  <si>
    <t>INE256A01028</t>
  </si>
  <si>
    <t>Eris Lifesciences Ltd</t>
  </si>
  <si>
    <t>INE406M01024</t>
  </si>
  <si>
    <t>Pharmaceuticals</t>
  </si>
  <si>
    <t>Finolex Cables Ltd.</t>
  </si>
  <si>
    <t>INE235A01022</t>
  </si>
  <si>
    <t>The Ramco Cements Ltd</t>
  </si>
  <si>
    <t>INE331A01037</t>
  </si>
  <si>
    <t>Federal Bank Ltd.</t>
  </si>
  <si>
    <t>INE171A01029</t>
  </si>
  <si>
    <t>Bajaj Auto Ltd.</t>
  </si>
  <si>
    <t>INE917I01010</t>
  </si>
  <si>
    <t>Gujarat Gas Company Ltd.</t>
  </si>
  <si>
    <t>INE844O01022</t>
  </si>
  <si>
    <t>Apollo Hospitals Enterprise Ltd.</t>
  </si>
  <si>
    <t>INE437A01024</t>
  </si>
  <si>
    <t>Healthcare Services</t>
  </si>
  <si>
    <t>Emami Ltd.</t>
  </si>
  <si>
    <t>INE548C01032</t>
  </si>
  <si>
    <t>INE528G01027</t>
  </si>
  <si>
    <t>Solar Industries India Limited</t>
  </si>
  <si>
    <t>INE343H01029</t>
  </si>
  <si>
    <t>SBI Life Insurance Company Ltd</t>
  </si>
  <si>
    <t>INE123W01016</t>
  </si>
  <si>
    <t>Kajaria Ceramics Ltd.</t>
  </si>
  <si>
    <t>INE217B01036</t>
  </si>
  <si>
    <t>Construction</t>
  </si>
  <si>
    <t>Bharat Forge Ltd.</t>
  </si>
  <si>
    <t>INE465A01025</t>
  </si>
  <si>
    <t>Mcleod Russel India Ltd</t>
  </si>
  <si>
    <t>INE942G01012</t>
  </si>
  <si>
    <t>Tata Consultancy Services Ltd.</t>
  </si>
  <si>
    <t>INE467B01029</t>
  </si>
  <si>
    <t>Laurus Labs Ltd</t>
  </si>
  <si>
    <t>INE947Q01010</t>
  </si>
  <si>
    <t>INE752E01010</t>
  </si>
  <si>
    <t>Power</t>
  </si>
  <si>
    <t>BEML Limited</t>
  </si>
  <si>
    <t>INE258A01016</t>
  </si>
  <si>
    <t>HDFC Standard Life Insurance Company Ltd</t>
  </si>
  <si>
    <t>INE795G01014</t>
  </si>
  <si>
    <t>Persistent Systems Limited</t>
  </si>
  <si>
    <t>INE262H01013</t>
  </si>
  <si>
    <t>Edelweiss Financial Services Ltd.</t>
  </si>
  <si>
    <t>INE532F01054</t>
  </si>
  <si>
    <t>Cipla Ltd.</t>
  </si>
  <si>
    <t>INE059A01026</t>
  </si>
  <si>
    <t>Kirloskar Oil Engines Ltd.</t>
  </si>
  <si>
    <t>INE146L01010</t>
  </si>
  <si>
    <t>Whirlpool of India Ltd.</t>
  </si>
  <si>
    <t>INE716A01013</t>
  </si>
  <si>
    <t>INE476A01014</t>
  </si>
  <si>
    <t>Bharti Airtel Ltd.</t>
  </si>
  <si>
    <t>INE397D01024</t>
  </si>
  <si>
    <t>Telecom - Services</t>
  </si>
  <si>
    <t>INE008A01015</t>
  </si>
  <si>
    <t>INE205A01025</t>
  </si>
  <si>
    <t>Non - Ferrous Metals</t>
  </si>
  <si>
    <t>Strides Arcolab Ltd.</t>
  </si>
  <si>
    <t>INE939A01011</t>
  </si>
  <si>
    <t>INE774D01024</t>
  </si>
  <si>
    <t>Warrants</t>
  </si>
  <si>
    <t>INE001A13031</t>
  </si>
  <si>
    <t>Vijaya Bank</t>
  </si>
  <si>
    <t>INE705A08094</t>
  </si>
  <si>
    <t>INE428A08077</t>
  </si>
  <si>
    <t>IN2920160107</t>
  </si>
  <si>
    <t>Government Stock - 2026</t>
  </si>
  <si>
    <t>IN2920160123</t>
  </si>
  <si>
    <t>Term Deposits (Placed as margin)</t>
  </si>
  <si>
    <t>36 Days</t>
  </si>
  <si>
    <t>92 Days</t>
  </si>
  <si>
    <t>71 Days</t>
  </si>
  <si>
    <t>Total value of illiquid equity shares and percentage to Net Assets : Nil</t>
  </si>
  <si>
    <t>Portfolio Turnover Ratio  : 63.48%</t>
  </si>
  <si>
    <t>Portfolio of KOTAK BANKING ETF as on 30-Nov-2017</t>
  </si>
  <si>
    <t>Kotak Mahindra Bank Ltd.</t>
  </si>
  <si>
    <t>INE237A01028</t>
  </si>
  <si>
    <t>INE028A01039</t>
  </si>
  <si>
    <t>INE160A01022</t>
  </si>
  <si>
    <t>INE092T01019</t>
  </si>
  <si>
    <t>Portfolio of Kotak PSU Bank ETF as on 30-Nov-2017</t>
  </si>
  <si>
    <t>INE084A01016</t>
  </si>
  <si>
    <t>INE692A01016</t>
  </si>
  <si>
    <t>Indian Bank</t>
  </si>
  <si>
    <t>INE562A01011</t>
  </si>
  <si>
    <t>INE667A01018</t>
  </si>
  <si>
    <t>INE428A01015</t>
  </si>
  <si>
    <t>INE141A01014</t>
  </si>
  <si>
    <t>INE434A01013</t>
  </si>
  <si>
    <t>Aggregate value of investments by other schemes of Kotak Mahindra Mutual Fund as on 30 November 17 is Rs. 3270.71 lacs</t>
  </si>
  <si>
    <t>Portfolio of Kotak Classic Equity Scheme as on 30-Nov-2017</t>
  </si>
  <si>
    <t>Hindustan Unilever Ltd.</t>
  </si>
  <si>
    <t>INE030A01027</t>
  </si>
  <si>
    <t>INE038A01020</t>
  </si>
  <si>
    <t>INE296A01024</t>
  </si>
  <si>
    <t>National Thermal Power Corporation Ltd.</t>
  </si>
  <si>
    <t>INE733E01010</t>
  </si>
  <si>
    <t>Hero MotoCorp Ltd.</t>
  </si>
  <si>
    <t>INE158A01026</t>
  </si>
  <si>
    <t>INE081A01012</t>
  </si>
  <si>
    <t>Ferrous Metals</t>
  </si>
  <si>
    <t>INE949L01017</t>
  </si>
  <si>
    <t>Titan Company Ltd.</t>
  </si>
  <si>
    <t>INE280A01028</t>
  </si>
  <si>
    <t>Tata Communications Ltd</t>
  </si>
  <si>
    <t>INE151A01013</t>
  </si>
  <si>
    <t>Tech Mahindra Ltd.</t>
  </si>
  <si>
    <t>INE669C01036</t>
  </si>
  <si>
    <t>Indraprastha Gas Ltd.</t>
  </si>
  <si>
    <t>INE203G01027</t>
  </si>
  <si>
    <t>Britannia Industries Ltd.</t>
  </si>
  <si>
    <t>INE216A01022</t>
  </si>
  <si>
    <t>Godrej Agrovet Ltd.</t>
  </si>
  <si>
    <t>INE850D01014</t>
  </si>
  <si>
    <t>Bajaj Finserv Ltd.</t>
  </si>
  <si>
    <t>INE918I01018</t>
  </si>
  <si>
    <t>Dr.Reddy's  Laboratories Ltd.</t>
  </si>
  <si>
    <t>INE089A01023</t>
  </si>
  <si>
    <t>Grasim Industries Ltd.</t>
  </si>
  <si>
    <t>INE047A01021</t>
  </si>
  <si>
    <t>INE140A01024</t>
  </si>
  <si>
    <t>Biocon Ltd.</t>
  </si>
  <si>
    <t>INE376G01013</t>
  </si>
  <si>
    <t>Avenue Supermarts Ltd</t>
  </si>
  <si>
    <t>INE192R01011</t>
  </si>
  <si>
    <t>Retailing</t>
  </si>
  <si>
    <t>INE242A01010</t>
  </si>
  <si>
    <t>JSW Steel Ltd.</t>
  </si>
  <si>
    <t>INE019A01038</t>
  </si>
  <si>
    <t>Aditya Birla Capital ltd</t>
  </si>
  <si>
    <t>INE674K01013</t>
  </si>
  <si>
    <t>Prataap Snacks Limited</t>
  </si>
  <si>
    <t>INE393P01035</t>
  </si>
  <si>
    <t>Hindustan Petroleum Corporation Ltd.</t>
  </si>
  <si>
    <t>INE094A01015</t>
  </si>
  <si>
    <t>Eicher Motors Ltd.</t>
  </si>
  <si>
    <t>INE066A01013</t>
  </si>
  <si>
    <t>Ultratech Cement Ltd.</t>
  </si>
  <si>
    <t>INE481G01011</t>
  </si>
  <si>
    <t>Asian Paints(India) Ltd.</t>
  </si>
  <si>
    <t>INE021A01026</t>
  </si>
  <si>
    <t>IN9155A01020</t>
  </si>
  <si>
    <t>HCL Technologies Ltd.</t>
  </si>
  <si>
    <t>INE860A01027</t>
  </si>
  <si>
    <t>Preference Shares</t>
  </si>
  <si>
    <t>INE205A04011</t>
  </si>
  <si>
    <t>HDFC Bank Ltd.-DEC2017</t>
  </si>
  <si>
    <t>ICICI Bank Ltd.-DEC2017</t>
  </si>
  <si>
    <t>IndusInd Bank Ltd.-DEC2017</t>
  </si>
  <si>
    <t>HCL Technologies Ltd.-DEC2017</t>
  </si>
  <si>
    <t>Bharat Petroleum Corporation Ltd.-DEC2017</t>
  </si>
  <si>
    <t>CNX NIFTY-DEC2017</t>
  </si>
  <si>
    <t>60 Days</t>
  </si>
  <si>
    <t>73 Days</t>
  </si>
  <si>
    <t>14 Days</t>
  </si>
  <si>
    <t>88 Days</t>
  </si>
  <si>
    <t>44 Days</t>
  </si>
  <si>
    <t>Portfolio Turnover Ratio  : 176.55%</t>
  </si>
  <si>
    <t>Portfolio of Kotak Capital Protection Oriented Scheme Series 1 as on 30-Nov-2017</t>
  </si>
  <si>
    <t>Bosch Limited</t>
  </si>
  <si>
    <t>INE323A01026</t>
  </si>
  <si>
    <t>Ashok Leyland Ltd.</t>
  </si>
  <si>
    <t>INE208A01029</t>
  </si>
  <si>
    <t>Oil And Natural Gas Corporation Ltd.</t>
  </si>
  <si>
    <t>INE213A01029</t>
  </si>
  <si>
    <t>Oil</t>
  </si>
  <si>
    <t>Lupin Ltd.</t>
  </si>
  <si>
    <t>INE326A01037</t>
  </si>
  <si>
    <t>Sun Pharmaceutical Industries Ltd.</t>
  </si>
  <si>
    <t>INE044A01036</t>
  </si>
  <si>
    <t>Sun Pharma Advance Research Co.Ltd</t>
  </si>
  <si>
    <t>INE232I01014</t>
  </si>
  <si>
    <t>INE774D07NP4</t>
  </si>
  <si>
    <t>INE756I07670</t>
  </si>
  <si>
    <t>Portfolio of Kotak Capital Protection Oriented Scheme Series 2 as on 30-Nov-2017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</si>
  <si>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</si>
  <si>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</si>
  <si>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</si>
  <si>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</si>
  <si>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</si>
  <si>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</si>
  <si>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</si>
  <si>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</si>
  <si>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</si>
  <si>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</si>
  <si>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</si>
  <si>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</si>
  <si>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</si>
  <si>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INE001A07OG5</t>
  </si>
  <si>
    <t>Average Maturity of the portfolio : 0.64 Years</t>
  </si>
  <si>
    <t>Portfolio of Kotak Capital Protection Oriented Scheme Series 3 as on 30-Nov-2017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</si>
  <si>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</si>
  <si>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</si>
  <si>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</si>
  <si>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</si>
  <si>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</si>
  <si>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</si>
  <si>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</si>
  <si>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</si>
  <si>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</si>
  <si>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</si>
  <si>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</si>
  <si>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</si>
  <si>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Colgate- Palmolive (India) Ltd.</t>
  </si>
  <si>
    <t>INE259A01022</t>
  </si>
  <si>
    <t>INE895D07412</t>
  </si>
  <si>
    <t>Average Maturity of the portfolio : 0.75 Years</t>
  </si>
  <si>
    <t>Portfolio of Kotak Capital Protection Oriented Scheme Series 4 as on 30-Nov-2017</t>
  </si>
  <si>
    <t>INE916DA7LK0</t>
  </si>
  <si>
    <t>IN2920150389</t>
  </si>
  <si>
    <t>Average Maturity of the portfolio : 1.02 Years</t>
  </si>
  <si>
    <t>Portfolio of Kotak Equity Arbitrage Fund as on 30-Nov-2017</t>
  </si>
  <si>
    <t>INE148I01020</t>
  </si>
  <si>
    <t>UPL Ltd</t>
  </si>
  <si>
    <t>INE628A01036</t>
  </si>
  <si>
    <t>Pesticides</t>
  </si>
  <si>
    <t>INE115A01026</t>
  </si>
  <si>
    <t>MRF Ltd.</t>
  </si>
  <si>
    <t>INE883A01011</t>
  </si>
  <si>
    <t>Tata Chemicals Ltd.</t>
  </si>
  <si>
    <t>INE092A01019</t>
  </si>
  <si>
    <t>INE245A01021</t>
  </si>
  <si>
    <t>INE134E01011</t>
  </si>
  <si>
    <t>IDFC Limited</t>
  </si>
  <si>
    <t>INE043D01016</t>
  </si>
  <si>
    <t>INE202B01012</t>
  </si>
  <si>
    <t>United Spirits Ltd</t>
  </si>
  <si>
    <t>INE854D01016</t>
  </si>
  <si>
    <t>L&amp;T Finance Holdings Ltd</t>
  </si>
  <si>
    <t>INE498L01015</t>
  </si>
  <si>
    <t>ICICI PRUDENTIAL INSURAANCE</t>
  </si>
  <si>
    <t>INE726G01019</t>
  </si>
  <si>
    <t>Exide Industries Ltd.</t>
  </si>
  <si>
    <t>INE302A01020</t>
  </si>
  <si>
    <t>Glenmark Pharmaceuticals Ltd</t>
  </si>
  <si>
    <t>INE935A01035</t>
  </si>
  <si>
    <t>INE020B01018</t>
  </si>
  <si>
    <t>DLF Limited</t>
  </si>
  <si>
    <t>INE271C01023</t>
  </si>
  <si>
    <t>Century Textiles &amp; Industries Ltd.</t>
  </si>
  <si>
    <t>INE055A01016</t>
  </si>
  <si>
    <t>NMDC Ltd.</t>
  </si>
  <si>
    <t>INE584A01023</t>
  </si>
  <si>
    <t>Idea Cellular Ltd.</t>
  </si>
  <si>
    <t>INE669E01016</t>
  </si>
  <si>
    <t>Havells India Ltd.</t>
  </si>
  <si>
    <t>INE176B01034</t>
  </si>
  <si>
    <t>Castrol (India) Ltd.</t>
  </si>
  <si>
    <t>INE172A01027</t>
  </si>
  <si>
    <t>INE114A01011</t>
  </si>
  <si>
    <t>PC Jeweller Ltd</t>
  </si>
  <si>
    <t>INE785M01013</t>
  </si>
  <si>
    <t>INE522D01027</t>
  </si>
  <si>
    <t>SKS Microfinance Limited</t>
  </si>
  <si>
    <t>INE180K01011</t>
  </si>
  <si>
    <t>CESC Ltd.</t>
  </si>
  <si>
    <t>INE486A01013</t>
  </si>
  <si>
    <t>Suzlon Energy Ltd.</t>
  </si>
  <si>
    <t>INE040H01021</t>
  </si>
  <si>
    <t>Godrej Industries Ltd</t>
  </si>
  <si>
    <t>INE233A01035</t>
  </si>
  <si>
    <t>United Breweries Ltd.</t>
  </si>
  <si>
    <t>INE686F01025</t>
  </si>
  <si>
    <t>Tata Global Beverages Limited</t>
  </si>
  <si>
    <t>INE192A01025</t>
  </si>
  <si>
    <t>Jindal Steel &amp; Power Ltd</t>
  </si>
  <si>
    <t>INE749A01030</t>
  </si>
  <si>
    <t>The South Indian Bank Ltd.</t>
  </si>
  <si>
    <t>INE683A01023</t>
  </si>
  <si>
    <t>Reliance Capital Ltd.</t>
  </si>
  <si>
    <t>INE013A01015</t>
  </si>
  <si>
    <t>Escorts Ltd.</t>
  </si>
  <si>
    <t>INE042A01014</t>
  </si>
  <si>
    <t>MindTree Ltd.</t>
  </si>
  <si>
    <t>INE018I01017</t>
  </si>
  <si>
    <t>Fortis Healthcare India Ltd</t>
  </si>
  <si>
    <t>INE061F01013</t>
  </si>
  <si>
    <t>Amara Raja Batteries Ltd.</t>
  </si>
  <si>
    <t>INE885A01032</t>
  </si>
  <si>
    <t>Adani Power Ltd</t>
  </si>
  <si>
    <t>INE814H01011</t>
  </si>
  <si>
    <t>Jubilant Foodworks Limited</t>
  </si>
  <si>
    <t>INE797F01012</t>
  </si>
  <si>
    <t>Marico Ltd.</t>
  </si>
  <si>
    <t>INE196A01026</t>
  </si>
  <si>
    <t>Equitas Holdings Ltd</t>
  </si>
  <si>
    <t>INE988K01017</t>
  </si>
  <si>
    <t>Bharat Heavy Electricals Ltd.</t>
  </si>
  <si>
    <t>INE257A01026</t>
  </si>
  <si>
    <t>SRF Ltd.</t>
  </si>
  <si>
    <t>INE647A01010</t>
  </si>
  <si>
    <t>Textile Products</t>
  </si>
  <si>
    <t>Can Fin Homes Ltd.</t>
  </si>
  <si>
    <t>INE477A01020</t>
  </si>
  <si>
    <t>Ujjivan Financial Services Ltd</t>
  </si>
  <si>
    <t>INE334L01012</t>
  </si>
  <si>
    <t>GMR Infrastructure Ltd.</t>
  </si>
  <si>
    <t>INE776C01039</t>
  </si>
  <si>
    <t>Karnataka Bank Ltd</t>
  </si>
  <si>
    <t>INE614B01018</t>
  </si>
  <si>
    <t>Torrent Pharmaceuticals Ltd.</t>
  </si>
  <si>
    <t>INE685A01028</t>
  </si>
  <si>
    <t>Adani Enterprises Ltd</t>
  </si>
  <si>
    <t>INE423A01024</t>
  </si>
  <si>
    <t>Trading</t>
  </si>
  <si>
    <t>National Aluminium Company Ltd.</t>
  </si>
  <si>
    <t>INE139A01034</t>
  </si>
  <si>
    <t>Capital First Ltd</t>
  </si>
  <si>
    <t>INE688I01017</t>
  </si>
  <si>
    <t>Gujarat State Fertilizers &amp; Chemicals Ltd.</t>
  </si>
  <si>
    <t>INE026A01025</t>
  </si>
  <si>
    <t>Fertilisers</t>
  </si>
  <si>
    <t>Max Financial Services Ltd</t>
  </si>
  <si>
    <t>INE180A01020</t>
  </si>
  <si>
    <t>INE121A01016</t>
  </si>
  <si>
    <t>Raymond Ltd.</t>
  </si>
  <si>
    <t>INE301A01014</t>
  </si>
  <si>
    <t>Nestle India Ltd.</t>
  </si>
  <si>
    <t>INE239A01016</t>
  </si>
  <si>
    <t>India Cements Ltd.</t>
  </si>
  <si>
    <t>INE383A01012</t>
  </si>
  <si>
    <t>CEAT Ltd.</t>
  </si>
  <si>
    <t>INE482A01020</t>
  </si>
  <si>
    <t>PVR LTD.</t>
  </si>
  <si>
    <t>INE191H01014</t>
  </si>
  <si>
    <t>Tata Elxsi Ltd.</t>
  </si>
  <si>
    <t>INE670A01012</t>
  </si>
  <si>
    <t>Development Credit Bank Ltd.</t>
  </si>
  <si>
    <t>INE503A01015</t>
  </si>
  <si>
    <t>Reliance Infrastructure Ltd.</t>
  </si>
  <si>
    <t>INE036A01016</t>
  </si>
  <si>
    <t>Jain Irrigation Systems Ltd.</t>
  </si>
  <si>
    <t>INE175A01038</t>
  </si>
  <si>
    <t>Dabur India Ltd.</t>
  </si>
  <si>
    <t>INE016A01026</t>
  </si>
  <si>
    <t>NCC Limited</t>
  </si>
  <si>
    <t>INE868B01028</t>
  </si>
  <si>
    <t>Crompton Greaves Ltd.</t>
  </si>
  <si>
    <t>INE067A01029</t>
  </si>
  <si>
    <t>National Buildings Construction Corporation Limite</t>
  </si>
  <si>
    <t>INE095N01023</t>
  </si>
  <si>
    <t>Jaiprakash Associates Ltd</t>
  </si>
  <si>
    <t>INE455F01025</t>
  </si>
  <si>
    <t>(PTC India Limited)</t>
  </si>
  <si>
    <t>INE877F01012</t>
  </si>
  <si>
    <t>V-Guard Industries Ltd.</t>
  </si>
  <si>
    <t>INE951I01027</t>
  </si>
  <si>
    <t>Jet Airways (India) Ltd.</t>
  </si>
  <si>
    <t>INE802G01018</t>
  </si>
  <si>
    <t>INE721A01013</t>
  </si>
  <si>
    <t>KPIT Technologies LImited</t>
  </si>
  <si>
    <t>INE836A01035</t>
  </si>
  <si>
    <t>IRB Infrastructure Developers Ltd</t>
  </si>
  <si>
    <t>INE821I01014</t>
  </si>
  <si>
    <t>Torrent Power Ltd</t>
  </si>
  <si>
    <t>INE813H01021</t>
  </si>
  <si>
    <t>Reliance Power Ltd.</t>
  </si>
  <si>
    <t>INE614G01033</t>
  </si>
  <si>
    <t>Chennai Petroleum Corporation Ltd.</t>
  </si>
  <si>
    <t>INE178A01016</t>
  </si>
  <si>
    <t>Ajanta Pharma Ltd.</t>
  </si>
  <si>
    <t>INE031B01049</t>
  </si>
  <si>
    <t>Balkrishna Industries Ltd</t>
  </si>
  <si>
    <t>INE787D01026</t>
  </si>
  <si>
    <t>TVS Motor Company Ltd.</t>
  </si>
  <si>
    <t>INE494B01023</t>
  </si>
  <si>
    <t>Apollo Tyres Ltd.</t>
  </si>
  <si>
    <t>INE438A01022</t>
  </si>
  <si>
    <t>INE414G01012</t>
  </si>
  <si>
    <t>Siemens Ltd.</t>
  </si>
  <si>
    <t>INE003A01024</t>
  </si>
  <si>
    <t>Engineers India Ltd</t>
  </si>
  <si>
    <t>INE510A01028</t>
  </si>
  <si>
    <t>Balrampur Chini Mills Ltd.</t>
  </si>
  <si>
    <t>INE119A01028</t>
  </si>
  <si>
    <t>Pidilite Industries Ltd.</t>
  </si>
  <si>
    <t>INE318A01026</t>
  </si>
  <si>
    <t>Reliance Defence &amp; Engineering</t>
  </si>
  <si>
    <t>INE542F01012</t>
  </si>
  <si>
    <t>Housing Development and Infrastructure Limited</t>
  </si>
  <si>
    <t>INE191I01012</t>
  </si>
  <si>
    <t>Bata India Ltd.</t>
  </si>
  <si>
    <t>INE176A01028</t>
  </si>
  <si>
    <t>Repco Home Finance Limited</t>
  </si>
  <si>
    <t>INE612J01015</t>
  </si>
  <si>
    <t>Hexaware Technologies Ltd.</t>
  </si>
  <si>
    <t>INE093A01033</t>
  </si>
  <si>
    <t>Mahanagar Gas Ltd</t>
  </si>
  <si>
    <t>INE002S01010</t>
  </si>
  <si>
    <t>Hindustan Construction Company Ltd.</t>
  </si>
  <si>
    <t>INE549A01026</t>
  </si>
  <si>
    <t>IFCI Ltd.</t>
  </si>
  <si>
    <t>INE039A01010</t>
  </si>
  <si>
    <t>Mangalore Refinery and Petrochemicals Ltd.</t>
  </si>
  <si>
    <t>INE103A01014</t>
  </si>
  <si>
    <t>SREI Infrastructure Finance Ltd</t>
  </si>
  <si>
    <t>INE872A01014</t>
  </si>
  <si>
    <t>Bharti Infratel Ltd.</t>
  </si>
  <si>
    <t>INE121J01017</t>
  </si>
  <si>
    <t>Telecom -  Equipment &amp; Accessories</t>
  </si>
  <si>
    <t>Godrej Consumer Products Ltd.</t>
  </si>
  <si>
    <t>INE102D01028</t>
  </si>
  <si>
    <t>Godfrey Phillips India Ltd.</t>
  </si>
  <si>
    <t>INE260B01028</t>
  </si>
  <si>
    <t>Wockhardt Ltd.</t>
  </si>
  <si>
    <t>INE049B01025</t>
  </si>
  <si>
    <t>Container Corporation of India Ltd.</t>
  </si>
  <si>
    <t>INE111A01017</t>
  </si>
  <si>
    <t>Kaveri Seed Company Ltd.</t>
  </si>
  <si>
    <t>INE455I01029</t>
  </si>
  <si>
    <t>NIIT Technologies Ltd.</t>
  </si>
  <si>
    <t>INE591G01017</t>
  </si>
  <si>
    <t>Granules India Ltd.</t>
  </si>
  <si>
    <t>INE101D01020</t>
  </si>
  <si>
    <t>Bharat Electronics Ltd.</t>
  </si>
  <si>
    <t>INE263A01024</t>
  </si>
  <si>
    <t>Indo Count Industries Ltd.</t>
  </si>
  <si>
    <t>INE483B01026</t>
  </si>
  <si>
    <t>Textiles - Cotton</t>
  </si>
  <si>
    <t>Reliance Communications Ltd.</t>
  </si>
  <si>
    <t>INE330H01018</t>
  </si>
  <si>
    <t>INE439L01019</t>
  </si>
  <si>
    <t>NHPC Ltd.</t>
  </si>
  <si>
    <t>INE848E01016</t>
  </si>
  <si>
    <t>Oracle Financial Services Software Ltd</t>
  </si>
  <si>
    <t>INE881D01027</t>
  </si>
  <si>
    <t>TV18 Broadcast Ltd</t>
  </si>
  <si>
    <t>INE886H01027</t>
  </si>
  <si>
    <t>Just Dial Limited</t>
  </si>
  <si>
    <t>INE599M01018</t>
  </si>
  <si>
    <t>Maruti Suzuki India Limited-DEC2017</t>
  </si>
  <si>
    <t>Hindustan Unilever Ltd.-DEC2017</t>
  </si>
  <si>
    <t>Divi s Laboratories Limited-DEC2017</t>
  </si>
  <si>
    <t>Power Grid Corporation Of India Ltd-DEC2017</t>
  </si>
  <si>
    <t>Just Dial Limited-DEC2017</t>
  </si>
  <si>
    <t>Ultratech Cement Ltd.-DEC2017</t>
  </si>
  <si>
    <t>Zee Entertainment Enterprises Ltd-DEC2017</t>
  </si>
  <si>
    <t>TV18 Broadcast Ltd-DEC2017</t>
  </si>
  <si>
    <t>Oracle Financial Services Software Ltd-DEC2017</t>
  </si>
  <si>
    <t>Shree Cement Ltd.-DEC2017</t>
  </si>
  <si>
    <t>Colgate Palmolive (India ) Ltd.-DEC2017</t>
  </si>
  <si>
    <t>NHPC Limited-DEC2017</t>
  </si>
  <si>
    <t>Petronet LNG Ltd.-DEC2017</t>
  </si>
  <si>
    <t>Dalmia Bharat Ltd.-DEC2017</t>
  </si>
  <si>
    <t>Hindustan Zinc Ltd.-DEC2017</t>
  </si>
  <si>
    <t>Container Corporation of India Ltd.-DEC2017</t>
  </si>
  <si>
    <t>Cipla Ltd.-DEC2017</t>
  </si>
  <si>
    <t>Apollo Hospitals Enterprises Ltd.-DEC2017</t>
  </si>
  <si>
    <t>Oriental Bank of Commerce-DEC2017</t>
  </si>
  <si>
    <t>Reliance Communications Ltd.-DEC2017</t>
  </si>
  <si>
    <t>Indo Count Industries Ltd.-DEC2017</t>
  </si>
  <si>
    <t>Dabur India Ltd-DEC2017</t>
  </si>
  <si>
    <t>The Ramco Cements Ltd-DEC2017</t>
  </si>
  <si>
    <t>Bharat Electronics Ltd-DEC2017</t>
  </si>
  <si>
    <t>Granules India Ltd.-DEC2017</t>
  </si>
  <si>
    <t>NIIT Technologies Ltd-DEC2017</t>
  </si>
  <si>
    <t>Kaveri Seed Company Ltd.-DEC2017</t>
  </si>
  <si>
    <t>Allahabad Bank.-DEC2017</t>
  </si>
  <si>
    <t>Industrial Development Bank of India Ltd.-DEC2017</t>
  </si>
  <si>
    <t>Andhra Bank-DEC2017</t>
  </si>
  <si>
    <t>Biocon Ltd.-DEC2017</t>
  </si>
  <si>
    <t>Tech Mahindra Ltd.-DEC2017</t>
  </si>
  <si>
    <t>Dish TV India Ltd.-DEC2017</t>
  </si>
  <si>
    <t>Bosch Limited-DEC2017</t>
  </si>
  <si>
    <t>Wockhardt Ltd.-DEC2017</t>
  </si>
  <si>
    <t>KPIT Technologies LImited-DEC2017</t>
  </si>
  <si>
    <t>Godfrey Phillips India Ltd.-DEC2017</t>
  </si>
  <si>
    <t>Godrej Consumer Products Ltd.-DEC2017</t>
  </si>
  <si>
    <t>Syndicate Bank-DEC2017</t>
  </si>
  <si>
    <t>Bharti Infratel Ltd.-DEC2017</t>
  </si>
  <si>
    <t>Oil &amp; Natural Gas Corporation Ltd.-DEC2017</t>
  </si>
  <si>
    <t>Mangalore Refinery And Petrochemicals Ltd.-DEC2017</t>
  </si>
  <si>
    <t>SREI Infrastructure Finance Ltd-DEC2017</t>
  </si>
  <si>
    <t>IFCI Ltd.-DEC2017</t>
  </si>
  <si>
    <t>Hindustan Construction Co.Ltd-DEC2017</t>
  </si>
  <si>
    <t>IRB Infrastructure Developers Ltd-DEC2017</t>
  </si>
  <si>
    <t>Bajaj Auto Ltd.-DEC2017</t>
  </si>
  <si>
    <t>Mahanagar Gas Ltd-DEC2017</t>
  </si>
  <si>
    <t>Hexaware Technologies Ltd.-DEC2017</t>
  </si>
  <si>
    <t>Repco Home Finance Limited.-DEC2017</t>
  </si>
  <si>
    <t>Bharat Earth Movers Ltd.-DEC2017</t>
  </si>
  <si>
    <t>Bata India Ltd.-DEC2017</t>
  </si>
  <si>
    <t>Asian Paints Ltd.-DEC2017</t>
  </si>
  <si>
    <t>Housing Development and Infrastructure Limited-DEC2017</t>
  </si>
  <si>
    <t>Reliance Naval and Engineering Limited-DEC2017</t>
  </si>
  <si>
    <t>Ambuja Cements Ltd-DEC2017</t>
  </si>
  <si>
    <t>Pidilite Industries Ltd.-DEC2017</t>
  </si>
  <si>
    <t>Cummins India Ltd.-DEC2017</t>
  </si>
  <si>
    <t>Balrampur Chini Mills Ltd-DEC2017</t>
  </si>
  <si>
    <t>Engineers India Ltd.-DEC2017</t>
  </si>
  <si>
    <t>Union Bank Of India-DEC2017</t>
  </si>
  <si>
    <t>Siemens Ltd.-DEC2017</t>
  </si>
  <si>
    <t>Motherson Sumi Systems Ltd.-DEC2017</t>
  </si>
  <si>
    <t>Muthoot Finance Ltd-DEC2017</t>
  </si>
  <si>
    <t>Apollo Tyres Ltd.-DEC2017</t>
  </si>
  <si>
    <t>Chennai Petroleum Corporation Ltd-DEC2017</t>
  </si>
  <si>
    <t>Balkrishna Industries Ltd-DEC2017</t>
  </si>
  <si>
    <t>TVS Motors Company Ltd-DEC2017</t>
  </si>
  <si>
    <t>Ajanta Pharma Ltd.-DEC2017</t>
  </si>
  <si>
    <t>Torrent Power Ltd-DEC2017</t>
  </si>
  <si>
    <t>Reliance Power Ltd-DEC2017</t>
  </si>
  <si>
    <t>Grasim Industries Ltd.-DEC2017</t>
  </si>
  <si>
    <t>Shriram Transport Finance Co Ltd.-DEC2017</t>
  </si>
  <si>
    <t>Jet Airways (India) Ltd.-DEC2017</t>
  </si>
  <si>
    <t>ACC Ltd.-DEC2017</t>
  </si>
  <si>
    <t>Mahindra &amp; Mahindra Ltd.-DEC2017</t>
  </si>
  <si>
    <t>Tata Consultancy Services Ltd.-DEC2017</t>
  </si>
  <si>
    <t>V-Guard Industries Ltd.-DEC2017</t>
  </si>
  <si>
    <t>PTC India Ltd.-DEC2017</t>
  </si>
  <si>
    <t>Development Credit Bank Ltd.-DEC2017</t>
  </si>
  <si>
    <t>Jaiprakash Associates Ltd-DEC2017</t>
  </si>
  <si>
    <t>Bharat Forge Ltd.-DEC2017</t>
  </si>
  <si>
    <t>Mahindra &amp; Mahindra Financial Services Ltd.-DEC2017</t>
  </si>
  <si>
    <t>National Buildings Construction Corporation Limited-DEC2017</t>
  </si>
  <si>
    <t>CG Power and Industrial Solutions Limited-DEC2017</t>
  </si>
  <si>
    <t>Jain Irrigation Systems Ltd.-DEC2017</t>
  </si>
  <si>
    <t>NCC Limited-DEC2017</t>
  </si>
  <si>
    <t>Hindustan Petroleum Corporation Ltd-DEC2017</t>
  </si>
  <si>
    <t>Reliance Infrastructure Ltd-DEC2017</t>
  </si>
  <si>
    <t>Punjab National Bank-DEC2017</t>
  </si>
  <si>
    <t>Tata Elxsi Ltd.-DEC2017</t>
  </si>
  <si>
    <t>PVR Ltd-DEC2017</t>
  </si>
  <si>
    <t>CEAT Ltd.-DEC2017</t>
  </si>
  <si>
    <t>India Cements Ltd.-DEC2017</t>
  </si>
  <si>
    <t>Nestle India Ltd.-DEC2017</t>
  </si>
  <si>
    <t>Indian Bank-DEC2017</t>
  </si>
  <si>
    <t>Raymond Limited-DEC2017</t>
  </si>
  <si>
    <t>Cholamandalam Investment and Finance Company Ltd-DEC2017</t>
  </si>
  <si>
    <t>Max Financial Services Ltd.-DEC2017</t>
  </si>
  <si>
    <t>Gujarat State Fertilizers &amp; Chemicals Ltd.-DEC2017</t>
  </si>
  <si>
    <t>Capital First Ltd-DEC2017</t>
  </si>
  <si>
    <t>National Aluminium Company Ltd-DEC2017</t>
  </si>
  <si>
    <t>Tata Communications Ltd-DEC2017</t>
  </si>
  <si>
    <t>Adani Enterprises Ltd-DEC2017</t>
  </si>
  <si>
    <t>Torrent Pharmaceuticals Ltd.-DEC2017</t>
  </si>
  <si>
    <t>Karnataka Bank Ltd-DEC2017</t>
  </si>
  <si>
    <t>ITC Ltd.-DEC2017</t>
  </si>
  <si>
    <t>GMR Infrastructure Ltd.-DEC2017</t>
  </si>
  <si>
    <t>Can Fin Homes Ltd.-DEC2017</t>
  </si>
  <si>
    <t>Ujjivan Financial Services Ltd-DEC2017</t>
  </si>
  <si>
    <t>Kajaria Ceramics Ltd.-DEC2017</t>
  </si>
  <si>
    <t>SRF Ltd.-DEC2017</t>
  </si>
  <si>
    <t>Bharat Heavy Electricals Ltd.-DEC2017</t>
  </si>
  <si>
    <t>Equitas Holdings Ltd-DEC2017</t>
  </si>
  <si>
    <t>Marico Ltd.-DEC2017</t>
  </si>
  <si>
    <t>Jubilant Foodworks Limited-DEC2017</t>
  </si>
  <si>
    <t>Adani Power Ltd-DEC2017</t>
  </si>
  <si>
    <t>Amara Raja Batteries Ltd.-DEC2017</t>
  </si>
  <si>
    <t>Canara Bank-DEC2017</t>
  </si>
  <si>
    <t>Strides Shasun Ltd.-DEC2017</t>
  </si>
  <si>
    <t>Inter Globe Aviation Ltd-DEC2017</t>
  </si>
  <si>
    <t>Fortis Healthcare India Ltd-DEC2017</t>
  </si>
  <si>
    <t>The South Indian Bank Ltd.-DEC2017</t>
  </si>
  <si>
    <t>MindTree Ltd.-DEC2017</t>
  </si>
  <si>
    <t>Indraprastha Gas Ltd.-DEC2017</t>
  </si>
  <si>
    <t>Escorts Ltd.-DEC2017</t>
  </si>
  <si>
    <t>Reliance Capital Ltd.-DEC2017</t>
  </si>
  <si>
    <t>Bank Of Baroda-DEC2017</t>
  </si>
  <si>
    <t>Manappuram Finance Ltd-DEC2017</t>
  </si>
  <si>
    <t>Jindal Steel &amp; Power Ltd.-DEC2017</t>
  </si>
  <si>
    <t>Tata Global Beverages Limited-DEC2017</t>
  </si>
  <si>
    <t>United Breweries Ltd.-DEC2017</t>
  </si>
  <si>
    <t>Godrej Industries Ltd-DEC2017</t>
  </si>
  <si>
    <t>Cadila Healthcare Ltd.-DEC2017</t>
  </si>
  <si>
    <t>Idea Cellular Ltd.-DEC2017</t>
  </si>
  <si>
    <t>Suzlon Energy Ltd.-DEC2017</t>
  </si>
  <si>
    <t>Dewan Housing Finance Corporation Ltd.-DEC2017</t>
  </si>
  <si>
    <t>CESC Ltd.-DEC2017</t>
  </si>
  <si>
    <t>Sun TV Limited.-DEC2017</t>
  </si>
  <si>
    <t>Bharat Financial Inclusion Limited-DEC2017</t>
  </si>
  <si>
    <t>PC Jeweller Ltd-DEC2017</t>
  </si>
  <si>
    <t>Steel Authority of India Ltd.-DEC2017</t>
  </si>
  <si>
    <t>Castrol (India ) Ltd.-DEC2017</t>
  </si>
  <si>
    <t>Dr Reddys  Laboratories Ltd-DEC2017</t>
  </si>
  <si>
    <t>Havells India Ltd.-DEC2017</t>
  </si>
  <si>
    <t>Eicher Motors Ltd-DEC2017</t>
  </si>
  <si>
    <t>NMDC Ltd.-DEC2017</t>
  </si>
  <si>
    <t>State Bank Of India-DEC2017</t>
  </si>
  <si>
    <t>Glenmark Pharmaceuticals Ltd-DEC2017</t>
  </si>
  <si>
    <t>Century Textiles &amp; Industries Ltd.-DEC2017</t>
  </si>
  <si>
    <t>Axis Bank Ltd-DEC2017</t>
  </si>
  <si>
    <t>IDFC Bank Limited-DEC2017</t>
  </si>
  <si>
    <t>DLF Limited-DEC2017</t>
  </si>
  <si>
    <t>Piramal Enterprises Limited-DEC2017</t>
  </si>
  <si>
    <t>Adani Port and Special Economic Zone Limited-DEC2017</t>
  </si>
  <si>
    <t>Hero MotoCorp Ltd.-DEC2017</t>
  </si>
  <si>
    <t>Bharti Airtel Ltd.-DEC2017</t>
  </si>
  <si>
    <t>Rural Electrification Corporation Ltd-DEC2017</t>
  </si>
  <si>
    <t>Exide Industries Ltd-DEC2017</t>
  </si>
  <si>
    <t>L&amp;T Finance Holdings Ltd-DEC2017</t>
  </si>
  <si>
    <t>RBL Bank Ltd-DEC2017</t>
  </si>
  <si>
    <t>ICICI Prudential Life Insurance Company Ltd-DEC2017</t>
  </si>
  <si>
    <t>United Spirits Ltd.-DEC2017</t>
  </si>
  <si>
    <t>Power Finance Corporation Ltd.-DEC2017</t>
  </si>
  <si>
    <t>IDFC Limited-DEC2017</t>
  </si>
  <si>
    <t>Tata Motors Ltd - DVR-DEC2017</t>
  </si>
  <si>
    <t>Infosys Ltd.-DEC2017</t>
  </si>
  <si>
    <t>Tata Power Co. Ltd.-DEC2017</t>
  </si>
  <si>
    <t>Bajaj Finserv Ltd.-DEC2017</t>
  </si>
  <si>
    <t>Tata Chemicals Ltd.-DEC2017</t>
  </si>
  <si>
    <t>Hindalco Industries Ltd-DEC2017</t>
  </si>
  <si>
    <t>Reliance Industries Ltd.-DEC2017</t>
  </si>
  <si>
    <t>Vedanta Ltd.-DEC2017</t>
  </si>
  <si>
    <t>Titan Company Ltd.-DEC2017</t>
  </si>
  <si>
    <t>Ashok Leyland Ltd.-DEC2017</t>
  </si>
  <si>
    <t>JSW Steel Ltd.-DEC2017</t>
  </si>
  <si>
    <t>MRF Limited-DEC2017</t>
  </si>
  <si>
    <t>Federal Bank Ltd.-DEC2017</t>
  </si>
  <si>
    <t>LIC Housing Finance Ltd.-DEC2017</t>
  </si>
  <si>
    <t>Bajaj Finance Limited-DEC2017</t>
  </si>
  <si>
    <t>Lupin Ltd.-DEC2017</t>
  </si>
  <si>
    <t>Aurobindo Pharma Ltd.-DEC2017</t>
  </si>
  <si>
    <t>Tata Steel Limited.-DEC2017</t>
  </si>
  <si>
    <t>UPL Ltd-DEC2017</t>
  </si>
  <si>
    <t>Yes Bank Ltd-DEC2017</t>
  </si>
  <si>
    <t>Sun Pharmaceuticals Industries Ltd.-DEC2017</t>
  </si>
  <si>
    <t>Tata Motors Ltd.-DEC2017</t>
  </si>
  <si>
    <t>Indiabulls Housing Finance Ltd.-DEC2017</t>
  </si>
  <si>
    <t>HDFC Ltd.-DEC2017</t>
  </si>
  <si>
    <t>Mutual Fund Units</t>
  </si>
  <si>
    <t>Kotak Floater Short Term Direct Growth</t>
  </si>
  <si>
    <t>INF174K01MW2</t>
  </si>
  <si>
    <t>Kotak Corporate Bond Fund Direct Growth</t>
  </si>
  <si>
    <t>INF174K01LZ7</t>
  </si>
  <si>
    <t>INE916DA7OV1</t>
  </si>
  <si>
    <t>INE115A07EO8</t>
  </si>
  <si>
    <t>INE774D07PH6</t>
  </si>
  <si>
    <t>IL &amp; FS Financial Services Ltd.</t>
  </si>
  <si>
    <t>INE121H14HR3</t>
  </si>
  <si>
    <t>291 Days</t>
  </si>
  <si>
    <t>307 Days</t>
  </si>
  <si>
    <t>320 Days</t>
  </si>
  <si>
    <t>288 Days</t>
  </si>
  <si>
    <t>312 Days</t>
  </si>
  <si>
    <t>314 Days</t>
  </si>
  <si>
    <t>327 Days</t>
  </si>
  <si>
    <t>330 Days</t>
  </si>
  <si>
    <t>336 Days</t>
  </si>
  <si>
    <t>264 Days</t>
  </si>
  <si>
    <t>285 Days</t>
  </si>
  <si>
    <t>298 Days</t>
  </si>
  <si>
    <t>257 Days</t>
  </si>
  <si>
    <t>277 Days</t>
  </si>
  <si>
    <t>292 Days</t>
  </si>
  <si>
    <t>329 Days</t>
  </si>
  <si>
    <t>256 Days</t>
  </si>
  <si>
    <t>252 Days</t>
  </si>
  <si>
    <t>266 Days</t>
  </si>
  <si>
    <t>267 Days</t>
  </si>
  <si>
    <t>271 Days</t>
  </si>
  <si>
    <t>354 Days</t>
  </si>
  <si>
    <t>358 Days</t>
  </si>
  <si>
    <t>364 Days</t>
  </si>
  <si>
    <t>273 Days</t>
  </si>
  <si>
    <t>293 Days</t>
  </si>
  <si>
    <t>328 Days</t>
  </si>
  <si>
    <t>342 Days</t>
  </si>
  <si>
    <t>348 Days</t>
  </si>
  <si>
    <t>6 Days</t>
  </si>
  <si>
    <t>18 Days</t>
  </si>
  <si>
    <t>26 Days</t>
  </si>
  <si>
    <t>29 Days</t>
  </si>
  <si>
    <t>322 Days</t>
  </si>
  <si>
    <t>323 Days</t>
  </si>
  <si>
    <t>7 Days</t>
  </si>
  <si>
    <t>8 Days</t>
  </si>
  <si>
    <t>47 Days</t>
  </si>
  <si>
    <t>48 Days</t>
  </si>
  <si>
    <t>49 Days</t>
  </si>
  <si>
    <t>50 Days</t>
  </si>
  <si>
    <t>53 Days</t>
  </si>
  <si>
    <t>54 Days</t>
  </si>
  <si>
    <t>77 Days</t>
  </si>
  <si>
    <t>125 Days</t>
  </si>
  <si>
    <t>127 Days</t>
  </si>
  <si>
    <t>130 Days</t>
  </si>
  <si>
    <t>131 Days</t>
  </si>
  <si>
    <t>132 Days</t>
  </si>
  <si>
    <t>133 Days</t>
  </si>
  <si>
    <t>134 Days</t>
  </si>
  <si>
    <t>137 Days</t>
  </si>
  <si>
    <t>138 Days</t>
  </si>
  <si>
    <t>139 Days</t>
  </si>
  <si>
    <t>140 Days</t>
  </si>
  <si>
    <t>141 Days</t>
  </si>
  <si>
    <t>144 Days</t>
  </si>
  <si>
    <t>145 Days</t>
  </si>
  <si>
    <t>146 Days</t>
  </si>
  <si>
    <t>147 Days</t>
  </si>
  <si>
    <t>148 Days</t>
  </si>
  <si>
    <t>151 Days</t>
  </si>
  <si>
    <t>153 Days</t>
  </si>
  <si>
    <t>154 Days</t>
  </si>
  <si>
    <t>155 Days</t>
  </si>
  <si>
    <t>158 Days</t>
  </si>
  <si>
    <t>159 Days</t>
  </si>
  <si>
    <t>160 Days</t>
  </si>
  <si>
    <t>161 Days</t>
  </si>
  <si>
    <t>162 Days</t>
  </si>
  <si>
    <t>165 Days</t>
  </si>
  <si>
    <t>166 Days</t>
  </si>
  <si>
    <t>168 Days</t>
  </si>
  <si>
    <t>169 Days</t>
  </si>
  <si>
    <t>172 Days</t>
  </si>
  <si>
    <t>173 Days</t>
  </si>
  <si>
    <t>174 Days</t>
  </si>
  <si>
    <t>186 Days</t>
  </si>
  <si>
    <t>188 Days</t>
  </si>
  <si>
    <t>189 Days</t>
  </si>
  <si>
    <t>190 Days</t>
  </si>
  <si>
    <t>193 Days</t>
  </si>
  <si>
    <t>194 Days</t>
  </si>
  <si>
    <t>195 Days</t>
  </si>
  <si>
    <t>196 Days</t>
  </si>
  <si>
    <t>197 Days</t>
  </si>
  <si>
    <t>200 Days</t>
  </si>
  <si>
    <t>201 Days</t>
  </si>
  <si>
    <t>202 Days</t>
  </si>
  <si>
    <t>224 Days</t>
  </si>
  <si>
    <t>225 Days</t>
  </si>
  <si>
    <t>228 Days</t>
  </si>
  <si>
    <t>229 Days</t>
  </si>
  <si>
    <t>230 Days</t>
  </si>
  <si>
    <t>231 Days</t>
  </si>
  <si>
    <t>232 Days</t>
  </si>
  <si>
    <t>235 Days</t>
  </si>
  <si>
    <t>236 Days</t>
  </si>
  <si>
    <t>237 Days</t>
  </si>
  <si>
    <t>238 Days</t>
  </si>
  <si>
    <t>239 Days</t>
  </si>
  <si>
    <t>242 Days</t>
  </si>
  <si>
    <t>243 Days</t>
  </si>
  <si>
    <t>244 Days</t>
  </si>
  <si>
    <t>245 Days</t>
  </si>
  <si>
    <t>246 Days</t>
  </si>
  <si>
    <t>249 Days</t>
  </si>
  <si>
    <t>250 Days</t>
  </si>
  <si>
    <t>251 Days</t>
  </si>
  <si>
    <t>253 Days</t>
  </si>
  <si>
    <t>259 Days</t>
  </si>
  <si>
    <t>260 Days</t>
  </si>
  <si>
    <t>263 Days</t>
  </si>
  <si>
    <t>265 Days</t>
  </si>
  <si>
    <t>268 Days</t>
  </si>
  <si>
    <t>269 Days</t>
  </si>
  <si>
    <t>270 Days</t>
  </si>
  <si>
    <t>272 Days</t>
  </si>
  <si>
    <t>274 Days</t>
  </si>
  <si>
    <t>278 Days</t>
  </si>
  <si>
    <t>279 Days</t>
  </si>
  <si>
    <t>280 Days</t>
  </si>
  <si>
    <t>281 Days</t>
  </si>
  <si>
    <t>284 Days</t>
  </si>
  <si>
    <t>286 Days</t>
  </si>
  <si>
    <t>287 Days</t>
  </si>
  <si>
    <t>294 Days</t>
  </si>
  <si>
    <t>295 Days</t>
  </si>
  <si>
    <t>299 Days</t>
  </si>
  <si>
    <t>300 Days</t>
  </si>
  <si>
    <t>301 Days</t>
  </si>
  <si>
    <t>302 Days</t>
  </si>
  <si>
    <t>305 Days</t>
  </si>
  <si>
    <t>308 Days</t>
  </si>
  <si>
    <t>309 Days</t>
  </si>
  <si>
    <t>313 Days</t>
  </si>
  <si>
    <t>315 Days</t>
  </si>
  <si>
    <t>316 Days</t>
  </si>
  <si>
    <t>319 Days</t>
  </si>
  <si>
    <t>321 Days</t>
  </si>
  <si>
    <t>333 Days</t>
  </si>
  <si>
    <t>334 Days</t>
  </si>
  <si>
    <t>335 Days</t>
  </si>
  <si>
    <t>337 Days</t>
  </si>
  <si>
    <t>340 Days</t>
  </si>
  <si>
    <t>341 Days</t>
  </si>
  <si>
    <t>343 Days</t>
  </si>
  <si>
    <t>344 Days</t>
  </si>
  <si>
    <t>347 Days</t>
  </si>
  <si>
    <t>349 Days</t>
  </si>
  <si>
    <t>350 Days</t>
  </si>
  <si>
    <t>351 Days</t>
  </si>
  <si>
    <t>355 Days</t>
  </si>
  <si>
    <t>356 Days</t>
  </si>
  <si>
    <t>357 Days</t>
  </si>
  <si>
    <t>361 Days</t>
  </si>
  <si>
    <t>362 Days</t>
  </si>
  <si>
    <t>363 Days</t>
  </si>
  <si>
    <t>365 Days</t>
  </si>
  <si>
    <t>368 Days</t>
  </si>
  <si>
    <t>369 Days</t>
  </si>
  <si>
    <t>370 Days</t>
  </si>
  <si>
    <t>371 Days</t>
  </si>
  <si>
    <t>181 Days</t>
  </si>
  <si>
    <t>182 Days</t>
  </si>
  <si>
    <t>183 Days</t>
  </si>
  <si>
    <t>187 Days</t>
  </si>
  <si>
    <t>326 Days</t>
  </si>
  <si>
    <t>167 Days</t>
  </si>
  <si>
    <t>175 Days</t>
  </si>
  <si>
    <t>176 Days</t>
  </si>
  <si>
    <t>179 Days</t>
  </si>
  <si>
    <t>180 Days</t>
  </si>
  <si>
    <t>214 Days</t>
  </si>
  <si>
    <t>215 Days</t>
  </si>
  <si>
    <t>216 Days</t>
  </si>
  <si>
    <t>221 Days</t>
  </si>
  <si>
    <t>222 Days</t>
  </si>
  <si>
    <t>223 Days</t>
  </si>
  <si>
    <t>203 Days</t>
  </si>
  <si>
    <t>204 Days</t>
  </si>
  <si>
    <t>207 Days</t>
  </si>
  <si>
    <t>208 Days</t>
  </si>
  <si>
    <t>211 Days</t>
  </si>
  <si>
    <t>Portfolio Turnover Ratio  : 418.32%</t>
  </si>
  <si>
    <t xml:space="preserve">The imperfect hedge seen in a few stocks is due to inadvertent execution error from broker’s end. The same has been rectified the very next day </t>
  </si>
  <si>
    <t>i.e., on Dec 1, 2017 with no impact to investors, as differential amount is borne by the broker.</t>
  </si>
  <si>
    <t>Portfolio of Kotak Tax Saver Scheme as on 30-Nov-2017</t>
  </si>
  <si>
    <t>OCL India Limited</t>
  </si>
  <si>
    <t>INE290B01025</t>
  </si>
  <si>
    <t>SKF India Ltd</t>
  </si>
  <si>
    <t>INE640A01023</t>
  </si>
  <si>
    <t>Gujarat State Petronet Ltd.</t>
  </si>
  <si>
    <t>INE246F01010</t>
  </si>
  <si>
    <t>Arvind Ltd</t>
  </si>
  <si>
    <t>INE034A01011</t>
  </si>
  <si>
    <t>Tejas Networks Ltd</t>
  </si>
  <si>
    <t>INE010J01012</t>
  </si>
  <si>
    <t>Spicejet Ltd.</t>
  </si>
  <si>
    <t>INE285B01017</t>
  </si>
  <si>
    <t>Linde India Ltd.</t>
  </si>
  <si>
    <t>INE473A01011</t>
  </si>
  <si>
    <t>AIA Engineering Limited</t>
  </si>
  <si>
    <t>INE212H01026</t>
  </si>
  <si>
    <t>Navneet Education Ltd</t>
  </si>
  <si>
    <t>INE060A01024</t>
  </si>
  <si>
    <t>Multi Commodity Exchange of India Limited</t>
  </si>
  <si>
    <t>INE745G01035</t>
  </si>
  <si>
    <t>Hawkins Cooker Ltd</t>
  </si>
  <si>
    <t>INE979B01015</t>
  </si>
  <si>
    <t>Household Appliances</t>
  </si>
  <si>
    <t>Blue Dart Express Ltd</t>
  </si>
  <si>
    <t>INE233B01017</t>
  </si>
  <si>
    <t>KSB Pumps Ltd.</t>
  </si>
  <si>
    <t>INE999A01015</t>
  </si>
  <si>
    <t>INE256A04022</t>
  </si>
  <si>
    <t>INE233B08095</t>
  </si>
  <si>
    <t>INE233B08103</t>
  </si>
  <si>
    <t>Portfolio Turnover Ratio  : 46.05%</t>
  </si>
  <si>
    <t>Portfolio of Kotak Emerging Equity Scheme as on 30-Nov-2017</t>
  </si>
  <si>
    <t>Eveready Industries India Ltd.</t>
  </si>
  <si>
    <t>INE128A01029</t>
  </si>
  <si>
    <t>Supreme Industries Limited</t>
  </si>
  <si>
    <t>INE195A01028</t>
  </si>
  <si>
    <t>Kewal Kiran Clothing Limited</t>
  </si>
  <si>
    <t>INE401H01017</t>
  </si>
  <si>
    <t>Sundaram Finance Ltd.</t>
  </si>
  <si>
    <t>INE660A01013</t>
  </si>
  <si>
    <t>Coromandel International Limited</t>
  </si>
  <si>
    <t>INE169A01031</t>
  </si>
  <si>
    <t>Shriram City Union Finance Ltd.</t>
  </si>
  <si>
    <t>INE722A01011</t>
  </si>
  <si>
    <t>Ramkrishna Forgings Ltd.</t>
  </si>
  <si>
    <t>INE399G01015</t>
  </si>
  <si>
    <t>Oberoi Realty Limited</t>
  </si>
  <si>
    <t>INE093I01010</t>
  </si>
  <si>
    <t>Allcargo Logistics Ltd.</t>
  </si>
  <si>
    <t>INE418H01029</t>
  </si>
  <si>
    <t>Future Retail Ltd.</t>
  </si>
  <si>
    <t>INE752P01024</t>
  </si>
  <si>
    <t>Sheela Foam Ltd</t>
  </si>
  <si>
    <t>INE916U01025</t>
  </si>
  <si>
    <t>PNC INFRATECH</t>
  </si>
  <si>
    <t>INE195J01029</t>
  </si>
  <si>
    <t>Carborundum Universal Ltd.</t>
  </si>
  <si>
    <t>INE120A01034</t>
  </si>
  <si>
    <t>D-Link (India) Ltd</t>
  </si>
  <si>
    <t>INE250K01012</t>
  </si>
  <si>
    <t>Hardware</t>
  </si>
  <si>
    <t>WPIL Ltd</t>
  </si>
  <si>
    <t>INE765D01014</t>
  </si>
  <si>
    <t>Pennar Engineered Building Systems Limited</t>
  </si>
  <si>
    <t>INE455O01019</t>
  </si>
  <si>
    <t>Kirloskar Brothers Ltd</t>
  </si>
  <si>
    <t>INE732A01036</t>
  </si>
  <si>
    <t>Praxis Home Retail Ltd</t>
  </si>
  <si>
    <t>INE01H000023</t>
  </si>
  <si>
    <t>90 Days</t>
  </si>
  <si>
    <t>Portfolio Turnover Ratio  : 66.21%</t>
  </si>
  <si>
    <t>Portfolio of Kotak Asset Allocator Fund as on 30-Nov-2017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</si>
  <si>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</si>
  <si>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</si>
  <si>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</si>
  <si>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</si>
  <si>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</si>
  <si>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</si>
  <si>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</si>
  <si>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</si>
  <si>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</si>
  <si>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</si>
  <si>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Turnover Ratio  : 0%</t>
  </si>
  <si>
    <t>Portfolio of Kotak Global Emerging Market Fund as on 30-Nov-2017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</si>
  <si>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</si>
  <si>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</si>
  <si>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</si>
  <si>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</si>
  <si>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</si>
  <si>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</si>
  <si>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30-Nov-2017</t>
  </si>
  <si>
    <t>Exchange Traded Funds</t>
  </si>
  <si>
    <t>Kotak Gold ETF</t>
  </si>
  <si>
    <t>INF373I01049</t>
  </si>
  <si>
    <t>Portfolio of Kotak India Growth Fund Series I as on 30-Nov-2017</t>
  </si>
  <si>
    <t>BSE Ltd</t>
  </si>
  <si>
    <t>INE118H01025</t>
  </si>
  <si>
    <t>Entertainment Network (India) Ltd.</t>
  </si>
  <si>
    <t>INE265F01028</t>
  </si>
  <si>
    <t>64 Days</t>
  </si>
  <si>
    <t>Portfolio Turnover Ratio  : 83.3%</t>
  </si>
  <si>
    <t>Portfolio of Kotak Mahindra 50 Unit Scheme as on 30-Nov-2017</t>
  </si>
  <si>
    <t>Sanofi India Ltd.</t>
  </si>
  <si>
    <t>INE058A01010</t>
  </si>
  <si>
    <t>DR.Lal Pathlabs Ltd</t>
  </si>
  <si>
    <t>INE600L01024</t>
  </si>
  <si>
    <t>Alstom India Limited</t>
  </si>
  <si>
    <t>INE878A01011</t>
  </si>
  <si>
    <t>Kotak Mahindra Mutual Fund</t>
  </si>
  <si>
    <t>INF373I01023</t>
  </si>
  <si>
    <t>42 Days</t>
  </si>
  <si>
    <t>81 Days</t>
  </si>
  <si>
    <t>Portfolio Turnover Ratio  : 75.86%</t>
  </si>
  <si>
    <t>Portfolio of Kotak Infrastructure and Ecocnomic Reform Fund as on 30-Nov-2017</t>
  </si>
  <si>
    <t>JMC Projects (India) Ltd.</t>
  </si>
  <si>
    <t>INE890A01016</t>
  </si>
  <si>
    <t>Sadbhav Engineering Ltd.</t>
  </si>
  <si>
    <t>INE226H01026</t>
  </si>
  <si>
    <t>Kalpataru Power Transmission Ltd</t>
  </si>
  <si>
    <t>INE220B01022</t>
  </si>
  <si>
    <t>Capacite Infraprojects Limited</t>
  </si>
  <si>
    <t>INE264T01014</t>
  </si>
  <si>
    <t>Brigade Enterprises Limited</t>
  </si>
  <si>
    <t>INE791I01019</t>
  </si>
  <si>
    <t>Somany Ceramics Ltd.</t>
  </si>
  <si>
    <t>INE355A01028</t>
  </si>
  <si>
    <t>GP Petroleums Limited</t>
  </si>
  <si>
    <t>INE586G01017</t>
  </si>
  <si>
    <t>Indian Energy Exchange Ltd.</t>
  </si>
  <si>
    <t>INE022Q01012</t>
  </si>
  <si>
    <t>21 Days</t>
  </si>
  <si>
    <t>Portfolio Turnover Ratio  : 107.62%</t>
  </si>
  <si>
    <t>Portfolio of Kotak Monthly Income Plan as on 30-Nov-2017</t>
  </si>
  <si>
    <t>IFB Industries Ltd.</t>
  </si>
  <si>
    <t>INE559A01017</t>
  </si>
  <si>
    <t>Bombay Burmah Trading Corporation Ltd.</t>
  </si>
  <si>
    <t>INE050A01025</t>
  </si>
  <si>
    <t>Manpasand Beverages Ltd.</t>
  </si>
  <si>
    <t>INE122R01018</t>
  </si>
  <si>
    <t>Saregama India Ltd.</t>
  </si>
  <si>
    <t>INE979A01017</t>
  </si>
  <si>
    <t>INE115A07AA5</t>
  </si>
  <si>
    <t>INE752E07OF7</t>
  </si>
  <si>
    <t>INE038A07274</t>
  </si>
  <si>
    <t>INE774D08MM1</t>
  </si>
  <si>
    <t>13 Days</t>
  </si>
  <si>
    <t>56 Days</t>
  </si>
  <si>
    <t>Average Maturity of the portfolio : 7.74 Years</t>
  </si>
  <si>
    <t>Portfolio of Kotak Opportunities as on 30-Nov-2017</t>
  </si>
  <si>
    <t>Health Care Global Enterprises Ltd</t>
  </si>
  <si>
    <t>INE075I01017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</si>
  <si>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</si>
  <si>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</si>
  <si>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</si>
  <si>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</si>
  <si>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</si>
  <si>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</si>
  <si>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Kotak PSU Bank ETF</t>
  </si>
  <si>
    <t>67 Days</t>
  </si>
  <si>
    <t>Portfolio Turnover Ratio  : 82.42%</t>
  </si>
  <si>
    <t>Portfolio of Kotak Equity Savings Fund as on 30-Nov-2017</t>
  </si>
  <si>
    <t>INE200M01013</t>
  </si>
  <si>
    <t>Cochin Shipyard Ltd</t>
  </si>
  <si>
    <t>INE704P01017</t>
  </si>
  <si>
    <t>Housing &amp; Urban Development Corporation Ltd.</t>
  </si>
  <si>
    <t>INE031A01017</t>
  </si>
  <si>
    <t>Central Depository Services (India) Ltd</t>
  </si>
  <si>
    <t>INE736A01011</t>
  </si>
  <si>
    <t>Chennai Super Kings Cricket Ltd</t>
  </si>
  <si>
    <t>INE852S01026</t>
  </si>
  <si>
    <t>Neyveli Lignite Corporation Ltd.</t>
  </si>
  <si>
    <t>INE589A01014</t>
  </si>
  <si>
    <t>SJVN Limited</t>
  </si>
  <si>
    <t>INE002L01015</t>
  </si>
  <si>
    <t>INE628A03016</t>
  </si>
  <si>
    <t>Britannia Industries Ltd.-DEC2017</t>
  </si>
  <si>
    <t>Indian Oil Corporation Ltd-DEC2017</t>
  </si>
  <si>
    <t>Coal India Ltd.-DEC2017</t>
  </si>
  <si>
    <t>GAIL (India) Ltd.-DEC2017</t>
  </si>
  <si>
    <t>National Thermal Power Corporation Limited-DEC2017</t>
  </si>
  <si>
    <t>Larsen And Toubro Ltd.-DEC2017</t>
  </si>
  <si>
    <t>ICICI Prudential Mutual Fund.</t>
  </si>
  <si>
    <t>INF109KB15Y7</t>
  </si>
  <si>
    <t>4 Days</t>
  </si>
  <si>
    <t>5 Days</t>
  </si>
  <si>
    <t>11 Days</t>
  </si>
  <si>
    <t>34 Days</t>
  </si>
  <si>
    <t>39 Days</t>
  </si>
  <si>
    <t>43 Days</t>
  </si>
  <si>
    <t>55 Days</t>
  </si>
  <si>
    <t>61 Days</t>
  </si>
  <si>
    <t>62 Days</t>
  </si>
  <si>
    <t>375 Days</t>
  </si>
  <si>
    <t>376 Days</t>
  </si>
  <si>
    <t>377 Days</t>
  </si>
  <si>
    <t>378 Days</t>
  </si>
  <si>
    <t>379 Days</t>
  </si>
  <si>
    <t>383 Days</t>
  </si>
  <si>
    <t>384 Days</t>
  </si>
  <si>
    <t>385 Days</t>
  </si>
  <si>
    <t>386 Days</t>
  </si>
  <si>
    <t>389 Days</t>
  </si>
  <si>
    <t>390 Days</t>
  </si>
  <si>
    <t>391 Days</t>
  </si>
  <si>
    <t>392 Days</t>
  </si>
  <si>
    <t>393 Days</t>
  </si>
  <si>
    <t>396 Days</t>
  </si>
  <si>
    <t>397 Days</t>
  </si>
  <si>
    <t>Average Maturity of the portfolio : 0.27 Years</t>
  </si>
  <si>
    <t>Portfolio of Kotak US Equity Fund as on 30-Nov-2017</t>
  </si>
  <si>
    <t>Pinebridge US Large Cap Research Enhance Fund</t>
  </si>
  <si>
    <t>IE00BBHX5L44</t>
  </si>
  <si>
    <t>Portfolio of Kotak World Gold Fund as on 30-Nov-2017</t>
  </si>
  <si>
    <t>Falcon Gold Equity ASIA</t>
  </si>
  <si>
    <t>CH0124247401</t>
  </si>
  <si>
    <t>Portfolio of Kotak Midcap Scheme as on 30-Nov-2017</t>
  </si>
  <si>
    <t>Voltas Ltd.</t>
  </si>
  <si>
    <t>INE226A01021</t>
  </si>
  <si>
    <t>Portfolio Turnover Ratio  : 76.94%</t>
  </si>
  <si>
    <t>Portfolio of Kotak Nifty ETF as on 30-Nov-2017</t>
  </si>
  <si>
    <t>Portfolio of Kotak NV 20 ETF as on 30-Nov-2017</t>
  </si>
  <si>
    <t>Portfolio of Kotak Select Focus Fund as on 30-Nov-2017</t>
  </si>
  <si>
    <t>Kec International Ltd.</t>
  </si>
  <si>
    <t>INE389H01022</t>
  </si>
  <si>
    <t>Bayer Crop Science Ltd</t>
  </si>
  <si>
    <t>INE462A01022</t>
  </si>
  <si>
    <t>Jk Lakshmi Cement Ltd.</t>
  </si>
  <si>
    <t>INE786A01032</t>
  </si>
  <si>
    <t>Max India Ltd</t>
  </si>
  <si>
    <t>INE153U01017</t>
  </si>
  <si>
    <t>Navkar Corporation Limited</t>
  </si>
  <si>
    <t>INE278M01019</t>
  </si>
  <si>
    <t>Portfolio Turnover Ratio  : 53.78%</t>
  </si>
  <si>
    <t>Portfolio of Kotak Sensex ETF as on 30-Nov-2017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</si>
  <si>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</si>
  <si>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</si>
  <si>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</si>
  <si>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</si>
  <si>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</si>
  <si>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</si>
  <si>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</si>
  <si>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 Equity Arbitrage Fund</t>
  </si>
  <si>
    <t>Fortnightly Dividend</t>
  </si>
  <si>
    <t>Kotak-Floater Short Term</t>
  </si>
  <si>
    <t>Daily Dividend</t>
  </si>
  <si>
    <t>Low Duration Fund</t>
  </si>
  <si>
    <t>Regular Weekly Dividend</t>
  </si>
  <si>
    <t>Direct-Direct Weekly Dividend</t>
  </si>
  <si>
    <t>Direct-Daily Dividend</t>
  </si>
  <si>
    <t>Kotak Flexi Debt -</t>
  </si>
  <si>
    <t>Direct-Monthly Dividend</t>
  </si>
  <si>
    <t>Kotak-Balance</t>
  </si>
  <si>
    <t>Dividend</t>
  </si>
  <si>
    <t>Income Opportunities Fund</t>
  </si>
  <si>
    <t>Equity Saving Fund</t>
  </si>
  <si>
    <t>Monthly Dividend</t>
  </si>
  <si>
    <t>Direct-Weekly Dividend</t>
  </si>
  <si>
    <t>Kotak-Liquid -</t>
  </si>
  <si>
    <t>Kotak-Monthly Income Plan</t>
  </si>
  <si>
    <t>Kotak-Banking and PSU Debt Fund</t>
  </si>
  <si>
    <t>Direct-Dividend</t>
  </si>
  <si>
    <t>Kotak-Treasury Advantage Fund</t>
  </si>
  <si>
    <t>Weekly Dividend</t>
  </si>
  <si>
    <t>Direct-Fortnightly Dividend</t>
  </si>
  <si>
    <t>Regular Monthly Dividend</t>
  </si>
  <si>
    <t>Corporate Bond Fund</t>
  </si>
  <si>
    <t>Kotak-Opportunities</t>
  </si>
  <si>
    <t>Direct-Direct Dividend</t>
  </si>
  <si>
    <t>Kotak-Liquid Regular Plan</t>
  </si>
  <si>
    <t>Kotak-Bond Short Term</t>
  </si>
  <si>
    <t>Direct-Direct Monthly Dividend</t>
  </si>
  <si>
    <t>Kotak-Flexi Debt Regular</t>
  </si>
  <si>
    <t>Direct-Bimonthly Dividend</t>
  </si>
  <si>
    <t>Bimonthly Dividend</t>
  </si>
  <si>
    <t xml:space="preserve">SCHEME </t>
  </si>
  <si>
    <t>NAV From 31/10/2017</t>
  </si>
  <si>
    <t>NAV To 30/11/2017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</si>
  <si>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</si>
  <si>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</si>
  <si>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</si>
  <si>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</si>
  <si>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</si>
  <si>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</si>
  <si>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</si>
  <si>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</si>
  <si>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</si>
  <si>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</si>
  <si>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</si>
  <si>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</si>
  <si>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</si>
  <si>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</si>
  <si>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</si>
  <si>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</si>
  <si>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</si>
  <si>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</si>
  <si>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</si>
  <si>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</si>
  <si>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</si>
  <si>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</si>
  <si>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</si>
  <si>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</si>
  <si>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</si>
  <si>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</si>
  <si>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</si>
  <si>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</si>
  <si>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</si>
  <si>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</si>
  <si>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</si>
  <si>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</si>
  <si>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</si>
  <si>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</si>
  <si>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</si>
  <si>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</si>
  <si>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</si>
  <si>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</si>
  <si>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</si>
  <si>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</si>
  <si>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</si>
  <si>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</si>
  <si>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</si>
  <si>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</si>
  <si>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</si>
  <si>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</si>
  <si>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</si>
  <si>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</si>
  <si>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</si>
  <si>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</si>
  <si>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</si>
  <si>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</si>
  <si>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</si>
  <si>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</si>
  <si>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</si>
  <si>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</si>
  <si>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</si>
  <si>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</si>
  <si>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</si>
  <si>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Growth</t>
  </si>
  <si>
    <t>Kotak Flexi Debt - Direct Monthly Dividend</t>
  </si>
  <si>
    <t>Kotak Flexi Debt - Direct Quarterly Dividend</t>
  </si>
  <si>
    <t>Kotak Flexi Debt Regular Plan Growth</t>
  </si>
  <si>
    <t>Kotak Flexi Debt Regular Plan Quarterly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</si>
  <si>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</si>
  <si>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</si>
  <si>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</si>
  <si>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</si>
  <si>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</si>
  <si>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</si>
  <si>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</si>
  <si>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</si>
  <si>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</si>
  <si>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</si>
  <si>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</si>
  <si>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</si>
  <si>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</si>
  <si>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</si>
  <si>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</si>
  <si>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</si>
  <si>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</si>
  <si>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</si>
  <si>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</si>
  <si>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</si>
  <si>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</si>
  <si>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</si>
  <si>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</si>
  <si>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</si>
  <si>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</si>
  <si>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</si>
  <si>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</si>
  <si>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</si>
  <si>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</si>
  <si>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</si>
  <si>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</si>
  <si>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</si>
  <si>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</si>
  <si>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</si>
  <si>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</si>
  <si>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</si>
  <si>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</si>
  <si>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</si>
  <si>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</si>
  <si>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</si>
  <si>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</si>
  <si>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</si>
  <si>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</si>
  <si>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</si>
  <si>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</si>
  <si>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</si>
  <si>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</si>
  <si>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</si>
  <si>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</si>
  <si>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</si>
  <si>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</si>
  <si>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</si>
  <si>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</si>
  <si>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</si>
  <si>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</si>
  <si>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</si>
  <si>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</si>
  <si>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</si>
  <si>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</si>
  <si>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</si>
  <si>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</si>
  <si>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</si>
  <si>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</si>
  <si>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</si>
  <si>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</si>
  <si>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</si>
  <si>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</si>
  <si>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</si>
  <si>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</si>
  <si>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</si>
  <si>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</si>
  <si>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</si>
  <si>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</si>
  <si>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</si>
  <si>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</si>
  <si>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</si>
  <si>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</si>
  <si>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</si>
  <si>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</si>
  <si>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</si>
  <si>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</si>
  <si>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</si>
  <si>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</si>
  <si>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</si>
  <si>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</si>
  <si>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</si>
  <si>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</si>
  <si>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</si>
  <si>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</si>
  <si>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</si>
  <si>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</si>
  <si>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</si>
  <si>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</si>
  <si>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</si>
  <si>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</si>
  <si>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</si>
  <si>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</si>
  <si>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</si>
  <si>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</si>
  <si>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</si>
  <si>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</si>
  <si>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</si>
  <si>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</si>
  <si>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</si>
  <si>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</si>
  <si>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</si>
  <si>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</si>
  <si>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</si>
  <si>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</si>
  <si>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</si>
  <si>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</si>
  <si>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</si>
  <si>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</si>
  <si>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</si>
  <si>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</si>
  <si>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</si>
  <si>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</si>
  <si>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</si>
  <si>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</si>
  <si>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</si>
  <si>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</si>
  <si>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</si>
  <si>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</si>
  <si>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</si>
  <si>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</si>
  <si>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</si>
  <si>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</si>
  <si>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</si>
  <si>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</si>
  <si>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</si>
  <si>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</si>
  <si>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</si>
  <si>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</si>
  <si>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</si>
  <si>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</si>
  <si>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</si>
  <si>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</si>
  <si>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</si>
  <si>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</si>
  <si>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</si>
  <si>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FMP Series 212 Dividend</t>
  </si>
  <si>
    <t xml:space="preserve"> FMP Series 212 Growth</t>
  </si>
  <si>
    <t xml:space="preserve"> FMP Series 212- Direct Direct Dividend</t>
  </si>
  <si>
    <t xml:space="preserve"> FMP Series 212-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</si>
  <si>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</si>
  <si>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</si>
  <si>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</si>
  <si>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</si>
  <si>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</si>
  <si>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</si>
  <si>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</si>
  <si>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</si>
  <si>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</si>
  <si>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</si>
  <si>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</si>
  <si>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</si>
  <si>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</si>
  <si>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</si>
  <si>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</si>
  <si>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</si>
  <si>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</si>
  <si>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</si>
  <si>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</si>
  <si>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</si>
  <si>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</si>
  <si>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</si>
  <si>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</si>
  <si>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</si>
  <si>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</si>
  <si>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</si>
  <si>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</si>
  <si>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</si>
  <si>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</si>
  <si>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</si>
  <si>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</si>
  <si>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</si>
  <si>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</si>
  <si>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</si>
  <si>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</si>
  <si>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</si>
  <si>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</si>
  <si>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</si>
  <si>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</si>
  <si>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</si>
  <si>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</si>
  <si>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</si>
  <si>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</si>
  <si>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</si>
  <si>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</si>
  <si>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</si>
  <si>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</si>
  <si>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</si>
  <si>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</si>
  <si>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</si>
  <si>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</si>
  <si>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</si>
  <si>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</si>
  <si>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</si>
  <si>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</si>
  <si>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</si>
  <si>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</si>
  <si>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</si>
  <si>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</si>
  <si>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</si>
  <si>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</si>
  <si>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</si>
  <si>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</si>
  <si>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</si>
  <si>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</si>
  <si>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</si>
  <si>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</si>
  <si>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</si>
  <si>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</si>
  <si>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</si>
  <si>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</si>
  <si>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</si>
  <si>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</si>
  <si>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</si>
  <si>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</si>
  <si>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</si>
  <si>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</si>
  <si>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</si>
  <si>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</si>
  <si>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</si>
  <si>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Common Notes to Portfolio:</t>
  </si>
  <si>
    <t>1) Face Value per unit: Rs. 10 (For Kotak Liquid, Kotak Floater Short Term, Kotak Corporate Bond,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</si>
  <si>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</si>
  <si>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</si>
  <si>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</si>
  <si>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</si>
  <si>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</si>
  <si>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</si>
  <si>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</si>
  <si>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</si>
  <si>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</si>
  <si>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</si>
  <si>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</si>
  <si>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</si>
  <si>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SO: Structured Obligations FRD: Floating Rate Debentures CP: Commercial Paper </t>
  </si>
  <si>
    <t>CD: Certificate of Deposit TB: Treasury Bills/Cash Management Bills ZCB: Zero Coupon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</si>
</sst>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4" fontId="5" fillId="0" borderId="1" xfId="0" applyNumberFormat="1" applyFont="1" applyBorder="1"/>
    <xf numFmtId="2" fontId="5" fillId="0" borderId="2" xfId="0" applyNumberFormat="1" applyFont="1" applyBorder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2" fontId="6" fillId="0" borderId="3" xfId="0" applyNumberFormat="1" applyFont="1" applyBorder="1" applyAlignment="1">
      <alignment horizontal="right" wrapText="1"/>
    </xf>
    <xf numFmtId="4" fontId="5" fillId="0" borderId="0" xfId="0" applyNumberFormat="1" applyFont="1"/>
    <xf numFmtId="2" fontId="5" fillId="0" borderId="3" xfId="0" applyNumberFormat="1" applyFont="1" applyBorder="1"/>
    <xf numFmtId="10" fontId="5" fillId="0" borderId="0" xfId="0" applyNumberFormat="1" applyFont="1" applyAlignment="1">
      <alignment horizontal="right"/>
    </xf>
    <xf numFmtId="0" fontId="6" fillId="0" borderId="0" xfId="0" applyFont="1"/>
    <xf numFmtId="4" fontId="6" fillId="0" borderId="4" xfId="0" applyNumberFormat="1" applyFont="1" applyBorder="1"/>
    <xf numFmtId="2" fontId="6" fillId="0" borderId="5" xfId="0" applyNumberFormat="1" applyFont="1" applyBorder="1"/>
    <xf numFmtId="0" fontId="5" fillId="0" borderId="0" xfId="0" applyFont="1" applyAlignment="1">
      <alignment horizontal="right"/>
    </xf>
    <xf numFmtId="4" fontId="6" fillId="0" borderId="0" xfId="0" applyNumberFormat="1" applyFont="1"/>
    <xf numFmtId="2" fontId="6" fillId="0" borderId="3" xfId="0" applyNumberFormat="1" applyFont="1" applyBorder="1"/>
    <xf numFmtId="0" fontId="7" fillId="0" borderId="0" xfId="0" applyFont="1"/>
    <xf numFmtId="2" fontId="5" fillId="0" borderId="1" xfId="0" applyNumberFormat="1" applyFont="1" applyBorder="1"/>
    <xf numFmtId="2" fontId="5" fillId="0" borderId="0" xfId="0" applyNumberFormat="1" applyFont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4" fontId="5" fillId="0" borderId="0" xfId="0" applyNumberFormat="1" applyFont="1" applyFill="1"/>
    <xf numFmtId="2" fontId="5" fillId="0" borderId="3" xfId="0" applyNumberFormat="1" applyFont="1" applyFill="1" applyBorder="1"/>
    <xf numFmtId="4" fontId="6" fillId="0" borderId="4" xfId="0" applyNumberFormat="1" applyFont="1" applyBorder="1" applyAlignment="1">
      <alignment horizontal="right"/>
    </xf>
    <xf numFmtId="2" fontId="6" fillId="0" borderId="5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2" fontId="6" fillId="0" borderId="3" xfId="0" applyNumberFormat="1" applyFont="1" applyBorder="1" applyAlignment="1">
      <alignment horizontal="right"/>
    </xf>
    <xf numFmtId="4" fontId="6" fillId="0" borderId="0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wrapText="1"/>
    </xf>
    <xf numFmtId="4" fontId="5" fillId="0" borderId="6" xfId="0" applyNumberFormat="1" applyFont="1" applyBorder="1" applyAlignment="1">
      <alignment wrapText="1"/>
    </xf>
    <xf numFmtId="4" fontId="5" fillId="0" borderId="6" xfId="0" applyNumberFormat="1" applyFont="1" applyBorder="1"/>
    <xf numFmtId="10" fontId="1" fillId="0" borderId="0" xfId="0" applyNumberFormat="1" applyFont="1" applyAlignment="1">
      <alignment horizontal="right"/>
    </xf>
    <xf numFmtId="0" fontId="1" fillId="0" borderId="0" xfId="0" applyFont="1"/>
    <xf numFmtId="4" fontId="6" fillId="0" borderId="0" xfId="0" applyNumberFormat="1" applyFont="1" applyBorder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4" fontId="8" fillId="0" borderId="1" xfId="0" applyNumberFormat="1" applyFont="1" applyBorder="1"/>
    <xf numFmtId="2" fontId="8" fillId="0" borderId="2" xfId="0" applyNumberFormat="1" applyFont="1" applyBorder="1"/>
    <xf numFmtId="0" fontId="8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4" fontId="9" fillId="0" borderId="0" xfId="0" applyNumberFormat="1" applyFont="1" applyAlignment="1">
      <alignment horizontal="right" wrapText="1"/>
    </xf>
    <xf numFmtId="2" fontId="9" fillId="0" borderId="3" xfId="0" applyNumberFormat="1" applyFont="1" applyBorder="1" applyAlignment="1">
      <alignment horizontal="right" wrapText="1"/>
    </xf>
    <xf numFmtId="4" fontId="8" fillId="0" borderId="0" xfId="0" applyNumberFormat="1" applyFont="1"/>
    <xf numFmtId="2" fontId="8" fillId="0" borderId="3" xfId="0" applyNumberFormat="1" applyFont="1" applyBorder="1"/>
    <xf numFmtId="0" fontId="8" fillId="0" borderId="0" xfId="0" applyFont="1" applyAlignment="1">
      <alignment horizontal="right"/>
    </xf>
    <xf numFmtId="0" fontId="9" fillId="0" borderId="0" xfId="0" applyFont="1"/>
    <xf numFmtId="4" fontId="9" fillId="0" borderId="4" xfId="0" applyNumberFormat="1" applyFont="1" applyBorder="1"/>
    <xf numFmtId="2" fontId="9" fillId="0" borderId="5" xfId="0" applyNumberFormat="1" applyFont="1" applyBorder="1"/>
    <xf numFmtId="10" fontId="8" fillId="0" borderId="0" xfId="0" applyNumberFormat="1" applyFont="1" applyAlignment="1">
      <alignment horizontal="right"/>
    </xf>
    <xf numFmtId="4" fontId="9" fillId="0" borderId="4" xfId="0" applyNumberFormat="1" applyFont="1" applyBorder="1" applyAlignment="1">
      <alignment horizontal="right"/>
    </xf>
    <xf numFmtId="2" fontId="9" fillId="0" borderId="5" xfId="0" applyNumberFormat="1" applyFont="1" applyBorder="1" applyAlignment="1">
      <alignment horizontal="right"/>
    </xf>
    <xf numFmtId="0" fontId="11" fillId="0" borderId="0" xfId="0" applyFont="1"/>
    <xf numFmtId="4" fontId="9" fillId="0" borderId="0" xfId="0" applyNumberFormat="1" applyFont="1"/>
    <xf numFmtId="2" fontId="9" fillId="0" borderId="3" xfId="0" applyNumberFormat="1" applyFont="1" applyBorder="1"/>
    <xf numFmtId="2" fontId="8" fillId="0" borderId="1" xfId="0" applyNumberFormat="1" applyFont="1" applyBorder="1"/>
    <xf numFmtId="2" fontId="8" fillId="0" borderId="0" xfId="0" applyNumberFormat="1" applyFont="1"/>
    <xf numFmtId="0" fontId="0" fillId="0" borderId="6" xfId="0" applyBorder="1"/>
    <xf numFmtId="0" fontId="0" fillId="0" borderId="6" xfId="0" applyNumberFormat="1" applyBorder="1"/>
    <xf numFmtId="0" fontId="4" fillId="0" borderId="6" xfId="0" applyFont="1" applyBorder="1"/>
    <xf numFmtId="0" fontId="4" fillId="0" borderId="6" xfId="0" applyNumberFormat="1" applyFont="1" applyBorder="1"/>
    <xf numFmtId="0" fontId="4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3" fillId="0" borderId="6" xfId="0" applyFont="1" applyBorder="1"/>
    <xf numFmtId="0" fontId="8" fillId="0" borderId="6" xfId="0" applyFont="1" applyBorder="1"/>
    <xf numFmtId="0" fontId="14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5" fillId="0" borderId="0" xfId="0" applyFont="1" applyAlignme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2" fillId="0" borderId="0" xfId="1" applyFont="1" applyBorder="1" applyAlignment="1"/>
    <xf numFmtId="0" fontId="13" fillId="0" borderId="0" xfId="1" applyFont="1" applyBorder="1" applyAlignment="1"/>
    <xf numFmtId="0" fontId="4" fillId="0" borderId="6" xfId="0" applyFont="1" applyBorder="1"/>
    <xf numFmtId="0" fontId="0" fillId="0" borderId="6" xfId="0" applyBorder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1" sqref="C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1128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7.6200000000000004E-2</v>
      </c>
      <c r="C6" s="5" t="s">
        <v>123</v>
      </c>
      <c r="D6" s="5" t="s">
        <v>124</v>
      </c>
      <c r="E6" s="5" t="s">
        <v>28</v>
      </c>
      <c r="F6" s="5">
        <v>70</v>
      </c>
      <c r="G6" s="10">
        <v>699.15</v>
      </c>
      <c r="H6" s="11">
        <v>8.9400000000000013</v>
      </c>
    </row>
    <row r="7" spans="1:8" x14ac:dyDescent="0.15">
      <c r="B7" s="12">
        <v>7.4999999999999997E-2</v>
      </c>
      <c r="C7" s="5" t="s">
        <v>110</v>
      </c>
      <c r="D7" s="5" t="s">
        <v>121</v>
      </c>
      <c r="E7" s="5" t="s">
        <v>28</v>
      </c>
      <c r="F7" s="5">
        <v>7</v>
      </c>
      <c r="G7" s="10">
        <v>698.42</v>
      </c>
      <c r="H7" s="11">
        <v>8.93</v>
      </c>
    </row>
    <row r="8" spans="1:8" x14ac:dyDescent="0.15">
      <c r="B8" s="12">
        <v>6.9800000000000001E-2</v>
      </c>
      <c r="C8" s="5" t="s">
        <v>93</v>
      </c>
      <c r="D8" s="5" t="s">
        <v>94</v>
      </c>
      <c r="E8" s="5" t="s">
        <v>28</v>
      </c>
      <c r="F8" s="5">
        <v>70</v>
      </c>
      <c r="G8" s="10">
        <v>695.6</v>
      </c>
      <c r="H8" s="11">
        <v>8.9</v>
      </c>
    </row>
    <row r="9" spans="1:8" x14ac:dyDescent="0.15">
      <c r="B9" s="12">
        <v>6.8699999999999997E-2</v>
      </c>
      <c r="C9" s="5" t="s">
        <v>116</v>
      </c>
      <c r="D9" s="5" t="s">
        <v>695</v>
      </c>
      <c r="E9" s="5" t="s">
        <v>28</v>
      </c>
      <c r="F9" s="5">
        <v>50</v>
      </c>
      <c r="G9" s="10">
        <v>495.13</v>
      </c>
      <c r="H9" s="11">
        <v>6.330000000000001</v>
      </c>
    </row>
    <row r="10" spans="1:8" x14ac:dyDescent="0.15">
      <c r="B10" s="12">
        <v>8.3599999999999994E-2</v>
      </c>
      <c r="C10" s="5" t="s">
        <v>97</v>
      </c>
      <c r="D10" s="5" t="s">
        <v>1120</v>
      </c>
      <c r="E10" s="5" t="s">
        <v>28</v>
      </c>
      <c r="F10" s="5">
        <v>40</v>
      </c>
      <c r="G10" s="10">
        <v>409.44</v>
      </c>
      <c r="H10" s="11">
        <v>5.24</v>
      </c>
    </row>
    <row r="11" spans="1:8" ht="9.75" thickBot="1" x14ac:dyDescent="0.2">
      <c r="E11" s="13" t="s">
        <v>46</v>
      </c>
      <c r="G11" s="14">
        <v>2997.74</v>
      </c>
      <c r="H11" s="15">
        <v>38.340000000000003</v>
      </c>
    </row>
    <row r="12" spans="1:8" ht="15.75" thickTop="1" x14ac:dyDescent="0.25">
      <c r="B12" s="77" t="s">
        <v>47</v>
      </c>
      <c r="C12" s="76"/>
      <c r="H12" s="11"/>
    </row>
    <row r="13" spans="1:8" ht="15" x14ac:dyDescent="0.25">
      <c r="B13" s="75" t="s">
        <v>9</v>
      </c>
      <c r="C13" s="76"/>
      <c r="H13" s="11"/>
    </row>
    <row r="14" spans="1:8" x14ac:dyDescent="0.15">
      <c r="B14" s="12">
        <v>8.2100000000000006E-2</v>
      </c>
      <c r="C14" s="5" t="s">
        <v>63</v>
      </c>
      <c r="D14" s="5" t="s">
        <v>1129</v>
      </c>
      <c r="E14" s="5" t="s">
        <v>50</v>
      </c>
      <c r="F14" s="5">
        <v>3796000</v>
      </c>
      <c r="G14" s="10">
        <v>3913.54</v>
      </c>
      <c r="H14" s="11">
        <v>50.06</v>
      </c>
    </row>
    <row r="15" spans="1:8" ht="9.75" thickBot="1" x14ac:dyDescent="0.2">
      <c r="E15" s="13" t="s">
        <v>46</v>
      </c>
      <c r="G15" s="14">
        <v>3913.54</v>
      </c>
      <c r="H15" s="15">
        <v>50.06</v>
      </c>
    </row>
    <row r="16" spans="1:8" ht="9.75" thickTop="1" x14ac:dyDescent="0.15">
      <c r="H16" s="11"/>
    </row>
    <row r="17" spans="1:8" x14ac:dyDescent="0.15">
      <c r="B17" s="16" t="s">
        <v>79</v>
      </c>
      <c r="H17" s="11"/>
    </row>
    <row r="18" spans="1:8" x14ac:dyDescent="0.15">
      <c r="C18" s="5" t="s">
        <v>80</v>
      </c>
      <c r="E18" s="5" t="s">
        <v>79</v>
      </c>
      <c r="G18" s="10">
        <v>718.66</v>
      </c>
      <c r="H18" s="11">
        <v>9.1900000000000013</v>
      </c>
    </row>
    <row r="19" spans="1:8" x14ac:dyDescent="0.15">
      <c r="H19" s="11"/>
    </row>
    <row r="20" spans="1:8" x14ac:dyDescent="0.15">
      <c r="A20" s="19" t="s">
        <v>81</v>
      </c>
      <c r="G20" s="17">
        <v>188.24</v>
      </c>
      <c r="H20" s="18">
        <v>2.41</v>
      </c>
    </row>
    <row r="21" spans="1:8" x14ac:dyDescent="0.15">
      <c r="H21" s="11"/>
    </row>
    <row r="22" spans="1:8" ht="9.75" thickBot="1" x14ac:dyDescent="0.2">
      <c r="E22" s="13" t="s">
        <v>82</v>
      </c>
      <c r="G22" s="14">
        <v>7818.18</v>
      </c>
      <c r="H22" s="15">
        <v>100</v>
      </c>
    </row>
    <row r="23" spans="1:8" ht="9.75" thickTop="1" x14ac:dyDescent="0.15">
      <c r="H23" s="11"/>
    </row>
    <row r="24" spans="1:8" x14ac:dyDescent="0.15">
      <c r="A24" s="13" t="s">
        <v>83</v>
      </c>
      <c r="H24" s="11"/>
    </row>
    <row r="25" spans="1:8" x14ac:dyDescent="0.15">
      <c r="A25" s="5">
        <v>1</v>
      </c>
      <c r="B25" s="5" t="s">
        <v>398</v>
      </c>
      <c r="H25" s="11"/>
    </row>
    <row r="26" spans="1:8" x14ac:dyDescent="0.15">
      <c r="H26" s="11"/>
    </row>
    <row r="27" spans="1:8" x14ac:dyDescent="0.15">
      <c r="A27" s="5">
        <v>2</v>
      </c>
      <c r="B27" s="5" t="s">
        <v>85</v>
      </c>
      <c r="H27" s="11"/>
    </row>
    <row r="28" spans="1:8" x14ac:dyDescent="0.15">
      <c r="H28" s="11"/>
    </row>
    <row r="29" spans="1:8" x14ac:dyDescent="0.15">
      <c r="A29" s="5">
        <v>3</v>
      </c>
      <c r="B29" s="5" t="s">
        <v>86</v>
      </c>
      <c r="H29" s="11"/>
    </row>
    <row r="30" spans="1:8" x14ac:dyDescent="0.15">
      <c r="B30" s="5" t="s">
        <v>87</v>
      </c>
      <c r="H30" s="11"/>
    </row>
    <row r="31" spans="1:8" x14ac:dyDescent="0.15">
      <c r="B31" s="5" t="s">
        <v>88</v>
      </c>
      <c r="H31" s="11"/>
    </row>
    <row r="32" spans="1:8" x14ac:dyDescent="0.15">
      <c r="A32" s="1"/>
      <c r="B32" s="1"/>
      <c r="C32" s="1"/>
      <c r="D32" s="1"/>
      <c r="E32" s="1"/>
      <c r="F32" s="1"/>
      <c r="G32" s="3"/>
      <c r="H32" s="20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1071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8.5999999999999993E-2</v>
      </c>
      <c r="C6" s="5" t="s">
        <v>906</v>
      </c>
      <c r="D6" s="5" t="s">
        <v>1067</v>
      </c>
      <c r="E6" s="5" t="s">
        <v>22</v>
      </c>
      <c r="F6" s="5">
        <v>200</v>
      </c>
      <c r="G6" s="10">
        <v>2001.67</v>
      </c>
      <c r="H6" s="11">
        <v>9.51</v>
      </c>
    </row>
    <row r="7" spans="1:8" x14ac:dyDescent="0.15">
      <c r="B7" s="12">
        <v>9.8199999999999996E-2</v>
      </c>
      <c r="C7" s="5" t="s">
        <v>275</v>
      </c>
      <c r="D7" s="5" t="s">
        <v>290</v>
      </c>
      <c r="E7" s="5" t="s">
        <v>249</v>
      </c>
      <c r="F7" s="5">
        <v>190</v>
      </c>
      <c r="G7" s="10">
        <v>1915.24</v>
      </c>
      <c r="H7" s="11">
        <v>9.1</v>
      </c>
    </row>
    <row r="8" spans="1:8" x14ac:dyDescent="0.15">
      <c r="B8" s="16" t="s">
        <v>99</v>
      </c>
      <c r="C8" s="5" t="s">
        <v>160</v>
      </c>
      <c r="D8" s="5" t="s">
        <v>574</v>
      </c>
      <c r="E8" s="5" t="s">
        <v>109</v>
      </c>
      <c r="F8" s="5">
        <v>110</v>
      </c>
      <c r="G8" s="10">
        <v>1641.22</v>
      </c>
      <c r="H8" s="11">
        <v>7.8</v>
      </c>
    </row>
    <row r="9" spans="1:8" x14ac:dyDescent="0.15">
      <c r="B9" s="12">
        <v>0.105</v>
      </c>
      <c r="C9" s="5" t="s">
        <v>748</v>
      </c>
      <c r="D9" s="5" t="s">
        <v>908</v>
      </c>
      <c r="E9" s="5" t="s">
        <v>322</v>
      </c>
      <c r="F9" s="5">
        <v>160</v>
      </c>
      <c r="G9" s="10">
        <v>1631.82</v>
      </c>
      <c r="H9" s="11">
        <v>7.75</v>
      </c>
    </row>
    <row r="10" spans="1:8" x14ac:dyDescent="0.15">
      <c r="B10" s="12">
        <v>0.10249999999999999</v>
      </c>
      <c r="C10" s="5" t="s">
        <v>1019</v>
      </c>
      <c r="D10" s="5" t="s">
        <v>1042</v>
      </c>
      <c r="E10" s="5" t="s">
        <v>12</v>
      </c>
      <c r="F10" s="5">
        <v>150</v>
      </c>
      <c r="G10" s="10">
        <v>1529.15</v>
      </c>
      <c r="H10" s="11">
        <v>7.2700000000000005</v>
      </c>
    </row>
    <row r="11" spans="1:8" x14ac:dyDescent="0.15">
      <c r="B11" s="12">
        <v>0.1</v>
      </c>
      <c r="C11" s="5" t="s">
        <v>341</v>
      </c>
      <c r="D11" s="5" t="s">
        <v>1061</v>
      </c>
      <c r="E11" s="5" t="s">
        <v>12</v>
      </c>
      <c r="F11" s="5">
        <v>6</v>
      </c>
      <c r="G11" s="10">
        <v>608.99</v>
      </c>
      <c r="H11" s="11">
        <v>2.89</v>
      </c>
    </row>
    <row r="12" spans="1:8" x14ac:dyDescent="0.15">
      <c r="B12" s="12">
        <v>0.1</v>
      </c>
      <c r="C12" s="5" t="s">
        <v>341</v>
      </c>
      <c r="D12" s="5" t="s">
        <v>1068</v>
      </c>
      <c r="E12" s="5" t="s">
        <v>12</v>
      </c>
      <c r="F12" s="5">
        <v>5</v>
      </c>
      <c r="G12" s="10">
        <v>507.79</v>
      </c>
      <c r="H12" s="11">
        <v>2.41</v>
      </c>
    </row>
    <row r="13" spans="1:8" x14ac:dyDescent="0.15">
      <c r="B13" s="12">
        <v>7.85E-2</v>
      </c>
      <c r="C13" s="5" t="s">
        <v>127</v>
      </c>
      <c r="D13" s="5" t="s">
        <v>1072</v>
      </c>
      <c r="E13" s="5" t="s">
        <v>28</v>
      </c>
      <c r="F13" s="5">
        <v>40</v>
      </c>
      <c r="G13" s="10">
        <v>400.66</v>
      </c>
      <c r="H13" s="11">
        <v>1.9</v>
      </c>
    </row>
    <row r="14" spans="1:8" x14ac:dyDescent="0.15">
      <c r="B14" s="12">
        <v>7.85E-2</v>
      </c>
      <c r="C14" s="5" t="s">
        <v>127</v>
      </c>
      <c r="D14" s="5" t="s">
        <v>1073</v>
      </c>
      <c r="E14" s="5" t="s">
        <v>28</v>
      </c>
      <c r="F14" s="5">
        <v>40</v>
      </c>
      <c r="G14" s="10">
        <v>400.49</v>
      </c>
      <c r="H14" s="11">
        <v>1.9</v>
      </c>
    </row>
    <row r="15" spans="1:8" x14ac:dyDescent="0.15">
      <c r="B15" s="12">
        <v>7.85E-2</v>
      </c>
      <c r="C15" s="5" t="s">
        <v>127</v>
      </c>
      <c r="D15" s="5" t="s">
        <v>667</v>
      </c>
      <c r="E15" s="5" t="s">
        <v>28</v>
      </c>
      <c r="F15" s="5">
        <v>30</v>
      </c>
      <c r="G15" s="10">
        <v>300.66000000000003</v>
      </c>
      <c r="H15" s="11">
        <v>1.43</v>
      </c>
    </row>
    <row r="16" spans="1:8" x14ac:dyDescent="0.15">
      <c r="B16" s="12">
        <v>0.107</v>
      </c>
      <c r="C16" s="5" t="s">
        <v>910</v>
      </c>
      <c r="D16" s="5" t="s">
        <v>911</v>
      </c>
      <c r="E16" s="5" t="s">
        <v>367</v>
      </c>
      <c r="F16" s="5">
        <v>20</v>
      </c>
      <c r="G16" s="10">
        <v>203.39000000000001</v>
      </c>
      <c r="H16" s="11">
        <v>0.97</v>
      </c>
    </row>
    <row r="17" spans="1:8" x14ac:dyDescent="0.15">
      <c r="B17" s="12">
        <v>9.6500000000000002E-2</v>
      </c>
      <c r="C17" s="5" t="s">
        <v>110</v>
      </c>
      <c r="D17" s="5" t="s">
        <v>1007</v>
      </c>
      <c r="E17" s="5" t="s">
        <v>28</v>
      </c>
      <c r="F17" s="5">
        <v>10</v>
      </c>
      <c r="G17" s="10">
        <v>102.33</v>
      </c>
      <c r="H17" s="11">
        <v>0.49</v>
      </c>
    </row>
    <row r="18" spans="1:8" ht="9.75" thickBot="1" x14ac:dyDescent="0.2">
      <c r="E18" s="13" t="s">
        <v>46</v>
      </c>
      <c r="G18" s="14">
        <v>11243.41</v>
      </c>
      <c r="H18" s="15">
        <v>53.42</v>
      </c>
    </row>
    <row r="19" spans="1:8" ht="15.75" thickTop="1" x14ac:dyDescent="0.25">
      <c r="B19" s="75" t="s">
        <v>200</v>
      </c>
      <c r="C19" s="76"/>
      <c r="H19" s="11"/>
    </row>
    <row r="20" spans="1:8" x14ac:dyDescent="0.15">
      <c r="B20" s="16" t="s">
        <v>99</v>
      </c>
      <c r="C20" s="5" t="s">
        <v>372</v>
      </c>
      <c r="D20" s="5" t="s">
        <v>373</v>
      </c>
      <c r="E20" s="5" t="s">
        <v>374</v>
      </c>
      <c r="F20" s="5">
        <v>18</v>
      </c>
      <c r="G20" s="10">
        <v>2131.33</v>
      </c>
      <c r="H20" s="11">
        <v>10.130000000000001</v>
      </c>
    </row>
    <row r="21" spans="1:8" x14ac:dyDescent="0.15">
      <c r="B21" s="16" t="s">
        <v>99</v>
      </c>
      <c r="C21" s="5" t="s">
        <v>785</v>
      </c>
      <c r="D21" s="5" t="s">
        <v>786</v>
      </c>
      <c r="E21" s="5" t="s">
        <v>360</v>
      </c>
      <c r="F21" s="5">
        <v>19</v>
      </c>
      <c r="G21" s="10">
        <v>2049.02</v>
      </c>
      <c r="H21" s="11">
        <v>9.74</v>
      </c>
    </row>
    <row r="22" spans="1:8" x14ac:dyDescent="0.15">
      <c r="B22" s="16" t="s">
        <v>99</v>
      </c>
      <c r="C22" s="5" t="s">
        <v>1021</v>
      </c>
      <c r="D22" s="5" t="s">
        <v>1022</v>
      </c>
      <c r="E22" s="5" t="s">
        <v>1023</v>
      </c>
      <c r="F22" s="5">
        <v>300</v>
      </c>
      <c r="G22" s="10">
        <v>1771.28</v>
      </c>
      <c r="H22" s="11">
        <v>8.4200000000000017</v>
      </c>
    </row>
    <row r="23" spans="1:8" x14ac:dyDescent="0.15">
      <c r="B23" s="12">
        <v>0.10050000000000001</v>
      </c>
      <c r="C23" s="5" t="s">
        <v>915</v>
      </c>
      <c r="D23" s="5" t="s">
        <v>916</v>
      </c>
      <c r="E23" s="5" t="s">
        <v>917</v>
      </c>
      <c r="F23" s="5">
        <v>17</v>
      </c>
      <c r="G23" s="10">
        <v>1710.71</v>
      </c>
      <c r="H23" s="11">
        <v>8.129999999999999</v>
      </c>
    </row>
    <row r="24" spans="1:8" x14ac:dyDescent="0.15">
      <c r="B24" s="12">
        <v>0.10050000000000001</v>
      </c>
      <c r="C24" s="5" t="s">
        <v>791</v>
      </c>
      <c r="D24" s="5" t="s">
        <v>792</v>
      </c>
      <c r="E24" s="5" t="s">
        <v>22</v>
      </c>
      <c r="F24" s="5">
        <v>8</v>
      </c>
      <c r="G24" s="10">
        <v>804.04</v>
      </c>
      <c r="H24" s="11">
        <v>3.8200000000000003</v>
      </c>
    </row>
    <row r="25" spans="1:8" x14ac:dyDescent="0.15">
      <c r="B25" s="12">
        <v>9.5699999999999993E-2</v>
      </c>
      <c r="C25" s="5" t="s">
        <v>790</v>
      </c>
      <c r="D25" s="5" t="s">
        <v>371</v>
      </c>
      <c r="E25" s="5" t="s">
        <v>22</v>
      </c>
      <c r="F25" s="5">
        <v>45</v>
      </c>
      <c r="G25" s="10">
        <v>456.86</v>
      </c>
      <c r="H25" s="11">
        <v>2.17</v>
      </c>
    </row>
    <row r="26" spans="1:8" x14ac:dyDescent="0.15">
      <c r="B26" s="12">
        <v>9.7500000000000003E-2</v>
      </c>
      <c r="C26" s="5" t="s">
        <v>1037</v>
      </c>
      <c r="D26" s="5" t="s">
        <v>1043</v>
      </c>
      <c r="E26" s="5" t="s">
        <v>917</v>
      </c>
      <c r="F26" s="5">
        <v>3</v>
      </c>
      <c r="G26" s="10">
        <v>303.42</v>
      </c>
      <c r="H26" s="11">
        <v>1.4400000000000002</v>
      </c>
    </row>
    <row r="27" spans="1:8" ht="9.75" thickBot="1" x14ac:dyDescent="0.2">
      <c r="E27" s="13" t="s">
        <v>46</v>
      </c>
      <c r="G27" s="14">
        <v>9226.66</v>
      </c>
      <c r="H27" s="15">
        <v>43.85</v>
      </c>
    </row>
    <row r="28" spans="1:8" ht="9.75" thickTop="1" x14ac:dyDescent="0.15">
      <c r="H28" s="11"/>
    </row>
    <row r="29" spans="1:8" x14ac:dyDescent="0.15">
      <c r="B29" s="16" t="s">
        <v>79</v>
      </c>
      <c r="H29" s="11"/>
    </row>
    <row r="30" spans="1:8" x14ac:dyDescent="0.15">
      <c r="C30" s="5" t="s">
        <v>80</v>
      </c>
      <c r="E30" s="5" t="s">
        <v>79</v>
      </c>
      <c r="G30" s="10">
        <v>71.97</v>
      </c>
      <c r="H30" s="11">
        <v>0.34</v>
      </c>
    </row>
    <row r="31" spans="1:8" x14ac:dyDescent="0.15">
      <c r="H31" s="11"/>
    </row>
    <row r="32" spans="1:8" x14ac:dyDescent="0.15">
      <c r="A32" s="19" t="s">
        <v>81</v>
      </c>
      <c r="G32" s="17">
        <v>503.57</v>
      </c>
      <c r="H32" s="18">
        <v>2.39</v>
      </c>
    </row>
    <row r="33" spans="1:8" x14ac:dyDescent="0.15">
      <c r="H33" s="11"/>
    </row>
    <row r="34" spans="1:8" ht="9.75" thickBot="1" x14ac:dyDescent="0.2">
      <c r="E34" s="13" t="s">
        <v>82</v>
      </c>
      <c r="G34" s="14">
        <v>21045.61</v>
      </c>
      <c r="H34" s="15">
        <v>100</v>
      </c>
    </row>
    <row r="35" spans="1:8" ht="9.75" thickTop="1" x14ac:dyDescent="0.15">
      <c r="H35" s="11"/>
    </row>
    <row r="36" spans="1:8" x14ac:dyDescent="0.15">
      <c r="A36" s="13" t="s">
        <v>83</v>
      </c>
      <c r="H36" s="11"/>
    </row>
    <row r="37" spans="1:8" x14ac:dyDescent="0.15">
      <c r="A37" s="5">
        <v>1</v>
      </c>
      <c r="B37" s="5" t="s">
        <v>1074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85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86</v>
      </c>
      <c r="H41" s="11"/>
    </row>
    <row r="42" spans="1:8" x14ac:dyDescent="0.15">
      <c r="B42" s="5" t="s">
        <v>87</v>
      </c>
      <c r="H42" s="11"/>
    </row>
    <row r="43" spans="1:8" x14ac:dyDescent="0.15">
      <c r="B43" s="5" t="s">
        <v>88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A25" sqref="A25:IV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1066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160</v>
      </c>
      <c r="D6" s="5" t="s">
        <v>574</v>
      </c>
      <c r="E6" s="5" t="s">
        <v>109</v>
      </c>
      <c r="F6" s="5">
        <v>150</v>
      </c>
      <c r="G6" s="10">
        <v>2238.0300000000002</v>
      </c>
      <c r="H6" s="11">
        <v>9.36</v>
      </c>
    </row>
    <row r="7" spans="1:8" x14ac:dyDescent="0.15">
      <c r="B7" s="12">
        <v>8.5999999999999993E-2</v>
      </c>
      <c r="C7" s="5" t="s">
        <v>906</v>
      </c>
      <c r="D7" s="5" t="s">
        <v>1067</v>
      </c>
      <c r="E7" s="5" t="s">
        <v>22</v>
      </c>
      <c r="F7" s="5">
        <v>220</v>
      </c>
      <c r="G7" s="10">
        <v>2201.83</v>
      </c>
      <c r="H7" s="11">
        <v>9.2100000000000009</v>
      </c>
    </row>
    <row r="8" spans="1:8" x14ac:dyDescent="0.15">
      <c r="B8" s="12">
        <v>0.1</v>
      </c>
      <c r="C8" s="5" t="s">
        <v>341</v>
      </c>
      <c r="D8" s="5" t="s">
        <v>1068</v>
      </c>
      <c r="E8" s="5" t="s">
        <v>12</v>
      </c>
      <c r="F8" s="5">
        <v>20</v>
      </c>
      <c r="G8" s="10">
        <v>2031.15</v>
      </c>
      <c r="H8" s="11">
        <v>8.5</v>
      </c>
    </row>
    <row r="9" spans="1:8" x14ac:dyDescent="0.15">
      <c r="B9" s="12">
        <v>9.8199999999999996E-2</v>
      </c>
      <c r="C9" s="5" t="s">
        <v>275</v>
      </c>
      <c r="D9" s="5" t="s">
        <v>290</v>
      </c>
      <c r="E9" s="5" t="s">
        <v>249</v>
      </c>
      <c r="F9" s="5">
        <v>200</v>
      </c>
      <c r="G9" s="10">
        <v>2016.04</v>
      </c>
      <c r="H9" s="11">
        <v>8.43</v>
      </c>
    </row>
    <row r="10" spans="1:8" x14ac:dyDescent="0.15">
      <c r="B10" s="12">
        <v>0.105</v>
      </c>
      <c r="C10" s="5" t="s">
        <v>748</v>
      </c>
      <c r="D10" s="5" t="s">
        <v>1018</v>
      </c>
      <c r="E10" s="5" t="s">
        <v>322</v>
      </c>
      <c r="F10" s="5">
        <v>150</v>
      </c>
      <c r="G10" s="10">
        <v>1530.02</v>
      </c>
      <c r="H10" s="11">
        <v>6.4</v>
      </c>
    </row>
    <row r="11" spans="1:8" x14ac:dyDescent="0.15">
      <c r="B11" s="12">
        <v>0.10249999999999999</v>
      </c>
      <c r="C11" s="5" t="s">
        <v>1019</v>
      </c>
      <c r="D11" s="5" t="s">
        <v>1042</v>
      </c>
      <c r="E11" s="5" t="s">
        <v>12</v>
      </c>
      <c r="F11" s="5">
        <v>100</v>
      </c>
      <c r="G11" s="10">
        <v>1019.4300000000001</v>
      </c>
      <c r="H11" s="11">
        <v>4.26</v>
      </c>
    </row>
    <row r="12" spans="1:8" x14ac:dyDescent="0.15">
      <c r="B12" s="12">
        <v>7.6499999999999999E-2</v>
      </c>
      <c r="C12" s="5" t="s">
        <v>110</v>
      </c>
      <c r="D12" s="5" t="s">
        <v>1069</v>
      </c>
      <c r="E12" s="5" t="s">
        <v>28</v>
      </c>
      <c r="F12" s="5">
        <v>10</v>
      </c>
      <c r="G12" s="10">
        <v>1002.59</v>
      </c>
      <c r="H12" s="11">
        <v>4.1900000000000004</v>
      </c>
    </row>
    <row r="13" spans="1:8" x14ac:dyDescent="0.15">
      <c r="B13" s="12">
        <v>0.105</v>
      </c>
      <c r="C13" s="5" t="s">
        <v>748</v>
      </c>
      <c r="D13" s="5" t="s">
        <v>908</v>
      </c>
      <c r="E13" s="5" t="s">
        <v>322</v>
      </c>
      <c r="F13" s="5">
        <v>50</v>
      </c>
      <c r="G13" s="10">
        <v>509.94</v>
      </c>
      <c r="H13" s="11">
        <v>2.13</v>
      </c>
    </row>
    <row r="14" spans="1:8" ht="9.75" thickBot="1" x14ac:dyDescent="0.2">
      <c r="E14" s="13" t="s">
        <v>46</v>
      </c>
      <c r="G14" s="14">
        <v>12549.03</v>
      </c>
      <c r="H14" s="15">
        <v>52.48</v>
      </c>
    </row>
    <row r="15" spans="1:8" ht="15.75" thickTop="1" x14ac:dyDescent="0.25">
      <c r="B15" s="75" t="s">
        <v>200</v>
      </c>
      <c r="C15" s="76"/>
      <c r="H15" s="11"/>
    </row>
    <row r="16" spans="1:8" x14ac:dyDescent="0.15">
      <c r="B16" s="16" t="s">
        <v>99</v>
      </c>
      <c r="C16" s="5" t="s">
        <v>785</v>
      </c>
      <c r="D16" s="5" t="s">
        <v>786</v>
      </c>
      <c r="E16" s="5" t="s">
        <v>360</v>
      </c>
      <c r="F16" s="5">
        <v>22</v>
      </c>
      <c r="G16" s="10">
        <v>2372.5500000000002</v>
      </c>
      <c r="H16" s="11">
        <v>9.9200000000000017</v>
      </c>
    </row>
    <row r="17" spans="1:8" x14ac:dyDescent="0.15">
      <c r="B17" s="16" t="s">
        <v>99</v>
      </c>
      <c r="C17" s="5" t="s">
        <v>372</v>
      </c>
      <c r="D17" s="5" t="s">
        <v>373</v>
      </c>
      <c r="E17" s="5" t="s">
        <v>374</v>
      </c>
      <c r="F17" s="5">
        <v>20</v>
      </c>
      <c r="G17" s="10">
        <v>2368.15</v>
      </c>
      <c r="H17" s="11">
        <v>9.91</v>
      </c>
    </row>
    <row r="18" spans="1:8" x14ac:dyDescent="0.15">
      <c r="B18" s="12">
        <v>0.10050000000000001</v>
      </c>
      <c r="C18" s="5" t="s">
        <v>791</v>
      </c>
      <c r="D18" s="5" t="s">
        <v>792</v>
      </c>
      <c r="E18" s="5" t="s">
        <v>22</v>
      </c>
      <c r="F18" s="5">
        <v>21</v>
      </c>
      <c r="G18" s="10">
        <v>2110.61</v>
      </c>
      <c r="H18" s="11">
        <v>8.83</v>
      </c>
    </row>
    <row r="19" spans="1:8" x14ac:dyDescent="0.15">
      <c r="B19" s="12">
        <v>0.10050000000000001</v>
      </c>
      <c r="C19" s="5" t="s">
        <v>915</v>
      </c>
      <c r="D19" s="5" t="s">
        <v>916</v>
      </c>
      <c r="E19" s="5" t="s">
        <v>917</v>
      </c>
      <c r="F19" s="5">
        <v>20</v>
      </c>
      <c r="G19" s="10">
        <v>2012.6000000000001</v>
      </c>
      <c r="H19" s="11">
        <v>8.4200000000000017</v>
      </c>
    </row>
    <row r="20" spans="1:8" x14ac:dyDescent="0.15">
      <c r="B20" s="16" t="s">
        <v>99</v>
      </c>
      <c r="C20" s="5" t="s">
        <v>1021</v>
      </c>
      <c r="D20" s="5" t="s">
        <v>1022</v>
      </c>
      <c r="E20" s="5" t="s">
        <v>1023</v>
      </c>
      <c r="F20" s="5">
        <v>200</v>
      </c>
      <c r="G20" s="10">
        <v>1180.8600000000001</v>
      </c>
      <c r="H20" s="11">
        <v>4.9399999999999995</v>
      </c>
    </row>
    <row r="21" spans="1:8" x14ac:dyDescent="0.15">
      <c r="B21" s="12">
        <v>9.5699999999999993E-2</v>
      </c>
      <c r="C21" s="5" t="s">
        <v>790</v>
      </c>
      <c r="D21" s="5" t="s">
        <v>371</v>
      </c>
      <c r="E21" s="5" t="s">
        <v>22</v>
      </c>
      <c r="F21" s="5">
        <v>50</v>
      </c>
      <c r="G21" s="10">
        <v>507.62</v>
      </c>
      <c r="H21" s="11">
        <v>2.12</v>
      </c>
    </row>
    <row r="22" spans="1:8" ht="9.75" thickBot="1" x14ac:dyDescent="0.2">
      <c r="E22" s="13" t="s">
        <v>46</v>
      </c>
      <c r="G22" s="26">
        <v>10552.39</v>
      </c>
      <c r="H22" s="27">
        <v>44.14</v>
      </c>
    </row>
    <row r="23" spans="1:8" ht="9.75" thickTop="1" x14ac:dyDescent="0.15">
      <c r="H23" s="11"/>
    </row>
    <row r="24" spans="1:8" x14ac:dyDescent="0.15">
      <c r="C24" s="5" t="s">
        <v>903</v>
      </c>
      <c r="G24" s="10">
        <v>189.06</v>
      </c>
      <c r="H24" s="11">
        <v>0.79080000000000006</v>
      </c>
    </row>
    <row r="25" spans="1:8" x14ac:dyDescent="0.15">
      <c r="B25" s="16" t="s">
        <v>79</v>
      </c>
      <c r="H25" s="11"/>
    </row>
    <row r="26" spans="1:8" x14ac:dyDescent="0.15">
      <c r="C26" s="5" t="s">
        <v>80</v>
      </c>
      <c r="E26" s="5" t="s">
        <v>79</v>
      </c>
      <c r="G26" s="10">
        <v>38.980000000000004</v>
      </c>
      <c r="H26" s="11">
        <v>0.16</v>
      </c>
    </row>
    <row r="27" spans="1:8" x14ac:dyDescent="0.15">
      <c r="H27" s="11"/>
    </row>
    <row r="28" spans="1:8" x14ac:dyDescent="0.15">
      <c r="A28" s="19" t="s">
        <v>81</v>
      </c>
      <c r="G28" s="17">
        <v>578.99</v>
      </c>
      <c r="H28" s="18">
        <v>2.4300000000000002</v>
      </c>
    </row>
    <row r="29" spans="1:8" x14ac:dyDescent="0.15">
      <c r="H29" s="11"/>
    </row>
    <row r="30" spans="1:8" ht="9.75" thickBot="1" x14ac:dyDescent="0.2">
      <c r="E30" s="13" t="s">
        <v>82</v>
      </c>
      <c r="G30" s="14">
        <v>23908.45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83</v>
      </c>
      <c r="H32" s="11"/>
    </row>
    <row r="33" spans="1:8" x14ac:dyDescent="0.15">
      <c r="A33" s="5">
        <v>1</v>
      </c>
      <c r="B33" s="5" t="s">
        <v>1070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85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838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86</v>
      </c>
      <c r="H39" s="11"/>
    </row>
    <row r="40" spans="1:8" x14ac:dyDescent="0.15">
      <c r="B40" s="5" t="s">
        <v>87</v>
      </c>
      <c r="H40" s="11"/>
    </row>
    <row r="41" spans="1:8" x14ac:dyDescent="0.15">
      <c r="B41" s="5" t="s">
        <v>88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G18" activeCellId="2" sqref="G23:G24 G20:G21 G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1060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9.2499999999999999E-2</v>
      </c>
      <c r="C6" s="5" t="s">
        <v>765</v>
      </c>
      <c r="D6" s="5" t="s">
        <v>769</v>
      </c>
      <c r="E6" s="5" t="s">
        <v>22</v>
      </c>
      <c r="F6" s="5">
        <v>200</v>
      </c>
      <c r="G6" s="10">
        <v>2017.8700000000001</v>
      </c>
      <c r="H6" s="11">
        <v>8.9500000000000011</v>
      </c>
    </row>
    <row r="7" spans="1:8" x14ac:dyDescent="0.15">
      <c r="B7" s="12">
        <v>0.105</v>
      </c>
      <c r="C7" s="5" t="s">
        <v>748</v>
      </c>
      <c r="D7" s="5" t="s">
        <v>908</v>
      </c>
      <c r="E7" s="5" t="s">
        <v>322</v>
      </c>
      <c r="F7" s="5">
        <v>190</v>
      </c>
      <c r="G7" s="10">
        <v>1937.78</v>
      </c>
      <c r="H7" s="11">
        <v>8.59</v>
      </c>
    </row>
    <row r="8" spans="1:8" x14ac:dyDescent="0.15">
      <c r="B8" s="12">
        <v>0.1</v>
      </c>
      <c r="C8" s="5" t="s">
        <v>341</v>
      </c>
      <c r="D8" s="5" t="s">
        <v>1061</v>
      </c>
      <c r="E8" s="5" t="s">
        <v>12</v>
      </c>
      <c r="F8" s="5">
        <v>19</v>
      </c>
      <c r="G8" s="10">
        <v>1928.47</v>
      </c>
      <c r="H8" s="11">
        <v>8.5500000000000007</v>
      </c>
    </row>
    <row r="9" spans="1:8" x14ac:dyDescent="0.15">
      <c r="B9" s="12">
        <v>8.4000000000000005E-2</v>
      </c>
      <c r="C9" s="5" t="s">
        <v>90</v>
      </c>
      <c r="D9" s="5" t="s">
        <v>130</v>
      </c>
      <c r="E9" s="5" t="s">
        <v>92</v>
      </c>
      <c r="F9" s="5">
        <v>150</v>
      </c>
      <c r="G9" s="10">
        <v>1520.71</v>
      </c>
      <c r="H9" s="11">
        <v>6.74</v>
      </c>
    </row>
    <row r="10" spans="1:8" x14ac:dyDescent="0.15">
      <c r="B10" s="12">
        <v>8.3199999999999996E-2</v>
      </c>
      <c r="C10" s="5" t="s">
        <v>112</v>
      </c>
      <c r="D10" s="5" t="s">
        <v>541</v>
      </c>
      <c r="E10" s="5" t="s">
        <v>114</v>
      </c>
      <c r="F10" s="5">
        <v>150</v>
      </c>
      <c r="G10" s="10">
        <v>1511.97</v>
      </c>
      <c r="H10" s="11">
        <v>6.7</v>
      </c>
    </row>
    <row r="11" spans="1:8" x14ac:dyDescent="0.15">
      <c r="B11" s="12">
        <v>9.1499999999999998E-2</v>
      </c>
      <c r="C11" s="5" t="s">
        <v>1062</v>
      </c>
      <c r="D11" s="5" t="s">
        <v>1063</v>
      </c>
      <c r="E11" s="5" t="s">
        <v>270</v>
      </c>
      <c r="F11" s="5">
        <v>138</v>
      </c>
      <c r="G11" s="10">
        <v>1403.46</v>
      </c>
      <c r="H11" s="11">
        <v>6.2200000000000006</v>
      </c>
    </row>
    <row r="12" spans="1:8" x14ac:dyDescent="0.15">
      <c r="B12" s="12">
        <v>8.7499999999999994E-2</v>
      </c>
      <c r="C12" s="5" t="s">
        <v>299</v>
      </c>
      <c r="D12" s="5" t="s">
        <v>300</v>
      </c>
      <c r="E12" s="5" t="s">
        <v>40</v>
      </c>
      <c r="F12" s="5">
        <v>120000</v>
      </c>
      <c r="G12" s="10">
        <v>1207.72</v>
      </c>
      <c r="H12" s="11">
        <v>5.3500000000000005</v>
      </c>
    </row>
    <row r="13" spans="1:8" x14ac:dyDescent="0.15">
      <c r="B13" s="12">
        <v>9.0999999999999998E-2</v>
      </c>
      <c r="C13" s="5" t="s">
        <v>328</v>
      </c>
      <c r="D13" s="5" t="s">
        <v>1064</v>
      </c>
      <c r="E13" s="5" t="s">
        <v>114</v>
      </c>
      <c r="F13" s="5">
        <v>113</v>
      </c>
      <c r="G13" s="10">
        <v>1131.4100000000001</v>
      </c>
      <c r="H13" s="11">
        <v>5.0200000000000005</v>
      </c>
    </row>
    <row r="14" spans="1:8" x14ac:dyDescent="0.15">
      <c r="B14" s="12">
        <v>9.9099999999999994E-2</v>
      </c>
      <c r="C14" s="5" t="s">
        <v>297</v>
      </c>
      <c r="D14" s="5" t="s">
        <v>909</v>
      </c>
      <c r="E14" s="5" t="s">
        <v>22</v>
      </c>
      <c r="F14" s="5">
        <v>100</v>
      </c>
      <c r="G14" s="10">
        <v>1020.51</v>
      </c>
      <c r="H14" s="11">
        <v>4.5200000000000005</v>
      </c>
    </row>
    <row r="15" spans="1:8" x14ac:dyDescent="0.15">
      <c r="B15" s="12">
        <v>9.0999999999999998E-2</v>
      </c>
      <c r="C15" s="5" t="s">
        <v>328</v>
      </c>
      <c r="D15" s="5" t="s">
        <v>777</v>
      </c>
      <c r="E15" s="5" t="s">
        <v>114</v>
      </c>
      <c r="F15" s="5">
        <v>93</v>
      </c>
      <c r="G15" s="10">
        <v>931.16</v>
      </c>
      <c r="H15" s="11">
        <v>4.1300000000000008</v>
      </c>
    </row>
    <row r="16" spans="1:8" x14ac:dyDescent="0.15">
      <c r="B16" s="12">
        <v>8.5999999999999993E-2</v>
      </c>
      <c r="C16" s="5" t="s">
        <v>906</v>
      </c>
      <c r="D16" s="5" t="s">
        <v>907</v>
      </c>
      <c r="E16" s="5" t="s">
        <v>22</v>
      </c>
      <c r="F16" s="5">
        <v>60</v>
      </c>
      <c r="G16" s="10">
        <v>600.52</v>
      </c>
      <c r="H16" s="11">
        <v>2.66</v>
      </c>
    </row>
    <row r="17" spans="1:8" x14ac:dyDescent="0.15">
      <c r="B17" s="12">
        <v>7.9500000000000001E-2</v>
      </c>
      <c r="C17" s="5" t="s">
        <v>250</v>
      </c>
      <c r="D17" s="5" t="s">
        <v>343</v>
      </c>
      <c r="E17" s="5" t="s">
        <v>40</v>
      </c>
      <c r="F17" s="5">
        <v>50</v>
      </c>
      <c r="G17" s="10">
        <v>501.85</v>
      </c>
      <c r="H17" s="11">
        <v>2.23</v>
      </c>
    </row>
    <row r="18" spans="1:8" ht="9.75" thickBot="1" x14ac:dyDescent="0.2">
      <c r="E18" s="13" t="s">
        <v>46</v>
      </c>
      <c r="G18" s="14">
        <v>15713.43</v>
      </c>
      <c r="H18" s="15">
        <v>69.66</v>
      </c>
    </row>
    <row r="19" spans="1:8" ht="15.75" thickTop="1" x14ac:dyDescent="0.25">
      <c r="B19" s="75" t="s">
        <v>200</v>
      </c>
      <c r="C19" s="76"/>
      <c r="H19" s="11"/>
    </row>
    <row r="20" spans="1:8" x14ac:dyDescent="0.15">
      <c r="B20" s="12">
        <v>9.5000000000000001E-2</v>
      </c>
      <c r="C20" s="5" t="s">
        <v>353</v>
      </c>
      <c r="D20" s="5" t="s">
        <v>789</v>
      </c>
      <c r="E20" s="5" t="s">
        <v>352</v>
      </c>
      <c r="F20" s="5">
        <v>2100</v>
      </c>
      <c r="G20" s="10">
        <v>2101.31</v>
      </c>
      <c r="H20" s="11">
        <v>9.32</v>
      </c>
    </row>
    <row r="21" spans="1:8" x14ac:dyDescent="0.15">
      <c r="B21" s="12">
        <v>9.7500000000000003E-2</v>
      </c>
      <c r="C21" s="5" t="s">
        <v>1037</v>
      </c>
      <c r="D21" s="5" t="s">
        <v>1043</v>
      </c>
      <c r="E21" s="5" t="s">
        <v>917</v>
      </c>
      <c r="F21" s="5">
        <v>20</v>
      </c>
      <c r="G21" s="10">
        <v>2022.77</v>
      </c>
      <c r="H21" s="11">
        <v>8.9700000000000006</v>
      </c>
    </row>
    <row r="22" spans="1:8" x14ac:dyDescent="0.15">
      <c r="B22" s="16" t="s">
        <v>99</v>
      </c>
      <c r="C22" s="5" t="s">
        <v>1021</v>
      </c>
      <c r="D22" s="5" t="s">
        <v>1022</v>
      </c>
      <c r="E22" s="5" t="s">
        <v>1023</v>
      </c>
      <c r="F22" s="5">
        <v>120</v>
      </c>
      <c r="G22" s="10">
        <v>708.51</v>
      </c>
      <c r="H22" s="11">
        <v>3.1400000000000006</v>
      </c>
    </row>
    <row r="23" spans="1:8" x14ac:dyDescent="0.15">
      <c r="B23" s="12">
        <v>0.10050000000000001</v>
      </c>
      <c r="C23" s="5" t="s">
        <v>791</v>
      </c>
      <c r="D23" s="5" t="s">
        <v>792</v>
      </c>
      <c r="E23" s="5" t="s">
        <v>22</v>
      </c>
      <c r="F23" s="5">
        <v>3</v>
      </c>
      <c r="G23" s="10">
        <v>301.52</v>
      </c>
      <c r="H23" s="11">
        <v>1.34</v>
      </c>
    </row>
    <row r="24" spans="1:8" x14ac:dyDescent="0.15">
      <c r="B24" s="12">
        <v>0.10349999999999999</v>
      </c>
      <c r="C24" s="5" t="s">
        <v>396</v>
      </c>
      <c r="D24" s="5" t="s">
        <v>397</v>
      </c>
      <c r="E24" s="5" t="s">
        <v>114</v>
      </c>
      <c r="F24" s="5">
        <v>10</v>
      </c>
      <c r="G24" s="10">
        <v>222.13</v>
      </c>
      <c r="H24" s="11">
        <v>0.98</v>
      </c>
    </row>
    <row r="25" spans="1:8" ht="9.75" thickBot="1" x14ac:dyDescent="0.2">
      <c r="E25" s="13" t="s">
        <v>46</v>
      </c>
      <c r="G25" s="26">
        <v>5356.24</v>
      </c>
      <c r="H25" s="27">
        <v>23.75</v>
      </c>
    </row>
    <row r="26" spans="1:8" ht="9.75" thickTop="1" x14ac:dyDescent="0.15">
      <c r="H26" s="11"/>
    </row>
    <row r="27" spans="1:8" x14ac:dyDescent="0.15">
      <c r="C27" s="5" t="s">
        <v>903</v>
      </c>
      <c r="G27" s="10">
        <v>563.30000000000007</v>
      </c>
      <c r="H27" s="11">
        <v>2.4974999999999996</v>
      </c>
    </row>
    <row r="28" spans="1:8" x14ac:dyDescent="0.15">
      <c r="B28" s="16" t="s">
        <v>79</v>
      </c>
      <c r="H28" s="11"/>
    </row>
    <row r="29" spans="1:8" x14ac:dyDescent="0.15">
      <c r="C29" s="5" t="s">
        <v>80</v>
      </c>
      <c r="E29" s="5" t="s">
        <v>79</v>
      </c>
      <c r="G29" s="10">
        <v>66.97</v>
      </c>
      <c r="H29" s="11">
        <v>0.3</v>
      </c>
    </row>
    <row r="30" spans="1:8" x14ac:dyDescent="0.15">
      <c r="H30" s="11"/>
    </row>
    <row r="31" spans="1:8" x14ac:dyDescent="0.15">
      <c r="A31" s="19" t="s">
        <v>81</v>
      </c>
      <c r="G31" s="17">
        <v>854.25</v>
      </c>
      <c r="H31" s="18">
        <v>3.79</v>
      </c>
    </row>
    <row r="32" spans="1:8" x14ac:dyDescent="0.15">
      <c r="H32" s="11"/>
    </row>
    <row r="33" spans="1:8" ht="9.75" thickBot="1" x14ac:dyDescent="0.2">
      <c r="E33" s="13" t="s">
        <v>82</v>
      </c>
      <c r="G33" s="14">
        <v>22554.19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83</v>
      </c>
      <c r="H35" s="11"/>
    </row>
    <row r="36" spans="1:8" x14ac:dyDescent="0.15">
      <c r="A36" s="5">
        <v>1</v>
      </c>
      <c r="B36" s="5" t="s">
        <v>1065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85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838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86</v>
      </c>
      <c r="H42" s="11"/>
    </row>
    <row r="43" spans="1:8" x14ac:dyDescent="0.15">
      <c r="B43" s="5" t="s">
        <v>87</v>
      </c>
      <c r="H43" s="11"/>
    </row>
    <row r="44" spans="1:8" x14ac:dyDescent="0.15">
      <c r="B44" s="5" t="s">
        <v>88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B40" sqref="B4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1053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8.0600000000000005E-2</v>
      </c>
      <c r="C6" s="5" t="s">
        <v>145</v>
      </c>
      <c r="D6" s="5" t="s">
        <v>146</v>
      </c>
      <c r="E6" s="5" t="s">
        <v>109</v>
      </c>
      <c r="F6" s="5">
        <v>205</v>
      </c>
      <c r="G6" s="10">
        <v>2075.38</v>
      </c>
      <c r="H6" s="11">
        <v>10.620000000000001</v>
      </c>
    </row>
    <row r="7" spans="1:8" x14ac:dyDescent="0.15">
      <c r="B7" s="12">
        <v>8.3299999999999999E-2</v>
      </c>
      <c r="C7" s="5" t="s">
        <v>163</v>
      </c>
      <c r="D7" s="5" t="s">
        <v>164</v>
      </c>
      <c r="E7" s="5" t="s">
        <v>28</v>
      </c>
      <c r="F7" s="5">
        <v>200</v>
      </c>
      <c r="G7" s="10">
        <v>2032.9</v>
      </c>
      <c r="H7" s="11">
        <v>10.4</v>
      </c>
    </row>
    <row r="8" spans="1:8" x14ac:dyDescent="0.15">
      <c r="B8" s="12">
        <v>7.9799999999999996E-2</v>
      </c>
      <c r="C8" s="5" t="s">
        <v>93</v>
      </c>
      <c r="D8" s="5" t="s">
        <v>142</v>
      </c>
      <c r="E8" s="5" t="s">
        <v>28</v>
      </c>
      <c r="F8" s="5">
        <v>190</v>
      </c>
      <c r="G8" s="10">
        <v>1921.05</v>
      </c>
      <c r="H8" s="11">
        <v>9.83</v>
      </c>
    </row>
    <row r="9" spans="1:8" x14ac:dyDescent="0.15">
      <c r="B9" s="16" t="s">
        <v>99</v>
      </c>
      <c r="C9" s="5" t="s">
        <v>123</v>
      </c>
      <c r="D9" s="5" t="s">
        <v>1054</v>
      </c>
      <c r="E9" s="5" t="s">
        <v>92</v>
      </c>
      <c r="F9" s="5">
        <v>150</v>
      </c>
      <c r="G9" s="10">
        <v>1749.88</v>
      </c>
      <c r="H9" s="11">
        <v>8.9500000000000011</v>
      </c>
    </row>
    <row r="10" spans="1:8" x14ac:dyDescent="0.15">
      <c r="B10" s="16" t="s">
        <v>99</v>
      </c>
      <c r="C10" s="5" t="s">
        <v>119</v>
      </c>
      <c r="D10" s="5" t="s">
        <v>1055</v>
      </c>
      <c r="E10" s="5" t="s">
        <v>28</v>
      </c>
      <c r="F10" s="5">
        <v>192</v>
      </c>
      <c r="G10" s="10">
        <v>1743.6200000000001</v>
      </c>
      <c r="H10" s="11">
        <v>8.92</v>
      </c>
    </row>
    <row r="11" spans="1:8" x14ac:dyDescent="0.15">
      <c r="B11" s="12">
        <v>9.69E-2</v>
      </c>
      <c r="C11" s="5" t="s">
        <v>97</v>
      </c>
      <c r="D11" s="5" t="s">
        <v>1008</v>
      </c>
      <c r="E11" s="5" t="s">
        <v>28</v>
      </c>
      <c r="F11" s="5">
        <v>150</v>
      </c>
      <c r="G11" s="10">
        <v>1543.8500000000001</v>
      </c>
      <c r="H11" s="11">
        <v>7.9</v>
      </c>
    </row>
    <row r="12" spans="1:8" x14ac:dyDescent="0.15">
      <c r="B12" s="12">
        <v>8.7300000000000003E-2</v>
      </c>
      <c r="C12" s="5" t="s">
        <v>76</v>
      </c>
      <c r="D12" s="5" t="s">
        <v>1056</v>
      </c>
      <c r="E12" s="5" t="s">
        <v>28</v>
      </c>
      <c r="F12" s="5">
        <v>100</v>
      </c>
      <c r="G12" s="10">
        <v>1015.57</v>
      </c>
      <c r="H12" s="11">
        <v>5.2</v>
      </c>
    </row>
    <row r="13" spans="1:8" x14ac:dyDescent="0.15">
      <c r="B13" s="12">
        <v>8.3400000000000002E-2</v>
      </c>
      <c r="C13" s="5" t="s">
        <v>110</v>
      </c>
      <c r="D13" s="5" t="s">
        <v>111</v>
      </c>
      <c r="E13" s="5" t="s">
        <v>28</v>
      </c>
      <c r="F13" s="5">
        <v>9</v>
      </c>
      <c r="G13" s="10">
        <v>909.67000000000007</v>
      </c>
      <c r="H13" s="11">
        <v>4.6500000000000004</v>
      </c>
    </row>
    <row r="14" spans="1:8" x14ac:dyDescent="0.15">
      <c r="B14" s="12">
        <v>8.1199999999999994E-2</v>
      </c>
      <c r="C14" s="5" t="s">
        <v>97</v>
      </c>
      <c r="D14" s="5" t="s">
        <v>740</v>
      </c>
      <c r="E14" s="5" t="s">
        <v>28</v>
      </c>
      <c r="F14" s="5">
        <v>55</v>
      </c>
      <c r="G14" s="10">
        <v>556.21</v>
      </c>
      <c r="H14" s="11">
        <v>2.85</v>
      </c>
    </row>
    <row r="15" spans="1:8" x14ac:dyDescent="0.15">
      <c r="B15" s="12">
        <v>9.6500000000000002E-2</v>
      </c>
      <c r="C15" s="5" t="s">
        <v>76</v>
      </c>
      <c r="D15" s="5" t="s">
        <v>159</v>
      </c>
      <c r="E15" s="5" t="s">
        <v>28</v>
      </c>
      <c r="F15" s="5">
        <v>50</v>
      </c>
      <c r="G15" s="10">
        <v>513.19000000000005</v>
      </c>
      <c r="H15" s="11">
        <v>2.63</v>
      </c>
    </row>
    <row r="16" spans="1:8" x14ac:dyDescent="0.15">
      <c r="B16" s="12">
        <v>8.3799999999999999E-2</v>
      </c>
      <c r="C16" s="5" t="s">
        <v>76</v>
      </c>
      <c r="D16" s="5" t="s">
        <v>1057</v>
      </c>
      <c r="E16" s="5" t="s">
        <v>28</v>
      </c>
      <c r="F16" s="5">
        <v>50</v>
      </c>
      <c r="G16" s="10">
        <v>505.83</v>
      </c>
      <c r="H16" s="11">
        <v>2.5900000000000003</v>
      </c>
    </row>
    <row r="17" spans="1:8" x14ac:dyDescent="0.15">
      <c r="B17" s="12">
        <v>9.6500000000000002E-2</v>
      </c>
      <c r="C17" s="5" t="s">
        <v>110</v>
      </c>
      <c r="D17" s="5" t="s">
        <v>1048</v>
      </c>
      <c r="E17" s="5" t="s">
        <v>28</v>
      </c>
      <c r="F17" s="5">
        <v>35</v>
      </c>
      <c r="G17" s="10">
        <v>358.19</v>
      </c>
      <c r="H17" s="11">
        <v>1.83</v>
      </c>
    </row>
    <row r="18" spans="1:8" x14ac:dyDescent="0.15">
      <c r="B18" s="12">
        <v>7.6999999999999999E-2</v>
      </c>
      <c r="C18" s="5" t="s">
        <v>119</v>
      </c>
      <c r="D18" s="5" t="s">
        <v>120</v>
      </c>
      <c r="E18" s="5" t="s">
        <v>28</v>
      </c>
      <c r="F18" s="5">
        <v>20</v>
      </c>
      <c r="G18" s="10">
        <v>200.23000000000002</v>
      </c>
      <c r="H18" s="11">
        <v>1.02</v>
      </c>
    </row>
    <row r="19" spans="1:8" x14ac:dyDescent="0.15">
      <c r="B19" s="12">
        <v>0.1085</v>
      </c>
      <c r="C19" s="5" t="s">
        <v>116</v>
      </c>
      <c r="D19" s="5" t="s">
        <v>1058</v>
      </c>
      <c r="E19" s="5" t="s">
        <v>28</v>
      </c>
      <c r="F19" s="5">
        <v>12</v>
      </c>
      <c r="G19" s="10">
        <v>123.73</v>
      </c>
      <c r="H19" s="11">
        <v>0.63</v>
      </c>
    </row>
    <row r="20" spans="1:8" x14ac:dyDescent="0.15">
      <c r="B20" s="12">
        <v>9.6500000000000002E-2</v>
      </c>
      <c r="C20" s="5" t="s">
        <v>110</v>
      </c>
      <c r="D20" s="5" t="s">
        <v>1007</v>
      </c>
      <c r="E20" s="5" t="s">
        <v>28</v>
      </c>
      <c r="F20" s="5">
        <v>10</v>
      </c>
      <c r="G20" s="10">
        <v>102.33</v>
      </c>
      <c r="H20" s="11">
        <v>0.52</v>
      </c>
    </row>
    <row r="21" spans="1:8" ht="9.75" thickBot="1" x14ac:dyDescent="0.2">
      <c r="E21" s="13" t="s">
        <v>46</v>
      </c>
      <c r="G21" s="14">
        <v>15351.63</v>
      </c>
      <c r="H21" s="15">
        <v>78.540000000000006</v>
      </c>
    </row>
    <row r="22" spans="1:8" ht="15.75" thickTop="1" x14ac:dyDescent="0.25">
      <c r="B22" s="77" t="s">
        <v>47</v>
      </c>
      <c r="C22" s="76"/>
      <c r="H22" s="11"/>
    </row>
    <row r="23" spans="1:8" ht="15" x14ac:dyDescent="0.25">
      <c r="B23" s="75" t="s">
        <v>9</v>
      </c>
      <c r="C23" s="76"/>
      <c r="H23" s="11"/>
    </row>
    <row r="24" spans="1:8" x14ac:dyDescent="0.15">
      <c r="B24" s="12">
        <v>8.3900000000000002E-2</v>
      </c>
      <c r="C24" s="5" t="s">
        <v>214</v>
      </c>
      <c r="D24" s="5" t="s">
        <v>215</v>
      </c>
      <c r="E24" s="5" t="s">
        <v>50</v>
      </c>
      <c r="F24" s="5">
        <v>3000000</v>
      </c>
      <c r="G24" s="10">
        <v>3055.37</v>
      </c>
      <c r="H24" s="11">
        <v>15.629999999999999</v>
      </c>
    </row>
    <row r="25" spans="1:8" ht="9.75" thickBot="1" x14ac:dyDescent="0.2">
      <c r="E25" s="13" t="s">
        <v>46</v>
      </c>
      <c r="G25" s="26">
        <v>3055.37</v>
      </c>
      <c r="H25" s="27">
        <v>15.63</v>
      </c>
    </row>
    <row r="26" spans="1:8" ht="9.75" thickTop="1" x14ac:dyDescent="0.15">
      <c r="H26" s="11"/>
    </row>
    <row r="27" spans="1:8" x14ac:dyDescent="0.15">
      <c r="C27" s="5" t="s">
        <v>903</v>
      </c>
      <c r="G27" s="10">
        <v>376.11</v>
      </c>
      <c r="H27" s="11">
        <v>1.9240999999999997</v>
      </c>
    </row>
    <row r="28" spans="1:8" x14ac:dyDescent="0.15">
      <c r="B28" s="16" t="s">
        <v>79</v>
      </c>
      <c r="H28" s="11"/>
    </row>
    <row r="29" spans="1:8" x14ac:dyDescent="0.15">
      <c r="C29" s="5" t="s">
        <v>80</v>
      </c>
      <c r="E29" s="5" t="s">
        <v>79</v>
      </c>
      <c r="G29" s="10">
        <v>51.980000000000004</v>
      </c>
      <c r="H29" s="11">
        <v>0.27</v>
      </c>
    </row>
    <row r="30" spans="1:8" x14ac:dyDescent="0.15">
      <c r="H30" s="11"/>
    </row>
    <row r="31" spans="1:8" x14ac:dyDescent="0.15">
      <c r="A31" s="19" t="s">
        <v>81</v>
      </c>
      <c r="G31" s="17">
        <v>712.42</v>
      </c>
      <c r="H31" s="18">
        <v>3.64</v>
      </c>
    </row>
    <row r="32" spans="1:8" x14ac:dyDescent="0.15">
      <c r="H32" s="11"/>
    </row>
    <row r="33" spans="1:8" ht="9.75" thickBot="1" x14ac:dyDescent="0.2">
      <c r="E33" s="13" t="s">
        <v>82</v>
      </c>
      <c r="G33" s="14">
        <v>19547.509999999998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83</v>
      </c>
      <c r="H35" s="11"/>
    </row>
    <row r="36" spans="1:8" x14ac:dyDescent="0.15">
      <c r="A36" s="5">
        <v>1</v>
      </c>
      <c r="B36" s="5" t="s">
        <v>1059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85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838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86</v>
      </c>
      <c r="H42" s="11"/>
    </row>
    <row r="43" spans="1:8" x14ac:dyDescent="0.15">
      <c r="B43" s="5" t="s">
        <v>87</v>
      </c>
      <c r="H43" s="11"/>
    </row>
    <row r="44" spans="1:8" x14ac:dyDescent="0.15">
      <c r="B44" s="5" t="s">
        <v>88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1047</v>
      </c>
      <c r="E6" s="5" t="s">
        <v>92</v>
      </c>
      <c r="F6" s="5">
        <v>70</v>
      </c>
      <c r="G6" s="10">
        <v>823.81000000000006</v>
      </c>
      <c r="H6" s="11">
        <v>9.85</v>
      </c>
    </row>
    <row r="7" spans="1:8" x14ac:dyDescent="0.15">
      <c r="B7" s="12">
        <v>9.6500000000000002E-2</v>
      </c>
      <c r="C7" s="5" t="s">
        <v>76</v>
      </c>
      <c r="D7" s="5" t="s">
        <v>159</v>
      </c>
      <c r="E7" s="5" t="s">
        <v>28</v>
      </c>
      <c r="F7" s="5">
        <v>70</v>
      </c>
      <c r="G7" s="10">
        <v>718.47</v>
      </c>
      <c r="H7" s="11">
        <v>8.59</v>
      </c>
    </row>
    <row r="8" spans="1:8" x14ac:dyDescent="0.15">
      <c r="B8" s="12">
        <v>8.3299999999999999E-2</v>
      </c>
      <c r="C8" s="5" t="s">
        <v>163</v>
      </c>
      <c r="D8" s="5" t="s">
        <v>164</v>
      </c>
      <c r="E8" s="5" t="s">
        <v>28</v>
      </c>
      <c r="F8" s="5">
        <v>70</v>
      </c>
      <c r="G8" s="10">
        <v>711.51</v>
      </c>
      <c r="H8" s="11">
        <v>8.5100000000000016</v>
      </c>
    </row>
    <row r="9" spans="1:8" x14ac:dyDescent="0.15">
      <c r="B9" s="12">
        <v>8.4000000000000005E-2</v>
      </c>
      <c r="C9" s="5" t="s">
        <v>90</v>
      </c>
      <c r="D9" s="5" t="s">
        <v>130</v>
      </c>
      <c r="E9" s="5" t="s">
        <v>92</v>
      </c>
      <c r="F9" s="5">
        <v>69</v>
      </c>
      <c r="G9" s="10">
        <v>699.53</v>
      </c>
      <c r="H9" s="11">
        <v>8.370000000000001</v>
      </c>
    </row>
    <row r="10" spans="1:8" x14ac:dyDescent="0.15">
      <c r="B10" s="12">
        <v>9.6500000000000002E-2</v>
      </c>
      <c r="C10" s="5" t="s">
        <v>110</v>
      </c>
      <c r="D10" s="5" t="s">
        <v>1048</v>
      </c>
      <c r="E10" s="5" t="s">
        <v>28</v>
      </c>
      <c r="F10" s="5">
        <v>65</v>
      </c>
      <c r="G10" s="10">
        <v>665.21</v>
      </c>
      <c r="H10" s="11">
        <v>7.9600000000000009</v>
      </c>
    </row>
    <row r="11" spans="1:8" x14ac:dyDescent="0.15">
      <c r="B11" s="12">
        <v>8.0600000000000005E-2</v>
      </c>
      <c r="C11" s="5" t="s">
        <v>145</v>
      </c>
      <c r="D11" s="5" t="s">
        <v>146</v>
      </c>
      <c r="E11" s="5" t="s">
        <v>109</v>
      </c>
      <c r="F11" s="5">
        <v>65</v>
      </c>
      <c r="G11" s="10">
        <v>658.05000000000007</v>
      </c>
      <c r="H11" s="11">
        <v>7.870000000000001</v>
      </c>
    </row>
    <row r="12" spans="1:8" x14ac:dyDescent="0.15">
      <c r="B12" s="12">
        <v>0.09</v>
      </c>
      <c r="C12" s="5" t="s">
        <v>138</v>
      </c>
      <c r="D12" s="5" t="s">
        <v>1009</v>
      </c>
      <c r="E12" s="5" t="s">
        <v>28</v>
      </c>
      <c r="F12" s="5">
        <v>63</v>
      </c>
      <c r="G12" s="10">
        <v>643.62</v>
      </c>
      <c r="H12" s="11">
        <v>7.7</v>
      </c>
    </row>
    <row r="13" spans="1:8" x14ac:dyDescent="0.15">
      <c r="B13" s="12">
        <v>9.69E-2</v>
      </c>
      <c r="C13" s="5" t="s">
        <v>97</v>
      </c>
      <c r="D13" s="5" t="s">
        <v>1008</v>
      </c>
      <c r="E13" s="5" t="s">
        <v>28</v>
      </c>
      <c r="F13" s="5">
        <v>60</v>
      </c>
      <c r="G13" s="10">
        <v>617.54</v>
      </c>
      <c r="H13" s="11">
        <v>7.3900000000000006</v>
      </c>
    </row>
    <row r="14" spans="1:8" x14ac:dyDescent="0.15">
      <c r="B14" s="12">
        <v>7.6999999999999999E-2</v>
      </c>
      <c r="C14" s="5" t="s">
        <v>119</v>
      </c>
      <c r="D14" s="5" t="s">
        <v>120</v>
      </c>
      <c r="E14" s="5" t="s">
        <v>28</v>
      </c>
      <c r="F14" s="5">
        <v>50</v>
      </c>
      <c r="G14" s="10">
        <v>500.58</v>
      </c>
      <c r="H14" s="11">
        <v>5.99</v>
      </c>
    </row>
    <row r="15" spans="1:8" x14ac:dyDescent="0.15">
      <c r="B15" s="12">
        <v>9.8430000000000004E-2</v>
      </c>
      <c r="C15" s="5" t="s">
        <v>177</v>
      </c>
      <c r="D15" s="5" t="s">
        <v>1049</v>
      </c>
      <c r="E15" s="5" t="s">
        <v>172</v>
      </c>
      <c r="F15" s="5">
        <v>153</v>
      </c>
      <c r="G15" s="10">
        <v>160.15</v>
      </c>
      <c r="H15" s="11">
        <v>1.9200000000000002</v>
      </c>
    </row>
    <row r="16" spans="1:8" x14ac:dyDescent="0.15">
      <c r="B16" s="12">
        <v>9.8430000000000004E-2</v>
      </c>
      <c r="C16" s="5" t="s">
        <v>177</v>
      </c>
      <c r="D16" s="5" t="s">
        <v>1050</v>
      </c>
      <c r="E16" s="5" t="s">
        <v>172</v>
      </c>
      <c r="F16" s="5">
        <v>153</v>
      </c>
      <c r="G16" s="10">
        <v>159.72</v>
      </c>
      <c r="H16" s="11">
        <v>1.9100000000000001</v>
      </c>
    </row>
    <row r="17" spans="1:8" x14ac:dyDescent="0.15">
      <c r="B17" s="12">
        <v>9.8430000000000004E-2</v>
      </c>
      <c r="C17" s="5" t="s">
        <v>177</v>
      </c>
      <c r="D17" s="5" t="s">
        <v>1051</v>
      </c>
      <c r="E17" s="5" t="s">
        <v>172</v>
      </c>
      <c r="F17" s="5">
        <v>153</v>
      </c>
      <c r="G17" s="10">
        <v>159.25</v>
      </c>
      <c r="H17" s="11">
        <v>1.9</v>
      </c>
    </row>
    <row r="18" spans="1:8" x14ac:dyDescent="0.15">
      <c r="B18" s="12">
        <v>8.1199999999999994E-2</v>
      </c>
      <c r="C18" s="5" t="s">
        <v>97</v>
      </c>
      <c r="D18" s="5" t="s">
        <v>740</v>
      </c>
      <c r="E18" s="5" t="s">
        <v>28</v>
      </c>
      <c r="F18" s="5">
        <v>15</v>
      </c>
      <c r="G18" s="10">
        <v>151.69</v>
      </c>
      <c r="H18" s="11">
        <v>1.81</v>
      </c>
    </row>
    <row r="19" spans="1:8" ht="9.75" thickBot="1" x14ac:dyDescent="0.2">
      <c r="E19" s="13" t="s">
        <v>46</v>
      </c>
      <c r="G19" s="14">
        <v>6669.13</v>
      </c>
      <c r="H19" s="15">
        <v>79.77</v>
      </c>
    </row>
    <row r="20" spans="1:8" ht="15.75" thickTop="1" x14ac:dyDescent="0.25">
      <c r="B20" s="77" t="s">
        <v>47</v>
      </c>
      <c r="C20" s="76"/>
      <c r="H20" s="11"/>
    </row>
    <row r="21" spans="1:8" ht="15" x14ac:dyDescent="0.25">
      <c r="B21" s="75" t="s">
        <v>9</v>
      </c>
      <c r="C21" s="76"/>
      <c r="H21" s="11"/>
    </row>
    <row r="22" spans="1:8" x14ac:dyDescent="0.15">
      <c r="B22" s="12">
        <v>8.3900000000000002E-2</v>
      </c>
      <c r="C22" s="5" t="s">
        <v>214</v>
      </c>
      <c r="D22" s="5" t="s">
        <v>215</v>
      </c>
      <c r="E22" s="5" t="s">
        <v>50</v>
      </c>
      <c r="F22" s="5">
        <v>1000000</v>
      </c>
      <c r="G22" s="10">
        <v>1018.46</v>
      </c>
      <c r="H22" s="11">
        <v>12.18</v>
      </c>
    </row>
    <row r="23" spans="1:8" ht="9.75" thickBot="1" x14ac:dyDescent="0.2">
      <c r="E23" s="13" t="s">
        <v>46</v>
      </c>
      <c r="G23" s="14">
        <v>1018.46</v>
      </c>
      <c r="H23" s="15">
        <v>12.18</v>
      </c>
    </row>
    <row r="24" spans="1:8" ht="9.75" thickTop="1" x14ac:dyDescent="0.15">
      <c r="H24" s="11"/>
    </row>
    <row r="25" spans="1:8" x14ac:dyDescent="0.15">
      <c r="B25" s="16" t="s">
        <v>79</v>
      </c>
      <c r="H25" s="11"/>
    </row>
    <row r="26" spans="1:8" x14ac:dyDescent="0.15">
      <c r="C26" s="5" t="s">
        <v>80</v>
      </c>
      <c r="E26" s="5" t="s">
        <v>79</v>
      </c>
      <c r="G26" s="10">
        <v>141.93</v>
      </c>
      <c r="H26" s="11">
        <v>1.7000000000000002</v>
      </c>
    </row>
    <row r="27" spans="1:8" x14ac:dyDescent="0.15">
      <c r="H27" s="11"/>
    </row>
    <row r="28" spans="1:8" x14ac:dyDescent="0.15">
      <c r="A28" s="19" t="s">
        <v>81</v>
      </c>
      <c r="G28" s="17">
        <v>532.36</v>
      </c>
      <c r="H28" s="18">
        <v>6.35</v>
      </c>
    </row>
    <row r="29" spans="1:8" x14ac:dyDescent="0.15">
      <c r="H29" s="11"/>
    </row>
    <row r="30" spans="1:8" ht="9.75" thickBot="1" x14ac:dyDescent="0.2">
      <c r="E30" s="13" t="s">
        <v>82</v>
      </c>
      <c r="G30" s="14">
        <v>8361.8799999999992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83</v>
      </c>
      <c r="H32" s="11"/>
    </row>
    <row r="33" spans="1:8" x14ac:dyDescent="0.15">
      <c r="A33" s="5">
        <v>1</v>
      </c>
      <c r="B33" s="5" t="s">
        <v>1052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85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86</v>
      </c>
      <c r="H37" s="11"/>
    </row>
    <row r="38" spans="1:8" x14ac:dyDescent="0.15">
      <c r="B38" s="5" t="s">
        <v>87</v>
      </c>
      <c r="H38" s="11"/>
    </row>
    <row r="39" spans="1:8" x14ac:dyDescent="0.15">
      <c r="B39" s="5" t="s">
        <v>88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1045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9.2499999999999999E-2</v>
      </c>
      <c r="C6" s="5" t="s">
        <v>765</v>
      </c>
      <c r="D6" s="5" t="s">
        <v>769</v>
      </c>
      <c r="E6" s="5" t="s">
        <v>22</v>
      </c>
      <c r="F6" s="5">
        <v>100</v>
      </c>
      <c r="G6" s="10">
        <v>1008.9300000000001</v>
      </c>
      <c r="H6" s="11">
        <v>9.16</v>
      </c>
    </row>
    <row r="7" spans="1:8" x14ac:dyDescent="0.15">
      <c r="B7" s="12">
        <v>9.8199999999999996E-2</v>
      </c>
      <c r="C7" s="5" t="s">
        <v>275</v>
      </c>
      <c r="D7" s="5" t="s">
        <v>290</v>
      </c>
      <c r="E7" s="5" t="s">
        <v>249</v>
      </c>
      <c r="F7" s="5">
        <v>100</v>
      </c>
      <c r="G7" s="10">
        <v>1008.02</v>
      </c>
      <c r="H7" s="11">
        <v>9.15</v>
      </c>
    </row>
    <row r="8" spans="1:8" x14ac:dyDescent="0.15">
      <c r="B8" s="12">
        <v>9.9099999999999994E-2</v>
      </c>
      <c r="C8" s="5" t="s">
        <v>297</v>
      </c>
      <c r="D8" s="5" t="s">
        <v>909</v>
      </c>
      <c r="E8" s="5" t="s">
        <v>22</v>
      </c>
      <c r="F8" s="5">
        <v>90</v>
      </c>
      <c r="G8" s="10">
        <v>918.46</v>
      </c>
      <c r="H8" s="11">
        <v>8.34</v>
      </c>
    </row>
    <row r="9" spans="1:8" x14ac:dyDescent="0.15">
      <c r="B9" s="12">
        <v>0.1265</v>
      </c>
      <c r="C9" s="5" t="s">
        <v>265</v>
      </c>
      <c r="D9" s="5" t="s">
        <v>266</v>
      </c>
      <c r="E9" s="5" t="s">
        <v>267</v>
      </c>
      <c r="F9" s="5">
        <v>90</v>
      </c>
      <c r="G9" s="10">
        <v>890.76</v>
      </c>
      <c r="H9" s="11">
        <v>8.09</v>
      </c>
    </row>
    <row r="10" spans="1:8" x14ac:dyDescent="0.15">
      <c r="B10" s="12">
        <v>0.107</v>
      </c>
      <c r="C10" s="5" t="s">
        <v>910</v>
      </c>
      <c r="D10" s="5" t="s">
        <v>911</v>
      </c>
      <c r="E10" s="5" t="s">
        <v>367</v>
      </c>
      <c r="F10" s="5">
        <v>70</v>
      </c>
      <c r="G10" s="10">
        <v>711.87</v>
      </c>
      <c r="H10" s="11">
        <v>6.4600000000000009</v>
      </c>
    </row>
    <row r="11" spans="1:8" x14ac:dyDescent="0.15">
      <c r="B11" s="12">
        <v>7.9500000000000001E-2</v>
      </c>
      <c r="C11" s="5" t="s">
        <v>345</v>
      </c>
      <c r="D11" s="5" t="s">
        <v>743</v>
      </c>
      <c r="E11" s="5" t="s">
        <v>347</v>
      </c>
      <c r="F11" s="5">
        <v>10</v>
      </c>
      <c r="G11" s="10">
        <v>100.03</v>
      </c>
      <c r="H11" s="11">
        <v>0.91</v>
      </c>
    </row>
    <row r="12" spans="1:8" ht="9.75" thickBot="1" x14ac:dyDescent="0.2">
      <c r="E12" s="13" t="s">
        <v>46</v>
      </c>
      <c r="G12" s="14">
        <v>4638.07</v>
      </c>
      <c r="H12" s="15">
        <v>42.11</v>
      </c>
    </row>
    <row r="13" spans="1:8" ht="15.75" thickTop="1" x14ac:dyDescent="0.25">
      <c r="B13" s="75" t="s">
        <v>200</v>
      </c>
      <c r="C13" s="76"/>
      <c r="H13" s="11"/>
    </row>
    <row r="14" spans="1:8" x14ac:dyDescent="0.15">
      <c r="B14" s="16" t="s">
        <v>99</v>
      </c>
      <c r="C14" s="5" t="s">
        <v>372</v>
      </c>
      <c r="D14" s="5" t="s">
        <v>1024</v>
      </c>
      <c r="E14" s="5" t="s">
        <v>914</v>
      </c>
      <c r="F14" s="5">
        <v>9</v>
      </c>
      <c r="G14" s="10">
        <v>1091.17</v>
      </c>
      <c r="H14" s="11">
        <v>9.91</v>
      </c>
    </row>
    <row r="15" spans="1:8" x14ac:dyDescent="0.15">
      <c r="B15" s="12">
        <v>0.113</v>
      </c>
      <c r="C15" s="5" t="s">
        <v>918</v>
      </c>
      <c r="D15" s="5" t="s">
        <v>919</v>
      </c>
      <c r="E15" s="5" t="s">
        <v>914</v>
      </c>
      <c r="F15" s="5">
        <v>90</v>
      </c>
      <c r="G15" s="10">
        <v>915.87</v>
      </c>
      <c r="H15" s="11">
        <v>8.31</v>
      </c>
    </row>
    <row r="16" spans="1:8" x14ac:dyDescent="0.15">
      <c r="B16" s="12">
        <v>0.113</v>
      </c>
      <c r="C16" s="5" t="s">
        <v>920</v>
      </c>
      <c r="D16" s="5" t="s">
        <v>921</v>
      </c>
      <c r="E16" s="5" t="s">
        <v>914</v>
      </c>
      <c r="F16" s="5">
        <v>90</v>
      </c>
      <c r="G16" s="10">
        <v>913.93000000000006</v>
      </c>
      <c r="H16" s="11">
        <v>8.3000000000000007</v>
      </c>
    </row>
    <row r="17" spans="1:8" x14ac:dyDescent="0.15">
      <c r="B17" s="12">
        <v>9.5699999999999993E-2</v>
      </c>
      <c r="C17" s="5" t="s">
        <v>790</v>
      </c>
      <c r="D17" s="5" t="s">
        <v>371</v>
      </c>
      <c r="E17" s="5" t="s">
        <v>22</v>
      </c>
      <c r="F17" s="5">
        <v>90</v>
      </c>
      <c r="G17" s="10">
        <v>913.71</v>
      </c>
      <c r="H17" s="11">
        <v>8.2900000000000009</v>
      </c>
    </row>
    <row r="18" spans="1:8" x14ac:dyDescent="0.15">
      <c r="B18" s="12">
        <v>9.8799999999999999E-2</v>
      </c>
      <c r="C18" s="5" t="s">
        <v>1035</v>
      </c>
      <c r="D18" s="5" t="s">
        <v>1036</v>
      </c>
      <c r="E18" s="5" t="s">
        <v>114</v>
      </c>
      <c r="F18" s="5">
        <v>90</v>
      </c>
      <c r="G18" s="10">
        <v>912.63</v>
      </c>
      <c r="H18" s="11">
        <v>8.2799999999999994</v>
      </c>
    </row>
    <row r="19" spans="1:8" x14ac:dyDescent="0.15">
      <c r="B19" s="12">
        <v>9.7500000000000003E-2</v>
      </c>
      <c r="C19" s="5" t="s">
        <v>1037</v>
      </c>
      <c r="D19" s="5" t="s">
        <v>1043</v>
      </c>
      <c r="E19" s="5" t="s">
        <v>917</v>
      </c>
      <c r="F19" s="5">
        <v>8</v>
      </c>
      <c r="G19" s="10">
        <v>809.11</v>
      </c>
      <c r="H19" s="11">
        <v>7.3400000000000007</v>
      </c>
    </row>
    <row r="20" spans="1:8" x14ac:dyDescent="0.15">
      <c r="B20" s="12">
        <v>0.10050000000000001</v>
      </c>
      <c r="C20" s="5" t="s">
        <v>791</v>
      </c>
      <c r="D20" s="5" t="s">
        <v>792</v>
      </c>
      <c r="E20" s="5" t="s">
        <v>22</v>
      </c>
      <c r="F20" s="5">
        <v>3</v>
      </c>
      <c r="G20" s="10">
        <v>301.52</v>
      </c>
      <c r="H20" s="11">
        <v>2.74</v>
      </c>
    </row>
    <row r="21" spans="1:8" ht="9.75" thickBot="1" x14ac:dyDescent="0.2">
      <c r="E21" s="13" t="s">
        <v>46</v>
      </c>
      <c r="G21" s="14">
        <v>5857.94</v>
      </c>
      <c r="H21" s="15">
        <v>53.17</v>
      </c>
    </row>
    <row r="22" spans="1:8" ht="9.75" thickTop="1" x14ac:dyDescent="0.15">
      <c r="H22" s="11"/>
    </row>
    <row r="23" spans="1:8" x14ac:dyDescent="0.15">
      <c r="B23" s="16" t="s">
        <v>79</v>
      </c>
      <c r="H23" s="11"/>
    </row>
    <row r="24" spans="1:8" x14ac:dyDescent="0.15">
      <c r="C24" s="5" t="s">
        <v>80</v>
      </c>
      <c r="E24" s="5" t="s">
        <v>79</v>
      </c>
      <c r="G24" s="10">
        <v>20.990000000000002</v>
      </c>
      <c r="H24" s="11">
        <v>0.19</v>
      </c>
    </row>
    <row r="25" spans="1:8" x14ac:dyDescent="0.15">
      <c r="H25" s="11"/>
    </row>
    <row r="26" spans="1:8" x14ac:dyDescent="0.15">
      <c r="A26" s="19" t="s">
        <v>81</v>
      </c>
      <c r="G26" s="17">
        <v>498.81</v>
      </c>
      <c r="H26" s="18">
        <v>4.53</v>
      </c>
    </row>
    <row r="27" spans="1:8" x14ac:dyDescent="0.15">
      <c r="H27" s="11"/>
    </row>
    <row r="28" spans="1:8" ht="9.75" thickBot="1" x14ac:dyDescent="0.2">
      <c r="E28" s="13" t="s">
        <v>82</v>
      </c>
      <c r="G28" s="14">
        <v>11015.81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83</v>
      </c>
      <c r="H30" s="11"/>
    </row>
    <row r="31" spans="1:8" x14ac:dyDescent="0.15">
      <c r="A31" s="5">
        <v>1</v>
      </c>
      <c r="B31" s="5" t="s">
        <v>1032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85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86</v>
      </c>
      <c r="H35" s="11"/>
    </row>
    <row r="36" spans="1:8" x14ac:dyDescent="0.15">
      <c r="B36" s="5" t="s">
        <v>87</v>
      </c>
      <c r="H36" s="11"/>
    </row>
    <row r="37" spans="1:8" x14ac:dyDescent="0.15">
      <c r="B37" s="5" t="s">
        <v>88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A30" sqref="A30:IV3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1041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8.5999999999999993E-2</v>
      </c>
      <c r="C6" s="5" t="s">
        <v>906</v>
      </c>
      <c r="D6" s="5" t="s">
        <v>907</v>
      </c>
      <c r="E6" s="5" t="s">
        <v>22</v>
      </c>
      <c r="F6" s="5">
        <v>410</v>
      </c>
      <c r="G6" s="10">
        <v>4103.53</v>
      </c>
      <c r="H6" s="11">
        <v>9.16</v>
      </c>
    </row>
    <row r="7" spans="1:8" x14ac:dyDescent="0.15">
      <c r="B7" s="12">
        <v>0.107</v>
      </c>
      <c r="C7" s="5" t="s">
        <v>910</v>
      </c>
      <c r="D7" s="5" t="s">
        <v>911</v>
      </c>
      <c r="E7" s="5" t="s">
        <v>367</v>
      </c>
      <c r="F7" s="5">
        <v>380</v>
      </c>
      <c r="G7" s="10">
        <v>3864.44</v>
      </c>
      <c r="H7" s="11">
        <v>8.6199999999999992</v>
      </c>
    </row>
    <row r="8" spans="1:8" x14ac:dyDescent="0.15">
      <c r="B8" s="12">
        <v>0.10249999999999999</v>
      </c>
      <c r="C8" s="5" t="s">
        <v>1019</v>
      </c>
      <c r="D8" s="5" t="s">
        <v>1042</v>
      </c>
      <c r="E8" s="5" t="s">
        <v>12</v>
      </c>
      <c r="F8" s="5">
        <v>350</v>
      </c>
      <c r="G8" s="10">
        <v>3568.01</v>
      </c>
      <c r="H8" s="11">
        <v>7.9600000000000009</v>
      </c>
    </row>
    <row r="9" spans="1:8" x14ac:dyDescent="0.15">
      <c r="B9" s="12">
        <v>9.8199999999999996E-2</v>
      </c>
      <c r="C9" s="5" t="s">
        <v>275</v>
      </c>
      <c r="D9" s="5" t="s">
        <v>276</v>
      </c>
      <c r="E9" s="5" t="s">
        <v>249</v>
      </c>
      <c r="F9" s="5">
        <v>280</v>
      </c>
      <c r="G9" s="10">
        <v>2822.46</v>
      </c>
      <c r="H9" s="11">
        <v>6.3</v>
      </c>
    </row>
    <row r="10" spans="1:8" x14ac:dyDescent="0.15">
      <c r="B10" s="12">
        <v>8.3699999999999997E-2</v>
      </c>
      <c r="C10" s="5" t="s">
        <v>254</v>
      </c>
      <c r="D10" s="5" t="s">
        <v>1034</v>
      </c>
      <c r="E10" s="5" t="s">
        <v>40</v>
      </c>
      <c r="F10" s="5">
        <v>200</v>
      </c>
      <c r="G10" s="10">
        <v>2014.14</v>
      </c>
      <c r="H10" s="11">
        <v>4.49</v>
      </c>
    </row>
    <row r="11" spans="1:8" x14ac:dyDescent="0.15">
      <c r="B11" s="12">
        <v>0.105</v>
      </c>
      <c r="C11" s="5" t="s">
        <v>748</v>
      </c>
      <c r="D11" s="5" t="s">
        <v>1018</v>
      </c>
      <c r="E11" s="5" t="s">
        <v>322</v>
      </c>
      <c r="F11" s="5">
        <v>130</v>
      </c>
      <c r="G11" s="10">
        <v>1326.02</v>
      </c>
      <c r="H11" s="11">
        <v>2.96</v>
      </c>
    </row>
    <row r="12" spans="1:8" x14ac:dyDescent="0.15">
      <c r="B12" s="12">
        <v>9.8199999999999996E-2</v>
      </c>
      <c r="C12" s="5" t="s">
        <v>275</v>
      </c>
      <c r="D12" s="5" t="s">
        <v>290</v>
      </c>
      <c r="E12" s="5" t="s">
        <v>249</v>
      </c>
      <c r="F12" s="5">
        <v>110</v>
      </c>
      <c r="G12" s="10">
        <v>1108.82</v>
      </c>
      <c r="H12" s="11">
        <v>2.4699999999999998</v>
      </c>
    </row>
    <row r="13" spans="1:8" x14ac:dyDescent="0.15">
      <c r="B13" s="12">
        <v>7.9500000000000001E-2</v>
      </c>
      <c r="C13" s="5" t="s">
        <v>250</v>
      </c>
      <c r="D13" s="5" t="s">
        <v>343</v>
      </c>
      <c r="E13" s="5" t="s">
        <v>40</v>
      </c>
      <c r="F13" s="5">
        <v>90</v>
      </c>
      <c r="G13" s="10">
        <v>903.33</v>
      </c>
      <c r="H13" s="11">
        <v>2.0200000000000005</v>
      </c>
    </row>
    <row r="14" spans="1:8" x14ac:dyDescent="0.15">
      <c r="B14" s="12">
        <v>8.7499999999999994E-2</v>
      </c>
      <c r="C14" s="5" t="s">
        <v>299</v>
      </c>
      <c r="D14" s="5" t="s">
        <v>300</v>
      </c>
      <c r="E14" s="5" t="s">
        <v>40</v>
      </c>
      <c r="F14" s="5">
        <v>60000</v>
      </c>
      <c r="G14" s="10">
        <v>603.86</v>
      </c>
      <c r="H14" s="11">
        <v>1.35</v>
      </c>
    </row>
    <row r="15" spans="1:8" ht="9.75" thickBot="1" x14ac:dyDescent="0.2">
      <c r="E15" s="13" t="s">
        <v>46</v>
      </c>
      <c r="G15" s="14">
        <v>20314.61</v>
      </c>
      <c r="H15" s="15">
        <v>45.33</v>
      </c>
    </row>
    <row r="16" spans="1:8" ht="15.75" thickTop="1" x14ac:dyDescent="0.25">
      <c r="B16" s="75" t="s">
        <v>200</v>
      </c>
      <c r="C16" s="76"/>
      <c r="H16" s="11"/>
    </row>
    <row r="17" spans="1:8" x14ac:dyDescent="0.15">
      <c r="B17" s="16" t="s">
        <v>99</v>
      </c>
      <c r="C17" s="5" t="s">
        <v>372</v>
      </c>
      <c r="D17" s="5" t="s">
        <v>1024</v>
      </c>
      <c r="E17" s="5" t="s">
        <v>914</v>
      </c>
      <c r="F17" s="5">
        <v>38</v>
      </c>
      <c r="G17" s="10">
        <v>4607.1500000000005</v>
      </c>
      <c r="H17" s="11">
        <v>10.280000000000001</v>
      </c>
    </row>
    <row r="18" spans="1:8" x14ac:dyDescent="0.15">
      <c r="B18" s="16" t="s">
        <v>99</v>
      </c>
      <c r="C18" s="5" t="s">
        <v>912</v>
      </c>
      <c r="D18" s="5" t="s">
        <v>1025</v>
      </c>
      <c r="E18" s="5" t="s">
        <v>914</v>
      </c>
      <c r="F18" s="5">
        <v>38</v>
      </c>
      <c r="G18" s="10">
        <v>4588.26</v>
      </c>
      <c r="H18" s="11">
        <v>10.24</v>
      </c>
    </row>
    <row r="19" spans="1:8" x14ac:dyDescent="0.15">
      <c r="B19" s="12">
        <v>0.1032</v>
      </c>
      <c r="C19" s="5" t="s">
        <v>791</v>
      </c>
      <c r="D19" s="5" t="s">
        <v>922</v>
      </c>
      <c r="E19" s="5" t="s">
        <v>917</v>
      </c>
      <c r="F19" s="5">
        <v>38</v>
      </c>
      <c r="G19" s="10">
        <v>3855.32</v>
      </c>
      <c r="H19" s="11">
        <v>8.6000000000000014</v>
      </c>
    </row>
    <row r="20" spans="1:8" x14ac:dyDescent="0.15">
      <c r="B20" s="16" t="s">
        <v>99</v>
      </c>
      <c r="C20" s="5" t="s">
        <v>785</v>
      </c>
      <c r="D20" s="5" t="s">
        <v>786</v>
      </c>
      <c r="E20" s="5" t="s">
        <v>360</v>
      </c>
      <c r="F20" s="5">
        <v>28</v>
      </c>
      <c r="G20" s="10">
        <v>3019.61</v>
      </c>
      <c r="H20" s="11">
        <v>6.74</v>
      </c>
    </row>
    <row r="21" spans="1:8" x14ac:dyDescent="0.15">
      <c r="B21" s="12">
        <v>9.5000000000000001E-2</v>
      </c>
      <c r="C21" s="5" t="s">
        <v>353</v>
      </c>
      <c r="D21" s="5" t="s">
        <v>789</v>
      </c>
      <c r="E21" s="5" t="s">
        <v>352</v>
      </c>
      <c r="F21" s="5">
        <v>2500</v>
      </c>
      <c r="G21" s="10">
        <v>2501.56</v>
      </c>
      <c r="H21" s="11">
        <v>5.58</v>
      </c>
    </row>
    <row r="22" spans="1:8" x14ac:dyDescent="0.15">
      <c r="B22" s="12">
        <v>9.8799999999999999E-2</v>
      </c>
      <c r="C22" s="5" t="s">
        <v>1035</v>
      </c>
      <c r="D22" s="5" t="s">
        <v>1036</v>
      </c>
      <c r="E22" s="5" t="s">
        <v>114</v>
      </c>
      <c r="F22" s="5">
        <v>165</v>
      </c>
      <c r="G22" s="10">
        <v>1673.16</v>
      </c>
      <c r="H22" s="11">
        <v>3.73</v>
      </c>
    </row>
    <row r="23" spans="1:8" x14ac:dyDescent="0.15">
      <c r="B23" s="12">
        <v>9.5699999999999993E-2</v>
      </c>
      <c r="C23" s="5" t="s">
        <v>790</v>
      </c>
      <c r="D23" s="5" t="s">
        <v>371</v>
      </c>
      <c r="E23" s="5" t="s">
        <v>22</v>
      </c>
      <c r="F23" s="5">
        <v>110</v>
      </c>
      <c r="G23" s="10">
        <v>1116.76</v>
      </c>
      <c r="H23" s="11">
        <v>2.4900000000000002</v>
      </c>
    </row>
    <row r="24" spans="1:8" x14ac:dyDescent="0.15">
      <c r="B24" s="12">
        <v>9.7500000000000003E-2</v>
      </c>
      <c r="C24" s="5" t="s">
        <v>1037</v>
      </c>
      <c r="D24" s="5" t="s">
        <v>1043</v>
      </c>
      <c r="E24" s="5" t="s">
        <v>917</v>
      </c>
      <c r="F24" s="5">
        <v>9</v>
      </c>
      <c r="G24" s="10">
        <v>910.25</v>
      </c>
      <c r="H24" s="11">
        <v>2.0300000000000002</v>
      </c>
    </row>
    <row r="25" spans="1:8" x14ac:dyDescent="0.15">
      <c r="B25" s="12">
        <v>0.10050000000000001</v>
      </c>
      <c r="C25" s="5" t="s">
        <v>791</v>
      </c>
      <c r="D25" s="5" t="s">
        <v>792</v>
      </c>
      <c r="E25" s="5" t="s">
        <v>22</v>
      </c>
      <c r="F25" s="5">
        <v>6</v>
      </c>
      <c r="G25" s="10">
        <v>603.03</v>
      </c>
      <c r="H25" s="11">
        <v>1.35</v>
      </c>
    </row>
    <row r="26" spans="1:8" x14ac:dyDescent="0.15">
      <c r="B26" s="12">
        <v>0.10349999999999999</v>
      </c>
      <c r="C26" s="5" t="s">
        <v>396</v>
      </c>
      <c r="D26" s="5" t="s">
        <v>397</v>
      </c>
      <c r="E26" s="5" t="s">
        <v>114</v>
      </c>
      <c r="F26" s="5">
        <v>9</v>
      </c>
      <c r="G26" s="10">
        <v>199.92000000000002</v>
      </c>
      <c r="H26" s="11">
        <v>0.45000000000000007</v>
      </c>
    </row>
    <row r="27" spans="1:8" ht="9.75" thickBot="1" x14ac:dyDescent="0.2">
      <c r="E27" s="13" t="s">
        <v>46</v>
      </c>
      <c r="G27" s="26">
        <v>23075.02</v>
      </c>
      <c r="H27" s="27">
        <v>51.49</v>
      </c>
    </row>
    <row r="28" spans="1:8" ht="9.75" thickTop="1" x14ac:dyDescent="0.15">
      <c r="H28" s="11"/>
    </row>
    <row r="29" spans="1:8" x14ac:dyDescent="0.15">
      <c r="C29" s="5" t="s">
        <v>903</v>
      </c>
      <c r="G29" s="10">
        <v>189.06</v>
      </c>
      <c r="H29" s="11">
        <v>0.42179999999999995</v>
      </c>
    </row>
    <row r="30" spans="1:8" x14ac:dyDescent="0.15">
      <c r="H30" s="11"/>
    </row>
    <row r="31" spans="1:8" x14ac:dyDescent="0.15">
      <c r="A31" s="19" t="s">
        <v>81</v>
      </c>
      <c r="G31" s="17">
        <v>1243.4100000000001</v>
      </c>
      <c r="H31" s="18">
        <v>2.76</v>
      </c>
    </row>
    <row r="32" spans="1:8" x14ac:dyDescent="0.15">
      <c r="H32" s="11"/>
    </row>
    <row r="33" spans="1:8" ht="9.75" thickBot="1" x14ac:dyDescent="0.2">
      <c r="E33" s="13" t="s">
        <v>82</v>
      </c>
      <c r="G33" s="14">
        <v>44822.1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83</v>
      </c>
      <c r="H35" s="11"/>
    </row>
    <row r="36" spans="1:8" x14ac:dyDescent="0.15">
      <c r="A36" s="5">
        <v>1</v>
      </c>
      <c r="B36" s="5" t="s">
        <v>1044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85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838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86</v>
      </c>
      <c r="H42" s="11"/>
    </row>
    <row r="43" spans="1:8" x14ac:dyDescent="0.15">
      <c r="B43" s="5" t="s">
        <v>87</v>
      </c>
      <c r="H43" s="11"/>
    </row>
    <row r="44" spans="1:8" x14ac:dyDescent="0.15">
      <c r="B44" s="5" t="s">
        <v>88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5">
    <mergeCell ref="A2:C2"/>
    <mergeCell ref="A3:C3"/>
    <mergeCell ref="B4:C4"/>
    <mergeCell ref="B5:C5"/>
    <mergeCell ref="B16:C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0" activeCellId="1" sqref="G23 G1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1033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9.8199999999999996E-2</v>
      </c>
      <c r="C6" s="5" t="s">
        <v>275</v>
      </c>
      <c r="D6" s="5" t="s">
        <v>290</v>
      </c>
      <c r="E6" s="5" t="s">
        <v>249</v>
      </c>
      <c r="F6" s="5">
        <v>230</v>
      </c>
      <c r="G6" s="10">
        <v>2318.4500000000003</v>
      </c>
      <c r="H6" s="11">
        <v>9.4499999999999993</v>
      </c>
    </row>
    <row r="7" spans="1:8" x14ac:dyDescent="0.15">
      <c r="B7" s="12">
        <v>0.1065</v>
      </c>
      <c r="C7" s="5" t="s">
        <v>1019</v>
      </c>
      <c r="D7" s="5" t="s">
        <v>1020</v>
      </c>
      <c r="E7" s="5" t="s">
        <v>12</v>
      </c>
      <c r="F7" s="5">
        <v>203</v>
      </c>
      <c r="G7" s="10">
        <v>2074.9700000000003</v>
      </c>
      <c r="H7" s="11">
        <v>8.4600000000000009</v>
      </c>
    </row>
    <row r="8" spans="1:8" x14ac:dyDescent="0.15">
      <c r="B8" s="12">
        <v>0.107</v>
      </c>
      <c r="C8" s="5" t="s">
        <v>910</v>
      </c>
      <c r="D8" s="5" t="s">
        <v>911</v>
      </c>
      <c r="E8" s="5" t="s">
        <v>367</v>
      </c>
      <c r="F8" s="5">
        <v>200</v>
      </c>
      <c r="G8" s="10">
        <v>2033.92</v>
      </c>
      <c r="H8" s="11">
        <v>8.2900000000000009</v>
      </c>
    </row>
    <row r="9" spans="1:8" x14ac:dyDescent="0.15">
      <c r="B9" s="12">
        <v>8.3699999999999997E-2</v>
      </c>
      <c r="C9" s="5" t="s">
        <v>254</v>
      </c>
      <c r="D9" s="5" t="s">
        <v>1034</v>
      </c>
      <c r="E9" s="5" t="s">
        <v>40</v>
      </c>
      <c r="F9" s="5">
        <v>50</v>
      </c>
      <c r="G9" s="10">
        <v>503.54</v>
      </c>
      <c r="H9" s="11">
        <v>2.0500000000000003</v>
      </c>
    </row>
    <row r="10" spans="1:8" ht="9.75" thickBot="1" x14ac:dyDescent="0.2">
      <c r="E10" s="13" t="s">
        <v>46</v>
      </c>
      <c r="G10" s="14">
        <v>6930.88</v>
      </c>
      <c r="H10" s="15">
        <v>28.25</v>
      </c>
    </row>
    <row r="11" spans="1:8" ht="15.75" thickTop="1" x14ac:dyDescent="0.25">
      <c r="B11" s="75" t="s">
        <v>200</v>
      </c>
      <c r="C11" s="76"/>
      <c r="H11" s="11"/>
    </row>
    <row r="12" spans="1:8" x14ac:dyDescent="0.15">
      <c r="B12" s="12">
        <v>9.8799999999999999E-2</v>
      </c>
      <c r="C12" s="5" t="s">
        <v>1035</v>
      </c>
      <c r="D12" s="5" t="s">
        <v>1036</v>
      </c>
      <c r="E12" s="5" t="s">
        <v>114</v>
      </c>
      <c r="F12" s="5">
        <v>245</v>
      </c>
      <c r="G12" s="10">
        <v>2484.39</v>
      </c>
      <c r="H12" s="11">
        <v>10.130000000000001</v>
      </c>
    </row>
    <row r="13" spans="1:8" x14ac:dyDescent="0.15">
      <c r="B13" s="16" t="s">
        <v>99</v>
      </c>
      <c r="C13" s="5" t="s">
        <v>372</v>
      </c>
      <c r="D13" s="5" t="s">
        <v>1024</v>
      </c>
      <c r="E13" s="5" t="s">
        <v>914</v>
      </c>
      <c r="F13" s="5">
        <v>20</v>
      </c>
      <c r="G13" s="10">
        <v>2424.8200000000002</v>
      </c>
      <c r="H13" s="11">
        <v>9.89</v>
      </c>
    </row>
    <row r="14" spans="1:8" x14ac:dyDescent="0.15">
      <c r="B14" s="12">
        <v>0.113</v>
      </c>
      <c r="C14" s="5" t="s">
        <v>920</v>
      </c>
      <c r="D14" s="5" t="s">
        <v>921</v>
      </c>
      <c r="E14" s="5" t="s">
        <v>914</v>
      </c>
      <c r="F14" s="5">
        <v>202</v>
      </c>
      <c r="G14" s="10">
        <v>2051.27</v>
      </c>
      <c r="H14" s="11">
        <v>8.3600000000000012</v>
      </c>
    </row>
    <row r="15" spans="1:8" x14ac:dyDescent="0.15">
      <c r="B15" s="12">
        <v>9.7500000000000003E-2</v>
      </c>
      <c r="C15" s="5" t="s">
        <v>1037</v>
      </c>
      <c r="D15" s="5" t="s">
        <v>1038</v>
      </c>
      <c r="E15" s="5" t="s">
        <v>917</v>
      </c>
      <c r="F15" s="5">
        <v>20</v>
      </c>
      <c r="G15" s="10">
        <v>2023.95</v>
      </c>
      <c r="H15" s="11">
        <v>8.25</v>
      </c>
    </row>
    <row r="16" spans="1:8" x14ac:dyDescent="0.15">
      <c r="B16" s="12">
        <v>0.10050000000000001</v>
      </c>
      <c r="C16" s="5" t="s">
        <v>915</v>
      </c>
      <c r="D16" s="5" t="s">
        <v>916</v>
      </c>
      <c r="E16" s="5" t="s">
        <v>917</v>
      </c>
      <c r="F16" s="5">
        <v>20</v>
      </c>
      <c r="G16" s="10">
        <v>2012.6000000000001</v>
      </c>
      <c r="H16" s="11">
        <v>8.2100000000000009</v>
      </c>
    </row>
    <row r="17" spans="1:8" x14ac:dyDescent="0.15">
      <c r="B17" s="12">
        <v>9.5699999999999993E-2</v>
      </c>
      <c r="C17" s="5" t="s">
        <v>790</v>
      </c>
      <c r="D17" s="5" t="s">
        <v>371</v>
      </c>
      <c r="E17" s="5" t="s">
        <v>22</v>
      </c>
      <c r="F17" s="5">
        <v>150</v>
      </c>
      <c r="G17" s="10">
        <v>1522.8500000000001</v>
      </c>
      <c r="H17" s="11">
        <v>6.21</v>
      </c>
    </row>
    <row r="18" spans="1:8" x14ac:dyDescent="0.15">
      <c r="B18" s="12">
        <v>0.11799999999999999</v>
      </c>
      <c r="C18" s="5" t="s">
        <v>959</v>
      </c>
      <c r="D18" s="5" t="s">
        <v>1039</v>
      </c>
      <c r="E18" s="5" t="s">
        <v>237</v>
      </c>
      <c r="F18" s="5">
        <v>150</v>
      </c>
      <c r="G18" s="10">
        <v>1512.4</v>
      </c>
      <c r="H18" s="11">
        <v>6.1700000000000008</v>
      </c>
    </row>
    <row r="19" spans="1:8" x14ac:dyDescent="0.15">
      <c r="B19" s="12">
        <v>0.113</v>
      </c>
      <c r="C19" s="5" t="s">
        <v>918</v>
      </c>
      <c r="D19" s="5" t="s">
        <v>919</v>
      </c>
      <c r="E19" s="5" t="s">
        <v>914</v>
      </c>
      <c r="F19" s="5">
        <v>127</v>
      </c>
      <c r="G19" s="10">
        <v>1292.4000000000001</v>
      </c>
      <c r="H19" s="11">
        <v>5.2700000000000005</v>
      </c>
    </row>
    <row r="20" spans="1:8" x14ac:dyDescent="0.15">
      <c r="B20" s="12">
        <v>0.11799999999999999</v>
      </c>
      <c r="C20" s="5" t="s">
        <v>959</v>
      </c>
      <c r="D20" s="5" t="s">
        <v>960</v>
      </c>
      <c r="E20" s="5" t="s">
        <v>237</v>
      </c>
      <c r="F20" s="5">
        <v>54</v>
      </c>
      <c r="G20" s="10">
        <v>543.13</v>
      </c>
      <c r="H20" s="11">
        <v>2.21</v>
      </c>
    </row>
    <row r="21" spans="1:8" x14ac:dyDescent="0.15">
      <c r="B21" s="16" t="s">
        <v>99</v>
      </c>
      <c r="C21" s="5" t="s">
        <v>912</v>
      </c>
      <c r="D21" s="5" t="s">
        <v>1025</v>
      </c>
      <c r="E21" s="5" t="s">
        <v>914</v>
      </c>
      <c r="F21" s="5">
        <v>4</v>
      </c>
      <c r="G21" s="10">
        <v>482.97</v>
      </c>
      <c r="H21" s="11">
        <v>1.9700000000000002</v>
      </c>
    </row>
    <row r="22" spans="1:8" x14ac:dyDescent="0.15">
      <c r="B22" s="12">
        <v>0.10050000000000001</v>
      </c>
      <c r="C22" s="5" t="s">
        <v>791</v>
      </c>
      <c r="D22" s="5" t="s">
        <v>792</v>
      </c>
      <c r="E22" s="5" t="s">
        <v>22</v>
      </c>
      <c r="F22" s="5">
        <v>2</v>
      </c>
      <c r="G22" s="10">
        <v>201.01</v>
      </c>
      <c r="H22" s="11">
        <v>0.82000000000000006</v>
      </c>
    </row>
    <row r="23" spans="1:8" ht="9.75" thickBot="1" x14ac:dyDescent="0.2">
      <c r="E23" s="13" t="s">
        <v>46</v>
      </c>
      <c r="G23" s="14">
        <f>SUM(G12:G22)</f>
        <v>16551.789999999997</v>
      </c>
      <c r="H23" s="15">
        <v>95.74</v>
      </c>
    </row>
    <row r="24" spans="1:8" ht="9.75" thickTop="1" x14ac:dyDescent="0.15">
      <c r="H24" s="11"/>
    </row>
    <row r="25" spans="1:8" x14ac:dyDescent="0.15">
      <c r="A25" s="19" t="s">
        <v>81</v>
      </c>
      <c r="G25" s="17">
        <v>1046.1300000000001</v>
      </c>
      <c r="H25" s="18">
        <v>4.26</v>
      </c>
    </row>
    <row r="26" spans="1:8" x14ac:dyDescent="0.15">
      <c r="H26" s="11"/>
    </row>
    <row r="27" spans="1:8" ht="9.75" thickBot="1" x14ac:dyDescent="0.2">
      <c r="E27" s="13" t="s">
        <v>82</v>
      </c>
      <c r="G27" s="14">
        <v>24528.799999999999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83</v>
      </c>
      <c r="H29" s="11"/>
    </row>
    <row r="30" spans="1:8" x14ac:dyDescent="0.15">
      <c r="A30" s="5">
        <v>1</v>
      </c>
      <c r="B30" s="5" t="s">
        <v>1040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85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86</v>
      </c>
      <c r="H34" s="11"/>
    </row>
    <row r="35" spans="1:8" x14ac:dyDescent="0.15">
      <c r="B35" s="5" t="s">
        <v>87</v>
      </c>
      <c r="H35" s="11"/>
    </row>
    <row r="36" spans="1:8" x14ac:dyDescent="0.15">
      <c r="B36" s="5" t="s">
        <v>88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1027</v>
      </c>
      <c r="E6" s="5" t="s">
        <v>92</v>
      </c>
      <c r="F6" s="5">
        <v>350</v>
      </c>
      <c r="G6" s="10">
        <v>4148.8599999999997</v>
      </c>
      <c r="H6" s="11">
        <v>14.46</v>
      </c>
    </row>
    <row r="7" spans="1:8" x14ac:dyDescent="0.15">
      <c r="B7" s="12">
        <v>9.7000000000000003E-2</v>
      </c>
      <c r="C7" s="5" t="s">
        <v>97</v>
      </c>
      <c r="D7" s="5" t="s">
        <v>1028</v>
      </c>
      <c r="E7" s="5" t="s">
        <v>28</v>
      </c>
      <c r="F7" s="5">
        <v>350</v>
      </c>
      <c r="G7" s="10">
        <v>3596</v>
      </c>
      <c r="H7" s="11">
        <v>12.540000000000001</v>
      </c>
    </row>
    <row r="8" spans="1:8" x14ac:dyDescent="0.15">
      <c r="B8" s="12">
        <v>8.4500000000000006E-2</v>
      </c>
      <c r="C8" s="5" t="s">
        <v>110</v>
      </c>
      <c r="D8" s="5" t="s">
        <v>1029</v>
      </c>
      <c r="E8" s="5" t="s">
        <v>28</v>
      </c>
      <c r="F8" s="5">
        <v>35</v>
      </c>
      <c r="G8" s="10">
        <v>3540.73</v>
      </c>
      <c r="H8" s="11">
        <v>12.340000000000002</v>
      </c>
    </row>
    <row r="9" spans="1:8" x14ac:dyDescent="0.15">
      <c r="B9" s="12">
        <v>8.3299999999999999E-2</v>
      </c>
      <c r="C9" s="5" t="s">
        <v>163</v>
      </c>
      <c r="D9" s="5" t="s">
        <v>164</v>
      </c>
      <c r="E9" s="5" t="s">
        <v>28</v>
      </c>
      <c r="F9" s="5">
        <v>310</v>
      </c>
      <c r="G9" s="10">
        <v>3150.9900000000002</v>
      </c>
      <c r="H9" s="11">
        <v>10.98</v>
      </c>
    </row>
    <row r="10" spans="1:8" x14ac:dyDescent="0.15">
      <c r="B10" s="12">
        <v>7.9799999999999996E-2</v>
      </c>
      <c r="C10" s="5" t="s">
        <v>93</v>
      </c>
      <c r="D10" s="5" t="s">
        <v>142</v>
      </c>
      <c r="E10" s="5" t="s">
        <v>28</v>
      </c>
      <c r="F10" s="5">
        <v>300</v>
      </c>
      <c r="G10" s="10">
        <v>3033.2400000000002</v>
      </c>
      <c r="H10" s="11">
        <v>10.57</v>
      </c>
    </row>
    <row r="11" spans="1:8" x14ac:dyDescent="0.15">
      <c r="B11" s="12">
        <v>8.0600000000000005E-2</v>
      </c>
      <c r="C11" s="5" t="s">
        <v>145</v>
      </c>
      <c r="D11" s="5" t="s">
        <v>146</v>
      </c>
      <c r="E11" s="5" t="s">
        <v>109</v>
      </c>
      <c r="F11" s="5">
        <v>295</v>
      </c>
      <c r="G11" s="10">
        <v>2986.52</v>
      </c>
      <c r="H11" s="11">
        <v>10.41</v>
      </c>
    </row>
    <row r="12" spans="1:8" x14ac:dyDescent="0.15">
      <c r="B12" s="12">
        <v>8.4000000000000005E-2</v>
      </c>
      <c r="C12" s="5" t="s">
        <v>76</v>
      </c>
      <c r="D12" s="5" t="s">
        <v>1030</v>
      </c>
      <c r="E12" s="5" t="s">
        <v>28</v>
      </c>
      <c r="F12" s="5">
        <v>250</v>
      </c>
      <c r="G12" s="10">
        <v>2529.61</v>
      </c>
      <c r="H12" s="11">
        <v>8.82</v>
      </c>
    </row>
    <row r="13" spans="1:8" x14ac:dyDescent="0.15">
      <c r="B13" s="12">
        <v>8.6499999999999994E-2</v>
      </c>
      <c r="C13" s="5" t="s">
        <v>116</v>
      </c>
      <c r="D13" s="5" t="s">
        <v>1031</v>
      </c>
      <c r="E13" s="5" t="s">
        <v>28</v>
      </c>
      <c r="F13" s="5">
        <v>150</v>
      </c>
      <c r="G13" s="10">
        <v>1524.3600000000001</v>
      </c>
      <c r="H13" s="11">
        <v>5.3100000000000005</v>
      </c>
    </row>
    <row r="14" spans="1:8" x14ac:dyDescent="0.15">
      <c r="B14" s="12">
        <v>8.0500000000000002E-2</v>
      </c>
      <c r="C14" s="5" t="s">
        <v>116</v>
      </c>
      <c r="D14" s="5" t="s">
        <v>168</v>
      </c>
      <c r="E14" s="5" t="s">
        <v>28</v>
      </c>
      <c r="F14" s="5">
        <v>140</v>
      </c>
      <c r="G14" s="10">
        <v>1414.83</v>
      </c>
      <c r="H14" s="11">
        <v>4.9300000000000006</v>
      </c>
    </row>
    <row r="15" spans="1:8" x14ac:dyDescent="0.15">
      <c r="B15" s="12">
        <v>7.6999999999999999E-2</v>
      </c>
      <c r="C15" s="5" t="s">
        <v>119</v>
      </c>
      <c r="D15" s="5" t="s">
        <v>120</v>
      </c>
      <c r="E15" s="5" t="s">
        <v>28</v>
      </c>
      <c r="F15" s="5">
        <v>100</v>
      </c>
      <c r="G15" s="10">
        <v>1001.16</v>
      </c>
      <c r="H15" s="11">
        <v>3.49</v>
      </c>
    </row>
    <row r="16" spans="1:8" ht="9.75" thickBot="1" x14ac:dyDescent="0.2">
      <c r="E16" s="13" t="s">
        <v>46</v>
      </c>
      <c r="G16" s="14">
        <v>26926.3</v>
      </c>
      <c r="H16" s="15">
        <v>93.85</v>
      </c>
    </row>
    <row r="17" spans="1:8" ht="9.75" thickTop="1" x14ac:dyDescent="0.15">
      <c r="H17" s="11"/>
    </row>
    <row r="18" spans="1:8" x14ac:dyDescent="0.15">
      <c r="B18" s="16" t="s">
        <v>79</v>
      </c>
      <c r="H18" s="11"/>
    </row>
    <row r="19" spans="1:8" x14ac:dyDescent="0.15">
      <c r="C19" s="5" t="s">
        <v>80</v>
      </c>
      <c r="E19" s="5" t="s">
        <v>79</v>
      </c>
      <c r="G19" s="10">
        <v>300.86</v>
      </c>
      <c r="H19" s="11">
        <v>1.05</v>
      </c>
    </row>
    <row r="20" spans="1:8" x14ac:dyDescent="0.15">
      <c r="H20" s="11"/>
    </row>
    <row r="21" spans="1:8" x14ac:dyDescent="0.15">
      <c r="A21" s="19" t="s">
        <v>81</v>
      </c>
      <c r="G21" s="17">
        <v>1460.2</v>
      </c>
      <c r="H21" s="18">
        <v>5.0999999999999996</v>
      </c>
    </row>
    <row r="22" spans="1:8" x14ac:dyDescent="0.15">
      <c r="H22" s="11"/>
    </row>
    <row r="23" spans="1:8" ht="9.75" thickBot="1" x14ac:dyDescent="0.2">
      <c r="E23" s="13" t="s">
        <v>82</v>
      </c>
      <c r="G23" s="14">
        <v>28687.360000000001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83</v>
      </c>
      <c r="H25" s="11"/>
    </row>
    <row r="26" spans="1:8" x14ac:dyDescent="0.15">
      <c r="A26" s="5">
        <v>1</v>
      </c>
      <c r="B26" s="5" t="s">
        <v>1032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85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86</v>
      </c>
      <c r="H30" s="11"/>
    </row>
    <row r="31" spans="1:8" x14ac:dyDescent="0.15">
      <c r="B31" s="5" t="s">
        <v>87</v>
      </c>
      <c r="H31" s="11"/>
    </row>
    <row r="32" spans="1:8" x14ac:dyDescent="0.15">
      <c r="B32" s="5" t="s">
        <v>88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6" workbookViewId="0">
      <selection activeCell="A28" sqref="A28:IV2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1017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8.5999999999999993E-2</v>
      </c>
      <c r="C6" s="5" t="s">
        <v>906</v>
      </c>
      <c r="D6" s="5" t="s">
        <v>907</v>
      </c>
      <c r="E6" s="5" t="s">
        <v>22</v>
      </c>
      <c r="F6" s="5">
        <v>520</v>
      </c>
      <c r="G6" s="10">
        <v>5204.4800000000005</v>
      </c>
      <c r="H6" s="11">
        <v>9.5399999999999991</v>
      </c>
    </row>
    <row r="7" spans="1:8" x14ac:dyDescent="0.15">
      <c r="B7" s="12">
        <v>0.105</v>
      </c>
      <c r="C7" s="5" t="s">
        <v>748</v>
      </c>
      <c r="D7" s="5" t="s">
        <v>1018</v>
      </c>
      <c r="E7" s="5" t="s">
        <v>322</v>
      </c>
      <c r="F7" s="5">
        <v>470</v>
      </c>
      <c r="G7" s="10">
        <v>4794.0600000000004</v>
      </c>
      <c r="H7" s="11">
        <v>8.7800000000000011</v>
      </c>
    </row>
    <row r="8" spans="1:8" x14ac:dyDescent="0.15">
      <c r="B8" s="12">
        <v>9.8199999999999996E-2</v>
      </c>
      <c r="C8" s="5" t="s">
        <v>275</v>
      </c>
      <c r="D8" s="5" t="s">
        <v>276</v>
      </c>
      <c r="E8" s="5" t="s">
        <v>249</v>
      </c>
      <c r="F8" s="5">
        <v>470</v>
      </c>
      <c r="G8" s="10">
        <v>4737.7</v>
      </c>
      <c r="H8" s="11">
        <v>8.68</v>
      </c>
    </row>
    <row r="9" spans="1:8" x14ac:dyDescent="0.15">
      <c r="B9" s="12">
        <v>0.1065</v>
      </c>
      <c r="C9" s="5" t="s">
        <v>1019</v>
      </c>
      <c r="D9" s="5" t="s">
        <v>1020</v>
      </c>
      <c r="E9" s="5" t="s">
        <v>12</v>
      </c>
      <c r="F9" s="5">
        <v>197</v>
      </c>
      <c r="G9" s="10">
        <v>2013.65</v>
      </c>
      <c r="H9" s="11">
        <v>3.6900000000000004</v>
      </c>
    </row>
    <row r="10" spans="1:8" x14ac:dyDescent="0.15">
      <c r="B10" s="12">
        <v>8.7499999999999994E-2</v>
      </c>
      <c r="C10" s="5" t="s">
        <v>299</v>
      </c>
      <c r="D10" s="5" t="s">
        <v>300</v>
      </c>
      <c r="E10" s="5" t="s">
        <v>40</v>
      </c>
      <c r="F10" s="5">
        <v>150000</v>
      </c>
      <c r="G10" s="10">
        <v>1509.65</v>
      </c>
      <c r="H10" s="11">
        <v>2.7700000000000005</v>
      </c>
    </row>
    <row r="11" spans="1:8" ht="9.75" thickBot="1" x14ac:dyDescent="0.2">
      <c r="E11" s="13" t="s">
        <v>46</v>
      </c>
      <c r="G11" s="14">
        <v>18259.54</v>
      </c>
      <c r="H11" s="15">
        <v>33.46</v>
      </c>
    </row>
    <row r="12" spans="1:8" ht="15.75" thickTop="1" x14ac:dyDescent="0.25">
      <c r="B12" s="75" t="s">
        <v>200</v>
      </c>
      <c r="C12" s="76"/>
      <c r="H12" s="11"/>
    </row>
    <row r="13" spans="1:8" x14ac:dyDescent="0.15">
      <c r="B13" s="12">
        <v>0.1032</v>
      </c>
      <c r="C13" s="5" t="s">
        <v>791</v>
      </c>
      <c r="D13" s="5" t="s">
        <v>922</v>
      </c>
      <c r="E13" s="5" t="s">
        <v>917</v>
      </c>
      <c r="F13" s="5">
        <v>45</v>
      </c>
      <c r="G13" s="10">
        <v>4565.5200000000004</v>
      </c>
      <c r="H13" s="11">
        <v>8.370000000000001</v>
      </c>
    </row>
    <row r="14" spans="1:8" x14ac:dyDescent="0.15">
      <c r="B14" s="16" t="s">
        <v>99</v>
      </c>
      <c r="C14" s="5" t="s">
        <v>1021</v>
      </c>
      <c r="D14" s="5" t="s">
        <v>1022</v>
      </c>
      <c r="E14" s="5" t="s">
        <v>1023</v>
      </c>
      <c r="F14" s="5">
        <v>680</v>
      </c>
      <c r="G14" s="10">
        <v>4014.9100000000003</v>
      </c>
      <c r="H14" s="11">
        <v>7.3599999999999994</v>
      </c>
    </row>
    <row r="15" spans="1:8" x14ac:dyDescent="0.15">
      <c r="B15" s="16" t="s">
        <v>99</v>
      </c>
      <c r="C15" s="5" t="s">
        <v>372</v>
      </c>
      <c r="D15" s="5" t="s">
        <v>1024</v>
      </c>
      <c r="E15" s="5" t="s">
        <v>914</v>
      </c>
      <c r="F15" s="5">
        <v>33</v>
      </c>
      <c r="G15" s="10">
        <v>4000.9500000000003</v>
      </c>
      <c r="H15" s="11">
        <v>7.33</v>
      </c>
    </row>
    <row r="16" spans="1:8" x14ac:dyDescent="0.15">
      <c r="B16" s="16" t="s">
        <v>99</v>
      </c>
      <c r="C16" s="5" t="s">
        <v>912</v>
      </c>
      <c r="D16" s="5" t="s">
        <v>1025</v>
      </c>
      <c r="E16" s="5" t="s">
        <v>914</v>
      </c>
      <c r="F16" s="5">
        <v>33</v>
      </c>
      <c r="G16" s="10">
        <v>3984.54</v>
      </c>
      <c r="H16" s="11">
        <v>7.3000000000000007</v>
      </c>
    </row>
    <row r="17" spans="1:8" x14ac:dyDescent="0.15">
      <c r="B17" s="12">
        <v>0.113</v>
      </c>
      <c r="C17" s="5" t="s">
        <v>918</v>
      </c>
      <c r="D17" s="5" t="s">
        <v>919</v>
      </c>
      <c r="E17" s="5" t="s">
        <v>914</v>
      </c>
      <c r="F17" s="5">
        <v>323</v>
      </c>
      <c r="G17" s="10">
        <v>3286.9700000000003</v>
      </c>
      <c r="H17" s="11">
        <v>6.0200000000000005</v>
      </c>
    </row>
    <row r="18" spans="1:8" x14ac:dyDescent="0.15">
      <c r="B18" s="12">
        <v>0.113</v>
      </c>
      <c r="C18" s="5" t="s">
        <v>920</v>
      </c>
      <c r="D18" s="5" t="s">
        <v>921</v>
      </c>
      <c r="E18" s="5" t="s">
        <v>914</v>
      </c>
      <c r="F18" s="5">
        <v>260</v>
      </c>
      <c r="G18" s="10">
        <v>2640.25</v>
      </c>
      <c r="H18" s="11">
        <v>4.8400000000000007</v>
      </c>
    </row>
    <row r="19" spans="1:8" x14ac:dyDescent="0.15">
      <c r="B19" s="16" t="s">
        <v>99</v>
      </c>
      <c r="C19" s="5" t="s">
        <v>785</v>
      </c>
      <c r="D19" s="5" t="s">
        <v>786</v>
      </c>
      <c r="E19" s="5" t="s">
        <v>360</v>
      </c>
      <c r="F19" s="5">
        <v>24</v>
      </c>
      <c r="G19" s="10">
        <v>2588.2400000000002</v>
      </c>
      <c r="H19" s="11">
        <v>4.74</v>
      </c>
    </row>
    <row r="20" spans="1:8" x14ac:dyDescent="0.15">
      <c r="B20" s="12">
        <v>9.5000000000000001E-2</v>
      </c>
      <c r="C20" s="5" t="s">
        <v>353</v>
      </c>
      <c r="D20" s="5" t="s">
        <v>789</v>
      </c>
      <c r="E20" s="5" t="s">
        <v>352</v>
      </c>
      <c r="F20" s="5">
        <v>2400</v>
      </c>
      <c r="G20" s="10">
        <v>2401.4900000000002</v>
      </c>
      <c r="H20" s="11">
        <v>4.4000000000000004</v>
      </c>
    </row>
    <row r="21" spans="1:8" x14ac:dyDescent="0.15">
      <c r="B21" s="12">
        <v>9.5699999999999993E-2</v>
      </c>
      <c r="C21" s="5" t="s">
        <v>790</v>
      </c>
      <c r="D21" s="5" t="s">
        <v>371</v>
      </c>
      <c r="E21" s="5" t="s">
        <v>22</v>
      </c>
      <c r="F21" s="5">
        <v>205</v>
      </c>
      <c r="G21" s="10">
        <v>2081.23</v>
      </c>
      <c r="H21" s="11">
        <v>3.81</v>
      </c>
    </row>
    <row r="22" spans="1:8" x14ac:dyDescent="0.15">
      <c r="B22" s="16" t="s">
        <v>99</v>
      </c>
      <c r="C22" s="5" t="s">
        <v>372</v>
      </c>
      <c r="D22" s="5" t="s">
        <v>373</v>
      </c>
      <c r="E22" s="5" t="s">
        <v>374</v>
      </c>
      <c r="F22" s="5">
        <v>13</v>
      </c>
      <c r="G22" s="10">
        <v>1539.3</v>
      </c>
      <c r="H22" s="11">
        <v>2.8200000000000003</v>
      </c>
    </row>
    <row r="23" spans="1:8" x14ac:dyDescent="0.15">
      <c r="B23" s="12">
        <v>0.10349999999999999</v>
      </c>
      <c r="C23" s="5" t="s">
        <v>396</v>
      </c>
      <c r="D23" s="5" t="s">
        <v>397</v>
      </c>
      <c r="E23" s="5" t="s">
        <v>114</v>
      </c>
      <c r="F23" s="5">
        <v>51</v>
      </c>
      <c r="G23" s="10">
        <v>1132.8600000000001</v>
      </c>
      <c r="H23" s="11">
        <v>2.08</v>
      </c>
    </row>
    <row r="24" spans="1:8" x14ac:dyDescent="0.15">
      <c r="B24" s="12">
        <v>0.10050000000000001</v>
      </c>
      <c r="C24" s="5" t="s">
        <v>791</v>
      </c>
      <c r="D24" s="5" t="s">
        <v>792</v>
      </c>
      <c r="E24" s="5" t="s">
        <v>22</v>
      </c>
      <c r="F24" s="5">
        <v>2</v>
      </c>
      <c r="G24" s="10">
        <v>201.01</v>
      </c>
      <c r="H24" s="11">
        <v>0.37</v>
      </c>
    </row>
    <row r="25" spans="1:8" ht="9.75" thickBot="1" x14ac:dyDescent="0.2">
      <c r="E25" s="13" t="s">
        <v>46</v>
      </c>
      <c r="G25" s="26">
        <v>32437.27</v>
      </c>
      <c r="H25" s="27">
        <v>59.44</v>
      </c>
    </row>
    <row r="26" spans="1:8" ht="9.75" thickTop="1" x14ac:dyDescent="0.15">
      <c r="H26" s="11"/>
    </row>
    <row r="27" spans="1:8" x14ac:dyDescent="0.15">
      <c r="C27" s="5" t="s">
        <v>904</v>
      </c>
      <c r="G27" s="10">
        <v>2072.64</v>
      </c>
      <c r="H27" s="11">
        <v>3.798</v>
      </c>
    </row>
    <row r="28" spans="1:8" x14ac:dyDescent="0.15">
      <c r="B28" s="16" t="s">
        <v>79</v>
      </c>
      <c r="H28" s="11"/>
    </row>
    <row r="29" spans="1:8" x14ac:dyDescent="0.15">
      <c r="C29" s="5" t="s">
        <v>80</v>
      </c>
      <c r="E29" s="5" t="s">
        <v>79</v>
      </c>
      <c r="G29" s="10">
        <v>51.980000000000004</v>
      </c>
      <c r="H29" s="11">
        <v>0.1</v>
      </c>
    </row>
    <row r="30" spans="1:8" x14ac:dyDescent="0.15">
      <c r="H30" s="11"/>
    </row>
    <row r="31" spans="1:8" x14ac:dyDescent="0.15">
      <c r="A31" s="19" t="s">
        <v>81</v>
      </c>
      <c r="G31" s="17">
        <v>1749.83</v>
      </c>
      <c r="H31" s="18">
        <v>3.2</v>
      </c>
    </row>
    <row r="32" spans="1:8" x14ac:dyDescent="0.15">
      <c r="H32" s="11"/>
    </row>
    <row r="33" spans="1:8" ht="9.75" thickBot="1" x14ac:dyDescent="0.2">
      <c r="E33" s="13" t="s">
        <v>82</v>
      </c>
      <c r="G33" s="14">
        <v>54571.26</v>
      </c>
      <c r="H33" s="15">
        <v>100</v>
      </c>
    </row>
    <row r="34" spans="1:8" ht="9.75" thickTop="1" x14ac:dyDescent="0.15">
      <c r="H34" s="11"/>
    </row>
    <row r="35" spans="1:8" x14ac:dyDescent="0.15">
      <c r="A35" s="13" t="s">
        <v>83</v>
      </c>
      <c r="H35" s="11"/>
    </row>
    <row r="36" spans="1:8" x14ac:dyDescent="0.15">
      <c r="A36" s="5">
        <v>1</v>
      </c>
      <c r="B36" s="5" t="s">
        <v>923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85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838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86</v>
      </c>
      <c r="H42" s="11"/>
    </row>
    <row r="43" spans="1:8" x14ac:dyDescent="0.15">
      <c r="B43" s="5" t="s">
        <v>87</v>
      </c>
      <c r="H43" s="11"/>
    </row>
    <row r="44" spans="1:8" x14ac:dyDescent="0.15">
      <c r="B44" s="5" t="s">
        <v>88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1125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7.6200000000000004E-2</v>
      </c>
      <c r="C6" s="5" t="s">
        <v>123</v>
      </c>
      <c r="D6" s="5" t="s">
        <v>124</v>
      </c>
      <c r="E6" s="5" t="s">
        <v>28</v>
      </c>
      <c r="F6" s="5">
        <v>100</v>
      </c>
      <c r="G6" s="10">
        <v>998.79000000000008</v>
      </c>
      <c r="H6" s="11">
        <v>10.690000000000001</v>
      </c>
    </row>
    <row r="7" spans="1:8" x14ac:dyDescent="0.15">
      <c r="B7" s="12">
        <v>7.2999999999999995E-2</v>
      </c>
      <c r="C7" s="5" t="s">
        <v>97</v>
      </c>
      <c r="D7" s="5" t="s">
        <v>140</v>
      </c>
      <c r="E7" s="5" t="s">
        <v>28</v>
      </c>
      <c r="F7" s="5">
        <v>100</v>
      </c>
      <c r="G7" s="10">
        <v>998.75</v>
      </c>
      <c r="H7" s="11">
        <v>10.690000000000001</v>
      </c>
    </row>
    <row r="8" spans="1:8" x14ac:dyDescent="0.15">
      <c r="B8" s="12">
        <v>7.4999999999999997E-2</v>
      </c>
      <c r="C8" s="5" t="s">
        <v>110</v>
      </c>
      <c r="D8" s="5" t="s">
        <v>121</v>
      </c>
      <c r="E8" s="5" t="s">
        <v>28</v>
      </c>
      <c r="F8" s="5">
        <v>10</v>
      </c>
      <c r="G8" s="10">
        <v>997.75</v>
      </c>
      <c r="H8" s="11">
        <v>10.68</v>
      </c>
    </row>
    <row r="9" spans="1:8" x14ac:dyDescent="0.15">
      <c r="B9" s="12">
        <v>6.9800000000000001E-2</v>
      </c>
      <c r="C9" s="5" t="s">
        <v>93</v>
      </c>
      <c r="D9" s="5" t="s">
        <v>94</v>
      </c>
      <c r="E9" s="5" t="s">
        <v>28</v>
      </c>
      <c r="F9" s="5">
        <v>100</v>
      </c>
      <c r="G9" s="10">
        <v>993.72</v>
      </c>
      <c r="H9" s="11">
        <v>10.64</v>
      </c>
    </row>
    <row r="10" spans="1:8" x14ac:dyDescent="0.15">
      <c r="B10" s="12">
        <v>6.8699999999999997E-2</v>
      </c>
      <c r="C10" s="5" t="s">
        <v>116</v>
      </c>
      <c r="D10" s="5" t="s">
        <v>695</v>
      </c>
      <c r="E10" s="5" t="s">
        <v>28</v>
      </c>
      <c r="F10" s="5">
        <v>10</v>
      </c>
      <c r="G10" s="10">
        <v>99.03</v>
      </c>
      <c r="H10" s="11">
        <v>1.06</v>
      </c>
    </row>
    <row r="11" spans="1:8" ht="9.75" thickBot="1" x14ac:dyDescent="0.2">
      <c r="E11" s="13" t="s">
        <v>46</v>
      </c>
      <c r="G11" s="14">
        <v>4088.04</v>
      </c>
      <c r="H11" s="15">
        <v>43.76</v>
      </c>
    </row>
    <row r="12" spans="1:8" ht="15.75" thickTop="1" x14ac:dyDescent="0.25">
      <c r="B12" s="77" t="s">
        <v>47</v>
      </c>
      <c r="C12" s="76"/>
      <c r="H12" s="11"/>
    </row>
    <row r="13" spans="1:8" ht="15" x14ac:dyDescent="0.25">
      <c r="B13" s="75" t="s">
        <v>9</v>
      </c>
      <c r="C13" s="76"/>
      <c r="H13" s="11"/>
    </row>
    <row r="14" spans="1:8" x14ac:dyDescent="0.15">
      <c r="B14" s="12">
        <v>8.4699999999999998E-2</v>
      </c>
      <c r="C14" s="5" t="s">
        <v>1090</v>
      </c>
      <c r="D14" s="5" t="s">
        <v>1124</v>
      </c>
      <c r="E14" s="5" t="s">
        <v>50</v>
      </c>
      <c r="F14" s="5">
        <v>3573000</v>
      </c>
      <c r="G14" s="10">
        <v>3710.19</v>
      </c>
      <c r="H14" s="11">
        <v>39.730000000000004</v>
      </c>
    </row>
    <row r="15" spans="1:8" x14ac:dyDescent="0.15">
      <c r="B15" s="12">
        <v>8.4400000000000003E-2</v>
      </c>
      <c r="C15" s="5" t="s">
        <v>1090</v>
      </c>
      <c r="D15" s="5" t="s">
        <v>1126</v>
      </c>
      <c r="E15" s="5" t="s">
        <v>50</v>
      </c>
      <c r="F15" s="5">
        <v>1200000</v>
      </c>
      <c r="G15" s="10">
        <v>1244.71</v>
      </c>
      <c r="H15" s="11">
        <v>13.33</v>
      </c>
    </row>
    <row r="16" spans="1:8" ht="9.75" thickBot="1" x14ac:dyDescent="0.2">
      <c r="E16" s="13" t="s">
        <v>46</v>
      </c>
      <c r="G16" s="14">
        <v>4954.8999999999996</v>
      </c>
      <c r="H16" s="15">
        <v>53.06</v>
      </c>
    </row>
    <row r="17" spans="1:8" ht="9.75" thickTop="1" x14ac:dyDescent="0.15">
      <c r="H17" s="11"/>
    </row>
    <row r="18" spans="1:8" x14ac:dyDescent="0.15">
      <c r="B18" s="16" t="s">
        <v>79</v>
      </c>
      <c r="H18" s="11"/>
    </row>
    <row r="19" spans="1:8" x14ac:dyDescent="0.15">
      <c r="C19" s="5" t="s">
        <v>80</v>
      </c>
      <c r="E19" s="5" t="s">
        <v>79</v>
      </c>
      <c r="G19" s="10">
        <v>62.97</v>
      </c>
      <c r="H19" s="11">
        <v>0.67</v>
      </c>
    </row>
    <row r="20" spans="1:8" x14ac:dyDescent="0.15">
      <c r="H20" s="11"/>
    </row>
    <row r="21" spans="1:8" x14ac:dyDescent="0.15">
      <c r="A21" s="19" t="s">
        <v>81</v>
      </c>
      <c r="G21" s="17">
        <v>233.45</v>
      </c>
      <c r="H21" s="18">
        <v>2.5099999999999998</v>
      </c>
    </row>
    <row r="22" spans="1:8" x14ac:dyDescent="0.15">
      <c r="H22" s="11"/>
    </row>
    <row r="23" spans="1:8" ht="9.75" thickBot="1" x14ac:dyDescent="0.2">
      <c r="E23" s="13" t="s">
        <v>82</v>
      </c>
      <c r="G23" s="14">
        <v>9339.36</v>
      </c>
      <c r="H23" s="15">
        <v>100</v>
      </c>
    </row>
    <row r="24" spans="1:8" ht="9.75" thickTop="1" x14ac:dyDescent="0.15">
      <c r="H24" s="11"/>
    </row>
    <row r="25" spans="1:8" x14ac:dyDescent="0.15">
      <c r="A25" s="13" t="s">
        <v>83</v>
      </c>
      <c r="H25" s="11"/>
    </row>
    <row r="26" spans="1:8" x14ac:dyDescent="0.15">
      <c r="A26" s="5">
        <v>1</v>
      </c>
      <c r="B26" s="5" t="s">
        <v>1127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85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86</v>
      </c>
      <c r="H30" s="11"/>
    </row>
    <row r="31" spans="1:8" x14ac:dyDescent="0.15">
      <c r="B31" s="5" t="s">
        <v>87</v>
      </c>
      <c r="H31" s="11"/>
    </row>
    <row r="32" spans="1:8" x14ac:dyDescent="0.15">
      <c r="B32" s="5" t="s">
        <v>88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A25" sqref="A25:IV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1011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9.7000000000000003E-2</v>
      </c>
      <c r="C6" s="5" t="s">
        <v>138</v>
      </c>
      <c r="D6" s="5" t="s">
        <v>167</v>
      </c>
      <c r="E6" s="5" t="s">
        <v>28</v>
      </c>
      <c r="F6" s="5">
        <v>200</v>
      </c>
      <c r="G6" s="10">
        <v>2052.3200000000002</v>
      </c>
      <c r="H6" s="11">
        <v>12.290000000000001</v>
      </c>
    </row>
    <row r="7" spans="1:8" x14ac:dyDescent="0.15">
      <c r="B7" s="12">
        <v>8.1699999999999995E-2</v>
      </c>
      <c r="C7" s="5" t="s">
        <v>97</v>
      </c>
      <c r="D7" s="5" t="s">
        <v>985</v>
      </c>
      <c r="E7" s="5" t="s">
        <v>28</v>
      </c>
      <c r="F7" s="5">
        <v>200</v>
      </c>
      <c r="G7" s="10">
        <v>2016.47</v>
      </c>
      <c r="H7" s="11">
        <v>12.07</v>
      </c>
    </row>
    <row r="8" spans="1:8" x14ac:dyDescent="0.15">
      <c r="B8" s="16" t="s">
        <v>99</v>
      </c>
      <c r="C8" s="5" t="s">
        <v>685</v>
      </c>
      <c r="D8" s="5" t="s">
        <v>1012</v>
      </c>
      <c r="E8" s="5" t="s">
        <v>114</v>
      </c>
      <c r="F8" s="5">
        <v>320</v>
      </c>
      <c r="G8" s="10">
        <v>1892.77</v>
      </c>
      <c r="H8" s="11">
        <v>11.330000000000002</v>
      </c>
    </row>
    <row r="9" spans="1:8" x14ac:dyDescent="0.15">
      <c r="B9" s="12">
        <v>9.3799999999999994E-2</v>
      </c>
      <c r="C9" s="5" t="s">
        <v>116</v>
      </c>
      <c r="D9" s="5" t="s">
        <v>1013</v>
      </c>
      <c r="E9" s="5" t="s">
        <v>28</v>
      </c>
      <c r="F9" s="5">
        <v>180</v>
      </c>
      <c r="G9" s="10">
        <v>1838.8600000000001</v>
      </c>
      <c r="H9" s="11">
        <v>11.01</v>
      </c>
    </row>
    <row r="10" spans="1:8" x14ac:dyDescent="0.15">
      <c r="B10" s="16" t="s">
        <v>99</v>
      </c>
      <c r="C10" s="5" t="s">
        <v>123</v>
      </c>
      <c r="D10" s="5" t="s">
        <v>1014</v>
      </c>
      <c r="E10" s="5" t="s">
        <v>781</v>
      </c>
      <c r="F10" s="5">
        <v>130</v>
      </c>
      <c r="G10" s="10">
        <v>1548.29</v>
      </c>
      <c r="H10" s="11">
        <v>9.27</v>
      </c>
    </row>
    <row r="11" spans="1:8" x14ac:dyDescent="0.15">
      <c r="B11" s="12">
        <v>8.5000000000000006E-2</v>
      </c>
      <c r="C11" s="5" t="s">
        <v>143</v>
      </c>
      <c r="D11" s="5" t="s">
        <v>144</v>
      </c>
      <c r="E11" s="5" t="s">
        <v>28</v>
      </c>
      <c r="F11" s="5">
        <v>150</v>
      </c>
      <c r="G11" s="10">
        <v>1513.29</v>
      </c>
      <c r="H11" s="11">
        <v>9.06</v>
      </c>
    </row>
    <row r="12" spans="1:8" x14ac:dyDescent="0.15">
      <c r="B12" s="16" t="s">
        <v>99</v>
      </c>
      <c r="C12" s="5" t="s">
        <v>76</v>
      </c>
      <c r="D12" s="5" t="s">
        <v>169</v>
      </c>
      <c r="E12" s="5" t="s">
        <v>28</v>
      </c>
      <c r="F12" s="5">
        <v>90</v>
      </c>
      <c r="G12" s="10">
        <v>1343.14</v>
      </c>
      <c r="H12" s="11">
        <v>8.0399999999999991</v>
      </c>
    </row>
    <row r="13" spans="1:8" x14ac:dyDescent="0.15">
      <c r="B13" s="12">
        <v>8.2500000000000004E-2</v>
      </c>
      <c r="C13" s="5" t="s">
        <v>93</v>
      </c>
      <c r="D13" s="5" t="s">
        <v>738</v>
      </c>
      <c r="E13" s="5" t="s">
        <v>28</v>
      </c>
      <c r="F13" s="5">
        <v>60</v>
      </c>
      <c r="G13" s="10">
        <v>604.74</v>
      </c>
      <c r="H13" s="11">
        <v>3.62</v>
      </c>
    </row>
    <row r="14" spans="1:8" x14ac:dyDescent="0.15">
      <c r="B14" s="12">
        <v>8.5999999999999993E-2</v>
      </c>
      <c r="C14" s="5" t="s">
        <v>110</v>
      </c>
      <c r="D14" s="5" t="s">
        <v>1015</v>
      </c>
      <c r="E14" s="5" t="s">
        <v>28</v>
      </c>
      <c r="F14" s="5">
        <v>1</v>
      </c>
      <c r="G14" s="10">
        <v>100.99000000000001</v>
      </c>
      <c r="H14" s="11">
        <v>0.6</v>
      </c>
    </row>
    <row r="15" spans="1:8" ht="9.75" thickBot="1" x14ac:dyDescent="0.2">
      <c r="E15" s="13" t="s">
        <v>46</v>
      </c>
      <c r="G15" s="14">
        <v>12910.87</v>
      </c>
      <c r="H15" s="15">
        <v>77.290000000000006</v>
      </c>
    </row>
    <row r="16" spans="1:8" ht="15.75" thickTop="1" x14ac:dyDescent="0.25">
      <c r="B16" s="77" t="s">
        <v>47</v>
      </c>
      <c r="C16" s="76"/>
      <c r="H16" s="11"/>
    </row>
    <row r="17" spans="1:8" x14ac:dyDescent="0.15">
      <c r="B17" s="75" t="s">
        <v>9</v>
      </c>
      <c r="C17" s="78"/>
      <c r="H17" s="11"/>
    </row>
    <row r="18" spans="1:8" x14ac:dyDescent="0.15">
      <c r="B18" s="12">
        <v>9.1999999999999998E-2</v>
      </c>
      <c r="C18" s="5" t="s">
        <v>589</v>
      </c>
      <c r="D18" s="5" t="s">
        <v>1003</v>
      </c>
      <c r="E18" s="5" t="s">
        <v>50</v>
      </c>
      <c r="F18" s="5">
        <v>1000000</v>
      </c>
      <c r="G18" s="10">
        <v>1023.0400000000001</v>
      </c>
      <c r="H18" s="11">
        <v>6.12</v>
      </c>
    </row>
    <row r="19" spans="1:8" x14ac:dyDescent="0.15">
      <c r="B19" s="12">
        <v>9.5899999999999999E-2</v>
      </c>
      <c r="C19" s="5" t="s">
        <v>589</v>
      </c>
      <c r="D19" s="5" t="s">
        <v>990</v>
      </c>
      <c r="E19" s="5" t="s">
        <v>50</v>
      </c>
      <c r="F19" s="5">
        <v>645000</v>
      </c>
      <c r="G19" s="10">
        <v>656.59</v>
      </c>
      <c r="H19" s="11">
        <v>3.93</v>
      </c>
    </row>
    <row r="20" spans="1:8" x14ac:dyDescent="0.15">
      <c r="B20" s="12">
        <v>8.3900000000000002E-2</v>
      </c>
      <c r="C20" s="5" t="s">
        <v>589</v>
      </c>
      <c r="D20" s="5" t="s">
        <v>728</v>
      </c>
      <c r="E20" s="5" t="s">
        <v>50</v>
      </c>
      <c r="F20" s="5">
        <v>300000</v>
      </c>
      <c r="G20" s="10">
        <v>301.69</v>
      </c>
      <c r="H20" s="11">
        <v>1.81</v>
      </c>
    </row>
    <row r="21" spans="1:8" x14ac:dyDescent="0.15">
      <c r="B21" s="12">
        <v>9.4E-2</v>
      </c>
      <c r="C21" s="5" t="s">
        <v>589</v>
      </c>
      <c r="D21" s="5" t="s">
        <v>981</v>
      </c>
      <c r="E21" s="5" t="s">
        <v>50</v>
      </c>
      <c r="F21" s="5">
        <v>200000</v>
      </c>
      <c r="G21" s="10">
        <v>203.35</v>
      </c>
      <c r="H21" s="11">
        <v>1.22</v>
      </c>
    </row>
    <row r="22" spans="1:8" ht="9.75" thickBot="1" x14ac:dyDescent="0.2">
      <c r="E22" s="13" t="s">
        <v>46</v>
      </c>
      <c r="G22" s="26">
        <v>2184.67</v>
      </c>
      <c r="H22" s="27">
        <v>13.08</v>
      </c>
    </row>
    <row r="23" spans="1:8" ht="9.75" thickTop="1" x14ac:dyDescent="0.15">
      <c r="H23" s="11"/>
    </row>
    <row r="24" spans="1:8" x14ac:dyDescent="0.15">
      <c r="C24" s="5" t="s">
        <v>904</v>
      </c>
      <c r="G24" s="10">
        <v>1037.3399999999999</v>
      </c>
      <c r="H24" s="11">
        <v>6.2103999999999999</v>
      </c>
    </row>
    <row r="25" spans="1:8" x14ac:dyDescent="0.15">
      <c r="B25" s="16" t="s">
        <v>79</v>
      </c>
      <c r="H25" s="11"/>
    </row>
    <row r="26" spans="1:8" x14ac:dyDescent="0.15">
      <c r="C26" s="5" t="s">
        <v>80</v>
      </c>
      <c r="E26" s="5" t="s">
        <v>79</v>
      </c>
      <c r="G26" s="10">
        <v>267.87</v>
      </c>
      <c r="H26" s="11">
        <v>1.6</v>
      </c>
    </row>
    <row r="27" spans="1:8" x14ac:dyDescent="0.15">
      <c r="H27" s="11"/>
    </row>
    <row r="28" spans="1:8" x14ac:dyDescent="0.15">
      <c r="A28" s="19" t="s">
        <v>81</v>
      </c>
      <c r="G28" s="17">
        <v>302.56</v>
      </c>
      <c r="H28" s="18">
        <v>1.82</v>
      </c>
    </row>
    <row r="29" spans="1:8" x14ac:dyDescent="0.15">
      <c r="H29" s="11"/>
    </row>
    <row r="30" spans="1:8" ht="9.75" thickBot="1" x14ac:dyDescent="0.2">
      <c r="E30" s="13" t="s">
        <v>82</v>
      </c>
      <c r="G30" s="14">
        <v>16703.310000000001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83</v>
      </c>
      <c r="H32" s="11"/>
    </row>
    <row r="33" spans="1:8" x14ac:dyDescent="0.15">
      <c r="A33" s="5">
        <v>1</v>
      </c>
      <c r="B33" s="5" t="s">
        <v>1016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85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838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86</v>
      </c>
      <c r="H39" s="11"/>
    </row>
    <row r="40" spans="1:8" x14ac:dyDescent="0.15">
      <c r="B40" s="5" t="s">
        <v>87</v>
      </c>
      <c r="H40" s="11"/>
    </row>
    <row r="41" spans="1:8" x14ac:dyDescent="0.15">
      <c r="B41" s="5" t="s">
        <v>88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1005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9.6500000000000002E-2</v>
      </c>
      <c r="C6" s="5" t="s">
        <v>76</v>
      </c>
      <c r="D6" s="5" t="s">
        <v>159</v>
      </c>
      <c r="E6" s="5" t="s">
        <v>28</v>
      </c>
      <c r="F6" s="5">
        <v>60</v>
      </c>
      <c r="G6" s="10">
        <v>615.83000000000004</v>
      </c>
      <c r="H6" s="11">
        <v>11.24</v>
      </c>
    </row>
    <row r="7" spans="1:8" x14ac:dyDescent="0.15">
      <c r="B7" s="12">
        <v>8.3299999999999999E-2</v>
      </c>
      <c r="C7" s="5" t="s">
        <v>163</v>
      </c>
      <c r="D7" s="5" t="s">
        <v>164</v>
      </c>
      <c r="E7" s="5" t="s">
        <v>28</v>
      </c>
      <c r="F7" s="5">
        <v>55</v>
      </c>
      <c r="G7" s="10">
        <v>559.05000000000007</v>
      </c>
      <c r="H7" s="11">
        <v>10.210000000000001</v>
      </c>
    </row>
    <row r="8" spans="1:8" x14ac:dyDescent="0.15">
      <c r="B8" s="12">
        <v>8.0600000000000005E-2</v>
      </c>
      <c r="C8" s="5" t="s">
        <v>145</v>
      </c>
      <c r="D8" s="5" t="s">
        <v>146</v>
      </c>
      <c r="E8" s="5" t="s">
        <v>109</v>
      </c>
      <c r="F8" s="5">
        <v>55</v>
      </c>
      <c r="G8" s="10">
        <v>556.81000000000006</v>
      </c>
      <c r="H8" s="11">
        <v>10.17</v>
      </c>
    </row>
    <row r="9" spans="1:8" x14ac:dyDescent="0.15">
      <c r="B9" s="12">
        <v>7.9799999999999996E-2</v>
      </c>
      <c r="C9" s="5" t="s">
        <v>93</v>
      </c>
      <c r="D9" s="5" t="s">
        <v>142</v>
      </c>
      <c r="E9" s="5" t="s">
        <v>28</v>
      </c>
      <c r="F9" s="5">
        <v>55</v>
      </c>
      <c r="G9" s="10">
        <v>556.09</v>
      </c>
      <c r="H9" s="11">
        <v>10.15</v>
      </c>
    </row>
    <row r="10" spans="1:8" x14ac:dyDescent="0.15">
      <c r="B10" s="12">
        <v>9.6299999999999997E-2</v>
      </c>
      <c r="C10" s="5" t="s">
        <v>116</v>
      </c>
      <c r="D10" s="5" t="s">
        <v>1006</v>
      </c>
      <c r="E10" s="5" t="s">
        <v>28</v>
      </c>
      <c r="F10" s="5">
        <v>50</v>
      </c>
      <c r="G10" s="10">
        <v>513.89</v>
      </c>
      <c r="H10" s="11">
        <v>9.3800000000000008</v>
      </c>
    </row>
    <row r="11" spans="1:8" x14ac:dyDescent="0.15">
      <c r="B11" s="12">
        <v>9.6500000000000002E-2</v>
      </c>
      <c r="C11" s="5" t="s">
        <v>110</v>
      </c>
      <c r="D11" s="5" t="s">
        <v>1007</v>
      </c>
      <c r="E11" s="5" t="s">
        <v>28</v>
      </c>
      <c r="F11" s="5">
        <v>50</v>
      </c>
      <c r="G11" s="10">
        <v>511.65000000000003</v>
      </c>
      <c r="H11" s="11">
        <v>9.3400000000000016</v>
      </c>
    </row>
    <row r="12" spans="1:8" x14ac:dyDescent="0.15">
      <c r="B12" s="12">
        <v>9.69E-2</v>
      </c>
      <c r="C12" s="5" t="s">
        <v>97</v>
      </c>
      <c r="D12" s="5" t="s">
        <v>1008</v>
      </c>
      <c r="E12" s="5" t="s">
        <v>28</v>
      </c>
      <c r="F12" s="5">
        <v>40</v>
      </c>
      <c r="G12" s="10">
        <v>411.69</v>
      </c>
      <c r="H12" s="11">
        <v>7.5200000000000005</v>
      </c>
    </row>
    <row r="13" spans="1:8" x14ac:dyDescent="0.15">
      <c r="B13" s="12">
        <v>0.09</v>
      </c>
      <c r="C13" s="5" t="s">
        <v>138</v>
      </c>
      <c r="D13" s="5" t="s">
        <v>1009</v>
      </c>
      <c r="E13" s="5" t="s">
        <v>28</v>
      </c>
      <c r="F13" s="5">
        <v>15</v>
      </c>
      <c r="G13" s="10">
        <v>153.24</v>
      </c>
      <c r="H13" s="11">
        <v>2.8000000000000003</v>
      </c>
    </row>
    <row r="14" spans="1:8" x14ac:dyDescent="0.15">
      <c r="B14" s="12">
        <v>8.72E-2</v>
      </c>
      <c r="C14" s="5" t="s">
        <v>97</v>
      </c>
      <c r="D14" s="5" t="s">
        <v>175</v>
      </c>
      <c r="E14" s="5" t="s">
        <v>28</v>
      </c>
      <c r="F14" s="5">
        <v>10</v>
      </c>
      <c r="G14" s="10">
        <v>101.71000000000001</v>
      </c>
      <c r="H14" s="11">
        <v>1.86</v>
      </c>
    </row>
    <row r="15" spans="1:8" x14ac:dyDescent="0.15">
      <c r="B15" s="12">
        <v>8.0500000000000002E-2</v>
      </c>
      <c r="C15" s="5" t="s">
        <v>116</v>
      </c>
      <c r="D15" s="5" t="s">
        <v>168</v>
      </c>
      <c r="E15" s="5" t="s">
        <v>28</v>
      </c>
      <c r="F15" s="5">
        <v>10</v>
      </c>
      <c r="G15" s="10">
        <v>101.06</v>
      </c>
      <c r="H15" s="11">
        <v>1.8500000000000003</v>
      </c>
    </row>
    <row r="16" spans="1:8" x14ac:dyDescent="0.15">
      <c r="B16" s="12">
        <v>7.4899999999999994E-2</v>
      </c>
      <c r="C16" s="5" t="s">
        <v>110</v>
      </c>
      <c r="D16" s="5" t="s">
        <v>334</v>
      </c>
      <c r="E16" s="5" t="s">
        <v>28</v>
      </c>
      <c r="F16" s="5">
        <v>1</v>
      </c>
      <c r="G16" s="10">
        <v>100.09</v>
      </c>
      <c r="H16" s="11">
        <v>1.83</v>
      </c>
    </row>
    <row r="17" spans="1:8" ht="9.75" thickBot="1" x14ac:dyDescent="0.2">
      <c r="E17" s="13" t="s">
        <v>46</v>
      </c>
      <c r="G17" s="14">
        <v>4181.1099999999997</v>
      </c>
      <c r="H17" s="15">
        <v>76.349999999999994</v>
      </c>
    </row>
    <row r="18" spans="1:8" ht="15.75" thickTop="1" x14ac:dyDescent="0.25">
      <c r="B18" s="77" t="s">
        <v>47</v>
      </c>
      <c r="C18" s="76"/>
      <c r="H18" s="11"/>
    </row>
    <row r="19" spans="1:8" ht="15" x14ac:dyDescent="0.25">
      <c r="B19" s="75" t="s">
        <v>9</v>
      </c>
      <c r="C19" s="76"/>
      <c r="H19" s="11"/>
    </row>
    <row r="20" spans="1:8" x14ac:dyDescent="0.15">
      <c r="B20" s="12">
        <v>8.43E-2</v>
      </c>
      <c r="C20" s="5" t="s">
        <v>214</v>
      </c>
      <c r="D20" s="5" t="s">
        <v>727</v>
      </c>
      <c r="E20" s="5" t="s">
        <v>50</v>
      </c>
      <c r="F20" s="5">
        <v>875000</v>
      </c>
      <c r="G20" s="10">
        <v>892.44</v>
      </c>
      <c r="H20" s="11">
        <v>16.3</v>
      </c>
    </row>
    <row r="21" spans="1:8" x14ac:dyDescent="0.15">
      <c r="B21" s="12">
        <v>8.3900000000000002E-2</v>
      </c>
      <c r="C21" s="5" t="s">
        <v>214</v>
      </c>
      <c r="D21" s="5" t="s">
        <v>215</v>
      </c>
      <c r="E21" s="5" t="s">
        <v>50</v>
      </c>
      <c r="F21" s="5">
        <v>100000</v>
      </c>
      <c r="G21" s="10">
        <v>101.85000000000001</v>
      </c>
      <c r="H21" s="11">
        <v>1.86</v>
      </c>
    </row>
    <row r="22" spans="1:8" ht="9.75" thickBot="1" x14ac:dyDescent="0.2">
      <c r="E22" s="13" t="s">
        <v>46</v>
      </c>
      <c r="G22" s="14">
        <v>994.29</v>
      </c>
      <c r="H22" s="15">
        <v>18.16</v>
      </c>
    </row>
    <row r="23" spans="1:8" ht="9.75" thickTop="1" x14ac:dyDescent="0.15">
      <c r="H23" s="11"/>
    </row>
    <row r="24" spans="1:8" x14ac:dyDescent="0.15">
      <c r="B24" s="16" t="s">
        <v>79</v>
      </c>
      <c r="H24" s="11"/>
    </row>
    <row r="25" spans="1:8" x14ac:dyDescent="0.15">
      <c r="C25" s="5" t="s">
        <v>80</v>
      </c>
      <c r="E25" s="5" t="s">
        <v>79</v>
      </c>
      <c r="G25" s="10">
        <v>17.990000000000002</v>
      </c>
      <c r="H25" s="11">
        <v>0.33</v>
      </c>
    </row>
    <row r="26" spans="1:8" x14ac:dyDescent="0.15">
      <c r="H26" s="11"/>
    </row>
    <row r="27" spans="1:8" x14ac:dyDescent="0.15">
      <c r="A27" s="19" t="s">
        <v>81</v>
      </c>
      <c r="G27" s="17">
        <v>283.23</v>
      </c>
      <c r="H27" s="18">
        <v>5.16</v>
      </c>
    </row>
    <row r="28" spans="1:8" x14ac:dyDescent="0.15">
      <c r="H28" s="11"/>
    </row>
    <row r="29" spans="1:8" ht="9.75" thickBot="1" x14ac:dyDescent="0.2">
      <c r="E29" s="13" t="s">
        <v>82</v>
      </c>
      <c r="G29" s="14">
        <v>5476.62</v>
      </c>
      <c r="H29" s="15">
        <v>100</v>
      </c>
    </row>
    <row r="30" spans="1:8" ht="9.75" thickTop="1" x14ac:dyDescent="0.15">
      <c r="H30" s="11"/>
    </row>
    <row r="31" spans="1:8" x14ac:dyDescent="0.15">
      <c r="A31" s="13" t="s">
        <v>83</v>
      </c>
      <c r="H31" s="11"/>
    </row>
    <row r="32" spans="1:8" x14ac:dyDescent="0.15">
      <c r="A32" s="5">
        <v>1</v>
      </c>
      <c r="B32" s="5" t="s">
        <v>1010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85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86</v>
      </c>
      <c r="H36" s="11"/>
    </row>
    <row r="37" spans="1:8" x14ac:dyDescent="0.15">
      <c r="B37" s="5" t="s">
        <v>87</v>
      </c>
      <c r="H37" s="11"/>
    </row>
    <row r="38" spans="1:8" x14ac:dyDescent="0.15">
      <c r="B38" s="5" t="s">
        <v>88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A21" sqref="A21:IV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999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685</v>
      </c>
      <c r="D6" s="5" t="s">
        <v>1000</v>
      </c>
      <c r="E6" s="5" t="s">
        <v>109</v>
      </c>
      <c r="F6" s="5">
        <v>500</v>
      </c>
      <c r="G6" s="10">
        <v>2975.81</v>
      </c>
      <c r="H6" s="11">
        <v>14.850000000000001</v>
      </c>
    </row>
    <row r="7" spans="1:8" x14ac:dyDescent="0.15">
      <c r="B7" s="12">
        <v>8.2799999999999999E-2</v>
      </c>
      <c r="C7" s="5" t="s">
        <v>97</v>
      </c>
      <c r="D7" s="5" t="s">
        <v>994</v>
      </c>
      <c r="E7" s="5" t="s">
        <v>28</v>
      </c>
      <c r="F7" s="5">
        <v>240</v>
      </c>
      <c r="G7" s="10">
        <v>2422.84</v>
      </c>
      <c r="H7" s="11">
        <v>12.09</v>
      </c>
    </row>
    <row r="8" spans="1:8" x14ac:dyDescent="0.15">
      <c r="B8" s="12">
        <v>8.1799999999999998E-2</v>
      </c>
      <c r="C8" s="5" t="s">
        <v>345</v>
      </c>
      <c r="D8" s="5" t="s">
        <v>876</v>
      </c>
      <c r="E8" s="5" t="s">
        <v>347</v>
      </c>
      <c r="F8" s="5">
        <v>240</v>
      </c>
      <c r="G8" s="10">
        <v>2405.13</v>
      </c>
      <c r="H8" s="11">
        <v>12</v>
      </c>
    </row>
    <row r="9" spans="1:8" x14ac:dyDescent="0.15">
      <c r="B9" s="12">
        <v>8.3199999999999996E-2</v>
      </c>
      <c r="C9" s="5" t="s">
        <v>112</v>
      </c>
      <c r="D9" s="5" t="s">
        <v>541</v>
      </c>
      <c r="E9" s="5" t="s">
        <v>114</v>
      </c>
      <c r="F9" s="5">
        <v>222</v>
      </c>
      <c r="G9" s="10">
        <v>2237.7200000000003</v>
      </c>
      <c r="H9" s="11">
        <v>11.17</v>
      </c>
    </row>
    <row r="10" spans="1:8" x14ac:dyDescent="0.15">
      <c r="B10" s="12">
        <v>8.2500000000000004E-2</v>
      </c>
      <c r="C10" s="5" t="s">
        <v>119</v>
      </c>
      <c r="D10" s="5" t="s">
        <v>197</v>
      </c>
      <c r="E10" s="5" t="s">
        <v>28</v>
      </c>
      <c r="F10" s="5">
        <v>190</v>
      </c>
      <c r="G10" s="10">
        <v>1908.5900000000001</v>
      </c>
      <c r="H10" s="11">
        <v>9.5300000000000011</v>
      </c>
    </row>
    <row r="11" spans="1:8" x14ac:dyDescent="0.15">
      <c r="B11" s="12">
        <v>8.4500000000000006E-2</v>
      </c>
      <c r="C11" s="5" t="s">
        <v>76</v>
      </c>
      <c r="D11" s="5" t="s">
        <v>997</v>
      </c>
      <c r="E11" s="5" t="s">
        <v>28</v>
      </c>
      <c r="F11" s="5">
        <v>188</v>
      </c>
      <c r="G11" s="10">
        <v>1894.5900000000001</v>
      </c>
      <c r="H11" s="11">
        <v>9.4600000000000009</v>
      </c>
    </row>
    <row r="12" spans="1:8" x14ac:dyDescent="0.15">
      <c r="B12" s="12">
        <v>0.11</v>
      </c>
      <c r="C12" s="5" t="s">
        <v>1001</v>
      </c>
      <c r="D12" s="5" t="s">
        <v>1002</v>
      </c>
      <c r="E12" s="5" t="s">
        <v>114</v>
      </c>
      <c r="F12" s="5">
        <v>150</v>
      </c>
      <c r="G12" s="10">
        <v>1546.46</v>
      </c>
      <c r="H12" s="11">
        <v>7.7200000000000006</v>
      </c>
    </row>
    <row r="13" spans="1:8" x14ac:dyDescent="0.15">
      <c r="B13" s="12">
        <v>8.1900000000000001E-2</v>
      </c>
      <c r="C13" s="5" t="s">
        <v>93</v>
      </c>
      <c r="D13" s="5" t="s">
        <v>585</v>
      </c>
      <c r="E13" s="5" t="s">
        <v>28</v>
      </c>
      <c r="F13" s="5">
        <v>40</v>
      </c>
      <c r="G13" s="10">
        <v>403.06</v>
      </c>
      <c r="H13" s="11">
        <v>2.0099999999999998</v>
      </c>
    </row>
    <row r="14" spans="1:8" ht="9.75" thickBot="1" x14ac:dyDescent="0.2">
      <c r="E14" s="13" t="s">
        <v>46</v>
      </c>
      <c r="G14" s="14">
        <v>15794.2</v>
      </c>
      <c r="H14" s="15">
        <v>78.83</v>
      </c>
    </row>
    <row r="15" spans="1:8" ht="15.75" thickTop="1" x14ac:dyDescent="0.25">
      <c r="B15" s="77" t="s">
        <v>47</v>
      </c>
      <c r="C15" s="76"/>
      <c r="H15" s="11"/>
    </row>
    <row r="16" spans="1:8" ht="15" x14ac:dyDescent="0.25">
      <c r="B16" s="75" t="s">
        <v>9</v>
      </c>
      <c r="C16" s="76"/>
      <c r="H16" s="11"/>
    </row>
    <row r="17" spans="1:8" x14ac:dyDescent="0.15">
      <c r="B17" s="12">
        <v>9.1999999999999998E-2</v>
      </c>
      <c r="C17" s="5" t="s">
        <v>589</v>
      </c>
      <c r="D17" s="5" t="s">
        <v>1003</v>
      </c>
      <c r="E17" s="5" t="s">
        <v>50</v>
      </c>
      <c r="F17" s="5">
        <v>3000000</v>
      </c>
      <c r="G17" s="10">
        <v>3069.12</v>
      </c>
      <c r="H17" s="11">
        <v>15.32</v>
      </c>
    </row>
    <row r="18" spans="1:8" ht="9.75" thickBot="1" x14ac:dyDescent="0.2">
      <c r="E18" s="13" t="s">
        <v>46</v>
      </c>
      <c r="G18" s="26">
        <v>3069.12</v>
      </c>
      <c r="H18" s="27">
        <v>15.32</v>
      </c>
    </row>
    <row r="19" spans="1:8" ht="9.75" thickTop="1" x14ac:dyDescent="0.15">
      <c r="H19" s="11"/>
    </row>
    <row r="20" spans="1:8" x14ac:dyDescent="0.15">
      <c r="C20" s="5" t="s">
        <v>903</v>
      </c>
      <c r="G20" s="10">
        <v>749.18000000000006</v>
      </c>
      <c r="H20" s="11">
        <v>3.7389999999999999</v>
      </c>
    </row>
    <row r="21" spans="1:8" x14ac:dyDescent="0.15">
      <c r="B21" s="16" t="s">
        <v>79</v>
      </c>
      <c r="H21" s="11"/>
    </row>
    <row r="22" spans="1:8" x14ac:dyDescent="0.15">
      <c r="C22" s="5" t="s">
        <v>80</v>
      </c>
      <c r="E22" s="5" t="s">
        <v>79</v>
      </c>
      <c r="G22" s="10">
        <v>57.97</v>
      </c>
      <c r="H22" s="11">
        <v>0.29000000000000004</v>
      </c>
    </row>
    <row r="23" spans="1:8" x14ac:dyDescent="0.15">
      <c r="H23" s="11"/>
    </row>
    <row r="24" spans="1:8" x14ac:dyDescent="0.15">
      <c r="A24" s="19" t="s">
        <v>81</v>
      </c>
      <c r="G24" s="17">
        <v>366.46</v>
      </c>
      <c r="H24" s="18">
        <v>1.82</v>
      </c>
    </row>
    <row r="25" spans="1:8" x14ac:dyDescent="0.15">
      <c r="H25" s="11"/>
    </row>
    <row r="26" spans="1:8" ht="9.75" thickBot="1" x14ac:dyDescent="0.2">
      <c r="E26" s="13" t="s">
        <v>82</v>
      </c>
      <c r="G26" s="14">
        <v>20036.93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83</v>
      </c>
      <c r="H28" s="11"/>
    </row>
    <row r="29" spans="1:8" x14ac:dyDescent="0.15">
      <c r="A29" s="5">
        <v>1</v>
      </c>
      <c r="B29" s="5" t="s">
        <v>1004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85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838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86</v>
      </c>
      <c r="H35" s="11"/>
    </row>
    <row r="36" spans="1:8" x14ac:dyDescent="0.15">
      <c r="B36" s="5" t="s">
        <v>87</v>
      </c>
      <c r="H36" s="11"/>
    </row>
    <row r="37" spans="1:8" x14ac:dyDescent="0.15">
      <c r="B37" s="5" t="s">
        <v>88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A21" sqref="A21:IV2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992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685</v>
      </c>
      <c r="D6" s="5" t="s">
        <v>993</v>
      </c>
      <c r="E6" s="5" t="s">
        <v>114</v>
      </c>
      <c r="F6" s="5">
        <v>320</v>
      </c>
      <c r="G6" s="10">
        <v>1936.08</v>
      </c>
      <c r="H6" s="11">
        <v>15.180000000000001</v>
      </c>
    </row>
    <row r="7" spans="1:8" x14ac:dyDescent="0.15">
      <c r="B7" s="12">
        <v>8.2799999999999999E-2</v>
      </c>
      <c r="C7" s="5" t="s">
        <v>97</v>
      </c>
      <c r="D7" s="5" t="s">
        <v>994</v>
      </c>
      <c r="E7" s="5" t="s">
        <v>28</v>
      </c>
      <c r="F7" s="5">
        <v>150</v>
      </c>
      <c r="G7" s="10">
        <v>1514.27</v>
      </c>
      <c r="H7" s="11">
        <v>11.87</v>
      </c>
    </row>
    <row r="8" spans="1:8" x14ac:dyDescent="0.15">
      <c r="B8" s="12">
        <v>8.4000000000000005E-2</v>
      </c>
      <c r="C8" s="5" t="s">
        <v>43</v>
      </c>
      <c r="D8" s="5" t="s">
        <v>899</v>
      </c>
      <c r="E8" s="5" t="s">
        <v>28</v>
      </c>
      <c r="F8" s="5">
        <v>150</v>
      </c>
      <c r="G8" s="10">
        <v>1514</v>
      </c>
      <c r="H8" s="11">
        <v>11.87</v>
      </c>
    </row>
    <row r="9" spans="1:8" x14ac:dyDescent="0.15">
      <c r="B9" s="12">
        <v>8.3199999999999996E-2</v>
      </c>
      <c r="C9" s="5" t="s">
        <v>112</v>
      </c>
      <c r="D9" s="5" t="s">
        <v>541</v>
      </c>
      <c r="E9" s="5" t="s">
        <v>114</v>
      </c>
      <c r="F9" s="5">
        <v>150</v>
      </c>
      <c r="G9" s="10">
        <v>1511.97</v>
      </c>
      <c r="H9" s="11">
        <v>11.850000000000001</v>
      </c>
    </row>
    <row r="10" spans="1:8" x14ac:dyDescent="0.15">
      <c r="B10" s="12">
        <v>8.2500000000000004E-2</v>
      </c>
      <c r="C10" s="5" t="s">
        <v>345</v>
      </c>
      <c r="D10" s="5" t="s">
        <v>995</v>
      </c>
      <c r="E10" s="5" t="s">
        <v>347</v>
      </c>
      <c r="F10" s="5">
        <v>150</v>
      </c>
      <c r="G10" s="10">
        <v>1503.45</v>
      </c>
      <c r="H10" s="11">
        <v>11.790000000000001</v>
      </c>
    </row>
    <row r="11" spans="1:8" x14ac:dyDescent="0.15">
      <c r="B11" s="12">
        <v>8.3500000000000005E-2</v>
      </c>
      <c r="C11" s="5" t="s">
        <v>95</v>
      </c>
      <c r="D11" s="5" t="s">
        <v>162</v>
      </c>
      <c r="E11" s="5" t="s">
        <v>92</v>
      </c>
      <c r="F11" s="5">
        <v>115</v>
      </c>
      <c r="G11" s="10">
        <v>1155.3500000000001</v>
      </c>
      <c r="H11" s="11">
        <v>9.06</v>
      </c>
    </row>
    <row r="12" spans="1:8" x14ac:dyDescent="0.15">
      <c r="B12" s="12">
        <v>8.2500000000000004E-2</v>
      </c>
      <c r="C12" s="5" t="s">
        <v>119</v>
      </c>
      <c r="D12" s="5" t="s">
        <v>197</v>
      </c>
      <c r="E12" s="5" t="s">
        <v>28</v>
      </c>
      <c r="F12" s="5">
        <v>100</v>
      </c>
      <c r="G12" s="10">
        <v>1004.52</v>
      </c>
      <c r="H12" s="11">
        <v>7.870000000000001</v>
      </c>
    </row>
    <row r="13" spans="1:8" x14ac:dyDescent="0.15">
      <c r="B13" s="12">
        <v>8.2500000000000004E-2</v>
      </c>
      <c r="C13" s="5" t="s">
        <v>93</v>
      </c>
      <c r="D13" s="5" t="s">
        <v>738</v>
      </c>
      <c r="E13" s="5" t="s">
        <v>28</v>
      </c>
      <c r="F13" s="5">
        <v>90</v>
      </c>
      <c r="G13" s="10">
        <v>907.11</v>
      </c>
      <c r="H13" s="11">
        <v>7.1099999999999994</v>
      </c>
    </row>
    <row r="14" spans="1:8" x14ac:dyDescent="0.15">
      <c r="B14" s="12">
        <v>9.8430000000000004E-2</v>
      </c>
      <c r="C14" s="5" t="s">
        <v>177</v>
      </c>
      <c r="D14" s="5" t="s">
        <v>996</v>
      </c>
      <c r="E14" s="5" t="s">
        <v>172</v>
      </c>
      <c r="F14" s="5">
        <v>170</v>
      </c>
      <c r="G14" s="10">
        <v>175.58</v>
      </c>
      <c r="H14" s="11">
        <v>1.3800000000000001</v>
      </c>
    </row>
    <row r="15" spans="1:8" x14ac:dyDescent="0.15">
      <c r="B15" s="12">
        <v>8.4500000000000006E-2</v>
      </c>
      <c r="C15" s="5" t="s">
        <v>76</v>
      </c>
      <c r="D15" s="5" t="s">
        <v>997</v>
      </c>
      <c r="E15" s="5" t="s">
        <v>28</v>
      </c>
      <c r="F15" s="5">
        <v>12</v>
      </c>
      <c r="G15" s="10">
        <v>120.93</v>
      </c>
      <c r="H15" s="11">
        <v>0.95</v>
      </c>
    </row>
    <row r="16" spans="1:8" x14ac:dyDescent="0.15">
      <c r="B16" s="12">
        <v>8.5800000000000001E-2</v>
      </c>
      <c r="C16" s="5" t="s">
        <v>110</v>
      </c>
      <c r="D16" s="5" t="s">
        <v>198</v>
      </c>
      <c r="E16" s="5" t="s">
        <v>28</v>
      </c>
      <c r="F16" s="5">
        <v>10</v>
      </c>
      <c r="G16" s="10">
        <v>100.45</v>
      </c>
      <c r="H16" s="11">
        <v>0.79</v>
      </c>
    </row>
    <row r="17" spans="1:8" x14ac:dyDescent="0.15">
      <c r="B17" s="16" t="s">
        <v>99</v>
      </c>
      <c r="C17" s="5" t="s">
        <v>93</v>
      </c>
      <c r="D17" s="5" t="s">
        <v>710</v>
      </c>
      <c r="E17" s="5" t="s">
        <v>28</v>
      </c>
      <c r="F17" s="5">
        <v>500</v>
      </c>
      <c r="G17" s="10">
        <v>95.740000000000009</v>
      </c>
      <c r="H17" s="11">
        <v>0.75000000000000011</v>
      </c>
    </row>
    <row r="18" spans="1:8" ht="9.75" thickBot="1" x14ac:dyDescent="0.2">
      <c r="E18" s="13" t="s">
        <v>46</v>
      </c>
      <c r="G18" s="26">
        <v>11539.45</v>
      </c>
      <c r="H18" s="27">
        <v>90.47</v>
      </c>
    </row>
    <row r="19" spans="1:8" ht="9.75" thickTop="1" x14ac:dyDescent="0.15">
      <c r="H19" s="11"/>
    </row>
    <row r="20" spans="1:8" x14ac:dyDescent="0.15">
      <c r="C20" s="5" t="s">
        <v>903</v>
      </c>
      <c r="G20" s="10">
        <v>563.65</v>
      </c>
      <c r="H20" s="11">
        <v>4.4186999999999994</v>
      </c>
    </row>
    <row r="21" spans="1:8" x14ac:dyDescent="0.15">
      <c r="B21" s="16" t="s">
        <v>79</v>
      </c>
      <c r="H21" s="11"/>
    </row>
    <row r="22" spans="1:8" x14ac:dyDescent="0.15">
      <c r="C22" s="5" t="s">
        <v>80</v>
      </c>
      <c r="E22" s="5" t="s">
        <v>79</v>
      </c>
      <c r="G22" s="10">
        <v>79.960000000000008</v>
      </c>
      <c r="H22" s="11">
        <v>0.63</v>
      </c>
    </row>
    <row r="23" spans="1:8" x14ac:dyDescent="0.15">
      <c r="H23" s="11"/>
    </row>
    <row r="24" spans="1:8" x14ac:dyDescent="0.15">
      <c r="A24" s="19" t="s">
        <v>81</v>
      </c>
      <c r="G24" s="17">
        <v>572.98</v>
      </c>
      <c r="H24" s="18">
        <v>4.4800000000000004</v>
      </c>
    </row>
    <row r="25" spans="1:8" x14ac:dyDescent="0.15">
      <c r="H25" s="11"/>
    </row>
    <row r="26" spans="1:8" ht="9.75" thickBot="1" x14ac:dyDescent="0.2">
      <c r="E26" s="13" t="s">
        <v>82</v>
      </c>
      <c r="G26" s="14">
        <v>12756.04</v>
      </c>
      <c r="H26" s="15">
        <v>100</v>
      </c>
    </row>
    <row r="27" spans="1:8" ht="9.75" thickTop="1" x14ac:dyDescent="0.15">
      <c r="H27" s="11"/>
    </row>
    <row r="28" spans="1:8" x14ac:dyDescent="0.15">
      <c r="A28" s="13" t="s">
        <v>83</v>
      </c>
      <c r="H28" s="11"/>
    </row>
    <row r="29" spans="1:8" x14ac:dyDescent="0.15">
      <c r="A29" s="5">
        <v>1</v>
      </c>
      <c r="B29" s="5" t="s">
        <v>998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85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838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86</v>
      </c>
      <c r="H35" s="11"/>
    </row>
    <row r="36" spans="1:8" x14ac:dyDescent="0.15">
      <c r="B36" s="5" t="s">
        <v>87</v>
      </c>
      <c r="H36" s="11"/>
    </row>
    <row r="37" spans="1:8" x14ac:dyDescent="0.15">
      <c r="B37" s="5" t="s">
        <v>88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A26" sqref="A26:IV2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983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8.1799999999999998E-2</v>
      </c>
      <c r="C6" s="5" t="s">
        <v>345</v>
      </c>
      <c r="D6" s="5" t="s">
        <v>876</v>
      </c>
      <c r="E6" s="5" t="s">
        <v>347</v>
      </c>
      <c r="F6" s="5">
        <v>500</v>
      </c>
      <c r="G6" s="10">
        <v>5010.6900000000005</v>
      </c>
      <c r="H6" s="11">
        <v>12.47</v>
      </c>
    </row>
    <row r="7" spans="1:8" x14ac:dyDescent="0.15">
      <c r="B7" s="12">
        <v>8.6699999999999999E-2</v>
      </c>
      <c r="C7" s="5" t="s">
        <v>95</v>
      </c>
      <c r="D7" s="5" t="s">
        <v>984</v>
      </c>
      <c r="E7" s="5" t="s">
        <v>92</v>
      </c>
      <c r="F7" s="5">
        <v>480</v>
      </c>
      <c r="G7" s="10">
        <v>4841.74</v>
      </c>
      <c r="H7" s="11">
        <v>12.05</v>
      </c>
    </row>
    <row r="8" spans="1:8" x14ac:dyDescent="0.15">
      <c r="B8" s="12">
        <v>8.1699999999999995E-2</v>
      </c>
      <c r="C8" s="5" t="s">
        <v>97</v>
      </c>
      <c r="D8" s="5" t="s">
        <v>985</v>
      </c>
      <c r="E8" s="5" t="s">
        <v>28</v>
      </c>
      <c r="F8" s="5">
        <v>480</v>
      </c>
      <c r="G8" s="10">
        <v>4839.5200000000004</v>
      </c>
      <c r="H8" s="11">
        <v>12.05</v>
      </c>
    </row>
    <row r="9" spans="1:8" x14ac:dyDescent="0.15">
      <c r="B9" s="12">
        <v>8.3199999999999996E-2</v>
      </c>
      <c r="C9" s="5" t="s">
        <v>112</v>
      </c>
      <c r="D9" s="5" t="s">
        <v>541</v>
      </c>
      <c r="E9" s="5" t="s">
        <v>114</v>
      </c>
      <c r="F9" s="5">
        <v>460</v>
      </c>
      <c r="G9" s="10">
        <v>4636.72</v>
      </c>
      <c r="H9" s="11">
        <v>11.540000000000001</v>
      </c>
    </row>
    <row r="10" spans="1:8" x14ac:dyDescent="0.15">
      <c r="B10" s="12">
        <v>8.7999999999999995E-2</v>
      </c>
      <c r="C10" s="5" t="s">
        <v>943</v>
      </c>
      <c r="D10" s="5" t="s">
        <v>986</v>
      </c>
      <c r="E10" s="5" t="s">
        <v>45</v>
      </c>
      <c r="F10" s="5">
        <v>350</v>
      </c>
      <c r="G10" s="10">
        <v>3526.9700000000003</v>
      </c>
      <c r="H10" s="11">
        <v>8.7800000000000011</v>
      </c>
    </row>
    <row r="11" spans="1:8" x14ac:dyDescent="0.15">
      <c r="B11" s="12">
        <v>8.1900000000000001E-2</v>
      </c>
      <c r="C11" s="5" t="s">
        <v>93</v>
      </c>
      <c r="D11" s="5" t="s">
        <v>585</v>
      </c>
      <c r="E11" s="5" t="s">
        <v>28</v>
      </c>
      <c r="F11" s="5">
        <v>340</v>
      </c>
      <c r="G11" s="10">
        <v>3426.02</v>
      </c>
      <c r="H11" s="11">
        <v>8.5299999999999994</v>
      </c>
    </row>
    <row r="12" spans="1:8" x14ac:dyDescent="0.15">
      <c r="B12" s="12">
        <v>8.8099999999999998E-2</v>
      </c>
      <c r="C12" s="5" t="s">
        <v>970</v>
      </c>
      <c r="D12" s="5" t="s">
        <v>987</v>
      </c>
      <c r="E12" s="5" t="s">
        <v>313</v>
      </c>
      <c r="F12" s="5">
        <v>120</v>
      </c>
      <c r="G12" s="10">
        <v>3027.02</v>
      </c>
      <c r="H12" s="11">
        <v>7.53</v>
      </c>
    </row>
    <row r="13" spans="1:8" x14ac:dyDescent="0.15">
      <c r="B13" s="12">
        <v>8.77E-2</v>
      </c>
      <c r="C13" s="5" t="s">
        <v>143</v>
      </c>
      <c r="D13" s="5" t="s">
        <v>988</v>
      </c>
      <c r="E13" s="5" t="s">
        <v>28</v>
      </c>
      <c r="F13" s="5">
        <v>200</v>
      </c>
      <c r="G13" s="10">
        <v>2011.49</v>
      </c>
      <c r="H13" s="11">
        <v>5.0100000000000007</v>
      </c>
    </row>
    <row r="14" spans="1:8" x14ac:dyDescent="0.15">
      <c r="B14" s="12">
        <v>6.9800000000000001E-2</v>
      </c>
      <c r="C14" s="5" t="s">
        <v>76</v>
      </c>
      <c r="D14" s="5" t="s">
        <v>898</v>
      </c>
      <c r="E14" s="5" t="s">
        <v>109</v>
      </c>
      <c r="F14" s="5">
        <v>120</v>
      </c>
      <c r="G14" s="10">
        <v>1197.21</v>
      </c>
      <c r="H14" s="11">
        <v>2.98</v>
      </c>
    </row>
    <row r="15" spans="1:8" x14ac:dyDescent="0.15">
      <c r="B15" s="12">
        <v>8.4000000000000005E-2</v>
      </c>
      <c r="C15" s="5" t="s">
        <v>43</v>
      </c>
      <c r="D15" s="5" t="s">
        <v>899</v>
      </c>
      <c r="E15" s="5" t="s">
        <v>28</v>
      </c>
      <c r="F15" s="5">
        <v>20</v>
      </c>
      <c r="G15" s="10">
        <v>201.87</v>
      </c>
      <c r="H15" s="11">
        <v>0.5</v>
      </c>
    </row>
    <row r="16" spans="1:8" x14ac:dyDescent="0.15">
      <c r="B16" s="12">
        <v>8.5800000000000001E-2</v>
      </c>
      <c r="C16" s="5" t="s">
        <v>110</v>
      </c>
      <c r="D16" s="5" t="s">
        <v>198</v>
      </c>
      <c r="E16" s="5" t="s">
        <v>28</v>
      </c>
      <c r="F16" s="5">
        <v>20</v>
      </c>
      <c r="G16" s="10">
        <v>200.9</v>
      </c>
      <c r="H16" s="11">
        <v>0.5</v>
      </c>
    </row>
    <row r="17" spans="1:8" x14ac:dyDescent="0.15">
      <c r="B17" s="12">
        <v>9.8430000000000004E-2</v>
      </c>
      <c r="C17" s="5" t="s">
        <v>177</v>
      </c>
      <c r="D17" s="5" t="s">
        <v>989</v>
      </c>
      <c r="E17" s="5" t="s">
        <v>172</v>
      </c>
      <c r="F17" s="5">
        <v>170</v>
      </c>
      <c r="G17" s="10">
        <v>174.95000000000002</v>
      </c>
      <c r="H17" s="11">
        <v>0.44</v>
      </c>
    </row>
    <row r="18" spans="1:8" ht="9.75" thickBot="1" x14ac:dyDescent="0.2">
      <c r="E18" s="13" t="s">
        <v>46</v>
      </c>
      <c r="G18" s="14">
        <v>33095.1</v>
      </c>
      <c r="H18" s="15">
        <v>82.38</v>
      </c>
    </row>
    <row r="19" spans="1:8" ht="15.75" thickTop="1" x14ac:dyDescent="0.25">
      <c r="B19" s="77" t="s">
        <v>47</v>
      </c>
      <c r="C19" s="76"/>
      <c r="H19" s="11"/>
    </row>
    <row r="20" spans="1:8" ht="15" x14ac:dyDescent="0.25">
      <c r="B20" s="75" t="s">
        <v>9</v>
      </c>
      <c r="C20" s="76"/>
      <c r="H20" s="11"/>
    </row>
    <row r="21" spans="1:8" x14ac:dyDescent="0.15">
      <c r="B21" s="12">
        <v>9.5899999999999999E-2</v>
      </c>
      <c r="C21" s="5" t="s">
        <v>589</v>
      </c>
      <c r="D21" s="5" t="s">
        <v>990</v>
      </c>
      <c r="E21" s="5" t="s">
        <v>50</v>
      </c>
      <c r="F21" s="5">
        <v>2500000</v>
      </c>
      <c r="G21" s="10">
        <v>2544.91</v>
      </c>
      <c r="H21" s="11">
        <v>6.330000000000001</v>
      </c>
    </row>
    <row r="22" spans="1:8" x14ac:dyDescent="0.15">
      <c r="B22" s="12">
        <v>9.4E-2</v>
      </c>
      <c r="C22" s="5" t="s">
        <v>589</v>
      </c>
      <c r="D22" s="5" t="s">
        <v>981</v>
      </c>
      <c r="E22" s="5" t="s">
        <v>50</v>
      </c>
      <c r="F22" s="5">
        <v>780000</v>
      </c>
      <c r="G22" s="10">
        <v>793.05000000000007</v>
      </c>
      <c r="H22" s="11">
        <v>1.9700000000000002</v>
      </c>
    </row>
    <row r="23" spans="1:8" ht="9.75" thickBot="1" x14ac:dyDescent="0.2">
      <c r="E23" s="13" t="s">
        <v>46</v>
      </c>
      <c r="G23" s="26">
        <v>3337.96</v>
      </c>
      <c r="H23" s="27">
        <v>8.3000000000000007</v>
      </c>
    </row>
    <row r="24" spans="1:8" ht="9.75" thickTop="1" x14ac:dyDescent="0.15">
      <c r="H24" s="11"/>
    </row>
    <row r="25" spans="1:8" x14ac:dyDescent="0.15">
      <c r="C25" s="5" t="s">
        <v>903</v>
      </c>
      <c r="G25" s="10">
        <v>1038.3700000000001</v>
      </c>
      <c r="H25" s="11">
        <v>2.5844</v>
      </c>
    </row>
    <row r="26" spans="1:8" x14ac:dyDescent="0.15">
      <c r="B26" s="16" t="s">
        <v>79</v>
      </c>
      <c r="H26" s="11"/>
    </row>
    <row r="27" spans="1:8" x14ac:dyDescent="0.15">
      <c r="C27" s="5" t="s">
        <v>80</v>
      </c>
      <c r="E27" s="5" t="s">
        <v>79</v>
      </c>
      <c r="G27" s="10">
        <v>48.980000000000004</v>
      </c>
      <c r="H27" s="11">
        <v>0.12000000000000001</v>
      </c>
    </row>
    <row r="28" spans="1:8" x14ac:dyDescent="0.15">
      <c r="H28" s="11"/>
    </row>
    <row r="29" spans="1:8" x14ac:dyDescent="0.15">
      <c r="A29" s="19" t="s">
        <v>81</v>
      </c>
      <c r="G29" s="17">
        <v>2658.11</v>
      </c>
      <c r="H29" s="18">
        <v>6.62</v>
      </c>
    </row>
    <row r="30" spans="1:8" x14ac:dyDescent="0.15">
      <c r="H30" s="11"/>
    </row>
    <row r="31" spans="1:8" ht="9.75" thickBot="1" x14ac:dyDescent="0.2">
      <c r="E31" s="13" t="s">
        <v>82</v>
      </c>
      <c r="G31" s="14">
        <v>40178.519999999997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83</v>
      </c>
      <c r="H33" s="11"/>
    </row>
    <row r="34" spans="1:8" x14ac:dyDescent="0.15">
      <c r="A34" s="5">
        <v>1</v>
      </c>
      <c r="B34" s="5" t="s">
        <v>991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85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838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86</v>
      </c>
      <c r="H40" s="11"/>
    </row>
    <row r="41" spans="1:8" x14ac:dyDescent="0.15">
      <c r="B41" s="5" t="s">
        <v>87</v>
      </c>
      <c r="H41" s="11"/>
    </row>
    <row r="42" spans="1:8" x14ac:dyDescent="0.15">
      <c r="B42" s="5" t="s">
        <v>88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A25" sqref="A25:IV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8.4000000000000005E-2</v>
      </c>
      <c r="C6" s="5" t="s">
        <v>97</v>
      </c>
      <c r="D6" s="5" t="s">
        <v>691</v>
      </c>
      <c r="E6" s="5" t="s">
        <v>28</v>
      </c>
      <c r="F6" s="5">
        <v>370</v>
      </c>
      <c r="G6" s="10">
        <v>3729.73</v>
      </c>
      <c r="H6" s="11">
        <v>12.15</v>
      </c>
    </row>
    <row r="7" spans="1:8" x14ac:dyDescent="0.15">
      <c r="B7" s="12">
        <v>8.8999999999999996E-2</v>
      </c>
      <c r="C7" s="5" t="s">
        <v>895</v>
      </c>
      <c r="D7" s="5" t="s">
        <v>896</v>
      </c>
      <c r="E7" s="5" t="s">
        <v>45</v>
      </c>
      <c r="F7" s="5">
        <v>370</v>
      </c>
      <c r="G7" s="10">
        <v>3723.87</v>
      </c>
      <c r="H7" s="11">
        <v>12.13</v>
      </c>
    </row>
    <row r="8" spans="1:8" x14ac:dyDescent="0.15">
      <c r="B8" s="12">
        <v>7.9500000000000001E-2</v>
      </c>
      <c r="C8" s="5" t="s">
        <v>345</v>
      </c>
      <c r="D8" s="5" t="s">
        <v>743</v>
      </c>
      <c r="E8" s="5" t="s">
        <v>347</v>
      </c>
      <c r="F8" s="5">
        <v>370</v>
      </c>
      <c r="G8" s="10">
        <v>3700.98</v>
      </c>
      <c r="H8" s="11">
        <v>12.05</v>
      </c>
    </row>
    <row r="9" spans="1:8" x14ac:dyDescent="0.15">
      <c r="B9" s="12">
        <v>8.6999999999999994E-2</v>
      </c>
      <c r="C9" s="5" t="s">
        <v>76</v>
      </c>
      <c r="D9" s="5" t="s">
        <v>977</v>
      </c>
      <c r="E9" s="5" t="s">
        <v>28</v>
      </c>
      <c r="F9" s="5">
        <v>320</v>
      </c>
      <c r="G9" s="10">
        <v>3229.66</v>
      </c>
      <c r="H9" s="11">
        <v>10.52</v>
      </c>
    </row>
    <row r="10" spans="1:8" x14ac:dyDescent="0.15">
      <c r="B10" s="12">
        <v>8.4000000000000005E-2</v>
      </c>
      <c r="C10" s="5" t="s">
        <v>43</v>
      </c>
      <c r="D10" s="5" t="s">
        <v>899</v>
      </c>
      <c r="E10" s="5" t="s">
        <v>28</v>
      </c>
      <c r="F10" s="5">
        <v>310</v>
      </c>
      <c r="G10" s="10">
        <v>3128.94</v>
      </c>
      <c r="H10" s="11">
        <v>10.190000000000001</v>
      </c>
    </row>
    <row r="11" spans="1:8" x14ac:dyDescent="0.15">
      <c r="B11" s="12">
        <v>8.6999999999999994E-2</v>
      </c>
      <c r="C11" s="5" t="s">
        <v>577</v>
      </c>
      <c r="D11" s="5" t="s">
        <v>978</v>
      </c>
      <c r="E11" s="5" t="s">
        <v>28</v>
      </c>
      <c r="F11" s="5">
        <v>300</v>
      </c>
      <c r="G11" s="10">
        <v>3031.71</v>
      </c>
      <c r="H11" s="11">
        <v>9.870000000000001</v>
      </c>
    </row>
    <row r="12" spans="1:8" x14ac:dyDescent="0.15">
      <c r="B12" s="12">
        <v>8.2500000000000004E-2</v>
      </c>
      <c r="C12" s="5" t="s">
        <v>93</v>
      </c>
      <c r="D12" s="5" t="s">
        <v>738</v>
      </c>
      <c r="E12" s="5" t="s">
        <v>28</v>
      </c>
      <c r="F12" s="5">
        <v>200</v>
      </c>
      <c r="G12" s="10">
        <v>2015.8</v>
      </c>
      <c r="H12" s="11">
        <v>6.5600000000000005</v>
      </c>
    </row>
    <row r="13" spans="1:8" x14ac:dyDescent="0.15">
      <c r="B13" s="16" t="s">
        <v>99</v>
      </c>
      <c r="C13" s="5" t="s">
        <v>123</v>
      </c>
      <c r="D13" s="5" t="s">
        <v>979</v>
      </c>
      <c r="E13" s="5" t="s">
        <v>114</v>
      </c>
      <c r="F13" s="5">
        <v>130</v>
      </c>
      <c r="G13" s="10">
        <v>1603.01</v>
      </c>
      <c r="H13" s="11">
        <v>5.2200000000000006</v>
      </c>
    </row>
    <row r="14" spans="1:8" x14ac:dyDescent="0.15">
      <c r="B14" s="12">
        <v>8.6999999999999994E-2</v>
      </c>
      <c r="C14" s="5" t="s">
        <v>95</v>
      </c>
      <c r="D14" s="5" t="s">
        <v>705</v>
      </c>
      <c r="E14" s="5" t="s">
        <v>92</v>
      </c>
      <c r="F14" s="5">
        <v>140</v>
      </c>
      <c r="G14" s="10">
        <v>1404.52</v>
      </c>
      <c r="H14" s="11">
        <v>4.57</v>
      </c>
    </row>
    <row r="15" spans="1:8" x14ac:dyDescent="0.15">
      <c r="B15" s="12">
        <v>8.1900000000000001E-2</v>
      </c>
      <c r="C15" s="5" t="s">
        <v>93</v>
      </c>
      <c r="D15" s="5" t="s">
        <v>585</v>
      </c>
      <c r="E15" s="5" t="s">
        <v>28</v>
      </c>
      <c r="F15" s="5">
        <v>90</v>
      </c>
      <c r="G15" s="10">
        <v>906.89</v>
      </c>
      <c r="H15" s="11">
        <v>2.95</v>
      </c>
    </row>
    <row r="16" spans="1:8" x14ac:dyDescent="0.15">
      <c r="B16" s="12">
        <v>8.4000000000000005E-2</v>
      </c>
      <c r="C16" s="5" t="s">
        <v>76</v>
      </c>
      <c r="D16" s="5" t="s">
        <v>980</v>
      </c>
      <c r="E16" s="5" t="s">
        <v>28</v>
      </c>
      <c r="F16" s="5">
        <v>30</v>
      </c>
      <c r="G16" s="10">
        <v>301.40000000000003</v>
      </c>
      <c r="H16" s="11">
        <v>0.98</v>
      </c>
    </row>
    <row r="17" spans="1:8" ht="9.75" thickBot="1" x14ac:dyDescent="0.2">
      <c r="E17" s="13" t="s">
        <v>46</v>
      </c>
      <c r="G17" s="14">
        <v>26776.51</v>
      </c>
      <c r="H17" s="15">
        <v>87.19</v>
      </c>
    </row>
    <row r="18" spans="1:8" ht="15.75" thickTop="1" x14ac:dyDescent="0.25">
      <c r="B18" s="77" t="s">
        <v>47</v>
      </c>
      <c r="C18" s="76"/>
      <c r="H18" s="11"/>
    </row>
    <row r="19" spans="1:8" ht="15" x14ac:dyDescent="0.25">
      <c r="B19" s="75" t="s">
        <v>9</v>
      </c>
      <c r="C19" s="76"/>
      <c r="H19" s="11"/>
    </row>
    <row r="20" spans="1:8" x14ac:dyDescent="0.15">
      <c r="B20" s="12">
        <v>7.7499999999999999E-2</v>
      </c>
      <c r="C20" s="5" t="s">
        <v>589</v>
      </c>
      <c r="D20" s="5" t="s">
        <v>591</v>
      </c>
      <c r="E20" s="5" t="s">
        <v>50</v>
      </c>
      <c r="F20" s="5">
        <v>500000</v>
      </c>
      <c r="G20" s="10">
        <v>503.42</v>
      </c>
      <c r="H20" s="11">
        <v>1.6400000000000001</v>
      </c>
    </row>
    <row r="21" spans="1:8" x14ac:dyDescent="0.15">
      <c r="B21" s="12">
        <v>9.4E-2</v>
      </c>
      <c r="C21" s="5" t="s">
        <v>589</v>
      </c>
      <c r="D21" s="5" t="s">
        <v>981</v>
      </c>
      <c r="E21" s="5" t="s">
        <v>50</v>
      </c>
      <c r="F21" s="5">
        <v>20000</v>
      </c>
      <c r="G21" s="10">
        <v>20.330000000000002</v>
      </c>
      <c r="H21" s="11">
        <v>6.9999999999999993E-2</v>
      </c>
    </row>
    <row r="22" spans="1:8" ht="9.75" thickBot="1" x14ac:dyDescent="0.2">
      <c r="E22" s="13" t="s">
        <v>46</v>
      </c>
      <c r="G22" s="26">
        <v>523.75</v>
      </c>
      <c r="H22" s="27">
        <v>1.71</v>
      </c>
    </row>
    <row r="23" spans="1:8" ht="9.75" thickTop="1" x14ac:dyDescent="0.15">
      <c r="H23" s="11"/>
    </row>
    <row r="24" spans="1:8" x14ac:dyDescent="0.15">
      <c r="C24" s="5" t="s">
        <v>903</v>
      </c>
      <c r="G24" s="10">
        <v>1119.58</v>
      </c>
      <c r="H24" s="11">
        <v>3.6462000000000003</v>
      </c>
    </row>
    <row r="25" spans="1:8" x14ac:dyDescent="0.15">
      <c r="B25" s="16" t="s">
        <v>79</v>
      </c>
      <c r="H25" s="11"/>
    </row>
    <row r="26" spans="1:8" x14ac:dyDescent="0.15">
      <c r="C26" s="5" t="s">
        <v>80</v>
      </c>
      <c r="E26" s="5" t="s">
        <v>79</v>
      </c>
      <c r="G26" s="10">
        <v>51.980000000000004</v>
      </c>
      <c r="H26" s="11">
        <v>0.17</v>
      </c>
    </row>
    <row r="27" spans="1:8" x14ac:dyDescent="0.15">
      <c r="H27" s="11"/>
    </row>
    <row r="28" spans="1:8" x14ac:dyDescent="0.15">
      <c r="A28" s="19" t="s">
        <v>81</v>
      </c>
      <c r="G28" s="17">
        <v>2233.69</v>
      </c>
      <c r="H28" s="18">
        <v>7.28</v>
      </c>
    </row>
    <row r="29" spans="1:8" x14ac:dyDescent="0.15">
      <c r="H29" s="11"/>
    </row>
    <row r="30" spans="1:8" ht="9.75" thickBot="1" x14ac:dyDescent="0.2">
      <c r="E30" s="13" t="s">
        <v>82</v>
      </c>
      <c r="G30" s="14">
        <v>30705.51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83</v>
      </c>
      <c r="H32" s="11"/>
    </row>
    <row r="33" spans="1:8" x14ac:dyDescent="0.15">
      <c r="A33" s="5">
        <v>1</v>
      </c>
      <c r="B33" s="5" t="s">
        <v>982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85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838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86</v>
      </c>
      <c r="H39" s="11"/>
    </row>
    <row r="40" spans="1:8" x14ac:dyDescent="0.15">
      <c r="B40" s="5" t="s">
        <v>87</v>
      </c>
      <c r="H40" s="11"/>
    </row>
    <row r="41" spans="1:8" x14ac:dyDescent="0.15">
      <c r="B41" s="5" t="s">
        <v>88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A27" sqref="A27:IV2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968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8.4000000000000005E-2</v>
      </c>
      <c r="C6" s="5" t="s">
        <v>97</v>
      </c>
      <c r="D6" s="5" t="s">
        <v>533</v>
      </c>
      <c r="E6" s="5" t="s">
        <v>28</v>
      </c>
      <c r="F6" s="5">
        <v>150</v>
      </c>
      <c r="G6" s="10">
        <v>1513.1000000000001</v>
      </c>
      <c r="H6" s="11">
        <v>11.860000000000001</v>
      </c>
    </row>
    <row r="7" spans="1:8" x14ac:dyDescent="0.15">
      <c r="B7" s="12">
        <v>8.9499999999999996E-2</v>
      </c>
      <c r="C7" s="5" t="s">
        <v>112</v>
      </c>
      <c r="D7" s="5" t="s">
        <v>570</v>
      </c>
      <c r="E7" s="5" t="s">
        <v>114</v>
      </c>
      <c r="F7" s="5">
        <v>140</v>
      </c>
      <c r="G7" s="10">
        <v>1410.1000000000001</v>
      </c>
      <c r="H7" s="11">
        <v>11.06</v>
      </c>
    </row>
    <row r="8" spans="1:8" x14ac:dyDescent="0.15">
      <c r="B8" s="16" t="s">
        <v>99</v>
      </c>
      <c r="C8" s="5" t="s">
        <v>123</v>
      </c>
      <c r="D8" s="5" t="s">
        <v>969</v>
      </c>
      <c r="E8" s="5" t="s">
        <v>114</v>
      </c>
      <c r="F8" s="5">
        <v>100</v>
      </c>
      <c r="G8" s="10">
        <v>1241.1000000000001</v>
      </c>
      <c r="H8" s="11">
        <v>9.73</v>
      </c>
    </row>
    <row r="9" spans="1:8" x14ac:dyDescent="0.15">
      <c r="B9" s="12">
        <v>8.2500000000000004E-2</v>
      </c>
      <c r="C9" s="5" t="s">
        <v>93</v>
      </c>
      <c r="D9" s="5" t="s">
        <v>738</v>
      </c>
      <c r="E9" s="5" t="s">
        <v>28</v>
      </c>
      <c r="F9" s="5">
        <v>100</v>
      </c>
      <c r="G9" s="10">
        <v>1007.9</v>
      </c>
      <c r="H9" s="11">
        <v>7.9</v>
      </c>
    </row>
    <row r="10" spans="1:8" x14ac:dyDescent="0.15">
      <c r="B10" s="12">
        <v>8.9099999999999999E-2</v>
      </c>
      <c r="C10" s="5" t="s">
        <v>970</v>
      </c>
      <c r="D10" s="5" t="s">
        <v>971</v>
      </c>
      <c r="E10" s="5" t="s">
        <v>313</v>
      </c>
      <c r="F10" s="5">
        <v>40</v>
      </c>
      <c r="G10" s="10">
        <v>1007.5</v>
      </c>
      <c r="H10" s="11">
        <v>7.9</v>
      </c>
    </row>
    <row r="11" spans="1:8" x14ac:dyDescent="0.15">
      <c r="B11" s="12">
        <v>8.4099999999999994E-2</v>
      </c>
      <c r="C11" s="5" t="s">
        <v>110</v>
      </c>
      <c r="D11" s="5" t="s">
        <v>931</v>
      </c>
      <c r="E11" s="5" t="s">
        <v>28</v>
      </c>
      <c r="F11" s="5">
        <v>200</v>
      </c>
      <c r="G11" s="10">
        <v>1003.7</v>
      </c>
      <c r="H11" s="11">
        <v>7.870000000000001</v>
      </c>
    </row>
    <row r="12" spans="1:8" x14ac:dyDescent="0.15">
      <c r="B12" s="12">
        <v>8.6999999999999994E-2</v>
      </c>
      <c r="C12" s="5" t="s">
        <v>95</v>
      </c>
      <c r="D12" s="5" t="s">
        <v>705</v>
      </c>
      <c r="E12" s="5" t="s">
        <v>92</v>
      </c>
      <c r="F12" s="5">
        <v>100</v>
      </c>
      <c r="G12" s="10">
        <v>1003.23</v>
      </c>
      <c r="H12" s="11">
        <v>7.870000000000001</v>
      </c>
    </row>
    <row r="13" spans="1:8" x14ac:dyDescent="0.15">
      <c r="B13" s="12">
        <v>8.3500000000000005E-2</v>
      </c>
      <c r="C13" s="5" t="s">
        <v>345</v>
      </c>
      <c r="D13" s="5" t="s">
        <v>972</v>
      </c>
      <c r="E13" s="5" t="s">
        <v>347</v>
      </c>
      <c r="F13" s="5">
        <v>100</v>
      </c>
      <c r="G13" s="10">
        <v>1002.57</v>
      </c>
      <c r="H13" s="11">
        <v>7.86</v>
      </c>
    </row>
    <row r="14" spans="1:8" x14ac:dyDescent="0.15">
      <c r="B14" s="12">
        <v>8.1900000000000001E-2</v>
      </c>
      <c r="C14" s="5" t="s">
        <v>93</v>
      </c>
      <c r="D14" s="5" t="s">
        <v>585</v>
      </c>
      <c r="E14" s="5" t="s">
        <v>28</v>
      </c>
      <c r="F14" s="5">
        <v>50</v>
      </c>
      <c r="G14" s="10">
        <v>503.83</v>
      </c>
      <c r="H14" s="11">
        <v>3.95</v>
      </c>
    </row>
    <row r="15" spans="1:8" x14ac:dyDescent="0.15">
      <c r="B15" s="12">
        <v>8.5800000000000001E-2</v>
      </c>
      <c r="C15" s="5" t="s">
        <v>110</v>
      </c>
      <c r="D15" s="5" t="s">
        <v>198</v>
      </c>
      <c r="E15" s="5" t="s">
        <v>28</v>
      </c>
      <c r="F15" s="5">
        <v>40</v>
      </c>
      <c r="G15" s="10">
        <v>401.79</v>
      </c>
      <c r="H15" s="11">
        <v>3.15</v>
      </c>
    </row>
    <row r="16" spans="1:8" x14ac:dyDescent="0.15">
      <c r="B16" s="12">
        <v>9.8430000000000004E-2</v>
      </c>
      <c r="C16" s="5" t="s">
        <v>177</v>
      </c>
      <c r="D16" s="5" t="s">
        <v>973</v>
      </c>
      <c r="E16" s="5" t="s">
        <v>172</v>
      </c>
      <c r="F16" s="5">
        <v>187</v>
      </c>
      <c r="G16" s="10">
        <v>190.51</v>
      </c>
      <c r="H16" s="11">
        <v>1.49</v>
      </c>
    </row>
    <row r="17" spans="1:8" x14ac:dyDescent="0.15">
      <c r="B17" s="12">
        <v>9.8430000000000004E-2</v>
      </c>
      <c r="C17" s="5" t="s">
        <v>177</v>
      </c>
      <c r="D17" s="5" t="s">
        <v>974</v>
      </c>
      <c r="E17" s="5" t="s">
        <v>172</v>
      </c>
      <c r="F17" s="5">
        <v>187</v>
      </c>
      <c r="G17" s="10">
        <v>189.88</v>
      </c>
      <c r="H17" s="11">
        <v>1.49</v>
      </c>
    </row>
    <row r="18" spans="1:8" x14ac:dyDescent="0.15">
      <c r="B18" s="12">
        <v>9.8430000000000004E-2</v>
      </c>
      <c r="C18" s="5" t="s">
        <v>177</v>
      </c>
      <c r="D18" s="5" t="s">
        <v>708</v>
      </c>
      <c r="E18" s="5" t="s">
        <v>172</v>
      </c>
      <c r="F18" s="5">
        <v>130</v>
      </c>
      <c r="G18" s="10">
        <v>132.91</v>
      </c>
      <c r="H18" s="11">
        <v>1.04</v>
      </c>
    </row>
    <row r="19" spans="1:8" x14ac:dyDescent="0.15">
      <c r="B19" s="12">
        <v>8.72E-2</v>
      </c>
      <c r="C19" s="5" t="s">
        <v>112</v>
      </c>
      <c r="D19" s="5" t="s">
        <v>947</v>
      </c>
      <c r="E19" s="5" t="s">
        <v>114</v>
      </c>
      <c r="F19" s="5">
        <v>10</v>
      </c>
      <c r="G19" s="10">
        <v>100.24000000000001</v>
      </c>
      <c r="H19" s="11">
        <v>0.79</v>
      </c>
    </row>
    <row r="20" spans="1:8" ht="9.75" thickBot="1" x14ac:dyDescent="0.2">
      <c r="E20" s="13" t="s">
        <v>46</v>
      </c>
      <c r="G20" s="14">
        <v>10708.36</v>
      </c>
      <c r="H20" s="15">
        <v>83.96</v>
      </c>
    </row>
    <row r="21" spans="1:8" ht="15.75" thickTop="1" x14ac:dyDescent="0.25">
      <c r="B21" s="77" t="s">
        <v>47</v>
      </c>
      <c r="C21" s="76"/>
      <c r="H21" s="11"/>
    </row>
    <row r="22" spans="1:8" ht="15" x14ac:dyDescent="0.25">
      <c r="B22" s="75" t="s">
        <v>9</v>
      </c>
      <c r="C22" s="76"/>
      <c r="H22" s="11"/>
    </row>
    <row r="23" spans="1:8" x14ac:dyDescent="0.15">
      <c r="B23" s="12">
        <v>7.7499999999999999E-2</v>
      </c>
      <c r="C23" s="5" t="s">
        <v>589</v>
      </c>
      <c r="D23" s="5" t="s">
        <v>591</v>
      </c>
      <c r="E23" s="5" t="s">
        <v>50</v>
      </c>
      <c r="F23" s="5">
        <v>500000</v>
      </c>
      <c r="G23" s="10">
        <v>503.42</v>
      </c>
      <c r="H23" s="11">
        <v>3.95</v>
      </c>
    </row>
    <row r="24" spans="1:8" ht="9.75" thickBot="1" x14ac:dyDescent="0.2">
      <c r="E24" s="13" t="s">
        <v>46</v>
      </c>
      <c r="G24" s="26">
        <v>503.42</v>
      </c>
      <c r="H24" s="27">
        <v>3.95</v>
      </c>
    </row>
    <row r="25" spans="1:8" ht="9.75" thickTop="1" x14ac:dyDescent="0.15">
      <c r="H25" s="11"/>
    </row>
    <row r="26" spans="1:8" x14ac:dyDescent="0.15">
      <c r="C26" s="5" t="s">
        <v>903</v>
      </c>
      <c r="G26" s="10">
        <v>93.65</v>
      </c>
      <c r="H26" s="11">
        <v>0.73429999999999995</v>
      </c>
    </row>
    <row r="27" spans="1:8" x14ac:dyDescent="0.15">
      <c r="B27" s="16" t="s">
        <v>79</v>
      </c>
      <c r="H27" s="11"/>
    </row>
    <row r="28" spans="1:8" x14ac:dyDescent="0.15">
      <c r="C28" s="5" t="s">
        <v>80</v>
      </c>
      <c r="E28" s="5" t="s">
        <v>79</v>
      </c>
      <c r="G28" s="10">
        <v>213.9</v>
      </c>
      <c r="H28" s="11">
        <v>1.6800000000000002</v>
      </c>
    </row>
    <row r="29" spans="1:8" x14ac:dyDescent="0.15">
      <c r="H29" s="11"/>
    </row>
    <row r="30" spans="1:8" x14ac:dyDescent="0.15">
      <c r="A30" s="19" t="s">
        <v>81</v>
      </c>
      <c r="G30" s="17">
        <v>1235.0999999999999</v>
      </c>
      <c r="H30" s="18">
        <v>9.68</v>
      </c>
    </row>
    <row r="31" spans="1:8" x14ac:dyDescent="0.15">
      <c r="H31" s="11"/>
    </row>
    <row r="32" spans="1:8" ht="9.75" thickBot="1" x14ac:dyDescent="0.2">
      <c r="E32" s="13" t="s">
        <v>82</v>
      </c>
      <c r="G32" s="14">
        <v>12754.43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83</v>
      </c>
      <c r="H34" s="11"/>
    </row>
    <row r="35" spans="1:8" x14ac:dyDescent="0.15">
      <c r="A35" s="5">
        <v>1</v>
      </c>
      <c r="B35" s="5" t="s">
        <v>975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85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838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86</v>
      </c>
      <c r="H41" s="11"/>
    </row>
    <row r="42" spans="1:8" x14ac:dyDescent="0.15">
      <c r="B42" s="5" t="s">
        <v>87</v>
      </c>
      <c r="H42" s="11"/>
    </row>
    <row r="43" spans="1:8" x14ac:dyDescent="0.15">
      <c r="B43" s="5" t="s">
        <v>88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6" workbookViewId="0">
      <selection activeCell="A29" sqref="A29:IV2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953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0.1135</v>
      </c>
      <c r="C6" s="5" t="s">
        <v>259</v>
      </c>
      <c r="D6" s="5" t="s">
        <v>954</v>
      </c>
      <c r="E6" s="5" t="s">
        <v>237</v>
      </c>
      <c r="F6" s="5">
        <v>50</v>
      </c>
      <c r="G6" s="10">
        <v>5025.87</v>
      </c>
      <c r="H6" s="11">
        <v>10.67</v>
      </c>
    </row>
    <row r="7" spans="1:8" x14ac:dyDescent="0.15">
      <c r="B7" s="12">
        <v>0.1045</v>
      </c>
      <c r="C7" s="5" t="s">
        <v>320</v>
      </c>
      <c r="D7" s="5" t="s">
        <v>321</v>
      </c>
      <c r="E7" s="5" t="s">
        <v>322</v>
      </c>
      <c r="F7" s="5">
        <v>440000</v>
      </c>
      <c r="G7" s="10">
        <v>4423.21</v>
      </c>
      <c r="H7" s="11">
        <v>9.39</v>
      </c>
    </row>
    <row r="8" spans="1:8" x14ac:dyDescent="0.15">
      <c r="B8" s="16" t="s">
        <v>99</v>
      </c>
      <c r="C8" s="5" t="s">
        <v>240</v>
      </c>
      <c r="D8" s="5" t="s">
        <v>955</v>
      </c>
      <c r="E8" s="5" t="s">
        <v>22</v>
      </c>
      <c r="F8" s="5">
        <v>250</v>
      </c>
      <c r="G8" s="10">
        <v>3318.17</v>
      </c>
      <c r="H8" s="11">
        <v>7.04</v>
      </c>
    </row>
    <row r="9" spans="1:8" x14ac:dyDescent="0.15">
      <c r="B9" s="12">
        <v>0.1255</v>
      </c>
      <c r="C9" s="5" t="s">
        <v>748</v>
      </c>
      <c r="D9" s="5" t="s">
        <v>956</v>
      </c>
      <c r="E9" s="5" t="s">
        <v>270</v>
      </c>
      <c r="F9" s="5">
        <v>150</v>
      </c>
      <c r="G9" s="10">
        <v>1504.6200000000001</v>
      </c>
      <c r="H9" s="11">
        <v>3.1900000000000004</v>
      </c>
    </row>
    <row r="10" spans="1:8" x14ac:dyDescent="0.15">
      <c r="B10" s="12">
        <v>7.6399999999999996E-2</v>
      </c>
      <c r="C10" s="5" t="s">
        <v>119</v>
      </c>
      <c r="D10" s="5" t="s">
        <v>539</v>
      </c>
      <c r="E10" s="5" t="s">
        <v>28</v>
      </c>
      <c r="F10" s="5">
        <v>10</v>
      </c>
      <c r="G10" s="10">
        <v>100.13</v>
      </c>
      <c r="H10" s="11">
        <v>0.21000000000000002</v>
      </c>
    </row>
    <row r="11" spans="1:8" x14ac:dyDescent="0.15">
      <c r="B11" s="12">
        <v>7.9500000000000001E-2</v>
      </c>
      <c r="C11" s="5" t="s">
        <v>345</v>
      </c>
      <c r="D11" s="5" t="s">
        <v>743</v>
      </c>
      <c r="E11" s="5" t="s">
        <v>347</v>
      </c>
      <c r="F11" s="5">
        <v>5</v>
      </c>
      <c r="G11" s="10">
        <v>50.01</v>
      </c>
      <c r="H11" s="11">
        <v>0.11</v>
      </c>
    </row>
    <row r="12" spans="1:8" ht="9.75" thickBot="1" x14ac:dyDescent="0.2">
      <c r="E12" s="13" t="s">
        <v>46</v>
      </c>
      <c r="G12" s="14">
        <v>14422.01</v>
      </c>
      <c r="H12" s="15">
        <v>30.61</v>
      </c>
    </row>
    <row r="13" spans="1:8" ht="15.75" thickTop="1" x14ac:dyDescent="0.25">
      <c r="B13" s="75" t="s">
        <v>200</v>
      </c>
      <c r="C13" s="76"/>
      <c r="H13" s="11"/>
    </row>
    <row r="14" spans="1:8" x14ac:dyDescent="0.15">
      <c r="B14" s="16" t="s">
        <v>99</v>
      </c>
      <c r="C14" s="5" t="s">
        <v>957</v>
      </c>
      <c r="D14" s="5" t="s">
        <v>958</v>
      </c>
      <c r="E14" s="5" t="s">
        <v>337</v>
      </c>
      <c r="F14" s="5">
        <v>380</v>
      </c>
      <c r="G14" s="10">
        <v>5068.17</v>
      </c>
      <c r="H14" s="11">
        <v>10.76</v>
      </c>
    </row>
    <row r="15" spans="1:8" x14ac:dyDescent="0.15">
      <c r="B15" s="12">
        <v>0.11799999999999999</v>
      </c>
      <c r="C15" s="5" t="s">
        <v>959</v>
      </c>
      <c r="D15" s="5" t="s">
        <v>960</v>
      </c>
      <c r="E15" s="5" t="s">
        <v>237</v>
      </c>
      <c r="F15" s="5">
        <v>496</v>
      </c>
      <c r="G15" s="10">
        <v>4988.78</v>
      </c>
      <c r="H15" s="11">
        <v>10.590000000000002</v>
      </c>
    </row>
    <row r="16" spans="1:8" x14ac:dyDescent="0.15">
      <c r="B16" s="16" t="s">
        <v>99</v>
      </c>
      <c r="C16" s="5" t="s">
        <v>961</v>
      </c>
      <c r="D16" s="5" t="s">
        <v>962</v>
      </c>
      <c r="E16" s="5" t="s">
        <v>963</v>
      </c>
      <c r="F16" s="5">
        <v>300</v>
      </c>
      <c r="G16" s="10">
        <v>3998.79</v>
      </c>
      <c r="H16" s="11">
        <v>8.49</v>
      </c>
    </row>
    <row r="17" spans="1:8" x14ac:dyDescent="0.15">
      <c r="B17" s="16" t="s">
        <v>99</v>
      </c>
      <c r="C17" s="5" t="s">
        <v>964</v>
      </c>
      <c r="D17" s="5" t="s">
        <v>965</v>
      </c>
      <c r="E17" s="5" t="s">
        <v>963</v>
      </c>
      <c r="F17" s="5">
        <v>180</v>
      </c>
      <c r="G17" s="10">
        <v>2399.27</v>
      </c>
      <c r="H17" s="11">
        <v>5.09</v>
      </c>
    </row>
    <row r="18" spans="1:8" x14ac:dyDescent="0.15">
      <c r="B18" s="12">
        <v>0.10050000000000001</v>
      </c>
      <c r="C18" s="5" t="s">
        <v>791</v>
      </c>
      <c r="D18" s="5" t="s">
        <v>792</v>
      </c>
      <c r="E18" s="5" t="s">
        <v>22</v>
      </c>
      <c r="F18" s="5">
        <v>23</v>
      </c>
      <c r="G18" s="10">
        <v>2311.62</v>
      </c>
      <c r="H18" s="11">
        <v>4.91</v>
      </c>
    </row>
    <row r="19" spans="1:8" ht="9.75" thickBot="1" x14ac:dyDescent="0.2">
      <c r="E19" s="13" t="s">
        <v>46</v>
      </c>
      <c r="G19" s="14">
        <v>18766.63</v>
      </c>
      <c r="H19" s="15">
        <v>39.840000000000003</v>
      </c>
    </row>
    <row r="20" spans="1:8" ht="9.75" thickTop="1" x14ac:dyDescent="0.15">
      <c r="H20" s="11"/>
    </row>
    <row r="21" spans="1:8" ht="15" x14ac:dyDescent="0.25">
      <c r="A21" s="75" t="s">
        <v>73</v>
      </c>
      <c r="B21" s="76"/>
      <c r="C21" s="76"/>
      <c r="H21" s="11"/>
    </row>
    <row r="22" spans="1:8" ht="15" x14ac:dyDescent="0.25">
      <c r="B22" s="77" t="s">
        <v>74</v>
      </c>
      <c r="C22" s="76"/>
      <c r="H22" s="11"/>
    </row>
    <row r="23" spans="1:8" x14ac:dyDescent="0.15">
      <c r="B23" s="16" t="s">
        <v>75</v>
      </c>
      <c r="C23" s="5" t="s">
        <v>801</v>
      </c>
      <c r="D23" s="5" t="s">
        <v>802</v>
      </c>
      <c r="E23" s="5" t="s">
        <v>428</v>
      </c>
      <c r="F23" s="5">
        <v>900</v>
      </c>
      <c r="G23" s="10">
        <v>4375.04</v>
      </c>
      <c r="H23" s="11">
        <v>9.2900000000000009</v>
      </c>
    </row>
    <row r="24" spans="1:8" x14ac:dyDescent="0.15">
      <c r="B24" s="16" t="s">
        <v>75</v>
      </c>
      <c r="C24" s="5" t="s">
        <v>906</v>
      </c>
      <c r="D24" s="5" t="s">
        <v>966</v>
      </c>
      <c r="E24" s="5" t="s">
        <v>428</v>
      </c>
      <c r="F24" s="5">
        <v>900</v>
      </c>
      <c r="G24" s="10">
        <v>4364.08</v>
      </c>
      <c r="H24" s="11">
        <v>9.26</v>
      </c>
    </row>
    <row r="25" spans="1:8" x14ac:dyDescent="0.15">
      <c r="B25" s="16" t="s">
        <v>75</v>
      </c>
      <c r="C25" s="5" t="s">
        <v>600</v>
      </c>
      <c r="D25" s="5" t="s">
        <v>601</v>
      </c>
      <c r="E25" s="5" t="s">
        <v>78</v>
      </c>
      <c r="F25" s="5">
        <v>500</v>
      </c>
      <c r="G25" s="10">
        <v>2449.42</v>
      </c>
      <c r="H25" s="11">
        <v>5.2</v>
      </c>
    </row>
    <row r="26" spans="1:8" ht="9.75" thickBot="1" x14ac:dyDescent="0.2">
      <c r="E26" s="13" t="s">
        <v>46</v>
      </c>
      <c r="G26" s="26">
        <v>11188.54</v>
      </c>
      <c r="H26" s="27">
        <v>23.75</v>
      </c>
    </row>
    <row r="27" spans="1:8" ht="9.75" thickTop="1" x14ac:dyDescent="0.15">
      <c r="H27" s="11"/>
    </row>
    <row r="28" spans="1:8" x14ac:dyDescent="0.15">
      <c r="C28" s="5" t="s">
        <v>903</v>
      </c>
      <c r="G28" s="10">
        <v>1890.51</v>
      </c>
      <c r="H28" s="11">
        <v>4.0122999999999998</v>
      </c>
    </row>
    <row r="29" spans="1:8" x14ac:dyDescent="0.15">
      <c r="B29" s="16" t="s">
        <v>79</v>
      </c>
      <c r="H29" s="11"/>
    </row>
    <row r="30" spans="1:8" x14ac:dyDescent="0.15">
      <c r="C30" s="5" t="s">
        <v>80</v>
      </c>
      <c r="E30" s="5" t="s">
        <v>79</v>
      </c>
      <c r="G30" s="10">
        <v>109.95</v>
      </c>
      <c r="H30" s="11">
        <v>0.22999999999999998</v>
      </c>
    </row>
    <row r="31" spans="1:8" x14ac:dyDescent="0.15">
      <c r="H31" s="11"/>
    </row>
    <row r="32" spans="1:8" x14ac:dyDescent="0.15">
      <c r="A32" s="19" t="s">
        <v>81</v>
      </c>
      <c r="G32" s="17">
        <v>740.43</v>
      </c>
      <c r="H32" s="18">
        <v>1.56</v>
      </c>
    </row>
    <row r="33" spans="1:8" x14ac:dyDescent="0.15">
      <c r="H33" s="11"/>
    </row>
    <row r="34" spans="1:8" ht="9.75" thickBot="1" x14ac:dyDescent="0.2">
      <c r="E34" s="13" t="s">
        <v>82</v>
      </c>
      <c r="G34" s="14">
        <v>47118.07</v>
      </c>
      <c r="H34" s="15">
        <v>100</v>
      </c>
    </row>
    <row r="35" spans="1:8" ht="9.75" thickTop="1" x14ac:dyDescent="0.15">
      <c r="H35" s="11"/>
    </row>
    <row r="36" spans="1:8" x14ac:dyDescent="0.15">
      <c r="A36" s="13" t="s">
        <v>83</v>
      </c>
      <c r="H36" s="11"/>
    </row>
    <row r="37" spans="1:8" x14ac:dyDescent="0.15">
      <c r="A37" s="5">
        <v>1</v>
      </c>
      <c r="B37" s="5" t="s">
        <v>967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85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838</v>
      </c>
      <c r="H41" s="11"/>
    </row>
    <row r="42" spans="1:8" x14ac:dyDescent="0.15">
      <c r="H42" s="11"/>
    </row>
    <row r="43" spans="1:8" x14ac:dyDescent="0.15">
      <c r="A43" s="5">
        <v>4</v>
      </c>
      <c r="B43" s="5" t="s">
        <v>86</v>
      </c>
      <c r="H43" s="11"/>
    </row>
    <row r="44" spans="1:8" x14ac:dyDescent="0.15">
      <c r="B44" s="5" t="s">
        <v>87</v>
      </c>
      <c r="H44" s="11"/>
    </row>
    <row r="45" spans="1:8" x14ac:dyDescent="0.15">
      <c r="B45" s="5" t="s">
        <v>88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0"/>
    </row>
  </sheetData>
  <mergeCells count="7">
    <mergeCell ref="B22:C22"/>
    <mergeCell ref="A2:C2"/>
    <mergeCell ref="A3:C3"/>
    <mergeCell ref="B4:C4"/>
    <mergeCell ref="B5:C5"/>
    <mergeCell ref="B13:C13"/>
    <mergeCell ref="A21:C2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B34" sqref="B3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8.6999999999999994E-2</v>
      </c>
      <c r="C6" s="5" t="s">
        <v>116</v>
      </c>
      <c r="D6" s="5" t="s">
        <v>586</v>
      </c>
      <c r="E6" s="5" t="s">
        <v>28</v>
      </c>
      <c r="F6" s="5">
        <v>240</v>
      </c>
      <c r="G6" s="10">
        <v>2407.37</v>
      </c>
      <c r="H6" s="11">
        <v>11.68</v>
      </c>
    </row>
    <row r="7" spans="1:8" x14ac:dyDescent="0.15">
      <c r="B7" s="12">
        <v>8.72E-2</v>
      </c>
      <c r="C7" s="5" t="s">
        <v>112</v>
      </c>
      <c r="D7" s="5" t="s">
        <v>947</v>
      </c>
      <c r="E7" s="5" t="s">
        <v>114</v>
      </c>
      <c r="F7" s="5">
        <v>240</v>
      </c>
      <c r="G7" s="10">
        <v>2405.71</v>
      </c>
      <c r="H7" s="11">
        <v>11.670000000000002</v>
      </c>
    </row>
    <row r="8" spans="1:8" x14ac:dyDescent="0.15">
      <c r="B8" s="12">
        <v>8.5999999999999993E-2</v>
      </c>
      <c r="C8" s="5" t="s">
        <v>706</v>
      </c>
      <c r="D8" s="5" t="s">
        <v>707</v>
      </c>
      <c r="E8" s="5" t="s">
        <v>28</v>
      </c>
      <c r="F8" s="5">
        <v>240</v>
      </c>
      <c r="G8" s="10">
        <v>2405.59</v>
      </c>
      <c r="H8" s="11">
        <v>11.670000000000002</v>
      </c>
    </row>
    <row r="9" spans="1:8" x14ac:dyDescent="0.15">
      <c r="B9" s="16" t="s">
        <v>99</v>
      </c>
      <c r="C9" s="5" t="s">
        <v>123</v>
      </c>
      <c r="D9" s="5" t="s">
        <v>948</v>
      </c>
      <c r="E9" s="5" t="s">
        <v>28</v>
      </c>
      <c r="F9" s="5">
        <v>150</v>
      </c>
      <c r="G9" s="10">
        <v>1914.03</v>
      </c>
      <c r="H9" s="11">
        <v>9.2900000000000009</v>
      </c>
    </row>
    <row r="10" spans="1:8" x14ac:dyDescent="0.15">
      <c r="B10" s="12">
        <v>9.0499999999999997E-2</v>
      </c>
      <c r="C10" s="5" t="s">
        <v>110</v>
      </c>
      <c r="D10" s="5" t="s">
        <v>949</v>
      </c>
      <c r="E10" s="5" t="s">
        <v>28</v>
      </c>
      <c r="F10" s="5">
        <v>150</v>
      </c>
      <c r="G10" s="10">
        <v>1505.26</v>
      </c>
      <c r="H10" s="11">
        <v>7.3000000000000007</v>
      </c>
    </row>
    <row r="11" spans="1:8" x14ac:dyDescent="0.15">
      <c r="B11" s="12">
        <v>8.8999999999999996E-2</v>
      </c>
      <c r="C11" s="5" t="s">
        <v>943</v>
      </c>
      <c r="D11" s="5" t="s">
        <v>950</v>
      </c>
      <c r="E11" s="5" t="s">
        <v>45</v>
      </c>
      <c r="F11" s="5">
        <v>150</v>
      </c>
      <c r="G11" s="10">
        <v>1503.9</v>
      </c>
      <c r="H11" s="11">
        <v>7.3000000000000007</v>
      </c>
    </row>
    <row r="12" spans="1:8" x14ac:dyDescent="0.15">
      <c r="B12" s="12">
        <v>9.2799999999999994E-2</v>
      </c>
      <c r="C12" s="5" t="s">
        <v>97</v>
      </c>
      <c r="D12" s="5" t="s">
        <v>176</v>
      </c>
      <c r="E12" s="5" t="s">
        <v>28</v>
      </c>
      <c r="F12" s="5">
        <v>100</v>
      </c>
      <c r="G12" s="10">
        <v>1001.82</v>
      </c>
      <c r="H12" s="11">
        <v>4.8600000000000003</v>
      </c>
    </row>
    <row r="13" spans="1:8" x14ac:dyDescent="0.15">
      <c r="B13" s="12">
        <v>9.2499999999999999E-2</v>
      </c>
      <c r="C13" s="5" t="s">
        <v>577</v>
      </c>
      <c r="D13" s="5" t="s">
        <v>939</v>
      </c>
      <c r="E13" s="5" t="s">
        <v>28</v>
      </c>
      <c r="F13" s="5">
        <v>72</v>
      </c>
      <c r="G13" s="10">
        <v>901.52</v>
      </c>
      <c r="H13" s="11">
        <v>4.37</v>
      </c>
    </row>
    <row r="14" spans="1:8" x14ac:dyDescent="0.15">
      <c r="B14" s="12">
        <v>8.0500000000000002E-2</v>
      </c>
      <c r="C14" s="5" t="s">
        <v>76</v>
      </c>
      <c r="D14" s="5" t="s">
        <v>407</v>
      </c>
      <c r="E14" s="5" t="s">
        <v>28</v>
      </c>
      <c r="F14" s="5">
        <v>85</v>
      </c>
      <c r="G14" s="10">
        <v>851.86</v>
      </c>
      <c r="H14" s="11">
        <v>4.1300000000000008</v>
      </c>
    </row>
    <row r="15" spans="1:8" x14ac:dyDescent="0.15">
      <c r="B15" s="12">
        <v>8.3799999999999999E-2</v>
      </c>
      <c r="C15" s="5" t="s">
        <v>345</v>
      </c>
      <c r="D15" s="5" t="s">
        <v>742</v>
      </c>
      <c r="E15" s="5" t="s">
        <v>347</v>
      </c>
      <c r="F15" s="5">
        <v>30</v>
      </c>
      <c r="G15" s="10">
        <v>300.10000000000002</v>
      </c>
      <c r="H15" s="11">
        <v>1.46</v>
      </c>
    </row>
    <row r="16" spans="1:8" ht="9.75" thickBot="1" x14ac:dyDescent="0.2">
      <c r="E16" s="13" t="s">
        <v>46</v>
      </c>
      <c r="G16" s="14">
        <v>15197.16</v>
      </c>
      <c r="H16" s="15">
        <v>73.73</v>
      </c>
    </row>
    <row r="17" spans="1:8" ht="9.75" thickTop="1" x14ac:dyDescent="0.15">
      <c r="B17" s="75" t="s">
        <v>200</v>
      </c>
      <c r="C17" s="78"/>
      <c r="H17" s="11"/>
    </row>
    <row r="18" spans="1:8" x14ac:dyDescent="0.15">
      <c r="B18" s="12">
        <v>9.7699999999999995E-2</v>
      </c>
      <c r="C18" s="5" t="s">
        <v>203</v>
      </c>
      <c r="D18" s="5" t="s">
        <v>951</v>
      </c>
      <c r="E18" s="5" t="s">
        <v>28</v>
      </c>
      <c r="F18" s="5">
        <v>200</v>
      </c>
      <c r="G18" s="10">
        <v>2005.75</v>
      </c>
      <c r="H18" s="11">
        <v>9.73</v>
      </c>
    </row>
    <row r="19" spans="1:8" ht="9.75" thickBot="1" x14ac:dyDescent="0.2">
      <c r="E19" s="13" t="s">
        <v>46</v>
      </c>
      <c r="G19" s="26">
        <v>2005.75</v>
      </c>
      <c r="H19" s="27">
        <v>9.73</v>
      </c>
    </row>
    <row r="20" spans="1:8" ht="9.75" thickTop="1" x14ac:dyDescent="0.15">
      <c r="H20" s="11"/>
    </row>
    <row r="21" spans="1:8" x14ac:dyDescent="0.15">
      <c r="C21" s="5" t="s">
        <v>903</v>
      </c>
      <c r="G21" s="10">
        <v>1977.6000000000001</v>
      </c>
      <c r="H21" s="11">
        <v>9.5965999999999987</v>
      </c>
    </row>
    <row r="22" spans="1:8" x14ac:dyDescent="0.15">
      <c r="B22" s="16" t="s">
        <v>79</v>
      </c>
      <c r="H22" s="11"/>
    </row>
    <row r="23" spans="1:8" x14ac:dyDescent="0.15">
      <c r="C23" s="5" t="s">
        <v>80</v>
      </c>
      <c r="E23" s="5" t="s">
        <v>79</v>
      </c>
      <c r="G23" s="10">
        <v>264.87</v>
      </c>
      <c r="H23" s="11">
        <v>1.29</v>
      </c>
    </row>
    <row r="24" spans="1:8" x14ac:dyDescent="0.15">
      <c r="H24" s="11"/>
    </row>
    <row r="25" spans="1:8" x14ac:dyDescent="0.15">
      <c r="A25" s="19" t="s">
        <v>81</v>
      </c>
      <c r="G25" s="17">
        <v>1162.05</v>
      </c>
      <c r="H25" s="18">
        <v>5.65</v>
      </c>
    </row>
    <row r="26" spans="1:8" x14ac:dyDescent="0.15">
      <c r="H26" s="11"/>
    </row>
    <row r="27" spans="1:8" ht="9.75" thickBot="1" x14ac:dyDescent="0.2">
      <c r="E27" s="13" t="s">
        <v>82</v>
      </c>
      <c r="G27" s="14">
        <v>20607.43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83</v>
      </c>
      <c r="H29" s="11"/>
    </row>
    <row r="30" spans="1:8" x14ac:dyDescent="0.15">
      <c r="A30" s="5">
        <v>1</v>
      </c>
      <c r="B30" s="5" t="s">
        <v>952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85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838</v>
      </c>
      <c r="H34" s="11"/>
    </row>
    <row r="35" spans="1:8" x14ac:dyDescent="0.15">
      <c r="H35" s="11"/>
    </row>
    <row r="36" spans="1:8" x14ac:dyDescent="0.15">
      <c r="A36" s="5">
        <v>4</v>
      </c>
      <c r="B36" s="5" t="s">
        <v>86</v>
      </c>
      <c r="H36" s="11"/>
    </row>
    <row r="37" spans="1:8" x14ac:dyDescent="0.15">
      <c r="B37" s="5" t="s">
        <v>87</v>
      </c>
      <c r="H37" s="11"/>
    </row>
    <row r="38" spans="1:8" x14ac:dyDescent="0.15">
      <c r="B38" s="5" t="s">
        <v>88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7:C1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3" workbookViewId="0">
      <selection activeCell="B35" sqref="B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942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925</v>
      </c>
      <c r="E6" s="5" t="s">
        <v>114</v>
      </c>
      <c r="F6" s="5">
        <v>245</v>
      </c>
      <c r="G6" s="10">
        <v>3084.31</v>
      </c>
      <c r="H6" s="11">
        <v>14.860000000000001</v>
      </c>
    </row>
    <row r="7" spans="1:8" x14ac:dyDescent="0.15">
      <c r="B7" s="12">
        <v>0.08</v>
      </c>
      <c r="C7" s="5" t="s">
        <v>572</v>
      </c>
      <c r="D7" s="5" t="s">
        <v>573</v>
      </c>
      <c r="E7" s="5" t="s">
        <v>28</v>
      </c>
      <c r="F7" s="5">
        <v>250</v>
      </c>
      <c r="G7" s="10">
        <v>2509.5100000000002</v>
      </c>
      <c r="H7" s="11">
        <v>12.09</v>
      </c>
    </row>
    <row r="8" spans="1:8" x14ac:dyDescent="0.15">
      <c r="B8" s="12">
        <v>8.6999999999999994E-2</v>
      </c>
      <c r="C8" s="5" t="s">
        <v>95</v>
      </c>
      <c r="D8" s="5" t="s">
        <v>705</v>
      </c>
      <c r="E8" s="5" t="s">
        <v>92</v>
      </c>
      <c r="F8" s="5">
        <v>250</v>
      </c>
      <c r="G8" s="10">
        <v>2508.0700000000002</v>
      </c>
      <c r="H8" s="11">
        <v>12.09</v>
      </c>
    </row>
    <row r="9" spans="1:8" x14ac:dyDescent="0.15">
      <c r="B9" s="12">
        <v>8.6999999999999994E-2</v>
      </c>
      <c r="C9" s="5" t="s">
        <v>116</v>
      </c>
      <c r="D9" s="5" t="s">
        <v>586</v>
      </c>
      <c r="E9" s="5" t="s">
        <v>28</v>
      </c>
      <c r="F9" s="5">
        <v>240</v>
      </c>
      <c r="G9" s="10">
        <v>2407.37</v>
      </c>
      <c r="H9" s="11">
        <v>11.600000000000001</v>
      </c>
    </row>
    <row r="10" spans="1:8" x14ac:dyDescent="0.15">
      <c r="B10" s="12">
        <v>8.9499999999999996E-2</v>
      </c>
      <c r="C10" s="5" t="s">
        <v>112</v>
      </c>
      <c r="D10" s="5" t="s">
        <v>570</v>
      </c>
      <c r="E10" s="5" t="s">
        <v>114</v>
      </c>
      <c r="F10" s="5">
        <v>235</v>
      </c>
      <c r="G10" s="10">
        <v>2366.9500000000003</v>
      </c>
      <c r="H10" s="11">
        <v>11.41</v>
      </c>
    </row>
    <row r="11" spans="1:8" x14ac:dyDescent="0.15">
      <c r="B11" s="12">
        <v>7.9500000000000001E-2</v>
      </c>
      <c r="C11" s="5" t="s">
        <v>345</v>
      </c>
      <c r="D11" s="5" t="s">
        <v>743</v>
      </c>
      <c r="E11" s="5" t="s">
        <v>347</v>
      </c>
      <c r="F11" s="5">
        <v>145</v>
      </c>
      <c r="G11" s="10">
        <v>1450.38</v>
      </c>
      <c r="H11" s="11">
        <v>6.99</v>
      </c>
    </row>
    <row r="12" spans="1:8" x14ac:dyDescent="0.15">
      <c r="B12" s="12">
        <v>8.8499999999999995E-2</v>
      </c>
      <c r="C12" s="5" t="s">
        <v>943</v>
      </c>
      <c r="D12" s="5" t="s">
        <v>944</v>
      </c>
      <c r="E12" s="5" t="s">
        <v>45</v>
      </c>
      <c r="F12" s="5">
        <v>90</v>
      </c>
      <c r="G12" s="10">
        <v>903.17000000000007</v>
      </c>
      <c r="H12" s="11">
        <v>4.3500000000000005</v>
      </c>
    </row>
    <row r="13" spans="1:8" x14ac:dyDescent="0.15">
      <c r="B13" s="12">
        <v>8.4099999999999994E-2</v>
      </c>
      <c r="C13" s="5" t="s">
        <v>110</v>
      </c>
      <c r="D13" s="5" t="s">
        <v>931</v>
      </c>
      <c r="E13" s="5" t="s">
        <v>28</v>
      </c>
      <c r="F13" s="5">
        <v>160</v>
      </c>
      <c r="G13" s="10">
        <v>802.96</v>
      </c>
      <c r="H13" s="11">
        <v>3.8700000000000006</v>
      </c>
    </row>
    <row r="14" spans="1:8" ht="9.75" thickBot="1" x14ac:dyDescent="0.2">
      <c r="E14" s="13" t="s">
        <v>46</v>
      </c>
      <c r="G14" s="14">
        <v>16032.72</v>
      </c>
      <c r="H14" s="15">
        <v>77.260000000000005</v>
      </c>
    </row>
    <row r="15" spans="1:8" ht="15.75" thickTop="1" x14ac:dyDescent="0.25">
      <c r="B15" s="77" t="s">
        <v>47</v>
      </c>
      <c r="C15" s="76"/>
      <c r="H15" s="11"/>
    </row>
    <row r="16" spans="1:8" ht="15" x14ac:dyDescent="0.25">
      <c r="B16" s="75" t="s">
        <v>9</v>
      </c>
      <c r="C16" s="76"/>
      <c r="H16" s="11"/>
    </row>
    <row r="17" spans="1:8" x14ac:dyDescent="0.15">
      <c r="B17" s="12">
        <v>9.6000000000000002E-2</v>
      </c>
      <c r="C17" s="5" t="s">
        <v>589</v>
      </c>
      <c r="D17" s="5" t="s">
        <v>932</v>
      </c>
      <c r="E17" s="5" t="s">
        <v>50</v>
      </c>
      <c r="F17" s="5">
        <v>1800000</v>
      </c>
      <c r="G17" s="10">
        <v>1815.83</v>
      </c>
      <c r="H17" s="11">
        <v>8.75</v>
      </c>
    </row>
    <row r="18" spans="1:8" x14ac:dyDescent="0.15">
      <c r="B18" s="12">
        <v>8.3900000000000002E-2</v>
      </c>
      <c r="C18" s="5" t="s">
        <v>589</v>
      </c>
      <c r="D18" s="5" t="s">
        <v>728</v>
      </c>
      <c r="E18" s="5" t="s">
        <v>50</v>
      </c>
      <c r="F18" s="5">
        <v>500000</v>
      </c>
      <c r="G18" s="10">
        <v>502.82</v>
      </c>
      <c r="H18" s="11">
        <v>2.4200000000000004</v>
      </c>
    </row>
    <row r="19" spans="1:8" x14ac:dyDescent="0.15">
      <c r="B19" s="12">
        <v>8.2500000000000004E-2</v>
      </c>
      <c r="C19" s="5" t="s">
        <v>589</v>
      </c>
      <c r="D19" s="5" t="s">
        <v>940</v>
      </c>
      <c r="E19" s="5" t="s">
        <v>50</v>
      </c>
      <c r="F19" s="5">
        <v>500000</v>
      </c>
      <c r="G19" s="10">
        <v>501.94</v>
      </c>
      <c r="H19" s="11">
        <v>2.4200000000000004</v>
      </c>
    </row>
    <row r="20" spans="1:8" ht="9.75" thickBot="1" x14ac:dyDescent="0.2">
      <c r="E20" s="13" t="s">
        <v>46</v>
      </c>
      <c r="G20" s="26">
        <v>2820.59</v>
      </c>
      <c r="H20" s="27">
        <v>13.59</v>
      </c>
    </row>
    <row r="21" spans="1:8" ht="9.75" thickTop="1" x14ac:dyDescent="0.15">
      <c r="H21" s="11"/>
    </row>
    <row r="22" spans="1:8" x14ac:dyDescent="0.15">
      <c r="C22" s="5" t="s">
        <v>903</v>
      </c>
      <c r="G22" s="10">
        <v>846.27</v>
      </c>
      <c r="H22" s="11">
        <v>4.0782999999999996</v>
      </c>
    </row>
    <row r="23" spans="1:8" x14ac:dyDescent="0.15">
      <c r="B23" s="16" t="s">
        <v>79</v>
      </c>
      <c r="H23" s="11"/>
    </row>
    <row r="24" spans="1:8" x14ac:dyDescent="0.15">
      <c r="C24" s="5" t="s">
        <v>80</v>
      </c>
      <c r="E24" s="5" t="s">
        <v>79</v>
      </c>
      <c r="G24" s="10">
        <v>211.9</v>
      </c>
      <c r="H24" s="11">
        <v>1.02</v>
      </c>
    </row>
    <row r="25" spans="1:8" x14ac:dyDescent="0.15">
      <c r="H25" s="11"/>
    </row>
    <row r="26" spans="1:8" x14ac:dyDescent="0.15">
      <c r="A26" s="19" t="s">
        <v>81</v>
      </c>
      <c r="G26" s="17">
        <v>839.16</v>
      </c>
      <c r="H26" s="18">
        <v>4.05</v>
      </c>
    </row>
    <row r="27" spans="1:8" x14ac:dyDescent="0.15">
      <c r="H27" s="11"/>
    </row>
    <row r="28" spans="1:8" ht="9.75" thickBot="1" x14ac:dyDescent="0.2">
      <c r="E28" s="13" t="s">
        <v>82</v>
      </c>
      <c r="G28" s="14">
        <v>20750.64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83</v>
      </c>
      <c r="H30" s="11"/>
    </row>
    <row r="31" spans="1:8" x14ac:dyDescent="0.15">
      <c r="A31" s="5">
        <v>1</v>
      </c>
      <c r="B31" s="5" t="s">
        <v>945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85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838</v>
      </c>
      <c r="H35" s="11"/>
    </row>
    <row r="36" spans="1:8" x14ac:dyDescent="0.15">
      <c r="H36" s="11"/>
    </row>
    <row r="37" spans="1:8" x14ac:dyDescent="0.15">
      <c r="A37" s="5">
        <v>4</v>
      </c>
      <c r="B37" s="5" t="s">
        <v>86</v>
      </c>
      <c r="H37" s="11"/>
    </row>
    <row r="38" spans="1:8" x14ac:dyDescent="0.15">
      <c r="B38" s="5" t="s">
        <v>87</v>
      </c>
      <c r="H38" s="11"/>
    </row>
    <row r="39" spans="1:8" x14ac:dyDescent="0.15">
      <c r="B39" s="5" t="s">
        <v>88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20" sqref="H2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1119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8.3599999999999994E-2</v>
      </c>
      <c r="C6" s="5" t="s">
        <v>97</v>
      </c>
      <c r="D6" s="5" t="s">
        <v>1120</v>
      </c>
      <c r="E6" s="5" t="s">
        <v>28</v>
      </c>
      <c r="F6" s="5">
        <v>110</v>
      </c>
      <c r="G6" s="10">
        <v>1125.96</v>
      </c>
      <c r="H6" s="11">
        <v>10.42</v>
      </c>
    </row>
    <row r="7" spans="1:8" x14ac:dyDescent="0.15">
      <c r="B7" s="12">
        <v>7.6200000000000004E-2</v>
      </c>
      <c r="C7" s="5" t="s">
        <v>123</v>
      </c>
      <c r="D7" s="5" t="s">
        <v>124</v>
      </c>
      <c r="E7" s="5" t="s">
        <v>28</v>
      </c>
      <c r="F7" s="5">
        <v>110</v>
      </c>
      <c r="G7" s="10">
        <v>1098.67</v>
      </c>
      <c r="H7" s="11">
        <v>10.17</v>
      </c>
    </row>
    <row r="8" spans="1:8" x14ac:dyDescent="0.15">
      <c r="B8" s="12">
        <v>6.8699999999999997E-2</v>
      </c>
      <c r="C8" s="5" t="s">
        <v>116</v>
      </c>
      <c r="D8" s="5" t="s">
        <v>695</v>
      </c>
      <c r="E8" s="5" t="s">
        <v>28</v>
      </c>
      <c r="F8" s="5">
        <v>70</v>
      </c>
      <c r="G8" s="10">
        <v>693.19</v>
      </c>
      <c r="H8" s="11">
        <v>6.41</v>
      </c>
    </row>
    <row r="9" spans="1:8" x14ac:dyDescent="0.15">
      <c r="B9" s="12">
        <v>7.4999999999999997E-2</v>
      </c>
      <c r="C9" s="5" t="s">
        <v>110</v>
      </c>
      <c r="D9" s="5" t="s">
        <v>121</v>
      </c>
      <c r="E9" s="5" t="s">
        <v>28</v>
      </c>
      <c r="F9" s="5">
        <v>6</v>
      </c>
      <c r="G9" s="10">
        <v>598.65</v>
      </c>
      <c r="H9" s="11">
        <v>5.5400000000000009</v>
      </c>
    </row>
    <row r="10" spans="1:8" x14ac:dyDescent="0.15">
      <c r="B10" s="12">
        <v>8.9499999999999996E-2</v>
      </c>
      <c r="C10" s="5" t="s">
        <v>110</v>
      </c>
      <c r="D10" s="5" t="s">
        <v>1121</v>
      </c>
      <c r="E10" s="5" t="s">
        <v>28</v>
      </c>
      <c r="F10" s="5">
        <v>10</v>
      </c>
      <c r="G10" s="10">
        <v>103.35000000000001</v>
      </c>
      <c r="H10" s="11">
        <v>0.96000000000000008</v>
      </c>
    </row>
    <row r="11" spans="1:8" ht="9.75" thickBot="1" x14ac:dyDescent="0.2">
      <c r="E11" s="13" t="s">
        <v>46</v>
      </c>
      <c r="G11" s="14">
        <v>3619.82</v>
      </c>
      <c r="H11" s="15">
        <v>33.5</v>
      </c>
    </row>
    <row r="12" spans="1:8" ht="15.75" thickTop="1" x14ac:dyDescent="0.25">
      <c r="B12" s="75" t="s">
        <v>200</v>
      </c>
      <c r="C12" s="76"/>
      <c r="H12" s="11"/>
    </row>
    <row r="13" spans="1:8" x14ac:dyDescent="0.15">
      <c r="B13" s="12">
        <v>7.3999999999999996E-2</v>
      </c>
      <c r="C13" s="5" t="s">
        <v>201</v>
      </c>
      <c r="D13" s="5" t="s">
        <v>1122</v>
      </c>
      <c r="E13" s="5" t="s">
        <v>28</v>
      </c>
      <c r="F13" s="5">
        <v>240</v>
      </c>
      <c r="G13" s="10">
        <v>1195.53</v>
      </c>
      <c r="H13" s="11">
        <v>11.06</v>
      </c>
    </row>
    <row r="14" spans="1:8" ht="9.75" thickBot="1" x14ac:dyDescent="0.2">
      <c r="E14" s="13" t="s">
        <v>46</v>
      </c>
      <c r="G14" s="14">
        <v>1195.53</v>
      </c>
      <c r="H14" s="15">
        <v>11.06</v>
      </c>
    </row>
    <row r="15" spans="1:8" ht="15.75" thickTop="1" x14ac:dyDescent="0.25">
      <c r="B15" s="77" t="s">
        <v>47</v>
      </c>
      <c r="C15" s="76"/>
      <c r="H15" s="11"/>
    </row>
    <row r="16" spans="1:8" ht="15" x14ac:dyDescent="0.25">
      <c r="B16" s="75" t="s">
        <v>9</v>
      </c>
      <c r="C16" s="76"/>
      <c r="H16" s="11"/>
    </row>
    <row r="17" spans="1:8" x14ac:dyDescent="0.15">
      <c r="B17" s="12">
        <v>8.6999999999999994E-2</v>
      </c>
      <c r="C17" s="5" t="s">
        <v>1090</v>
      </c>
      <c r="D17" s="5" t="s">
        <v>1123</v>
      </c>
      <c r="E17" s="5" t="s">
        <v>50</v>
      </c>
      <c r="F17" s="5">
        <v>5000000</v>
      </c>
      <c r="G17" s="10">
        <v>5217.55</v>
      </c>
      <c r="H17" s="11">
        <v>48.28</v>
      </c>
    </row>
    <row r="18" spans="1:8" x14ac:dyDescent="0.15">
      <c r="B18" s="12">
        <v>8.4699999999999998E-2</v>
      </c>
      <c r="C18" s="5" t="s">
        <v>1090</v>
      </c>
      <c r="D18" s="5" t="s">
        <v>1124</v>
      </c>
      <c r="E18" s="5" t="s">
        <v>50</v>
      </c>
      <c r="F18" s="5">
        <v>420000</v>
      </c>
      <c r="G18" s="10">
        <v>436.13</v>
      </c>
      <c r="H18" s="11">
        <v>4.0400000000000009</v>
      </c>
    </row>
    <row r="19" spans="1:8" x14ac:dyDescent="0.15">
      <c r="B19" s="12">
        <v>8.3900000000000002E-2</v>
      </c>
      <c r="C19" s="5" t="s">
        <v>214</v>
      </c>
      <c r="D19" s="5" t="s">
        <v>215</v>
      </c>
      <c r="E19" s="5" t="s">
        <v>50</v>
      </c>
      <c r="F19" s="5">
        <v>65000</v>
      </c>
      <c r="G19" s="10">
        <v>66.2</v>
      </c>
      <c r="H19" s="11">
        <v>0.61</v>
      </c>
    </row>
    <row r="20" spans="1:8" ht="9.75" thickBot="1" x14ac:dyDescent="0.2">
      <c r="E20" s="13" t="s">
        <v>46</v>
      </c>
      <c r="G20" s="14">
        <f>G17+G18+G19</f>
        <v>5719.88</v>
      </c>
      <c r="H20" s="14">
        <f>H17+H18+H19</f>
        <v>52.93</v>
      </c>
    </row>
    <row r="21" spans="1:8" ht="9.75" thickTop="1" x14ac:dyDescent="0.15">
      <c r="H21" s="11"/>
    </row>
    <row r="22" spans="1:8" x14ac:dyDescent="0.15">
      <c r="A22" s="19" t="s">
        <v>81</v>
      </c>
      <c r="G22" s="17">
        <v>271.77999999999997</v>
      </c>
      <c r="H22" s="18">
        <v>2.5099999999999998</v>
      </c>
    </row>
    <row r="23" spans="1:8" x14ac:dyDescent="0.15">
      <c r="H23" s="11"/>
    </row>
    <row r="24" spans="1:8" ht="9.75" thickBot="1" x14ac:dyDescent="0.2">
      <c r="E24" s="13" t="s">
        <v>82</v>
      </c>
      <c r="G24" s="14">
        <v>10807.01</v>
      </c>
      <c r="H24" s="15">
        <v>100</v>
      </c>
    </row>
    <row r="25" spans="1:8" ht="9.75" thickTop="1" x14ac:dyDescent="0.15">
      <c r="H25" s="11"/>
    </row>
    <row r="26" spans="1:8" x14ac:dyDescent="0.15">
      <c r="A26" s="13" t="s">
        <v>83</v>
      </c>
      <c r="H26" s="11"/>
    </row>
    <row r="27" spans="1:8" x14ac:dyDescent="0.15">
      <c r="A27" s="5">
        <v>1</v>
      </c>
      <c r="B27" s="5" t="s">
        <v>398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85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86</v>
      </c>
      <c r="H31" s="11"/>
    </row>
    <row r="32" spans="1:8" x14ac:dyDescent="0.15">
      <c r="B32" s="5" t="s">
        <v>87</v>
      </c>
      <c r="H32" s="11"/>
    </row>
    <row r="33" spans="1:8" x14ac:dyDescent="0.15">
      <c r="B33" s="5" t="s">
        <v>88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39" sqref="B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934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925</v>
      </c>
      <c r="E6" s="5" t="s">
        <v>114</v>
      </c>
      <c r="F6" s="5">
        <v>155</v>
      </c>
      <c r="G6" s="10">
        <v>1951.3</v>
      </c>
      <c r="H6" s="11">
        <v>14.56</v>
      </c>
    </row>
    <row r="7" spans="1:8" x14ac:dyDescent="0.15">
      <c r="B7" s="12">
        <v>8.9499999999999996E-2</v>
      </c>
      <c r="C7" s="5" t="s">
        <v>112</v>
      </c>
      <c r="D7" s="5" t="s">
        <v>570</v>
      </c>
      <c r="E7" s="5" t="s">
        <v>114</v>
      </c>
      <c r="F7" s="5">
        <v>155</v>
      </c>
      <c r="G7" s="10">
        <v>1561.18</v>
      </c>
      <c r="H7" s="11">
        <v>11.65</v>
      </c>
    </row>
    <row r="8" spans="1:8" x14ac:dyDescent="0.15">
      <c r="B8" s="12">
        <v>8.7099999999999997E-2</v>
      </c>
      <c r="C8" s="5" t="s">
        <v>95</v>
      </c>
      <c r="D8" s="5" t="s">
        <v>926</v>
      </c>
      <c r="E8" s="5" t="s">
        <v>92</v>
      </c>
      <c r="F8" s="5">
        <v>150</v>
      </c>
      <c r="G8" s="10">
        <v>1505.75</v>
      </c>
      <c r="H8" s="11">
        <v>11.23</v>
      </c>
    </row>
    <row r="9" spans="1:8" x14ac:dyDescent="0.15">
      <c r="B9" s="12">
        <v>0.08</v>
      </c>
      <c r="C9" s="5" t="s">
        <v>572</v>
      </c>
      <c r="D9" s="5" t="s">
        <v>573</v>
      </c>
      <c r="E9" s="5" t="s">
        <v>28</v>
      </c>
      <c r="F9" s="5">
        <v>150</v>
      </c>
      <c r="G9" s="10">
        <v>1505.7</v>
      </c>
      <c r="H9" s="11">
        <v>11.23</v>
      </c>
    </row>
    <row r="10" spans="1:8" x14ac:dyDescent="0.15">
      <c r="B10" s="16" t="s">
        <v>99</v>
      </c>
      <c r="C10" s="5" t="s">
        <v>927</v>
      </c>
      <c r="D10" s="5" t="s">
        <v>928</v>
      </c>
      <c r="E10" s="5" t="s">
        <v>929</v>
      </c>
      <c r="F10" s="5">
        <v>60</v>
      </c>
      <c r="G10" s="10">
        <v>755.48</v>
      </c>
      <c r="H10" s="11">
        <v>5.6400000000000006</v>
      </c>
    </row>
    <row r="11" spans="1:8" x14ac:dyDescent="0.15">
      <c r="B11" s="12">
        <v>9.11E-2</v>
      </c>
      <c r="C11" s="5" t="s">
        <v>76</v>
      </c>
      <c r="D11" s="5" t="s">
        <v>930</v>
      </c>
      <c r="E11" s="5" t="s">
        <v>28</v>
      </c>
      <c r="F11" s="5">
        <v>50</v>
      </c>
      <c r="G11" s="10">
        <v>502.65000000000003</v>
      </c>
      <c r="H11" s="11">
        <v>3.75</v>
      </c>
    </row>
    <row r="12" spans="1:8" x14ac:dyDescent="0.15">
      <c r="B12" s="12">
        <v>9.8430000000000004E-2</v>
      </c>
      <c r="C12" s="5" t="s">
        <v>177</v>
      </c>
      <c r="D12" s="5" t="s">
        <v>935</v>
      </c>
      <c r="E12" s="5" t="s">
        <v>172</v>
      </c>
      <c r="F12" s="5">
        <v>221</v>
      </c>
      <c r="G12" s="10">
        <v>222.31</v>
      </c>
      <c r="H12" s="11">
        <v>1.66</v>
      </c>
    </row>
    <row r="13" spans="1:8" x14ac:dyDescent="0.15">
      <c r="B13" s="12">
        <v>9.8430000000000004E-2</v>
      </c>
      <c r="C13" s="5" t="s">
        <v>177</v>
      </c>
      <c r="D13" s="5" t="s">
        <v>936</v>
      </c>
      <c r="E13" s="5" t="s">
        <v>172</v>
      </c>
      <c r="F13" s="5">
        <v>221</v>
      </c>
      <c r="G13" s="10">
        <v>221.53</v>
      </c>
      <c r="H13" s="11">
        <v>1.6500000000000001</v>
      </c>
    </row>
    <row r="14" spans="1:8" x14ac:dyDescent="0.15">
      <c r="B14" s="12">
        <v>9.8430000000000004E-2</v>
      </c>
      <c r="C14" s="5" t="s">
        <v>177</v>
      </c>
      <c r="D14" s="5" t="s">
        <v>937</v>
      </c>
      <c r="E14" s="5" t="s">
        <v>172</v>
      </c>
      <c r="F14" s="5">
        <v>204</v>
      </c>
      <c r="G14" s="10">
        <v>206.6</v>
      </c>
      <c r="H14" s="11">
        <v>1.54</v>
      </c>
    </row>
    <row r="15" spans="1:8" x14ac:dyDescent="0.15">
      <c r="B15" s="12">
        <v>9.8430000000000004E-2</v>
      </c>
      <c r="C15" s="5" t="s">
        <v>177</v>
      </c>
      <c r="D15" s="5" t="s">
        <v>938</v>
      </c>
      <c r="E15" s="5" t="s">
        <v>172</v>
      </c>
      <c r="F15" s="5">
        <v>204</v>
      </c>
      <c r="G15" s="10">
        <v>205.96</v>
      </c>
      <c r="H15" s="11">
        <v>1.54</v>
      </c>
    </row>
    <row r="16" spans="1:8" x14ac:dyDescent="0.15">
      <c r="B16" s="12">
        <v>8.6999999999999994E-2</v>
      </c>
      <c r="C16" s="5" t="s">
        <v>116</v>
      </c>
      <c r="D16" s="5" t="s">
        <v>586</v>
      </c>
      <c r="E16" s="5" t="s">
        <v>28</v>
      </c>
      <c r="F16" s="5">
        <v>10</v>
      </c>
      <c r="G16" s="10">
        <v>100.31</v>
      </c>
      <c r="H16" s="11">
        <v>0.75000000000000011</v>
      </c>
    </row>
    <row r="17" spans="1:8" x14ac:dyDescent="0.15">
      <c r="B17" s="12">
        <v>9.2499999999999999E-2</v>
      </c>
      <c r="C17" s="5" t="s">
        <v>577</v>
      </c>
      <c r="D17" s="5" t="s">
        <v>939</v>
      </c>
      <c r="E17" s="5" t="s">
        <v>28</v>
      </c>
      <c r="F17" s="5">
        <v>8</v>
      </c>
      <c r="G17" s="10">
        <v>100.17</v>
      </c>
      <c r="H17" s="11">
        <v>0.75000000000000011</v>
      </c>
    </row>
    <row r="18" spans="1:8" x14ac:dyDescent="0.15">
      <c r="B18" s="12">
        <v>7.9500000000000001E-2</v>
      </c>
      <c r="C18" s="5" t="s">
        <v>345</v>
      </c>
      <c r="D18" s="5" t="s">
        <v>743</v>
      </c>
      <c r="E18" s="5" t="s">
        <v>347</v>
      </c>
      <c r="F18" s="5">
        <v>5</v>
      </c>
      <c r="G18" s="10">
        <v>50.01</v>
      </c>
      <c r="H18" s="11">
        <v>0.37</v>
      </c>
    </row>
    <row r="19" spans="1:8" ht="9.75" thickBot="1" x14ac:dyDescent="0.2">
      <c r="E19" s="13" t="s">
        <v>46</v>
      </c>
      <c r="G19" s="14">
        <v>8888.9500000000007</v>
      </c>
      <c r="H19" s="15">
        <v>66.319999999999894</v>
      </c>
    </row>
    <row r="20" spans="1:8" ht="15.75" thickTop="1" x14ac:dyDescent="0.25">
      <c r="B20" s="77" t="s">
        <v>47</v>
      </c>
      <c r="C20" s="76"/>
      <c r="H20" s="11"/>
    </row>
    <row r="21" spans="1:8" ht="15" x14ac:dyDescent="0.25">
      <c r="B21" s="75" t="s">
        <v>9</v>
      </c>
      <c r="C21" s="76"/>
      <c r="H21" s="11"/>
    </row>
    <row r="22" spans="1:8" x14ac:dyDescent="0.15">
      <c r="B22" s="12">
        <v>8.2500000000000004E-2</v>
      </c>
      <c r="C22" s="5" t="s">
        <v>589</v>
      </c>
      <c r="D22" s="5" t="s">
        <v>940</v>
      </c>
      <c r="E22" s="5" t="s">
        <v>50</v>
      </c>
      <c r="F22" s="5">
        <v>2000000</v>
      </c>
      <c r="G22" s="10">
        <v>2007.75</v>
      </c>
      <c r="H22" s="11">
        <v>14.980000000000002</v>
      </c>
    </row>
    <row r="23" spans="1:8" x14ac:dyDescent="0.15">
      <c r="B23" s="12">
        <v>9.6000000000000002E-2</v>
      </c>
      <c r="C23" s="5" t="s">
        <v>589</v>
      </c>
      <c r="D23" s="5" t="s">
        <v>932</v>
      </c>
      <c r="E23" s="5" t="s">
        <v>50</v>
      </c>
      <c r="F23" s="5">
        <v>100000</v>
      </c>
      <c r="G23" s="10">
        <v>100.88</v>
      </c>
      <c r="H23" s="11">
        <v>0.75000000000000011</v>
      </c>
    </row>
    <row r="24" spans="1:8" ht="9.75" thickBot="1" x14ac:dyDescent="0.2">
      <c r="E24" s="13" t="s">
        <v>46</v>
      </c>
      <c r="G24" s="26">
        <v>2108.63</v>
      </c>
      <c r="H24" s="27">
        <v>15.73</v>
      </c>
    </row>
    <row r="25" spans="1:8" ht="9.75" thickTop="1" x14ac:dyDescent="0.15">
      <c r="H25" s="11"/>
    </row>
    <row r="26" spans="1:8" x14ac:dyDescent="0.15">
      <c r="C26" s="5" t="s">
        <v>903</v>
      </c>
      <c r="G26" s="10">
        <v>1313.19</v>
      </c>
      <c r="H26" s="11">
        <v>9.7960999999999991</v>
      </c>
    </row>
    <row r="27" spans="1:8" x14ac:dyDescent="0.15">
      <c r="B27" s="16" t="s">
        <v>79</v>
      </c>
      <c r="H27" s="11"/>
    </row>
    <row r="28" spans="1:8" x14ac:dyDescent="0.15">
      <c r="C28" s="5" t="s">
        <v>80</v>
      </c>
      <c r="E28" s="5" t="s">
        <v>79</v>
      </c>
      <c r="G28" s="10">
        <v>159.92000000000002</v>
      </c>
      <c r="H28" s="11">
        <v>1.1900000000000002</v>
      </c>
    </row>
    <row r="29" spans="1:8" x14ac:dyDescent="0.15">
      <c r="H29" s="11"/>
    </row>
    <row r="30" spans="1:8" x14ac:dyDescent="0.15">
      <c r="A30" s="19" t="s">
        <v>81</v>
      </c>
      <c r="G30" s="17">
        <v>934.54</v>
      </c>
      <c r="H30" s="18">
        <v>6.96</v>
      </c>
    </row>
    <row r="31" spans="1:8" x14ac:dyDescent="0.15">
      <c r="H31" s="11"/>
    </row>
    <row r="32" spans="1:8" ht="9.75" thickBot="1" x14ac:dyDescent="0.2">
      <c r="E32" s="13" t="s">
        <v>82</v>
      </c>
      <c r="G32" s="14">
        <v>13405.23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83</v>
      </c>
      <c r="H34" s="11"/>
    </row>
    <row r="35" spans="1:8" x14ac:dyDescent="0.15">
      <c r="A35" s="5">
        <v>1</v>
      </c>
      <c r="B35" s="5" t="s">
        <v>941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85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838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86</v>
      </c>
      <c r="H41" s="11"/>
    </row>
    <row r="42" spans="1:8" x14ac:dyDescent="0.15">
      <c r="B42" s="5" t="s">
        <v>87</v>
      </c>
      <c r="H42" s="11"/>
    </row>
    <row r="43" spans="1:8" x14ac:dyDescent="0.15">
      <c r="B43" s="5" t="s">
        <v>88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3" workbookViewId="0">
      <selection activeCell="B43" sqref="B4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924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925</v>
      </c>
      <c r="E6" s="5" t="s">
        <v>114</v>
      </c>
      <c r="F6" s="5">
        <v>530</v>
      </c>
      <c r="G6" s="10">
        <v>6672.17</v>
      </c>
      <c r="H6" s="11">
        <v>12.38</v>
      </c>
    </row>
    <row r="7" spans="1:8" x14ac:dyDescent="0.15">
      <c r="B7" s="12">
        <v>0.08</v>
      </c>
      <c r="C7" s="5" t="s">
        <v>572</v>
      </c>
      <c r="D7" s="5" t="s">
        <v>573</v>
      </c>
      <c r="E7" s="5" t="s">
        <v>28</v>
      </c>
      <c r="F7" s="5">
        <v>650</v>
      </c>
      <c r="G7" s="10">
        <v>6524.72</v>
      </c>
      <c r="H7" s="11">
        <v>12.100000000000001</v>
      </c>
    </row>
    <row r="8" spans="1:8" x14ac:dyDescent="0.15">
      <c r="B8" s="12">
        <v>8.9499999999999996E-2</v>
      </c>
      <c r="C8" s="5" t="s">
        <v>112</v>
      </c>
      <c r="D8" s="5" t="s">
        <v>570</v>
      </c>
      <c r="E8" s="5" t="s">
        <v>114</v>
      </c>
      <c r="F8" s="5">
        <v>630</v>
      </c>
      <c r="G8" s="10">
        <v>6345.4400000000005</v>
      </c>
      <c r="H8" s="11">
        <v>11.77</v>
      </c>
    </row>
    <row r="9" spans="1:8" x14ac:dyDescent="0.15">
      <c r="B9" s="12">
        <v>8.7099999999999997E-2</v>
      </c>
      <c r="C9" s="5" t="s">
        <v>95</v>
      </c>
      <c r="D9" s="5" t="s">
        <v>926</v>
      </c>
      <c r="E9" s="5" t="s">
        <v>92</v>
      </c>
      <c r="F9" s="5">
        <v>600</v>
      </c>
      <c r="G9" s="10">
        <v>6023.01</v>
      </c>
      <c r="H9" s="11">
        <v>11.17</v>
      </c>
    </row>
    <row r="10" spans="1:8" x14ac:dyDescent="0.15">
      <c r="B10" s="12">
        <v>8.9499999999999996E-2</v>
      </c>
      <c r="C10" s="5" t="s">
        <v>97</v>
      </c>
      <c r="D10" s="5" t="s">
        <v>199</v>
      </c>
      <c r="E10" s="5" t="s">
        <v>28</v>
      </c>
      <c r="F10" s="5">
        <v>450</v>
      </c>
      <c r="G10" s="10">
        <v>4524.37</v>
      </c>
      <c r="H10" s="11">
        <v>8.39</v>
      </c>
    </row>
    <row r="11" spans="1:8" x14ac:dyDescent="0.15">
      <c r="B11" s="16" t="s">
        <v>99</v>
      </c>
      <c r="C11" s="5" t="s">
        <v>927</v>
      </c>
      <c r="D11" s="5" t="s">
        <v>928</v>
      </c>
      <c r="E11" s="5" t="s">
        <v>929</v>
      </c>
      <c r="F11" s="5">
        <v>340</v>
      </c>
      <c r="G11" s="10">
        <v>4281.07</v>
      </c>
      <c r="H11" s="11">
        <v>7.9399999999999995</v>
      </c>
    </row>
    <row r="12" spans="1:8" x14ac:dyDescent="0.15">
      <c r="B12" s="12">
        <v>8.6999999999999994E-2</v>
      </c>
      <c r="C12" s="5" t="s">
        <v>116</v>
      </c>
      <c r="D12" s="5" t="s">
        <v>586</v>
      </c>
      <c r="E12" s="5" t="s">
        <v>28</v>
      </c>
      <c r="F12" s="5">
        <v>340</v>
      </c>
      <c r="G12" s="10">
        <v>3410.44</v>
      </c>
      <c r="H12" s="11">
        <v>6.330000000000001</v>
      </c>
    </row>
    <row r="13" spans="1:8" x14ac:dyDescent="0.15">
      <c r="B13" s="12">
        <v>7.9500000000000001E-2</v>
      </c>
      <c r="C13" s="5" t="s">
        <v>345</v>
      </c>
      <c r="D13" s="5" t="s">
        <v>743</v>
      </c>
      <c r="E13" s="5" t="s">
        <v>347</v>
      </c>
      <c r="F13" s="5">
        <v>275</v>
      </c>
      <c r="G13" s="10">
        <v>2750.73</v>
      </c>
      <c r="H13" s="11">
        <v>5.1000000000000005</v>
      </c>
    </row>
    <row r="14" spans="1:8" x14ac:dyDescent="0.15">
      <c r="B14" s="12">
        <v>9.11E-2</v>
      </c>
      <c r="C14" s="5" t="s">
        <v>76</v>
      </c>
      <c r="D14" s="5" t="s">
        <v>930</v>
      </c>
      <c r="E14" s="5" t="s">
        <v>28</v>
      </c>
      <c r="F14" s="5">
        <v>200</v>
      </c>
      <c r="G14" s="10">
        <v>2010.6100000000001</v>
      </c>
      <c r="H14" s="11">
        <v>3.73</v>
      </c>
    </row>
    <row r="15" spans="1:8" x14ac:dyDescent="0.15">
      <c r="B15" s="12">
        <v>8.4099999999999994E-2</v>
      </c>
      <c r="C15" s="5" t="s">
        <v>110</v>
      </c>
      <c r="D15" s="5" t="s">
        <v>931</v>
      </c>
      <c r="E15" s="5" t="s">
        <v>28</v>
      </c>
      <c r="F15" s="5">
        <v>170</v>
      </c>
      <c r="G15" s="10">
        <v>853.14</v>
      </c>
      <c r="H15" s="11">
        <v>1.58</v>
      </c>
    </row>
    <row r="16" spans="1:8" x14ac:dyDescent="0.15">
      <c r="B16" s="12">
        <v>8.5000000000000006E-2</v>
      </c>
      <c r="C16" s="5" t="s">
        <v>575</v>
      </c>
      <c r="D16" s="5" t="s">
        <v>576</v>
      </c>
      <c r="E16" s="5" t="s">
        <v>114</v>
      </c>
      <c r="F16" s="5">
        <v>40</v>
      </c>
      <c r="G16" s="10">
        <v>402.07</v>
      </c>
      <c r="H16" s="11">
        <v>0.75000000000000011</v>
      </c>
    </row>
    <row r="17" spans="1:8" ht="9.75" thickBot="1" x14ac:dyDescent="0.2">
      <c r="E17" s="13" t="s">
        <v>46</v>
      </c>
      <c r="G17" s="14">
        <v>43797.77</v>
      </c>
      <c r="H17" s="15">
        <v>81.239999999999995</v>
      </c>
    </row>
    <row r="18" spans="1:8" ht="15.75" thickTop="1" x14ac:dyDescent="0.25">
      <c r="B18" s="77" t="s">
        <v>47</v>
      </c>
      <c r="C18" s="76"/>
      <c r="H18" s="11"/>
    </row>
    <row r="19" spans="1:8" ht="15" x14ac:dyDescent="0.25">
      <c r="B19" s="75" t="s">
        <v>9</v>
      </c>
      <c r="C19" s="76"/>
      <c r="H19" s="11"/>
    </row>
    <row r="20" spans="1:8" x14ac:dyDescent="0.15">
      <c r="B20" s="12">
        <v>8.3900000000000002E-2</v>
      </c>
      <c r="C20" s="5" t="s">
        <v>589</v>
      </c>
      <c r="D20" s="5" t="s">
        <v>728</v>
      </c>
      <c r="E20" s="5" t="s">
        <v>50</v>
      </c>
      <c r="F20" s="5">
        <v>4550000</v>
      </c>
      <c r="G20" s="10">
        <v>4575.62</v>
      </c>
      <c r="H20" s="11">
        <v>8.49</v>
      </c>
    </row>
    <row r="21" spans="1:8" x14ac:dyDescent="0.15">
      <c r="B21" s="12">
        <v>9.6000000000000002E-2</v>
      </c>
      <c r="C21" s="5" t="s">
        <v>589</v>
      </c>
      <c r="D21" s="5" t="s">
        <v>932</v>
      </c>
      <c r="E21" s="5" t="s">
        <v>50</v>
      </c>
      <c r="F21" s="5">
        <v>600000</v>
      </c>
      <c r="G21" s="10">
        <v>605.28</v>
      </c>
      <c r="H21" s="11">
        <v>1.1199999999999999</v>
      </c>
    </row>
    <row r="22" spans="1:8" x14ac:dyDescent="0.15">
      <c r="B22" s="12">
        <v>0.08</v>
      </c>
      <c r="C22" s="5" t="s">
        <v>589</v>
      </c>
      <c r="D22" s="5" t="s">
        <v>592</v>
      </c>
      <c r="E22" s="5" t="s">
        <v>50</v>
      </c>
      <c r="F22" s="5">
        <v>250000</v>
      </c>
      <c r="G22" s="10">
        <v>250.74</v>
      </c>
      <c r="H22" s="11">
        <v>0.47000000000000003</v>
      </c>
    </row>
    <row r="23" spans="1:8" ht="9.75" thickBot="1" x14ac:dyDescent="0.2">
      <c r="E23" s="13" t="s">
        <v>46</v>
      </c>
      <c r="G23" s="14">
        <v>5431.64</v>
      </c>
      <c r="H23" s="15">
        <v>10.08</v>
      </c>
    </row>
    <row r="24" spans="1:8" ht="9.75" thickTop="1" x14ac:dyDescent="0.15">
      <c r="H24" s="11"/>
    </row>
    <row r="25" spans="1:8" ht="15" x14ac:dyDescent="0.25">
      <c r="A25" s="75" t="s">
        <v>73</v>
      </c>
      <c r="B25" s="76"/>
      <c r="C25" s="76"/>
      <c r="H25" s="11"/>
    </row>
    <row r="26" spans="1:8" ht="15" x14ac:dyDescent="0.25">
      <c r="B26" s="77" t="s">
        <v>74</v>
      </c>
      <c r="C26" s="76"/>
      <c r="H26" s="11"/>
    </row>
    <row r="27" spans="1:8" x14ac:dyDescent="0.15">
      <c r="B27" s="16" t="s">
        <v>75</v>
      </c>
      <c r="C27" s="5" t="s">
        <v>131</v>
      </c>
      <c r="D27" s="5" t="s">
        <v>793</v>
      </c>
      <c r="E27" s="5" t="s">
        <v>78</v>
      </c>
      <c r="F27" s="5">
        <v>100</v>
      </c>
      <c r="G27" s="10">
        <v>490.32</v>
      </c>
      <c r="H27" s="11">
        <v>0.91</v>
      </c>
    </row>
    <row r="28" spans="1:8" ht="9.75" thickBot="1" x14ac:dyDescent="0.2">
      <c r="E28" s="13" t="s">
        <v>46</v>
      </c>
      <c r="G28" s="26">
        <v>490.32</v>
      </c>
      <c r="H28" s="27">
        <v>0.91</v>
      </c>
    </row>
    <row r="29" spans="1:8" ht="9.75" thickTop="1" x14ac:dyDescent="0.15">
      <c r="H29" s="11"/>
    </row>
    <row r="30" spans="1:8" x14ac:dyDescent="0.15">
      <c r="C30" s="5" t="s">
        <v>903</v>
      </c>
      <c r="G30" s="10">
        <v>376.69</v>
      </c>
      <c r="H30" s="11">
        <v>0.69879999999999998</v>
      </c>
    </row>
    <row r="31" spans="1:8" x14ac:dyDescent="0.15">
      <c r="B31" s="16" t="s">
        <v>79</v>
      </c>
      <c r="H31" s="11"/>
    </row>
    <row r="32" spans="1:8" x14ac:dyDescent="0.15">
      <c r="C32" s="5" t="s">
        <v>80</v>
      </c>
      <c r="E32" s="5" t="s">
        <v>79</v>
      </c>
      <c r="G32" s="10">
        <v>761.64</v>
      </c>
      <c r="H32" s="11">
        <v>1.4100000000000001</v>
      </c>
    </row>
    <row r="33" spans="1:8" x14ac:dyDescent="0.15">
      <c r="H33" s="11"/>
    </row>
    <row r="34" spans="1:8" x14ac:dyDescent="0.15">
      <c r="A34" s="19" t="s">
        <v>81</v>
      </c>
      <c r="G34" s="17">
        <v>3049.19</v>
      </c>
      <c r="H34" s="18">
        <v>5.66</v>
      </c>
    </row>
    <row r="35" spans="1:8" x14ac:dyDescent="0.15">
      <c r="H35" s="11"/>
    </row>
    <row r="36" spans="1:8" ht="9.75" thickBot="1" x14ac:dyDescent="0.2">
      <c r="E36" s="13" t="s">
        <v>82</v>
      </c>
      <c r="G36" s="14">
        <v>53907.25</v>
      </c>
      <c r="H36" s="15">
        <v>100</v>
      </c>
    </row>
    <row r="37" spans="1:8" ht="9.75" thickTop="1" x14ac:dyDescent="0.15">
      <c r="H37" s="11"/>
    </row>
    <row r="38" spans="1:8" x14ac:dyDescent="0.15">
      <c r="A38" s="13" t="s">
        <v>83</v>
      </c>
      <c r="H38" s="11"/>
    </row>
    <row r="39" spans="1:8" x14ac:dyDescent="0.15">
      <c r="A39" s="5">
        <v>1</v>
      </c>
      <c r="B39" s="5" t="s">
        <v>933</v>
      </c>
      <c r="H39" s="11"/>
    </row>
    <row r="40" spans="1:8" x14ac:dyDescent="0.15">
      <c r="H40" s="11"/>
    </row>
    <row r="41" spans="1:8" x14ac:dyDescent="0.15">
      <c r="A41" s="5">
        <v>2</v>
      </c>
      <c r="B41" s="5" t="s">
        <v>85</v>
      </c>
      <c r="H41" s="11"/>
    </row>
    <row r="42" spans="1:8" x14ac:dyDescent="0.15">
      <c r="H42" s="11"/>
    </row>
    <row r="43" spans="1:8" x14ac:dyDescent="0.15">
      <c r="A43" s="5">
        <v>3</v>
      </c>
      <c r="B43" s="5" t="s">
        <v>838</v>
      </c>
      <c r="H43" s="11"/>
    </row>
    <row r="44" spans="1:8" x14ac:dyDescent="0.15">
      <c r="H44" s="11"/>
    </row>
    <row r="45" spans="1:8" x14ac:dyDescent="0.15">
      <c r="A45" s="5">
        <v>4</v>
      </c>
      <c r="B45" s="5" t="s">
        <v>86</v>
      </c>
      <c r="H45" s="11"/>
    </row>
    <row r="46" spans="1:8" x14ac:dyDescent="0.15">
      <c r="B46" s="5" t="s">
        <v>87</v>
      </c>
      <c r="H46" s="11"/>
    </row>
    <row r="47" spans="1:8" x14ac:dyDescent="0.15">
      <c r="B47" s="5" t="s">
        <v>88</v>
      </c>
      <c r="H47" s="11"/>
    </row>
    <row r="48" spans="1:8" x14ac:dyDescent="0.15">
      <c r="A48" s="1"/>
      <c r="B48" s="1"/>
      <c r="C48" s="1"/>
      <c r="D48" s="1"/>
      <c r="E48" s="1"/>
      <c r="F48" s="1"/>
      <c r="G48" s="3"/>
      <c r="H48" s="20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ht="15" x14ac:dyDescent="0.25">
      <c r="A1" s="75" t="s">
        <v>903</v>
      </c>
      <c r="B1" s="76"/>
      <c r="C1" s="2" t="s">
        <v>905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8.5999999999999993E-2</v>
      </c>
      <c r="C6" s="5" t="s">
        <v>906</v>
      </c>
      <c r="D6" s="5" t="s">
        <v>907</v>
      </c>
      <c r="E6" s="5" t="s">
        <v>22</v>
      </c>
      <c r="F6" s="5">
        <v>390</v>
      </c>
      <c r="G6" s="10">
        <v>3903.36</v>
      </c>
      <c r="H6" s="11">
        <v>9.6100000000000012</v>
      </c>
    </row>
    <row r="7" spans="1:8" x14ac:dyDescent="0.15">
      <c r="B7" s="12">
        <v>9.8199999999999996E-2</v>
      </c>
      <c r="C7" s="5" t="s">
        <v>275</v>
      </c>
      <c r="D7" s="5" t="s">
        <v>290</v>
      </c>
      <c r="E7" s="5" t="s">
        <v>249</v>
      </c>
      <c r="F7" s="5">
        <v>375</v>
      </c>
      <c r="G7" s="10">
        <v>3780.08</v>
      </c>
      <c r="H7" s="11">
        <v>9.31</v>
      </c>
    </row>
    <row r="8" spans="1:8" x14ac:dyDescent="0.15">
      <c r="B8" s="12">
        <v>0.105</v>
      </c>
      <c r="C8" s="5" t="s">
        <v>748</v>
      </c>
      <c r="D8" s="5" t="s">
        <v>908</v>
      </c>
      <c r="E8" s="5" t="s">
        <v>322</v>
      </c>
      <c r="F8" s="5">
        <v>350</v>
      </c>
      <c r="G8" s="10">
        <v>3569.6</v>
      </c>
      <c r="H8" s="11">
        <v>8.7900000000000009</v>
      </c>
    </row>
    <row r="9" spans="1:8" x14ac:dyDescent="0.15">
      <c r="B9" s="12">
        <v>9.9000000000000005E-2</v>
      </c>
      <c r="C9" s="5" t="s">
        <v>341</v>
      </c>
      <c r="D9" s="5" t="s">
        <v>342</v>
      </c>
      <c r="E9" s="5" t="s">
        <v>12</v>
      </c>
      <c r="F9" s="5">
        <v>25</v>
      </c>
      <c r="G9" s="10">
        <v>2515.41</v>
      </c>
      <c r="H9" s="11">
        <v>6.19</v>
      </c>
    </row>
    <row r="10" spans="1:8" x14ac:dyDescent="0.15">
      <c r="B10" s="12">
        <v>9.9099999999999994E-2</v>
      </c>
      <c r="C10" s="5" t="s">
        <v>297</v>
      </c>
      <c r="D10" s="5" t="s">
        <v>909</v>
      </c>
      <c r="E10" s="5" t="s">
        <v>22</v>
      </c>
      <c r="F10" s="5">
        <v>150</v>
      </c>
      <c r="G10" s="10">
        <v>1530.77</v>
      </c>
      <c r="H10" s="11">
        <v>3.7700000000000005</v>
      </c>
    </row>
    <row r="11" spans="1:8" x14ac:dyDescent="0.15">
      <c r="B11" s="12">
        <v>0.107</v>
      </c>
      <c r="C11" s="5" t="s">
        <v>910</v>
      </c>
      <c r="D11" s="5" t="s">
        <v>911</v>
      </c>
      <c r="E11" s="5" t="s">
        <v>367</v>
      </c>
      <c r="F11" s="5">
        <v>30</v>
      </c>
      <c r="G11" s="10">
        <v>305.09000000000003</v>
      </c>
      <c r="H11" s="11">
        <v>0.75000000000000011</v>
      </c>
    </row>
    <row r="12" spans="1:8" ht="9.75" thickBot="1" x14ac:dyDescent="0.2">
      <c r="E12" s="13" t="s">
        <v>46</v>
      </c>
      <c r="G12" s="14">
        <v>15604.31</v>
      </c>
      <c r="H12" s="15">
        <v>38.42</v>
      </c>
    </row>
    <row r="13" spans="1:8" ht="15.75" thickTop="1" x14ac:dyDescent="0.25">
      <c r="B13" s="75" t="s">
        <v>200</v>
      </c>
      <c r="C13" s="76"/>
      <c r="H13" s="11"/>
    </row>
    <row r="14" spans="1:8" x14ac:dyDescent="0.15">
      <c r="B14" s="16" t="s">
        <v>99</v>
      </c>
      <c r="C14" s="5" t="s">
        <v>372</v>
      </c>
      <c r="D14" s="5" t="s">
        <v>373</v>
      </c>
      <c r="E14" s="5" t="s">
        <v>374</v>
      </c>
      <c r="F14" s="5">
        <v>35</v>
      </c>
      <c r="G14" s="10">
        <v>4144.26</v>
      </c>
      <c r="H14" s="11">
        <v>10.200000000000001</v>
      </c>
    </row>
    <row r="15" spans="1:8" x14ac:dyDescent="0.15">
      <c r="B15" s="12">
        <v>9.5699999999999993E-2</v>
      </c>
      <c r="C15" s="5" t="s">
        <v>790</v>
      </c>
      <c r="D15" s="5" t="s">
        <v>371</v>
      </c>
      <c r="E15" s="5" t="s">
        <v>22</v>
      </c>
      <c r="F15" s="5">
        <v>350</v>
      </c>
      <c r="G15" s="10">
        <v>3553.33</v>
      </c>
      <c r="H15" s="11">
        <v>8.75</v>
      </c>
    </row>
    <row r="16" spans="1:8" x14ac:dyDescent="0.15">
      <c r="B16" s="16" t="s">
        <v>99</v>
      </c>
      <c r="C16" s="5" t="s">
        <v>912</v>
      </c>
      <c r="D16" s="5" t="s">
        <v>913</v>
      </c>
      <c r="E16" s="5" t="s">
        <v>914</v>
      </c>
      <c r="F16" s="5">
        <v>25</v>
      </c>
      <c r="G16" s="10">
        <v>3012.5</v>
      </c>
      <c r="H16" s="11">
        <v>7.42</v>
      </c>
    </row>
    <row r="17" spans="1:8" x14ac:dyDescent="0.15">
      <c r="B17" s="12">
        <v>0.10050000000000001</v>
      </c>
      <c r="C17" s="5" t="s">
        <v>915</v>
      </c>
      <c r="D17" s="5" t="s">
        <v>916</v>
      </c>
      <c r="E17" s="5" t="s">
        <v>917</v>
      </c>
      <c r="F17" s="5">
        <v>28</v>
      </c>
      <c r="G17" s="10">
        <v>2817.64</v>
      </c>
      <c r="H17" s="11">
        <v>6.94</v>
      </c>
    </row>
    <row r="18" spans="1:8" x14ac:dyDescent="0.15">
      <c r="B18" s="12">
        <v>0.113</v>
      </c>
      <c r="C18" s="5" t="s">
        <v>918</v>
      </c>
      <c r="D18" s="5" t="s">
        <v>919</v>
      </c>
      <c r="E18" s="5" t="s">
        <v>914</v>
      </c>
      <c r="F18" s="5">
        <v>210</v>
      </c>
      <c r="G18" s="10">
        <v>2137.04</v>
      </c>
      <c r="H18" s="11">
        <v>5.26</v>
      </c>
    </row>
    <row r="19" spans="1:8" x14ac:dyDescent="0.15">
      <c r="B19" s="12">
        <v>0.113</v>
      </c>
      <c r="C19" s="5" t="s">
        <v>920</v>
      </c>
      <c r="D19" s="5" t="s">
        <v>921</v>
      </c>
      <c r="E19" s="5" t="s">
        <v>914</v>
      </c>
      <c r="F19" s="5">
        <v>198</v>
      </c>
      <c r="G19" s="10">
        <v>2010.65</v>
      </c>
      <c r="H19" s="11">
        <v>4.95</v>
      </c>
    </row>
    <row r="20" spans="1:8" x14ac:dyDescent="0.15">
      <c r="B20" s="12">
        <v>9.5000000000000001E-2</v>
      </c>
      <c r="C20" s="5" t="s">
        <v>353</v>
      </c>
      <c r="D20" s="5" t="s">
        <v>789</v>
      </c>
      <c r="E20" s="5" t="s">
        <v>352</v>
      </c>
      <c r="F20" s="5">
        <v>1900</v>
      </c>
      <c r="G20" s="10">
        <v>1901.18</v>
      </c>
      <c r="H20" s="11">
        <v>4.68</v>
      </c>
    </row>
    <row r="21" spans="1:8" x14ac:dyDescent="0.15">
      <c r="B21" s="12">
        <v>0.1032</v>
      </c>
      <c r="C21" s="5" t="s">
        <v>791</v>
      </c>
      <c r="D21" s="5" t="s">
        <v>922</v>
      </c>
      <c r="E21" s="5" t="s">
        <v>917</v>
      </c>
      <c r="F21" s="5">
        <v>17</v>
      </c>
      <c r="G21" s="10">
        <v>1724.75</v>
      </c>
      <c r="H21" s="11">
        <v>4.25</v>
      </c>
    </row>
    <row r="22" spans="1:8" x14ac:dyDescent="0.15">
      <c r="B22" s="12">
        <v>0.10050000000000001</v>
      </c>
      <c r="C22" s="5" t="s">
        <v>791</v>
      </c>
      <c r="D22" s="5" t="s">
        <v>792</v>
      </c>
      <c r="E22" s="5" t="s">
        <v>22</v>
      </c>
      <c r="F22" s="5">
        <v>13</v>
      </c>
      <c r="G22" s="10">
        <v>1306.57</v>
      </c>
      <c r="H22" s="11">
        <v>3.2199999999999998</v>
      </c>
    </row>
    <row r="23" spans="1:8" ht="9.75" thickBot="1" x14ac:dyDescent="0.2">
      <c r="E23" s="13" t="s">
        <v>46</v>
      </c>
      <c r="G23" s="26">
        <v>22607.919999999998</v>
      </c>
      <c r="H23" s="27">
        <v>55.67</v>
      </c>
    </row>
    <row r="24" spans="1:8" ht="9.75" thickTop="1" x14ac:dyDescent="0.15">
      <c r="H24" s="11"/>
    </row>
    <row r="25" spans="1:8" x14ac:dyDescent="0.15">
      <c r="C25" s="5" t="s">
        <v>903</v>
      </c>
      <c r="G25" s="10">
        <v>940.28</v>
      </c>
      <c r="H25" s="11">
        <v>2.3151999999999999</v>
      </c>
    </row>
    <row r="26" spans="1:8" x14ac:dyDescent="0.15">
      <c r="B26" s="16" t="s">
        <v>79</v>
      </c>
      <c r="H26" s="11"/>
    </row>
    <row r="27" spans="1:8" x14ac:dyDescent="0.15">
      <c r="C27" s="5" t="s">
        <v>80</v>
      </c>
      <c r="E27" s="5" t="s">
        <v>79</v>
      </c>
      <c r="G27" s="10">
        <v>71.97</v>
      </c>
      <c r="H27" s="11">
        <v>0.18000000000000002</v>
      </c>
    </row>
    <row r="28" spans="1:8" x14ac:dyDescent="0.15">
      <c r="H28" s="11"/>
    </row>
    <row r="29" spans="1:8" x14ac:dyDescent="0.15">
      <c r="A29" s="19" t="s">
        <v>81</v>
      </c>
      <c r="G29" s="17">
        <v>1389.24</v>
      </c>
      <c r="H29" s="18">
        <v>3.41</v>
      </c>
    </row>
    <row r="30" spans="1:8" x14ac:dyDescent="0.15">
      <c r="H30" s="11"/>
    </row>
    <row r="31" spans="1:8" ht="9.75" thickBot="1" x14ac:dyDescent="0.2">
      <c r="E31" s="13" t="s">
        <v>82</v>
      </c>
      <c r="G31" s="14">
        <v>40613.72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83</v>
      </c>
      <c r="H33" s="11"/>
    </row>
    <row r="34" spans="1:8" x14ac:dyDescent="0.15">
      <c r="A34" s="5">
        <v>1</v>
      </c>
      <c r="B34" s="5" t="s">
        <v>923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85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838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86</v>
      </c>
      <c r="H40" s="11"/>
    </row>
    <row r="41" spans="1:8" x14ac:dyDescent="0.15">
      <c r="B41" s="5" t="s">
        <v>87</v>
      </c>
      <c r="H41" s="11"/>
    </row>
    <row r="42" spans="1:8" x14ac:dyDescent="0.15">
      <c r="B42" s="5" t="s">
        <v>88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1:B1"/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6" sqref="A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894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8.3199999999999996E-2</v>
      </c>
      <c r="C6" s="5" t="s">
        <v>112</v>
      </c>
      <c r="D6" s="5" t="s">
        <v>541</v>
      </c>
      <c r="E6" s="5" t="s">
        <v>114</v>
      </c>
      <c r="F6" s="5">
        <v>85</v>
      </c>
      <c r="G6" s="10">
        <v>856.78</v>
      </c>
      <c r="H6" s="11">
        <v>12.4</v>
      </c>
    </row>
    <row r="7" spans="1:8" x14ac:dyDescent="0.15">
      <c r="B7" s="12">
        <v>8.4000000000000005E-2</v>
      </c>
      <c r="C7" s="5" t="s">
        <v>97</v>
      </c>
      <c r="D7" s="5" t="s">
        <v>533</v>
      </c>
      <c r="E7" s="5" t="s">
        <v>28</v>
      </c>
      <c r="F7" s="5">
        <v>80</v>
      </c>
      <c r="G7" s="10">
        <v>806.99</v>
      </c>
      <c r="H7" s="11">
        <v>11.68</v>
      </c>
    </row>
    <row r="8" spans="1:8" x14ac:dyDescent="0.15">
      <c r="B8" s="12">
        <v>8.8999999999999996E-2</v>
      </c>
      <c r="C8" s="5" t="s">
        <v>895</v>
      </c>
      <c r="D8" s="5" t="s">
        <v>896</v>
      </c>
      <c r="E8" s="5" t="s">
        <v>45</v>
      </c>
      <c r="F8" s="5">
        <v>80</v>
      </c>
      <c r="G8" s="10">
        <v>805.16</v>
      </c>
      <c r="H8" s="11">
        <v>11.65</v>
      </c>
    </row>
    <row r="9" spans="1:8" x14ac:dyDescent="0.15">
      <c r="B9" s="12">
        <v>8.2500000000000004E-2</v>
      </c>
      <c r="C9" s="5" t="s">
        <v>685</v>
      </c>
      <c r="D9" s="5" t="s">
        <v>544</v>
      </c>
      <c r="E9" s="5" t="s">
        <v>114</v>
      </c>
      <c r="F9" s="5">
        <v>146</v>
      </c>
      <c r="G9" s="10">
        <v>733.73</v>
      </c>
      <c r="H9" s="11">
        <v>10.620000000000001</v>
      </c>
    </row>
    <row r="10" spans="1:8" x14ac:dyDescent="0.15">
      <c r="B10" s="12">
        <v>7.9500000000000001E-2</v>
      </c>
      <c r="C10" s="5" t="s">
        <v>345</v>
      </c>
      <c r="D10" s="5" t="s">
        <v>743</v>
      </c>
      <c r="E10" s="5" t="s">
        <v>347</v>
      </c>
      <c r="F10" s="5">
        <v>70</v>
      </c>
      <c r="G10" s="10">
        <v>700.18000000000006</v>
      </c>
      <c r="H10" s="11">
        <v>10.14</v>
      </c>
    </row>
    <row r="11" spans="1:8" x14ac:dyDescent="0.15">
      <c r="B11" s="12">
        <v>8.6499999999999994E-2</v>
      </c>
      <c r="C11" s="5" t="s">
        <v>119</v>
      </c>
      <c r="D11" s="5" t="s">
        <v>897</v>
      </c>
      <c r="E11" s="5" t="s">
        <v>28</v>
      </c>
      <c r="F11" s="5">
        <v>50</v>
      </c>
      <c r="G11" s="10">
        <v>502.93</v>
      </c>
      <c r="H11" s="11">
        <v>7.28</v>
      </c>
    </row>
    <row r="12" spans="1:8" x14ac:dyDescent="0.15">
      <c r="B12" s="12">
        <v>6.9800000000000001E-2</v>
      </c>
      <c r="C12" s="5" t="s">
        <v>76</v>
      </c>
      <c r="D12" s="5" t="s">
        <v>898</v>
      </c>
      <c r="E12" s="5" t="s">
        <v>109</v>
      </c>
      <c r="F12" s="5">
        <v>30</v>
      </c>
      <c r="G12" s="10">
        <v>299.3</v>
      </c>
      <c r="H12" s="11">
        <v>4.33</v>
      </c>
    </row>
    <row r="13" spans="1:8" x14ac:dyDescent="0.15">
      <c r="B13" s="12">
        <v>8.4000000000000005E-2</v>
      </c>
      <c r="C13" s="5" t="s">
        <v>43</v>
      </c>
      <c r="D13" s="5" t="s">
        <v>899</v>
      </c>
      <c r="E13" s="5" t="s">
        <v>28</v>
      </c>
      <c r="F13" s="5">
        <v>20</v>
      </c>
      <c r="G13" s="10">
        <v>201.87</v>
      </c>
      <c r="H13" s="11">
        <v>2.92</v>
      </c>
    </row>
    <row r="14" spans="1:8" x14ac:dyDescent="0.15">
      <c r="B14" s="12">
        <v>8.9700000000000002E-2</v>
      </c>
      <c r="C14" s="5" t="s">
        <v>143</v>
      </c>
      <c r="D14" s="5" t="s">
        <v>692</v>
      </c>
      <c r="E14" s="5" t="s">
        <v>28</v>
      </c>
      <c r="F14" s="5">
        <v>20</v>
      </c>
      <c r="G14" s="10">
        <v>200.69</v>
      </c>
      <c r="H14" s="11">
        <v>2.91</v>
      </c>
    </row>
    <row r="15" spans="1:8" x14ac:dyDescent="0.15">
      <c r="B15" s="12">
        <v>9.8430000000000004E-2</v>
      </c>
      <c r="C15" s="5" t="s">
        <v>177</v>
      </c>
      <c r="D15" s="5" t="s">
        <v>900</v>
      </c>
      <c r="E15" s="5" t="s">
        <v>172</v>
      </c>
      <c r="F15" s="5">
        <v>170</v>
      </c>
      <c r="G15" s="10">
        <v>174.33</v>
      </c>
      <c r="H15" s="11">
        <v>2.52</v>
      </c>
    </row>
    <row r="16" spans="1:8" x14ac:dyDescent="0.15">
      <c r="B16" s="12">
        <v>6.6799999999999998E-2</v>
      </c>
      <c r="C16" s="5" t="s">
        <v>577</v>
      </c>
      <c r="D16" s="5" t="s">
        <v>901</v>
      </c>
      <c r="E16" s="5" t="s">
        <v>28</v>
      </c>
      <c r="F16" s="5">
        <v>1</v>
      </c>
      <c r="G16" s="10">
        <v>12.5</v>
      </c>
      <c r="H16" s="11">
        <v>0.18000000000000002</v>
      </c>
    </row>
    <row r="17" spans="1:8" ht="9.75" thickBot="1" x14ac:dyDescent="0.2">
      <c r="E17" s="13" t="s">
        <v>46</v>
      </c>
      <c r="G17" s="14">
        <v>5294.46</v>
      </c>
      <c r="H17" s="15">
        <v>76.63</v>
      </c>
    </row>
    <row r="18" spans="1:8" ht="15.75" thickTop="1" x14ac:dyDescent="0.25">
      <c r="B18" s="77" t="s">
        <v>47</v>
      </c>
      <c r="C18" s="76"/>
      <c r="H18" s="11"/>
    </row>
    <row r="19" spans="1:8" ht="15" x14ac:dyDescent="0.25">
      <c r="B19" s="75" t="s">
        <v>9</v>
      </c>
      <c r="C19" s="76"/>
      <c r="H19" s="11"/>
    </row>
    <row r="20" spans="1:8" x14ac:dyDescent="0.15">
      <c r="B20" s="12">
        <v>9.8900000000000002E-2</v>
      </c>
      <c r="C20" s="5" t="s">
        <v>589</v>
      </c>
      <c r="D20" s="5" t="s">
        <v>902</v>
      </c>
      <c r="E20" s="5" t="s">
        <v>50</v>
      </c>
      <c r="F20" s="5">
        <v>1000000</v>
      </c>
      <c r="G20" s="10">
        <v>1022.25</v>
      </c>
      <c r="H20" s="11">
        <v>14.800000000000002</v>
      </c>
    </row>
    <row r="21" spans="1:8" ht="9.75" thickBot="1" x14ac:dyDescent="0.2">
      <c r="E21" s="13" t="s">
        <v>46</v>
      </c>
      <c r="G21" s="26">
        <v>1022.25</v>
      </c>
      <c r="H21" s="27">
        <v>14.8</v>
      </c>
    </row>
    <row r="22" spans="1:8" ht="9.75" thickTop="1" x14ac:dyDescent="0.15">
      <c r="H22" s="11"/>
    </row>
    <row r="23" spans="1:8" ht="15" x14ac:dyDescent="0.25">
      <c r="B23" s="75" t="s">
        <v>903</v>
      </c>
      <c r="C23" s="76"/>
      <c r="H23" s="11"/>
    </row>
    <row r="24" spans="1:8" x14ac:dyDescent="0.15">
      <c r="C24" s="5" t="s">
        <v>904</v>
      </c>
      <c r="G24" s="10">
        <v>186.20000000000002</v>
      </c>
      <c r="H24" s="11">
        <v>2.6951999999999998</v>
      </c>
    </row>
    <row r="25" spans="1:8" ht="9.75" thickBot="1" x14ac:dyDescent="0.2">
      <c r="E25" s="13" t="s">
        <v>46</v>
      </c>
      <c r="G25" s="14">
        <v>186.2</v>
      </c>
      <c r="H25" s="15">
        <v>2.6951999999999998</v>
      </c>
    </row>
    <row r="26" spans="1:8" ht="9.75" thickTop="1" x14ac:dyDescent="0.15">
      <c r="B26" s="16" t="s">
        <v>79</v>
      </c>
      <c r="H26" s="11"/>
    </row>
    <row r="27" spans="1:8" x14ac:dyDescent="0.15">
      <c r="C27" s="5" t="s">
        <v>80</v>
      </c>
      <c r="E27" s="5" t="s">
        <v>79</v>
      </c>
      <c r="G27" s="10">
        <v>25.990000000000002</v>
      </c>
      <c r="H27" s="11">
        <v>0.38</v>
      </c>
    </row>
    <row r="28" spans="1:8" x14ac:dyDescent="0.15">
      <c r="H28" s="11"/>
    </row>
    <row r="29" spans="1:8" x14ac:dyDescent="0.15">
      <c r="A29" s="19" t="s">
        <v>81</v>
      </c>
      <c r="G29" s="17">
        <v>379.58</v>
      </c>
      <c r="H29" s="18">
        <v>5.49</v>
      </c>
    </row>
    <row r="30" spans="1:8" x14ac:dyDescent="0.15">
      <c r="H30" s="11"/>
    </row>
    <row r="31" spans="1:8" ht="9.75" thickBot="1" x14ac:dyDescent="0.2">
      <c r="E31" s="13" t="s">
        <v>82</v>
      </c>
      <c r="G31" s="14">
        <v>6908.48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83</v>
      </c>
      <c r="H33" s="11"/>
    </row>
    <row r="34" spans="1:8" x14ac:dyDescent="0.15">
      <c r="A34" s="5">
        <v>1</v>
      </c>
      <c r="B34" s="5" t="s">
        <v>618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85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86</v>
      </c>
      <c r="H38" s="11"/>
    </row>
    <row r="39" spans="1:8" x14ac:dyDescent="0.15">
      <c r="B39" s="5" t="s">
        <v>87</v>
      </c>
      <c r="H39" s="11"/>
    </row>
    <row r="40" spans="1:8" x14ac:dyDescent="0.15">
      <c r="B40" s="5" t="s">
        <v>88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3:C23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00" workbookViewId="0">
      <selection activeCell="G122" sqref="G122:H1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839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8.9700000000000002E-2</v>
      </c>
      <c r="C6" s="5" t="s">
        <v>23</v>
      </c>
      <c r="D6" s="5" t="s">
        <v>34</v>
      </c>
      <c r="E6" s="5" t="s">
        <v>25</v>
      </c>
      <c r="F6" s="5">
        <v>2350</v>
      </c>
      <c r="G6" s="10">
        <v>24209.68</v>
      </c>
      <c r="H6" s="11">
        <v>5.12</v>
      </c>
    </row>
    <row r="7" spans="1:8" x14ac:dyDescent="0.15">
      <c r="B7" s="12">
        <v>0.109</v>
      </c>
      <c r="C7" s="5" t="s">
        <v>235</v>
      </c>
      <c r="D7" s="5" t="s">
        <v>236</v>
      </c>
      <c r="E7" s="5" t="s">
        <v>237</v>
      </c>
      <c r="F7" s="5">
        <v>1796</v>
      </c>
      <c r="G7" s="10">
        <v>18606.52</v>
      </c>
      <c r="H7" s="11">
        <v>3.9400000000000004</v>
      </c>
    </row>
    <row r="8" spans="1:8" x14ac:dyDescent="0.15">
      <c r="B8" s="12">
        <v>8.3199999999999996E-2</v>
      </c>
      <c r="C8" s="5" t="s">
        <v>104</v>
      </c>
      <c r="D8" s="5" t="s">
        <v>147</v>
      </c>
      <c r="E8" s="5" t="s">
        <v>28</v>
      </c>
      <c r="F8" s="5">
        <v>1650</v>
      </c>
      <c r="G8" s="10">
        <v>16899.38</v>
      </c>
      <c r="H8" s="11">
        <v>3.58</v>
      </c>
    </row>
    <row r="9" spans="1:8" x14ac:dyDescent="0.15">
      <c r="B9" s="12">
        <v>8.9700000000000002E-2</v>
      </c>
      <c r="C9" s="5" t="s">
        <v>23</v>
      </c>
      <c r="D9" s="5" t="s">
        <v>229</v>
      </c>
      <c r="E9" s="5" t="s">
        <v>25</v>
      </c>
      <c r="F9" s="5">
        <v>1418</v>
      </c>
      <c r="G9" s="10">
        <v>14524.67</v>
      </c>
      <c r="H9" s="11">
        <v>3.0700000000000003</v>
      </c>
    </row>
    <row r="10" spans="1:8" x14ac:dyDescent="0.15">
      <c r="B10" s="12">
        <v>0.1075</v>
      </c>
      <c r="C10" s="5" t="s">
        <v>256</v>
      </c>
      <c r="D10" s="5" t="s">
        <v>257</v>
      </c>
      <c r="E10" s="5" t="s">
        <v>19</v>
      </c>
      <c r="F10" s="5">
        <v>1277</v>
      </c>
      <c r="G10" s="10">
        <v>13726.4</v>
      </c>
      <c r="H10" s="11">
        <v>2.9000000000000004</v>
      </c>
    </row>
    <row r="11" spans="1:8" x14ac:dyDescent="0.15">
      <c r="B11" s="12">
        <v>8.4699999999999998E-2</v>
      </c>
      <c r="C11" s="5" t="s">
        <v>131</v>
      </c>
      <c r="D11" s="5" t="s">
        <v>166</v>
      </c>
      <c r="E11" s="5" t="s">
        <v>109</v>
      </c>
      <c r="F11" s="5">
        <v>1300</v>
      </c>
      <c r="G11" s="10">
        <v>13347.35</v>
      </c>
      <c r="H11" s="11">
        <v>2.8200000000000003</v>
      </c>
    </row>
    <row r="12" spans="1:8" x14ac:dyDescent="0.15">
      <c r="B12" s="12">
        <v>9.2499999999999999E-2</v>
      </c>
      <c r="C12" s="5" t="s">
        <v>765</v>
      </c>
      <c r="D12" s="5" t="s">
        <v>769</v>
      </c>
      <c r="E12" s="5" t="s">
        <v>22</v>
      </c>
      <c r="F12" s="5">
        <v>1310</v>
      </c>
      <c r="G12" s="10">
        <v>13217.04</v>
      </c>
      <c r="H12" s="11">
        <v>2.8000000000000003</v>
      </c>
    </row>
    <row r="13" spans="1:8" x14ac:dyDescent="0.15">
      <c r="B13" s="12">
        <v>9.9099999999999994E-2</v>
      </c>
      <c r="C13" s="5" t="s">
        <v>297</v>
      </c>
      <c r="D13" s="5" t="s">
        <v>840</v>
      </c>
      <c r="E13" s="5" t="s">
        <v>22</v>
      </c>
      <c r="F13" s="5">
        <v>1230</v>
      </c>
      <c r="G13" s="10">
        <v>12875.14</v>
      </c>
      <c r="H13" s="11">
        <v>2.72</v>
      </c>
    </row>
    <row r="14" spans="1:8" x14ac:dyDescent="0.15">
      <c r="B14" s="12">
        <v>8.2500000000000004E-2</v>
      </c>
      <c r="C14" s="5" t="s">
        <v>841</v>
      </c>
      <c r="D14" s="5" t="s">
        <v>842</v>
      </c>
      <c r="E14" s="5" t="s">
        <v>843</v>
      </c>
      <c r="F14" s="5">
        <v>1250</v>
      </c>
      <c r="G14" s="10">
        <v>12535.9</v>
      </c>
      <c r="H14" s="11">
        <v>2.6500000000000004</v>
      </c>
    </row>
    <row r="15" spans="1:8" x14ac:dyDescent="0.15">
      <c r="B15" s="12">
        <v>8.4699999999999998E-2</v>
      </c>
      <c r="C15" s="5" t="s">
        <v>254</v>
      </c>
      <c r="D15" s="5" t="s">
        <v>759</v>
      </c>
      <c r="E15" s="5" t="s">
        <v>40</v>
      </c>
      <c r="F15" s="5">
        <v>1050</v>
      </c>
      <c r="G15" s="10">
        <v>10625.56</v>
      </c>
      <c r="H15" s="11">
        <v>2.2500000000000004</v>
      </c>
    </row>
    <row r="16" spans="1:8" x14ac:dyDescent="0.15">
      <c r="B16" s="12">
        <v>9.2499999999999999E-2</v>
      </c>
      <c r="C16" s="5" t="s">
        <v>104</v>
      </c>
      <c r="D16" s="5" t="s">
        <v>234</v>
      </c>
      <c r="E16" s="5" t="s">
        <v>28</v>
      </c>
      <c r="F16" s="5">
        <v>980</v>
      </c>
      <c r="G16" s="10">
        <v>10396.91</v>
      </c>
      <c r="H16" s="11">
        <v>2.2000000000000002</v>
      </c>
    </row>
    <row r="17" spans="2:8" x14ac:dyDescent="0.15">
      <c r="B17" s="12">
        <v>7.0699999999999999E-2</v>
      </c>
      <c r="C17" s="5" t="s">
        <v>102</v>
      </c>
      <c r="D17" s="5" t="s">
        <v>103</v>
      </c>
      <c r="E17" s="5" t="s">
        <v>28</v>
      </c>
      <c r="F17" s="5">
        <v>1000</v>
      </c>
      <c r="G17" s="10">
        <v>9957.69</v>
      </c>
      <c r="H17" s="11">
        <v>2.11</v>
      </c>
    </row>
    <row r="18" spans="2:8" x14ac:dyDescent="0.15">
      <c r="B18" s="12">
        <v>8.6599999999999996E-2</v>
      </c>
      <c r="C18" s="5" t="s">
        <v>254</v>
      </c>
      <c r="D18" s="5" t="s">
        <v>844</v>
      </c>
      <c r="E18" s="5" t="s">
        <v>40</v>
      </c>
      <c r="F18" s="5">
        <v>900</v>
      </c>
      <c r="G18" s="10">
        <v>9170.42</v>
      </c>
      <c r="H18" s="11">
        <v>1.94</v>
      </c>
    </row>
    <row r="19" spans="2:8" x14ac:dyDescent="0.15">
      <c r="B19" s="12">
        <v>7.9000000000000001E-2</v>
      </c>
      <c r="C19" s="5" t="s">
        <v>250</v>
      </c>
      <c r="D19" s="5" t="s">
        <v>251</v>
      </c>
      <c r="E19" s="5" t="s">
        <v>40</v>
      </c>
      <c r="F19" s="5">
        <v>850</v>
      </c>
      <c r="G19" s="10">
        <v>8509.7100000000009</v>
      </c>
      <c r="H19" s="11">
        <v>1.8000000000000003</v>
      </c>
    </row>
    <row r="20" spans="2:8" x14ac:dyDescent="0.15">
      <c r="B20" s="12">
        <v>8.7800000000000003E-2</v>
      </c>
      <c r="C20" s="5" t="s">
        <v>107</v>
      </c>
      <c r="D20" s="5" t="s">
        <v>108</v>
      </c>
      <c r="E20" s="5" t="s">
        <v>109</v>
      </c>
      <c r="F20" s="5">
        <v>800</v>
      </c>
      <c r="G20" s="10">
        <v>8116.3600000000006</v>
      </c>
      <c r="H20" s="11">
        <v>1.72</v>
      </c>
    </row>
    <row r="21" spans="2:8" x14ac:dyDescent="0.15">
      <c r="B21" s="12">
        <v>9.0499999999999997E-2</v>
      </c>
      <c r="C21" s="5" t="s">
        <v>160</v>
      </c>
      <c r="D21" s="5" t="s">
        <v>768</v>
      </c>
      <c r="E21" s="5" t="s">
        <v>109</v>
      </c>
      <c r="F21" s="5">
        <v>750000</v>
      </c>
      <c r="G21" s="10">
        <v>7607.21</v>
      </c>
      <c r="H21" s="11">
        <v>1.6099999999999999</v>
      </c>
    </row>
    <row r="22" spans="2:8" x14ac:dyDescent="0.15">
      <c r="B22" s="12">
        <v>0.114</v>
      </c>
      <c r="C22" s="5" t="s">
        <v>259</v>
      </c>
      <c r="D22" s="5" t="s">
        <v>260</v>
      </c>
      <c r="E22" s="5" t="s">
        <v>237</v>
      </c>
      <c r="F22" s="5">
        <v>75</v>
      </c>
      <c r="G22" s="10">
        <v>7561.76</v>
      </c>
      <c r="H22" s="11">
        <v>1.6</v>
      </c>
    </row>
    <row r="23" spans="2:8" x14ac:dyDescent="0.15">
      <c r="B23" s="12">
        <v>0.1099</v>
      </c>
      <c r="C23" s="5" t="s">
        <v>252</v>
      </c>
      <c r="D23" s="5" t="s">
        <v>331</v>
      </c>
      <c r="E23" s="5" t="s">
        <v>19</v>
      </c>
      <c r="F23" s="5">
        <v>700</v>
      </c>
      <c r="G23" s="10">
        <v>7353.89</v>
      </c>
      <c r="H23" s="11">
        <v>1.56</v>
      </c>
    </row>
    <row r="24" spans="2:8" x14ac:dyDescent="0.15">
      <c r="B24" s="12">
        <v>9.1499999999999998E-2</v>
      </c>
      <c r="C24" s="5" t="s">
        <v>845</v>
      </c>
      <c r="D24" s="5" t="s">
        <v>846</v>
      </c>
      <c r="E24" s="5" t="s">
        <v>322</v>
      </c>
      <c r="F24" s="5">
        <v>650</v>
      </c>
      <c r="G24" s="10">
        <v>6626.6900000000005</v>
      </c>
      <c r="H24" s="11">
        <v>1.4000000000000001</v>
      </c>
    </row>
    <row r="25" spans="2:8" x14ac:dyDescent="0.15">
      <c r="B25" s="12">
        <v>9.5000000000000001E-2</v>
      </c>
      <c r="C25" s="5" t="s">
        <v>263</v>
      </c>
      <c r="D25" s="5" t="s">
        <v>264</v>
      </c>
      <c r="E25" s="5" t="s">
        <v>12</v>
      </c>
      <c r="F25" s="5">
        <v>600</v>
      </c>
      <c r="G25" s="10">
        <v>6165.8</v>
      </c>
      <c r="H25" s="11">
        <v>1.3</v>
      </c>
    </row>
    <row r="26" spans="2:8" x14ac:dyDescent="0.15">
      <c r="B26" s="12">
        <v>8.48E-2</v>
      </c>
      <c r="C26" s="5" t="s">
        <v>23</v>
      </c>
      <c r="D26" s="5" t="s">
        <v>305</v>
      </c>
      <c r="E26" s="5" t="s">
        <v>306</v>
      </c>
      <c r="F26" s="5">
        <v>600</v>
      </c>
      <c r="G26" s="10">
        <v>6086.84</v>
      </c>
      <c r="H26" s="11">
        <v>1.29</v>
      </c>
    </row>
    <row r="27" spans="2:8" x14ac:dyDescent="0.15">
      <c r="B27" s="12">
        <v>0.04</v>
      </c>
      <c r="C27" s="5" t="s">
        <v>231</v>
      </c>
      <c r="D27" s="5" t="s">
        <v>316</v>
      </c>
      <c r="E27" s="5" t="s">
        <v>22</v>
      </c>
      <c r="F27" s="5">
        <v>350</v>
      </c>
      <c r="G27" s="10">
        <v>5547.28</v>
      </c>
      <c r="H27" s="11">
        <v>1.17</v>
      </c>
    </row>
    <row r="28" spans="2:8" x14ac:dyDescent="0.15">
      <c r="B28" s="12">
        <v>0.09</v>
      </c>
      <c r="C28" s="5" t="s">
        <v>104</v>
      </c>
      <c r="D28" s="5" t="s">
        <v>317</v>
      </c>
      <c r="E28" s="5" t="s">
        <v>28</v>
      </c>
      <c r="F28" s="5">
        <v>500</v>
      </c>
      <c r="G28" s="10">
        <v>5259.46</v>
      </c>
      <c r="H28" s="11">
        <v>1.1100000000000001</v>
      </c>
    </row>
    <row r="29" spans="2:8" x14ac:dyDescent="0.15">
      <c r="B29" s="12">
        <v>0.1095</v>
      </c>
      <c r="C29" s="5" t="s">
        <v>302</v>
      </c>
      <c r="D29" s="5" t="s">
        <v>772</v>
      </c>
      <c r="E29" s="5" t="s">
        <v>267</v>
      </c>
      <c r="F29" s="5">
        <v>500</v>
      </c>
      <c r="G29" s="10">
        <v>5109.1400000000003</v>
      </c>
      <c r="H29" s="11">
        <v>1.08</v>
      </c>
    </row>
    <row r="30" spans="2:8" x14ac:dyDescent="0.15">
      <c r="B30" s="12">
        <v>0.11700000000000001</v>
      </c>
      <c r="C30" s="5" t="s">
        <v>277</v>
      </c>
      <c r="D30" s="5" t="s">
        <v>278</v>
      </c>
      <c r="E30" s="5" t="s">
        <v>279</v>
      </c>
      <c r="F30" s="5">
        <v>500</v>
      </c>
      <c r="G30" s="10">
        <v>5033.3</v>
      </c>
      <c r="H30" s="11">
        <v>1.07</v>
      </c>
    </row>
    <row r="31" spans="2:8" x14ac:dyDescent="0.15">
      <c r="B31" s="12">
        <v>7.6300000000000007E-2</v>
      </c>
      <c r="C31" s="5" t="s">
        <v>131</v>
      </c>
      <c r="D31" s="5" t="s">
        <v>847</v>
      </c>
      <c r="E31" s="5" t="s">
        <v>109</v>
      </c>
      <c r="F31" s="5">
        <v>500</v>
      </c>
      <c r="G31" s="10">
        <v>4996.68</v>
      </c>
      <c r="H31" s="11">
        <v>1.06</v>
      </c>
    </row>
    <row r="32" spans="2:8" x14ac:dyDescent="0.15">
      <c r="B32" s="12">
        <v>8.6999999999999994E-2</v>
      </c>
      <c r="C32" s="5" t="s">
        <v>282</v>
      </c>
      <c r="D32" s="5" t="s">
        <v>283</v>
      </c>
      <c r="E32" s="5" t="s">
        <v>19</v>
      </c>
      <c r="F32" s="5">
        <v>500</v>
      </c>
      <c r="G32" s="10">
        <v>4973.4400000000005</v>
      </c>
      <c r="H32" s="11">
        <v>1.05</v>
      </c>
    </row>
    <row r="33" spans="2:8" x14ac:dyDescent="0.15">
      <c r="B33" s="12">
        <v>7.1999999999999995E-2</v>
      </c>
      <c r="C33" s="5" t="s">
        <v>577</v>
      </c>
      <c r="D33" s="5" t="s">
        <v>848</v>
      </c>
      <c r="E33" s="5" t="s">
        <v>28</v>
      </c>
      <c r="F33" s="5">
        <v>500</v>
      </c>
      <c r="G33" s="10">
        <v>4832.03</v>
      </c>
      <c r="H33" s="11">
        <v>1.02</v>
      </c>
    </row>
    <row r="34" spans="2:8" x14ac:dyDescent="0.15">
      <c r="B34" s="12">
        <v>8.9499999999999996E-2</v>
      </c>
      <c r="C34" s="5" t="s">
        <v>849</v>
      </c>
      <c r="D34" s="5" t="s">
        <v>850</v>
      </c>
      <c r="E34" s="5" t="s">
        <v>28</v>
      </c>
      <c r="F34" s="5">
        <v>450</v>
      </c>
      <c r="G34" s="10">
        <v>4687.8500000000004</v>
      </c>
      <c r="H34" s="11">
        <v>0.9900000000000001</v>
      </c>
    </row>
    <row r="35" spans="2:8" x14ac:dyDescent="0.15">
      <c r="B35" s="12">
        <v>9.8000000000000004E-2</v>
      </c>
      <c r="C35" s="5" t="s">
        <v>320</v>
      </c>
      <c r="D35" s="5" t="s">
        <v>851</v>
      </c>
      <c r="E35" s="5" t="s">
        <v>22</v>
      </c>
      <c r="F35" s="5">
        <v>450</v>
      </c>
      <c r="G35" s="10">
        <v>4587.66</v>
      </c>
      <c r="H35" s="11">
        <v>0.97</v>
      </c>
    </row>
    <row r="36" spans="2:8" x14ac:dyDescent="0.15">
      <c r="B36" s="12">
        <v>0.1125</v>
      </c>
      <c r="C36" s="5" t="s">
        <v>280</v>
      </c>
      <c r="D36" s="5" t="s">
        <v>293</v>
      </c>
      <c r="E36" s="5" t="s">
        <v>12</v>
      </c>
      <c r="F36" s="5">
        <v>428</v>
      </c>
      <c r="G36" s="10">
        <v>4541.8100000000004</v>
      </c>
      <c r="H36" s="11">
        <v>0.96000000000000008</v>
      </c>
    </row>
    <row r="37" spans="2:8" x14ac:dyDescent="0.15">
      <c r="B37" s="12">
        <v>9.1499999999999998E-2</v>
      </c>
      <c r="C37" s="5" t="s">
        <v>10</v>
      </c>
      <c r="D37" s="5" t="s">
        <v>11</v>
      </c>
      <c r="E37" s="5" t="s">
        <v>12</v>
      </c>
      <c r="F37" s="5">
        <v>450</v>
      </c>
      <c r="G37" s="10">
        <v>4513.62</v>
      </c>
      <c r="H37" s="11">
        <v>0.96000000000000008</v>
      </c>
    </row>
    <row r="38" spans="2:8" x14ac:dyDescent="0.15">
      <c r="B38" s="12">
        <v>9.5100000000000004E-2</v>
      </c>
      <c r="C38" s="5" t="s">
        <v>271</v>
      </c>
      <c r="D38" s="5" t="s">
        <v>272</v>
      </c>
      <c r="E38" s="5" t="s">
        <v>273</v>
      </c>
      <c r="F38" s="5">
        <v>450</v>
      </c>
      <c r="G38" s="10">
        <v>4459</v>
      </c>
      <c r="H38" s="11">
        <v>0.94000000000000006</v>
      </c>
    </row>
    <row r="39" spans="2:8" x14ac:dyDescent="0.15">
      <c r="B39" s="12">
        <v>0.09</v>
      </c>
      <c r="C39" s="5" t="s">
        <v>238</v>
      </c>
      <c r="D39" s="5" t="s">
        <v>239</v>
      </c>
      <c r="E39" s="5" t="s">
        <v>22</v>
      </c>
      <c r="F39" s="5">
        <v>450</v>
      </c>
      <c r="G39" s="10">
        <v>4429.59</v>
      </c>
      <c r="H39" s="11">
        <v>0.94000000000000006</v>
      </c>
    </row>
    <row r="40" spans="2:8" x14ac:dyDescent="0.15">
      <c r="B40" s="12">
        <v>8.4500000000000006E-2</v>
      </c>
      <c r="C40" s="5" t="s">
        <v>295</v>
      </c>
      <c r="D40" s="5" t="s">
        <v>659</v>
      </c>
      <c r="E40" s="5" t="s">
        <v>28</v>
      </c>
      <c r="F40" s="5">
        <v>400</v>
      </c>
      <c r="G40" s="10">
        <v>4097.6900000000005</v>
      </c>
      <c r="H40" s="11">
        <v>0.87000000000000011</v>
      </c>
    </row>
    <row r="41" spans="2:8" x14ac:dyDescent="0.15">
      <c r="B41" s="12">
        <v>9.8000000000000004E-2</v>
      </c>
      <c r="C41" s="5" t="s">
        <v>280</v>
      </c>
      <c r="D41" s="5" t="s">
        <v>281</v>
      </c>
      <c r="E41" s="5" t="s">
        <v>12</v>
      </c>
      <c r="F41" s="5">
        <v>400</v>
      </c>
      <c r="G41" s="10">
        <v>4088.1</v>
      </c>
      <c r="H41" s="11">
        <v>0.87000000000000011</v>
      </c>
    </row>
    <row r="42" spans="2:8" x14ac:dyDescent="0.15">
      <c r="B42" s="12">
        <v>0.09</v>
      </c>
      <c r="C42" s="5" t="s">
        <v>299</v>
      </c>
      <c r="D42" s="5" t="s">
        <v>852</v>
      </c>
      <c r="E42" s="5" t="s">
        <v>40</v>
      </c>
      <c r="F42" s="5">
        <v>400000</v>
      </c>
      <c r="G42" s="10">
        <v>4057.6800000000003</v>
      </c>
      <c r="H42" s="11">
        <v>0.86</v>
      </c>
    </row>
    <row r="43" spans="2:8" x14ac:dyDescent="0.15">
      <c r="B43" s="12">
        <v>8.7499999999999994E-2</v>
      </c>
      <c r="C43" s="5" t="s">
        <v>323</v>
      </c>
      <c r="D43" s="5" t="s">
        <v>324</v>
      </c>
      <c r="E43" s="5" t="s">
        <v>45</v>
      </c>
      <c r="F43" s="5">
        <v>400</v>
      </c>
      <c r="G43" s="10">
        <v>3975.88</v>
      </c>
      <c r="H43" s="11">
        <v>0.84000000000000008</v>
      </c>
    </row>
    <row r="44" spans="2:8" x14ac:dyDescent="0.15">
      <c r="B44" s="12">
        <v>0.1109</v>
      </c>
      <c r="C44" s="5" t="s">
        <v>853</v>
      </c>
      <c r="D44" s="5" t="s">
        <v>854</v>
      </c>
      <c r="E44" s="5" t="s">
        <v>855</v>
      </c>
      <c r="F44" s="5">
        <v>364</v>
      </c>
      <c r="G44" s="10">
        <v>3602.4700000000003</v>
      </c>
      <c r="H44" s="11">
        <v>0.76</v>
      </c>
    </row>
    <row r="45" spans="2:8" x14ac:dyDescent="0.15">
      <c r="B45" s="12">
        <v>9.8000000000000004E-2</v>
      </c>
      <c r="C45" s="5" t="s">
        <v>320</v>
      </c>
      <c r="D45" s="5" t="s">
        <v>301</v>
      </c>
      <c r="E45" s="5" t="s">
        <v>22</v>
      </c>
      <c r="F45" s="5">
        <v>350</v>
      </c>
      <c r="G45" s="10">
        <v>3539.9900000000002</v>
      </c>
      <c r="H45" s="11">
        <v>0.75000000000000011</v>
      </c>
    </row>
    <row r="46" spans="2:8" x14ac:dyDescent="0.15">
      <c r="B46" s="12">
        <v>9.4799999999999995E-2</v>
      </c>
      <c r="C46" s="5" t="s">
        <v>302</v>
      </c>
      <c r="D46" s="5" t="s">
        <v>303</v>
      </c>
      <c r="E46" s="5" t="s">
        <v>267</v>
      </c>
      <c r="F46" s="5">
        <v>350</v>
      </c>
      <c r="G46" s="10">
        <v>3453.67</v>
      </c>
      <c r="H46" s="11">
        <v>0.73</v>
      </c>
    </row>
    <row r="47" spans="2:8" x14ac:dyDescent="0.15">
      <c r="B47" s="12">
        <v>9.0499999999999997E-2</v>
      </c>
      <c r="C47" s="5" t="s">
        <v>325</v>
      </c>
      <c r="D47" s="5" t="s">
        <v>856</v>
      </c>
      <c r="E47" s="5" t="s">
        <v>109</v>
      </c>
      <c r="F47" s="5">
        <v>276</v>
      </c>
      <c r="G47" s="10">
        <v>2838.44</v>
      </c>
      <c r="H47" s="11">
        <v>0.6</v>
      </c>
    </row>
    <row r="48" spans="2:8" x14ac:dyDescent="0.15">
      <c r="B48" s="12">
        <v>0.1225</v>
      </c>
      <c r="C48" s="5" t="s">
        <v>244</v>
      </c>
      <c r="D48" s="5" t="s">
        <v>857</v>
      </c>
      <c r="E48" s="5" t="s">
        <v>246</v>
      </c>
      <c r="F48" s="5">
        <v>250</v>
      </c>
      <c r="G48" s="10">
        <v>2663.23</v>
      </c>
      <c r="H48" s="11">
        <v>0.55999999999999994</v>
      </c>
    </row>
    <row r="49" spans="2:8" x14ac:dyDescent="0.15">
      <c r="B49" s="12">
        <v>0.115</v>
      </c>
      <c r="C49" s="5" t="s">
        <v>318</v>
      </c>
      <c r="D49" s="5" t="s">
        <v>319</v>
      </c>
      <c r="E49" s="5" t="s">
        <v>289</v>
      </c>
      <c r="F49" s="5">
        <v>250</v>
      </c>
      <c r="G49" s="10">
        <v>2653.55</v>
      </c>
      <c r="H49" s="11">
        <v>0.55999999999999994</v>
      </c>
    </row>
    <row r="50" spans="2:8" x14ac:dyDescent="0.15">
      <c r="B50" s="12">
        <v>9.0999999999999998E-2</v>
      </c>
      <c r="C50" s="5" t="s">
        <v>160</v>
      </c>
      <c r="D50" s="5" t="s">
        <v>767</v>
      </c>
      <c r="E50" s="5" t="s">
        <v>109</v>
      </c>
      <c r="F50" s="5">
        <v>250000</v>
      </c>
      <c r="G50" s="10">
        <v>2538.33</v>
      </c>
      <c r="H50" s="11">
        <v>0.54</v>
      </c>
    </row>
    <row r="51" spans="2:8" x14ac:dyDescent="0.15">
      <c r="B51" s="12">
        <v>9.0999999999999998E-2</v>
      </c>
      <c r="C51" s="5" t="s">
        <v>263</v>
      </c>
      <c r="D51" s="5" t="s">
        <v>858</v>
      </c>
      <c r="E51" s="5" t="s">
        <v>306</v>
      </c>
      <c r="F51" s="5">
        <v>250</v>
      </c>
      <c r="G51" s="10">
        <v>2503.0100000000002</v>
      </c>
      <c r="H51" s="11">
        <v>0.53</v>
      </c>
    </row>
    <row r="52" spans="2:8" x14ac:dyDescent="0.15">
      <c r="B52" s="12">
        <v>7.8E-2</v>
      </c>
      <c r="C52" s="5" t="s">
        <v>859</v>
      </c>
      <c r="D52" s="5" t="s">
        <v>860</v>
      </c>
      <c r="E52" s="5" t="s">
        <v>313</v>
      </c>
      <c r="F52" s="5">
        <v>100</v>
      </c>
      <c r="G52" s="10">
        <v>2497.62</v>
      </c>
      <c r="H52" s="11">
        <v>0.53</v>
      </c>
    </row>
    <row r="53" spans="2:8" x14ac:dyDescent="0.15">
      <c r="B53" s="12">
        <v>7.2499999999999995E-2</v>
      </c>
      <c r="C53" s="5" t="s">
        <v>131</v>
      </c>
      <c r="D53" s="5" t="s">
        <v>156</v>
      </c>
      <c r="E53" s="5" t="s">
        <v>109</v>
      </c>
      <c r="F53" s="5">
        <v>250</v>
      </c>
      <c r="G53" s="10">
        <v>2487.8200000000002</v>
      </c>
      <c r="H53" s="11">
        <v>0.53</v>
      </c>
    </row>
    <row r="54" spans="2:8" x14ac:dyDescent="0.15">
      <c r="B54" s="12">
        <v>0.1265</v>
      </c>
      <c r="C54" s="5" t="s">
        <v>265</v>
      </c>
      <c r="D54" s="5" t="s">
        <v>266</v>
      </c>
      <c r="E54" s="5" t="s">
        <v>267</v>
      </c>
      <c r="F54" s="5">
        <v>250</v>
      </c>
      <c r="G54" s="10">
        <v>2474.35</v>
      </c>
      <c r="H54" s="11">
        <v>0.52</v>
      </c>
    </row>
    <row r="55" spans="2:8" x14ac:dyDescent="0.15">
      <c r="B55" s="12">
        <v>0.11</v>
      </c>
      <c r="C55" s="5" t="s">
        <v>318</v>
      </c>
      <c r="D55" s="5" t="s">
        <v>336</v>
      </c>
      <c r="E55" s="5" t="s">
        <v>337</v>
      </c>
      <c r="F55" s="5">
        <v>220</v>
      </c>
      <c r="G55" s="10">
        <v>2369.2200000000003</v>
      </c>
      <c r="H55" s="11">
        <v>0.5</v>
      </c>
    </row>
    <row r="56" spans="2:8" x14ac:dyDescent="0.15">
      <c r="B56" s="12">
        <v>9.4799999999999995E-2</v>
      </c>
      <c r="C56" s="5" t="s">
        <v>861</v>
      </c>
      <c r="D56" s="5" t="s">
        <v>862</v>
      </c>
      <c r="E56" s="5" t="s">
        <v>863</v>
      </c>
      <c r="F56" s="5">
        <v>228</v>
      </c>
      <c r="G56" s="10">
        <v>2196.5500000000002</v>
      </c>
      <c r="H56" s="11">
        <v>0.45999999999999996</v>
      </c>
    </row>
    <row r="57" spans="2:8" x14ac:dyDescent="0.15">
      <c r="B57" s="12">
        <v>0.10249999999999999</v>
      </c>
      <c r="C57" s="5" t="s">
        <v>320</v>
      </c>
      <c r="D57" s="5" t="s">
        <v>864</v>
      </c>
      <c r="E57" s="5" t="s">
        <v>270</v>
      </c>
      <c r="F57" s="5">
        <v>200</v>
      </c>
      <c r="G57" s="10">
        <v>1989.8600000000001</v>
      </c>
      <c r="H57" s="11">
        <v>0.42000000000000004</v>
      </c>
    </row>
    <row r="58" spans="2:8" x14ac:dyDescent="0.15">
      <c r="B58" s="12">
        <v>8.9700000000000002E-2</v>
      </c>
      <c r="C58" s="5" t="s">
        <v>23</v>
      </c>
      <c r="D58" s="5" t="s">
        <v>865</v>
      </c>
      <c r="E58" s="5" t="s">
        <v>25</v>
      </c>
      <c r="F58" s="5">
        <v>150</v>
      </c>
      <c r="G58" s="10">
        <v>1551.48</v>
      </c>
      <c r="H58" s="11">
        <v>0.33</v>
      </c>
    </row>
    <row r="59" spans="2:8" x14ac:dyDescent="0.15">
      <c r="B59" s="12">
        <v>0.13500000000000001</v>
      </c>
      <c r="C59" s="5" t="s">
        <v>265</v>
      </c>
      <c r="D59" s="5" t="s">
        <v>294</v>
      </c>
      <c r="E59" s="5" t="s">
        <v>267</v>
      </c>
      <c r="F59" s="5">
        <v>150</v>
      </c>
      <c r="G59" s="10">
        <v>1498.3700000000001</v>
      </c>
      <c r="H59" s="11">
        <v>0.32</v>
      </c>
    </row>
    <row r="60" spans="2:8" x14ac:dyDescent="0.15">
      <c r="B60" s="12">
        <v>8.4500000000000006E-2</v>
      </c>
      <c r="C60" s="5" t="s">
        <v>43</v>
      </c>
      <c r="D60" s="5" t="s">
        <v>732</v>
      </c>
      <c r="E60" s="5" t="s">
        <v>28</v>
      </c>
      <c r="F60" s="5">
        <v>110</v>
      </c>
      <c r="G60" s="10">
        <v>1130.97</v>
      </c>
      <c r="H60" s="11">
        <v>0.24000000000000002</v>
      </c>
    </row>
    <row r="61" spans="2:8" x14ac:dyDescent="0.15">
      <c r="B61" s="12">
        <v>9.0999999999999998E-2</v>
      </c>
      <c r="C61" s="5" t="s">
        <v>170</v>
      </c>
      <c r="D61" s="5" t="s">
        <v>866</v>
      </c>
      <c r="E61" s="5" t="s">
        <v>172</v>
      </c>
      <c r="F61" s="5">
        <v>100</v>
      </c>
      <c r="G61" s="10">
        <v>1018.94</v>
      </c>
      <c r="H61" s="11">
        <v>0.22</v>
      </c>
    </row>
    <row r="62" spans="2:8" x14ac:dyDescent="0.15">
      <c r="B62" s="12">
        <v>7.85E-2</v>
      </c>
      <c r="C62" s="5" t="s">
        <v>107</v>
      </c>
      <c r="D62" s="5" t="s">
        <v>153</v>
      </c>
      <c r="E62" s="5" t="s">
        <v>114</v>
      </c>
      <c r="F62" s="5">
        <v>100</v>
      </c>
      <c r="G62" s="10">
        <v>1000.19</v>
      </c>
      <c r="H62" s="11">
        <v>0.21000000000000002</v>
      </c>
    </row>
    <row r="63" spans="2:8" x14ac:dyDescent="0.15">
      <c r="B63" s="12">
        <v>9.1700000000000004E-2</v>
      </c>
      <c r="C63" s="5" t="s">
        <v>38</v>
      </c>
      <c r="D63" s="5" t="s">
        <v>867</v>
      </c>
      <c r="E63" s="5" t="s">
        <v>40</v>
      </c>
      <c r="F63" s="5">
        <v>80</v>
      </c>
      <c r="G63" s="10">
        <v>807.1</v>
      </c>
      <c r="H63" s="11">
        <v>0.17</v>
      </c>
    </row>
    <row r="64" spans="2:8" x14ac:dyDescent="0.15">
      <c r="B64" s="12">
        <v>7.85E-2</v>
      </c>
      <c r="C64" s="5" t="s">
        <v>868</v>
      </c>
      <c r="D64" s="5" t="s">
        <v>869</v>
      </c>
      <c r="E64" s="5" t="s">
        <v>313</v>
      </c>
      <c r="F64" s="5">
        <v>80</v>
      </c>
      <c r="G64" s="10">
        <v>797.59</v>
      </c>
      <c r="H64" s="11">
        <v>0.17</v>
      </c>
    </row>
    <row r="65" spans="2:8" x14ac:dyDescent="0.15">
      <c r="B65" s="12">
        <v>9.0499999999999997E-2</v>
      </c>
      <c r="C65" s="5" t="s">
        <v>325</v>
      </c>
      <c r="D65" s="5" t="s">
        <v>870</v>
      </c>
      <c r="E65" s="5" t="s">
        <v>109</v>
      </c>
      <c r="F65" s="5">
        <v>67</v>
      </c>
      <c r="G65" s="10">
        <v>689.53</v>
      </c>
      <c r="H65" s="11">
        <v>0.15</v>
      </c>
    </row>
    <row r="66" spans="2:8" x14ac:dyDescent="0.15">
      <c r="B66" s="16" t="s">
        <v>99</v>
      </c>
      <c r="C66" s="5" t="s">
        <v>871</v>
      </c>
      <c r="D66" s="5" t="s">
        <v>872</v>
      </c>
      <c r="E66" s="5" t="s">
        <v>22</v>
      </c>
      <c r="F66" s="5">
        <v>50</v>
      </c>
      <c r="G66" s="10">
        <v>650.02</v>
      </c>
      <c r="H66" s="11">
        <v>0.13999999999999999</v>
      </c>
    </row>
    <row r="67" spans="2:8" x14ac:dyDescent="0.15">
      <c r="B67" s="12">
        <v>0.1115</v>
      </c>
      <c r="C67" s="5" t="s">
        <v>13</v>
      </c>
      <c r="D67" s="5" t="s">
        <v>14</v>
      </c>
      <c r="E67" s="5" t="s">
        <v>15</v>
      </c>
      <c r="F67" s="5">
        <v>50</v>
      </c>
      <c r="G67" s="10">
        <v>520.57000000000005</v>
      </c>
      <c r="H67" s="11">
        <v>0.11</v>
      </c>
    </row>
    <row r="68" spans="2:8" x14ac:dyDescent="0.15">
      <c r="B68" s="12">
        <v>0.12839999999999999</v>
      </c>
      <c r="C68" s="5" t="s">
        <v>291</v>
      </c>
      <c r="D68" s="5" t="s">
        <v>292</v>
      </c>
      <c r="E68" s="5" t="s">
        <v>289</v>
      </c>
      <c r="F68" s="5">
        <v>50</v>
      </c>
      <c r="G68" s="10">
        <v>509.22</v>
      </c>
      <c r="H68" s="11">
        <v>0.11</v>
      </c>
    </row>
    <row r="69" spans="2:8" x14ac:dyDescent="0.15">
      <c r="B69" s="12">
        <v>0.1125</v>
      </c>
      <c r="C69" s="5" t="s">
        <v>280</v>
      </c>
      <c r="D69" s="5" t="s">
        <v>327</v>
      </c>
      <c r="E69" s="5" t="s">
        <v>12</v>
      </c>
      <c r="F69" s="5">
        <v>48</v>
      </c>
      <c r="G69" s="10">
        <v>507.17</v>
      </c>
      <c r="H69" s="11">
        <v>0.11</v>
      </c>
    </row>
    <row r="70" spans="2:8" x14ac:dyDescent="0.15">
      <c r="B70" s="12">
        <v>8.8499999999999995E-2</v>
      </c>
      <c r="C70" s="5" t="s">
        <v>170</v>
      </c>
      <c r="D70" s="5" t="s">
        <v>873</v>
      </c>
      <c r="E70" s="5" t="s">
        <v>172</v>
      </c>
      <c r="F70" s="5">
        <v>50</v>
      </c>
      <c r="G70" s="10">
        <v>506.13</v>
      </c>
      <c r="H70" s="11">
        <v>0.11</v>
      </c>
    </row>
    <row r="71" spans="2:8" x14ac:dyDescent="0.15">
      <c r="B71" s="12">
        <v>8.8499999999999995E-2</v>
      </c>
      <c r="C71" s="5" t="s">
        <v>170</v>
      </c>
      <c r="D71" s="5" t="s">
        <v>874</v>
      </c>
      <c r="E71" s="5" t="s">
        <v>172</v>
      </c>
      <c r="F71" s="5">
        <v>50</v>
      </c>
      <c r="G71" s="10">
        <v>504.31</v>
      </c>
      <c r="H71" s="11">
        <v>0.11</v>
      </c>
    </row>
    <row r="72" spans="2:8" x14ac:dyDescent="0.15">
      <c r="B72" s="12">
        <v>0.08</v>
      </c>
      <c r="C72" s="5" t="s">
        <v>160</v>
      </c>
      <c r="D72" s="5" t="s">
        <v>261</v>
      </c>
      <c r="E72" s="5" t="s">
        <v>109</v>
      </c>
      <c r="F72" s="5">
        <v>50</v>
      </c>
      <c r="G72" s="10">
        <v>499.01</v>
      </c>
      <c r="H72" s="11">
        <v>0.11</v>
      </c>
    </row>
    <row r="73" spans="2:8" x14ac:dyDescent="0.15">
      <c r="B73" s="12">
        <v>8.7999999999999995E-2</v>
      </c>
      <c r="C73" s="5" t="s">
        <v>107</v>
      </c>
      <c r="D73" s="5" t="s">
        <v>284</v>
      </c>
      <c r="E73" s="5" t="s">
        <v>109</v>
      </c>
      <c r="F73" s="5">
        <v>40</v>
      </c>
      <c r="G73" s="10">
        <v>402.82</v>
      </c>
      <c r="H73" s="11">
        <v>9.0000000000000011E-2</v>
      </c>
    </row>
    <row r="74" spans="2:8" x14ac:dyDescent="0.15">
      <c r="B74" s="12">
        <v>7.8E-2</v>
      </c>
      <c r="C74" s="5" t="s">
        <v>76</v>
      </c>
      <c r="D74" s="5" t="s">
        <v>775</v>
      </c>
      <c r="E74" s="5" t="s">
        <v>28</v>
      </c>
      <c r="F74" s="5">
        <v>40</v>
      </c>
      <c r="G74" s="10">
        <v>401.69</v>
      </c>
      <c r="H74" s="11">
        <v>0.08</v>
      </c>
    </row>
    <row r="75" spans="2:8" x14ac:dyDescent="0.15">
      <c r="B75" s="12">
        <v>7.85E-2</v>
      </c>
      <c r="C75" s="5" t="s">
        <v>127</v>
      </c>
      <c r="D75" s="5" t="s">
        <v>875</v>
      </c>
      <c r="E75" s="5" t="s">
        <v>28</v>
      </c>
      <c r="F75" s="5">
        <v>40</v>
      </c>
      <c r="G75" s="10">
        <v>400.11</v>
      </c>
      <c r="H75" s="11">
        <v>0.08</v>
      </c>
    </row>
    <row r="76" spans="2:8" x14ac:dyDescent="0.15">
      <c r="B76" s="12">
        <v>8.1799999999999998E-2</v>
      </c>
      <c r="C76" s="5" t="s">
        <v>345</v>
      </c>
      <c r="D76" s="5" t="s">
        <v>876</v>
      </c>
      <c r="E76" s="5" t="s">
        <v>347</v>
      </c>
      <c r="F76" s="5">
        <v>20</v>
      </c>
      <c r="G76" s="10">
        <v>200.43</v>
      </c>
      <c r="H76" s="11">
        <v>0.04</v>
      </c>
    </row>
    <row r="77" spans="2:8" x14ac:dyDescent="0.15">
      <c r="B77" s="12">
        <v>9.8430000000000004E-2</v>
      </c>
      <c r="C77" s="5" t="s">
        <v>177</v>
      </c>
      <c r="D77" s="5" t="s">
        <v>877</v>
      </c>
      <c r="E77" s="5" t="s">
        <v>172</v>
      </c>
      <c r="F77" s="5">
        <v>170</v>
      </c>
      <c r="G77" s="10">
        <v>176.88</v>
      </c>
      <c r="H77" s="11">
        <v>0.04</v>
      </c>
    </row>
    <row r="78" spans="2:8" x14ac:dyDescent="0.15">
      <c r="B78" s="12">
        <v>9.8430000000000004E-2</v>
      </c>
      <c r="C78" s="5" t="s">
        <v>177</v>
      </c>
      <c r="D78" s="5" t="s">
        <v>878</v>
      </c>
      <c r="E78" s="5" t="s">
        <v>172</v>
      </c>
      <c r="F78" s="5">
        <v>170</v>
      </c>
      <c r="G78" s="10">
        <v>176.4</v>
      </c>
      <c r="H78" s="11">
        <v>0.04</v>
      </c>
    </row>
    <row r="79" spans="2:8" x14ac:dyDescent="0.15">
      <c r="B79" s="12">
        <v>9.8430000000000004E-2</v>
      </c>
      <c r="C79" s="5" t="s">
        <v>177</v>
      </c>
      <c r="D79" s="5" t="s">
        <v>879</v>
      </c>
      <c r="E79" s="5" t="s">
        <v>172</v>
      </c>
      <c r="F79" s="5">
        <v>170</v>
      </c>
      <c r="G79" s="10">
        <v>176.04</v>
      </c>
      <c r="H79" s="11">
        <v>0.04</v>
      </c>
    </row>
    <row r="80" spans="2:8" x14ac:dyDescent="0.15">
      <c r="B80" s="12">
        <v>9.8430000000000004E-2</v>
      </c>
      <c r="C80" s="5" t="s">
        <v>177</v>
      </c>
      <c r="D80" s="5" t="s">
        <v>880</v>
      </c>
      <c r="E80" s="5" t="s">
        <v>172</v>
      </c>
      <c r="F80" s="5">
        <v>153</v>
      </c>
      <c r="G80" s="10">
        <v>166.12</v>
      </c>
      <c r="H80" s="11">
        <v>0.04</v>
      </c>
    </row>
    <row r="81" spans="2:8" x14ac:dyDescent="0.15">
      <c r="B81" s="12">
        <v>9.8430000000000004E-2</v>
      </c>
      <c r="C81" s="5" t="s">
        <v>177</v>
      </c>
      <c r="D81" s="5" t="s">
        <v>881</v>
      </c>
      <c r="E81" s="5" t="s">
        <v>172</v>
      </c>
      <c r="F81" s="5">
        <v>153</v>
      </c>
      <c r="G81" s="10">
        <v>165.67000000000002</v>
      </c>
      <c r="H81" s="11">
        <v>0.04</v>
      </c>
    </row>
    <row r="82" spans="2:8" x14ac:dyDescent="0.15">
      <c r="B82" s="12">
        <v>0.04</v>
      </c>
      <c r="C82" s="5" t="s">
        <v>231</v>
      </c>
      <c r="D82" s="5" t="s">
        <v>232</v>
      </c>
      <c r="E82" s="5" t="s">
        <v>22</v>
      </c>
      <c r="F82" s="5">
        <v>10</v>
      </c>
      <c r="G82" s="10">
        <v>161.64000000000001</v>
      </c>
      <c r="H82" s="11">
        <v>3.0000000000000002E-2</v>
      </c>
    </row>
    <row r="83" spans="2:8" x14ac:dyDescent="0.15">
      <c r="B83" s="12">
        <v>9.8430000000000004E-2</v>
      </c>
      <c r="C83" s="5" t="s">
        <v>177</v>
      </c>
      <c r="D83" s="5" t="s">
        <v>882</v>
      </c>
      <c r="E83" s="5" t="s">
        <v>172</v>
      </c>
      <c r="F83" s="5">
        <v>136</v>
      </c>
      <c r="G83" s="10">
        <v>146.87</v>
      </c>
      <c r="H83" s="11">
        <v>3.0000000000000002E-2</v>
      </c>
    </row>
    <row r="84" spans="2:8" x14ac:dyDescent="0.15">
      <c r="B84" s="12">
        <v>0.09</v>
      </c>
      <c r="C84" s="5" t="s">
        <v>345</v>
      </c>
      <c r="D84" s="5" t="s">
        <v>883</v>
      </c>
      <c r="E84" s="5" t="s">
        <v>347</v>
      </c>
      <c r="F84" s="5">
        <v>7</v>
      </c>
      <c r="G84" s="10">
        <v>71.22</v>
      </c>
      <c r="H84" s="11">
        <v>0.02</v>
      </c>
    </row>
    <row r="85" spans="2:8" x14ac:dyDescent="0.15">
      <c r="B85" s="12">
        <v>8.72E-2</v>
      </c>
      <c r="C85" s="5" t="s">
        <v>345</v>
      </c>
      <c r="D85" s="5" t="s">
        <v>346</v>
      </c>
      <c r="E85" s="5" t="s">
        <v>347</v>
      </c>
      <c r="F85" s="5">
        <v>2</v>
      </c>
      <c r="G85" s="10">
        <v>20.09</v>
      </c>
      <c r="H85" s="11">
        <v>0</v>
      </c>
    </row>
    <row r="86" spans="2:8" x14ac:dyDescent="0.15">
      <c r="B86" s="12">
        <v>0.10630000000000001</v>
      </c>
      <c r="C86" s="5" t="s">
        <v>177</v>
      </c>
      <c r="D86" s="5" t="s">
        <v>884</v>
      </c>
      <c r="E86" s="5" t="s">
        <v>28</v>
      </c>
      <c r="F86" s="5">
        <v>15</v>
      </c>
      <c r="G86" s="10">
        <v>15.24</v>
      </c>
      <c r="H86" s="11">
        <v>0</v>
      </c>
    </row>
    <row r="87" spans="2:8" x14ac:dyDescent="0.15">
      <c r="B87" s="12">
        <v>8.6499999999999994E-2</v>
      </c>
      <c r="C87" s="5" t="s">
        <v>345</v>
      </c>
      <c r="D87" s="5" t="s">
        <v>885</v>
      </c>
      <c r="E87" s="5" t="s">
        <v>347</v>
      </c>
      <c r="F87" s="5">
        <v>1</v>
      </c>
      <c r="G87" s="10">
        <v>10.050000000000001</v>
      </c>
      <c r="H87" s="11">
        <v>0</v>
      </c>
    </row>
    <row r="88" spans="2:8" x14ac:dyDescent="0.15">
      <c r="B88" s="12">
        <v>0.10630000000000001</v>
      </c>
      <c r="C88" s="5" t="s">
        <v>177</v>
      </c>
      <c r="D88" s="5" t="s">
        <v>886</v>
      </c>
      <c r="E88" s="5" t="s">
        <v>28</v>
      </c>
      <c r="F88" s="5">
        <v>8</v>
      </c>
      <c r="G88" s="10">
        <v>7.99</v>
      </c>
      <c r="H88" s="11">
        <v>0</v>
      </c>
    </row>
    <row r="89" spans="2:8" x14ac:dyDescent="0.15">
      <c r="B89" s="12">
        <v>0.10630000000000001</v>
      </c>
      <c r="C89" s="5" t="s">
        <v>177</v>
      </c>
      <c r="D89" s="5" t="s">
        <v>887</v>
      </c>
      <c r="E89" s="5" t="s">
        <v>28</v>
      </c>
      <c r="F89" s="5">
        <v>2</v>
      </c>
      <c r="G89" s="10">
        <v>2.0300000000000002</v>
      </c>
      <c r="H89" s="11">
        <v>0</v>
      </c>
    </row>
    <row r="90" spans="2:8" ht="9.75" thickBot="1" x14ac:dyDescent="0.2">
      <c r="E90" s="13" t="s">
        <v>46</v>
      </c>
      <c r="G90" s="14">
        <f>SUM(G6:G89)</f>
        <v>370011.12999999983</v>
      </c>
      <c r="H90" s="15">
        <f>SUM(H6:H89)</f>
        <v>78.310000000000031</v>
      </c>
    </row>
    <row r="91" spans="2:8" ht="15.75" thickTop="1" x14ac:dyDescent="0.25">
      <c r="B91" s="75" t="s">
        <v>200</v>
      </c>
      <c r="C91" s="76"/>
      <c r="H91" s="11"/>
    </row>
    <row r="92" spans="2:8" x14ac:dyDescent="0.15">
      <c r="B92" s="12">
        <v>9.1999999999999998E-2</v>
      </c>
      <c r="C92" s="5" t="s">
        <v>358</v>
      </c>
      <c r="D92" s="5" t="s">
        <v>359</v>
      </c>
      <c r="E92" s="5" t="s">
        <v>360</v>
      </c>
      <c r="F92" s="5">
        <v>150</v>
      </c>
      <c r="G92" s="10">
        <v>14958.78</v>
      </c>
      <c r="H92" s="11">
        <v>3.17</v>
      </c>
    </row>
    <row r="93" spans="2:8" x14ac:dyDescent="0.15">
      <c r="B93" s="12">
        <v>9.5699999999999993E-2</v>
      </c>
      <c r="C93" s="5" t="s">
        <v>790</v>
      </c>
      <c r="D93" s="5" t="s">
        <v>371</v>
      </c>
      <c r="E93" s="5" t="s">
        <v>22</v>
      </c>
      <c r="F93" s="5">
        <v>1330</v>
      </c>
      <c r="G93" s="10">
        <v>13502.64</v>
      </c>
      <c r="H93" s="11">
        <v>2.86</v>
      </c>
    </row>
    <row r="94" spans="2:8" x14ac:dyDescent="0.15">
      <c r="B94" s="12">
        <v>0.04</v>
      </c>
      <c r="C94" s="5" t="s">
        <v>362</v>
      </c>
      <c r="D94" s="5" t="s">
        <v>888</v>
      </c>
      <c r="E94" s="5" t="s">
        <v>22</v>
      </c>
      <c r="F94" s="5">
        <v>700</v>
      </c>
      <c r="G94" s="10">
        <v>10969.27</v>
      </c>
      <c r="H94" s="11">
        <v>2.3200000000000003</v>
      </c>
    </row>
    <row r="95" spans="2:8" x14ac:dyDescent="0.15">
      <c r="B95" s="16" t="s">
        <v>99</v>
      </c>
      <c r="C95" s="5" t="s">
        <v>355</v>
      </c>
      <c r="D95" s="5" t="s">
        <v>356</v>
      </c>
      <c r="E95" s="5" t="s">
        <v>357</v>
      </c>
      <c r="F95" s="5">
        <v>100</v>
      </c>
      <c r="G95" s="10">
        <v>10072.51</v>
      </c>
      <c r="H95" s="11">
        <v>2.13</v>
      </c>
    </row>
    <row r="96" spans="2:8" x14ac:dyDescent="0.15">
      <c r="B96" s="12">
        <v>0.09</v>
      </c>
      <c r="C96" s="5" t="s">
        <v>353</v>
      </c>
      <c r="D96" s="5" t="s">
        <v>889</v>
      </c>
      <c r="E96" s="5" t="s">
        <v>352</v>
      </c>
      <c r="F96" s="5">
        <v>10000</v>
      </c>
      <c r="G96" s="10">
        <v>8295.2000000000007</v>
      </c>
      <c r="H96" s="11">
        <v>1.76</v>
      </c>
    </row>
    <row r="97" spans="2:8" x14ac:dyDescent="0.15">
      <c r="B97" s="12">
        <v>8.09E-2</v>
      </c>
      <c r="C97" s="5" t="s">
        <v>890</v>
      </c>
      <c r="D97" s="5" t="s">
        <v>891</v>
      </c>
      <c r="E97" s="5" t="s">
        <v>892</v>
      </c>
      <c r="F97" s="5">
        <v>600</v>
      </c>
      <c r="G97" s="10">
        <v>5971.85</v>
      </c>
      <c r="H97" s="11">
        <v>1.26</v>
      </c>
    </row>
    <row r="98" spans="2:8" x14ac:dyDescent="0.15">
      <c r="B98" s="12">
        <v>8.5000000000000006E-2</v>
      </c>
      <c r="C98" s="5" t="s">
        <v>353</v>
      </c>
      <c r="D98" s="5" t="s">
        <v>354</v>
      </c>
      <c r="E98" s="5" t="s">
        <v>352</v>
      </c>
      <c r="F98" s="5">
        <v>5000</v>
      </c>
      <c r="G98" s="10">
        <v>3783.2200000000003</v>
      </c>
      <c r="H98" s="11">
        <v>0.8</v>
      </c>
    </row>
    <row r="99" spans="2:8" x14ac:dyDescent="0.15">
      <c r="B99" s="12">
        <v>0.04</v>
      </c>
      <c r="C99" s="5" t="s">
        <v>362</v>
      </c>
      <c r="D99" s="5" t="s">
        <v>364</v>
      </c>
      <c r="E99" s="5" t="s">
        <v>22</v>
      </c>
      <c r="F99" s="5">
        <v>140</v>
      </c>
      <c r="G99" s="10">
        <v>2285.9500000000003</v>
      </c>
      <c r="H99" s="11">
        <v>0.48000000000000004</v>
      </c>
    </row>
    <row r="100" spans="2:8" x14ac:dyDescent="0.15">
      <c r="B100" s="12">
        <v>0.04</v>
      </c>
      <c r="C100" s="5" t="s">
        <v>362</v>
      </c>
      <c r="D100" s="5" t="s">
        <v>363</v>
      </c>
      <c r="E100" s="5" t="s">
        <v>22</v>
      </c>
      <c r="F100" s="5">
        <v>100</v>
      </c>
      <c r="G100" s="10">
        <v>1599.71</v>
      </c>
      <c r="H100" s="11">
        <v>0.34</v>
      </c>
    </row>
    <row r="101" spans="2:8" x14ac:dyDescent="0.15">
      <c r="B101" s="12">
        <v>8.7499999999999994E-2</v>
      </c>
      <c r="C101" s="5" t="s">
        <v>390</v>
      </c>
      <c r="D101" s="5" t="s">
        <v>391</v>
      </c>
      <c r="E101" s="5" t="s">
        <v>377</v>
      </c>
      <c r="F101" s="5">
        <v>1500</v>
      </c>
      <c r="G101" s="10">
        <v>1491.75</v>
      </c>
      <c r="H101" s="11">
        <v>0.32</v>
      </c>
    </row>
    <row r="102" spans="2:8" x14ac:dyDescent="0.15">
      <c r="B102" s="12">
        <v>8.7499999999999994E-2</v>
      </c>
      <c r="C102" s="5" t="s">
        <v>392</v>
      </c>
      <c r="D102" s="5" t="s">
        <v>393</v>
      </c>
      <c r="E102" s="5" t="s">
        <v>377</v>
      </c>
      <c r="F102" s="5">
        <v>1500</v>
      </c>
      <c r="G102" s="10">
        <v>1491.75</v>
      </c>
      <c r="H102" s="11">
        <v>0.32</v>
      </c>
    </row>
    <row r="103" spans="2:8" x14ac:dyDescent="0.15">
      <c r="B103" s="12">
        <v>8.7499999999999994E-2</v>
      </c>
      <c r="C103" s="5" t="s">
        <v>388</v>
      </c>
      <c r="D103" s="5" t="s">
        <v>389</v>
      </c>
      <c r="E103" s="5" t="s">
        <v>377</v>
      </c>
      <c r="F103" s="5">
        <v>1500</v>
      </c>
      <c r="G103" s="10">
        <v>1491.75</v>
      </c>
      <c r="H103" s="11">
        <v>0.32</v>
      </c>
    </row>
    <row r="104" spans="2:8" x14ac:dyDescent="0.15">
      <c r="B104" s="12">
        <v>8.7499999999999994E-2</v>
      </c>
      <c r="C104" s="5" t="s">
        <v>378</v>
      </c>
      <c r="D104" s="5" t="s">
        <v>379</v>
      </c>
      <c r="E104" s="5" t="s">
        <v>377</v>
      </c>
      <c r="F104" s="5">
        <v>1500</v>
      </c>
      <c r="G104" s="10">
        <v>1491.75</v>
      </c>
      <c r="H104" s="11">
        <v>0.32</v>
      </c>
    </row>
    <row r="105" spans="2:8" x14ac:dyDescent="0.15">
      <c r="B105" s="12">
        <v>8.7499999999999994E-2</v>
      </c>
      <c r="C105" s="5" t="s">
        <v>386</v>
      </c>
      <c r="D105" s="5" t="s">
        <v>387</v>
      </c>
      <c r="E105" s="5" t="s">
        <v>377</v>
      </c>
      <c r="F105" s="5">
        <v>1500</v>
      </c>
      <c r="G105" s="10">
        <v>1491.75</v>
      </c>
      <c r="H105" s="11">
        <v>0.32</v>
      </c>
    </row>
    <row r="106" spans="2:8" x14ac:dyDescent="0.15">
      <c r="B106" s="12">
        <v>8.7499999999999994E-2</v>
      </c>
      <c r="C106" s="5" t="s">
        <v>384</v>
      </c>
      <c r="D106" s="5" t="s">
        <v>385</v>
      </c>
      <c r="E106" s="5" t="s">
        <v>377</v>
      </c>
      <c r="F106" s="5">
        <v>1500</v>
      </c>
      <c r="G106" s="10">
        <v>1491.75</v>
      </c>
      <c r="H106" s="11">
        <v>0.32</v>
      </c>
    </row>
    <row r="107" spans="2:8" x14ac:dyDescent="0.15">
      <c r="B107" s="12">
        <v>8.7499999999999994E-2</v>
      </c>
      <c r="C107" s="5" t="s">
        <v>380</v>
      </c>
      <c r="D107" s="5" t="s">
        <v>381</v>
      </c>
      <c r="E107" s="5" t="s">
        <v>377</v>
      </c>
      <c r="F107" s="5">
        <v>1500</v>
      </c>
      <c r="G107" s="10">
        <v>1491.75</v>
      </c>
      <c r="H107" s="11">
        <v>0.32</v>
      </c>
    </row>
    <row r="108" spans="2:8" x14ac:dyDescent="0.15">
      <c r="B108" s="12">
        <v>8.7499999999999994E-2</v>
      </c>
      <c r="C108" s="5" t="s">
        <v>382</v>
      </c>
      <c r="D108" s="5" t="s">
        <v>383</v>
      </c>
      <c r="E108" s="5" t="s">
        <v>377</v>
      </c>
      <c r="F108" s="5">
        <v>1500</v>
      </c>
      <c r="G108" s="10">
        <v>1491.75</v>
      </c>
      <c r="H108" s="11">
        <v>0.32</v>
      </c>
    </row>
    <row r="109" spans="2:8" x14ac:dyDescent="0.15">
      <c r="B109" s="12">
        <v>8.7499999999999994E-2</v>
      </c>
      <c r="C109" s="5" t="s">
        <v>375</v>
      </c>
      <c r="D109" s="5" t="s">
        <v>376</v>
      </c>
      <c r="E109" s="5" t="s">
        <v>377</v>
      </c>
      <c r="F109" s="5">
        <v>1500</v>
      </c>
      <c r="G109" s="10">
        <v>1491.75</v>
      </c>
      <c r="H109" s="11">
        <v>0.32</v>
      </c>
    </row>
    <row r="110" spans="2:8" x14ac:dyDescent="0.15">
      <c r="B110" s="12">
        <v>8.7499999999999994E-2</v>
      </c>
      <c r="C110" s="5" t="s">
        <v>394</v>
      </c>
      <c r="D110" s="5" t="s">
        <v>395</v>
      </c>
      <c r="E110" s="5" t="s">
        <v>377</v>
      </c>
      <c r="F110" s="5">
        <v>1500</v>
      </c>
      <c r="G110" s="10">
        <v>1491.75</v>
      </c>
      <c r="H110" s="11">
        <v>0.32</v>
      </c>
    </row>
    <row r="111" spans="2:8" x14ac:dyDescent="0.15">
      <c r="B111" s="12">
        <v>9.9500000000000005E-2</v>
      </c>
      <c r="C111" s="5" t="s">
        <v>787</v>
      </c>
      <c r="D111" s="5" t="s">
        <v>788</v>
      </c>
      <c r="E111" s="5" t="s">
        <v>92</v>
      </c>
      <c r="F111" s="5">
        <v>162</v>
      </c>
      <c r="G111" s="10">
        <v>1412.96</v>
      </c>
      <c r="H111" s="11">
        <v>0.3</v>
      </c>
    </row>
    <row r="112" spans="2:8" x14ac:dyDescent="0.15">
      <c r="B112" s="12">
        <v>0.10349999999999999</v>
      </c>
      <c r="C112" s="5" t="s">
        <v>396</v>
      </c>
      <c r="D112" s="5" t="s">
        <v>397</v>
      </c>
      <c r="E112" s="5" t="s">
        <v>114</v>
      </c>
      <c r="F112" s="5">
        <v>10</v>
      </c>
      <c r="G112" s="10">
        <v>222.13</v>
      </c>
      <c r="H112" s="11">
        <v>0.05</v>
      </c>
    </row>
    <row r="113" spans="1:8" ht="9.75" thickBot="1" x14ac:dyDescent="0.2">
      <c r="E113" s="13" t="s">
        <v>46</v>
      </c>
      <c r="G113" s="14">
        <v>87991.72</v>
      </c>
      <c r="H113" s="15">
        <v>18.670000000000002</v>
      </c>
    </row>
    <row r="114" spans="1:8" ht="9.75" thickTop="1" x14ac:dyDescent="0.15">
      <c r="B114" s="77" t="s">
        <v>47</v>
      </c>
      <c r="C114" s="78"/>
      <c r="H114" s="11"/>
    </row>
    <row r="115" spans="1:8" ht="15" x14ac:dyDescent="0.25">
      <c r="B115" s="75" t="s">
        <v>9</v>
      </c>
      <c r="C115" s="76"/>
      <c r="H115" s="11"/>
    </row>
    <row r="116" spans="1:8" x14ac:dyDescent="0.15">
      <c r="B116" s="16" t="s">
        <v>79</v>
      </c>
      <c r="C116" s="5" t="s">
        <v>59</v>
      </c>
      <c r="D116" s="5" t="s">
        <v>60</v>
      </c>
      <c r="E116" s="5" t="s">
        <v>50</v>
      </c>
      <c r="F116" s="5">
        <v>1500000</v>
      </c>
      <c r="G116" s="10">
        <v>1513.14</v>
      </c>
      <c r="H116" s="11">
        <v>0.32</v>
      </c>
    </row>
    <row r="117" spans="1:8" ht="9.75" thickBot="1" x14ac:dyDescent="0.2">
      <c r="E117" s="13" t="s">
        <v>46</v>
      </c>
      <c r="G117" s="14">
        <v>1513.14</v>
      </c>
      <c r="H117" s="15">
        <v>0.32</v>
      </c>
    </row>
    <row r="118" spans="1:8" ht="9.75" thickTop="1" x14ac:dyDescent="0.15">
      <c r="H118" s="11"/>
    </row>
    <row r="119" spans="1:8" x14ac:dyDescent="0.15">
      <c r="B119" s="16" t="s">
        <v>79</v>
      </c>
      <c r="H119" s="11"/>
    </row>
    <row r="120" spans="1:8" x14ac:dyDescent="0.15">
      <c r="C120" s="5" t="s">
        <v>80</v>
      </c>
      <c r="E120" s="5" t="s">
        <v>79</v>
      </c>
      <c r="G120" s="10">
        <v>686.67</v>
      </c>
      <c r="H120" s="11">
        <v>0.15</v>
      </c>
    </row>
    <row r="121" spans="1:8" x14ac:dyDescent="0.15">
      <c r="H121" s="11"/>
    </row>
    <row r="122" spans="1:8" x14ac:dyDescent="0.15">
      <c r="A122" s="19" t="s">
        <v>81</v>
      </c>
      <c r="G122" s="10">
        <v>12385.36</v>
      </c>
      <c r="H122" s="11">
        <v>2.5499999999999998</v>
      </c>
    </row>
    <row r="123" spans="1:8" x14ac:dyDescent="0.15">
      <c r="H123" s="11"/>
    </row>
    <row r="124" spans="1:8" ht="9.75" thickBot="1" x14ac:dyDescent="0.2">
      <c r="E124" s="13" t="s">
        <v>82</v>
      </c>
      <c r="G124" s="14">
        <v>472588.02</v>
      </c>
      <c r="H124" s="15">
        <v>100</v>
      </c>
    </row>
    <row r="125" spans="1:8" ht="9.75" thickTop="1" x14ac:dyDescent="0.15">
      <c r="H125" s="11"/>
    </row>
    <row r="126" spans="1:8" x14ac:dyDescent="0.15">
      <c r="A126" s="13" t="s">
        <v>83</v>
      </c>
      <c r="H126" s="11"/>
    </row>
    <row r="127" spans="1:8" x14ac:dyDescent="0.15">
      <c r="A127" s="5">
        <v>1</v>
      </c>
      <c r="B127" s="5" t="s">
        <v>893</v>
      </c>
      <c r="H127" s="11"/>
    </row>
    <row r="128" spans="1:8" x14ac:dyDescent="0.15">
      <c r="H128" s="11"/>
    </row>
    <row r="129" spans="1:8" x14ac:dyDescent="0.15">
      <c r="A129" s="5">
        <v>2</v>
      </c>
      <c r="B129" s="5" t="s">
        <v>85</v>
      </c>
      <c r="H129" s="11"/>
    </row>
    <row r="130" spans="1:8" x14ac:dyDescent="0.15">
      <c r="H130" s="11"/>
    </row>
    <row r="131" spans="1:8" x14ac:dyDescent="0.15">
      <c r="A131" s="5">
        <v>3</v>
      </c>
      <c r="B131" s="5" t="s">
        <v>86</v>
      </c>
      <c r="H131" s="11"/>
    </row>
    <row r="132" spans="1:8" x14ac:dyDescent="0.15">
      <c r="B132" s="5" t="s">
        <v>87</v>
      </c>
      <c r="H132" s="11"/>
    </row>
    <row r="133" spans="1:8" x14ac:dyDescent="0.15">
      <c r="B133" s="5" t="s">
        <v>88</v>
      </c>
      <c r="H133" s="11"/>
    </row>
    <row r="134" spans="1:8" x14ac:dyDescent="0.15">
      <c r="A134" s="1"/>
      <c r="B134" s="1"/>
      <c r="C134" s="1"/>
      <c r="D134" s="1"/>
      <c r="E134" s="1"/>
      <c r="F134" s="1"/>
      <c r="G134" s="3"/>
      <c r="H134" s="20"/>
    </row>
  </sheetData>
  <mergeCells count="7">
    <mergeCell ref="B115:C115"/>
    <mergeCell ref="A2:C2"/>
    <mergeCell ref="A3:C3"/>
    <mergeCell ref="B4:C4"/>
    <mergeCell ref="B5:C5"/>
    <mergeCell ref="B91:C91"/>
    <mergeCell ref="B114:C11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C14" sqref="C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bestFit="1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810</v>
      </c>
      <c r="D1" s="1"/>
      <c r="E1" s="1"/>
      <c r="F1" s="1"/>
      <c r="G1" s="3"/>
      <c r="H1" s="4"/>
    </row>
    <row r="2" spans="1:8" ht="28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8.43E-2</v>
      </c>
      <c r="C6" s="5" t="s">
        <v>575</v>
      </c>
      <c r="D6" s="5" t="s">
        <v>774</v>
      </c>
      <c r="E6" s="5" t="s">
        <v>114</v>
      </c>
      <c r="F6" s="5">
        <v>1400</v>
      </c>
      <c r="G6" s="10">
        <v>14029.01</v>
      </c>
      <c r="H6" s="11">
        <v>1.04</v>
      </c>
    </row>
    <row r="7" spans="1:8" x14ac:dyDescent="0.15">
      <c r="B7" s="12">
        <v>8.43E-2</v>
      </c>
      <c r="C7" s="5" t="s">
        <v>575</v>
      </c>
      <c r="D7" s="5" t="s">
        <v>811</v>
      </c>
      <c r="E7" s="5" t="s">
        <v>114</v>
      </c>
      <c r="F7" s="5">
        <v>630</v>
      </c>
      <c r="G7" s="10">
        <v>6302.4400000000005</v>
      </c>
      <c r="H7" s="11">
        <v>0.47000000000000003</v>
      </c>
    </row>
    <row r="8" spans="1:8" ht="9.75" thickBot="1" x14ac:dyDescent="0.2">
      <c r="E8" s="13" t="s">
        <v>46</v>
      </c>
      <c r="G8" s="14">
        <v>20331.45</v>
      </c>
      <c r="H8" s="15">
        <v>1.51</v>
      </c>
    </row>
    <row r="9" spans="1:8" ht="9.75" thickTop="1" x14ac:dyDescent="0.15">
      <c r="H9" s="11"/>
    </row>
    <row r="10" spans="1:8" ht="15" x14ac:dyDescent="0.25">
      <c r="A10" s="75" t="s">
        <v>73</v>
      </c>
      <c r="B10" s="76"/>
      <c r="C10" s="76"/>
      <c r="H10" s="11"/>
    </row>
    <row r="11" spans="1:8" ht="15" x14ac:dyDescent="0.25">
      <c r="B11" s="77" t="s">
        <v>74</v>
      </c>
      <c r="C11" s="76"/>
      <c r="H11" s="11"/>
    </row>
    <row r="12" spans="1:8" x14ac:dyDescent="0.15">
      <c r="B12" s="16" t="s">
        <v>75</v>
      </c>
      <c r="C12" s="5" t="s">
        <v>410</v>
      </c>
      <c r="D12" s="5" t="s">
        <v>411</v>
      </c>
      <c r="E12" s="5" t="s">
        <v>78</v>
      </c>
      <c r="F12" s="5">
        <v>27900</v>
      </c>
      <c r="G12" s="10">
        <v>137954.9</v>
      </c>
      <c r="H12" s="11">
        <v>10.24</v>
      </c>
    </row>
    <row r="13" spans="1:8" x14ac:dyDescent="0.15">
      <c r="B13" s="16" t="s">
        <v>75</v>
      </c>
      <c r="C13" s="5" t="s">
        <v>416</v>
      </c>
      <c r="D13" s="5" t="s">
        <v>417</v>
      </c>
      <c r="E13" s="5" t="s">
        <v>78</v>
      </c>
      <c r="F13" s="5">
        <v>16100</v>
      </c>
      <c r="G13" s="10">
        <v>80408.31</v>
      </c>
      <c r="H13" s="11">
        <v>5.9700000000000006</v>
      </c>
    </row>
    <row r="14" spans="1:8" x14ac:dyDescent="0.15">
      <c r="B14" s="16" t="s">
        <v>75</v>
      </c>
      <c r="C14" s="5" t="s">
        <v>429</v>
      </c>
      <c r="D14" s="5" t="s">
        <v>430</v>
      </c>
      <c r="E14" s="5" t="s">
        <v>428</v>
      </c>
      <c r="F14" s="5">
        <v>13500</v>
      </c>
      <c r="G14" s="10">
        <v>67176.25</v>
      </c>
      <c r="H14" s="11">
        <v>4.99</v>
      </c>
    </row>
    <row r="15" spans="1:8" x14ac:dyDescent="0.15">
      <c r="B15" s="16" t="s">
        <v>75</v>
      </c>
      <c r="C15" s="5" t="s">
        <v>414</v>
      </c>
      <c r="D15" s="5" t="s">
        <v>415</v>
      </c>
      <c r="E15" s="5" t="s">
        <v>78</v>
      </c>
      <c r="F15" s="5">
        <v>12000</v>
      </c>
      <c r="G15" s="10">
        <v>59542</v>
      </c>
      <c r="H15" s="11">
        <v>4.42</v>
      </c>
    </row>
    <row r="16" spans="1:8" x14ac:dyDescent="0.15">
      <c r="B16" s="16" t="s">
        <v>75</v>
      </c>
      <c r="C16" s="5" t="s">
        <v>418</v>
      </c>
      <c r="D16" s="5" t="s">
        <v>431</v>
      </c>
      <c r="E16" s="5" t="s">
        <v>78</v>
      </c>
      <c r="F16" s="5">
        <v>12000</v>
      </c>
      <c r="G16" s="10">
        <v>59383.200000000004</v>
      </c>
      <c r="H16" s="11">
        <v>4.41</v>
      </c>
    </row>
    <row r="17" spans="2:8" x14ac:dyDescent="0.15">
      <c r="B17" s="16" t="s">
        <v>75</v>
      </c>
      <c r="C17" s="5" t="s">
        <v>812</v>
      </c>
      <c r="D17" s="5" t="s">
        <v>813</v>
      </c>
      <c r="E17" s="5" t="s">
        <v>428</v>
      </c>
      <c r="F17" s="5">
        <v>10700</v>
      </c>
      <c r="G17" s="10">
        <v>53253.4</v>
      </c>
      <c r="H17" s="11">
        <v>3.95</v>
      </c>
    </row>
    <row r="18" spans="2:8" x14ac:dyDescent="0.15">
      <c r="B18" s="16" t="s">
        <v>75</v>
      </c>
      <c r="C18" s="5" t="s">
        <v>418</v>
      </c>
      <c r="D18" s="5" t="s">
        <v>814</v>
      </c>
      <c r="E18" s="5" t="s">
        <v>78</v>
      </c>
      <c r="F18" s="5">
        <v>10500</v>
      </c>
      <c r="G18" s="10">
        <v>52439.22</v>
      </c>
      <c r="H18" s="11">
        <v>3.8900000000000006</v>
      </c>
    </row>
    <row r="19" spans="2:8" x14ac:dyDescent="0.15">
      <c r="B19" s="16" t="s">
        <v>75</v>
      </c>
      <c r="C19" s="5" t="s">
        <v>420</v>
      </c>
      <c r="D19" s="5" t="s">
        <v>425</v>
      </c>
      <c r="E19" s="5" t="s">
        <v>78</v>
      </c>
      <c r="F19" s="5">
        <v>9900</v>
      </c>
      <c r="G19" s="10">
        <v>49155.630000000005</v>
      </c>
      <c r="H19" s="11">
        <v>3.6500000000000004</v>
      </c>
    </row>
    <row r="20" spans="2:8" x14ac:dyDescent="0.15">
      <c r="B20" s="16" t="s">
        <v>75</v>
      </c>
      <c r="C20" s="5" t="s">
        <v>420</v>
      </c>
      <c r="D20" s="5" t="s">
        <v>421</v>
      </c>
      <c r="E20" s="5" t="s">
        <v>78</v>
      </c>
      <c r="F20" s="5">
        <v>9900</v>
      </c>
      <c r="G20" s="10">
        <v>49056.43</v>
      </c>
      <c r="H20" s="11">
        <v>3.64</v>
      </c>
    </row>
    <row r="21" spans="2:8" x14ac:dyDescent="0.15">
      <c r="B21" s="16" t="s">
        <v>75</v>
      </c>
      <c r="C21" s="5" t="s">
        <v>487</v>
      </c>
      <c r="D21" s="5" t="s">
        <v>488</v>
      </c>
      <c r="E21" s="5" t="s">
        <v>78</v>
      </c>
      <c r="F21" s="5">
        <v>9800</v>
      </c>
      <c r="G21" s="10">
        <v>48912.06</v>
      </c>
      <c r="H21" s="11">
        <v>3.63</v>
      </c>
    </row>
    <row r="22" spans="2:8" x14ac:dyDescent="0.15">
      <c r="B22" s="16" t="s">
        <v>75</v>
      </c>
      <c r="C22" s="5" t="s">
        <v>466</v>
      </c>
      <c r="D22" s="5" t="s">
        <v>467</v>
      </c>
      <c r="E22" s="5" t="s">
        <v>78</v>
      </c>
      <c r="F22" s="5">
        <v>8000</v>
      </c>
      <c r="G22" s="10">
        <v>39796.94</v>
      </c>
      <c r="H22" s="11">
        <v>2.95</v>
      </c>
    </row>
    <row r="23" spans="2:8" x14ac:dyDescent="0.15">
      <c r="B23" s="16" t="s">
        <v>75</v>
      </c>
      <c r="C23" s="5" t="s">
        <v>104</v>
      </c>
      <c r="D23" s="5" t="s">
        <v>483</v>
      </c>
      <c r="E23" s="5" t="s">
        <v>78</v>
      </c>
      <c r="F23" s="5">
        <v>8000</v>
      </c>
      <c r="G23" s="10">
        <v>39599.360000000001</v>
      </c>
      <c r="H23" s="11">
        <v>2.9400000000000004</v>
      </c>
    </row>
    <row r="24" spans="2:8" x14ac:dyDescent="0.15">
      <c r="B24" s="16" t="s">
        <v>75</v>
      </c>
      <c r="C24" s="5" t="s">
        <v>815</v>
      </c>
      <c r="D24" s="5" t="s">
        <v>794</v>
      </c>
      <c r="E24" s="5" t="s">
        <v>78</v>
      </c>
      <c r="F24" s="5">
        <v>8000</v>
      </c>
      <c r="G24" s="10">
        <v>39432.800000000003</v>
      </c>
      <c r="H24" s="11">
        <v>2.93</v>
      </c>
    </row>
    <row r="25" spans="2:8" x14ac:dyDescent="0.15">
      <c r="B25" s="16" t="s">
        <v>75</v>
      </c>
      <c r="C25" s="5" t="s">
        <v>418</v>
      </c>
      <c r="D25" s="5" t="s">
        <v>419</v>
      </c>
      <c r="E25" s="5" t="s">
        <v>78</v>
      </c>
      <c r="F25" s="5">
        <v>6000</v>
      </c>
      <c r="G25" s="10">
        <v>29680.080000000002</v>
      </c>
      <c r="H25" s="11">
        <v>2.2000000000000002</v>
      </c>
    </row>
    <row r="26" spans="2:8" x14ac:dyDescent="0.15">
      <c r="B26" s="16" t="s">
        <v>468</v>
      </c>
      <c r="C26" s="5" t="s">
        <v>469</v>
      </c>
      <c r="D26" s="5" t="s">
        <v>470</v>
      </c>
      <c r="E26" s="5" t="s">
        <v>465</v>
      </c>
      <c r="F26" s="5">
        <v>27500</v>
      </c>
      <c r="G26" s="10">
        <v>27337.15</v>
      </c>
      <c r="H26" s="11">
        <v>2.0300000000000002</v>
      </c>
    </row>
    <row r="27" spans="2:8" x14ac:dyDescent="0.15">
      <c r="B27" s="16" t="s">
        <v>75</v>
      </c>
      <c r="C27" s="5" t="s">
        <v>434</v>
      </c>
      <c r="D27" s="5" t="s">
        <v>493</v>
      </c>
      <c r="E27" s="5" t="s">
        <v>428</v>
      </c>
      <c r="F27" s="5">
        <v>5000</v>
      </c>
      <c r="G27" s="10">
        <v>24953.760000000002</v>
      </c>
      <c r="H27" s="11">
        <v>1.8500000000000003</v>
      </c>
    </row>
    <row r="28" spans="2:8" x14ac:dyDescent="0.15">
      <c r="B28" s="16" t="s">
        <v>75</v>
      </c>
      <c r="C28" s="5" t="s">
        <v>439</v>
      </c>
      <c r="D28" s="5" t="s">
        <v>440</v>
      </c>
      <c r="E28" s="5" t="s">
        <v>78</v>
      </c>
      <c r="F28" s="5">
        <v>4500</v>
      </c>
      <c r="G28" s="10">
        <v>22233.94</v>
      </c>
      <c r="H28" s="11">
        <v>1.6500000000000001</v>
      </c>
    </row>
    <row r="29" spans="2:8" x14ac:dyDescent="0.15">
      <c r="B29" s="16" t="s">
        <v>75</v>
      </c>
      <c r="C29" s="5" t="s">
        <v>454</v>
      </c>
      <c r="D29" s="5" t="s">
        <v>455</v>
      </c>
      <c r="E29" s="5" t="s">
        <v>78</v>
      </c>
      <c r="F29" s="5">
        <v>4000</v>
      </c>
      <c r="G29" s="10">
        <v>19811.2</v>
      </c>
      <c r="H29" s="11">
        <v>1.4700000000000002</v>
      </c>
    </row>
    <row r="30" spans="2:8" x14ac:dyDescent="0.15">
      <c r="B30" s="16" t="s">
        <v>75</v>
      </c>
      <c r="C30" s="5" t="s">
        <v>443</v>
      </c>
      <c r="D30" s="5" t="s">
        <v>486</v>
      </c>
      <c r="E30" s="5" t="s">
        <v>78</v>
      </c>
      <c r="F30" s="5">
        <v>4000</v>
      </c>
      <c r="G30" s="10">
        <v>19738.72</v>
      </c>
      <c r="H30" s="11">
        <v>1.4700000000000002</v>
      </c>
    </row>
    <row r="31" spans="2:8" x14ac:dyDescent="0.15">
      <c r="B31" s="16" t="s">
        <v>75</v>
      </c>
      <c r="C31" s="5" t="s">
        <v>439</v>
      </c>
      <c r="D31" s="5" t="s">
        <v>816</v>
      </c>
      <c r="E31" s="5" t="s">
        <v>78</v>
      </c>
      <c r="F31" s="5">
        <v>4000</v>
      </c>
      <c r="G31" s="10">
        <v>19700.260000000002</v>
      </c>
      <c r="H31" s="11">
        <v>1.46</v>
      </c>
    </row>
    <row r="32" spans="2:8" x14ac:dyDescent="0.15">
      <c r="B32" s="16" t="s">
        <v>75</v>
      </c>
      <c r="C32" s="5" t="s">
        <v>423</v>
      </c>
      <c r="D32" s="5" t="s">
        <v>442</v>
      </c>
      <c r="E32" s="5" t="s">
        <v>78</v>
      </c>
      <c r="F32" s="5">
        <v>3800</v>
      </c>
      <c r="G32" s="10">
        <v>18990.53</v>
      </c>
      <c r="H32" s="11">
        <v>1.4100000000000001</v>
      </c>
    </row>
    <row r="33" spans="2:8" x14ac:dyDescent="0.15">
      <c r="B33" s="16" t="s">
        <v>75</v>
      </c>
      <c r="C33" s="5" t="s">
        <v>817</v>
      </c>
      <c r="D33" s="5" t="s">
        <v>818</v>
      </c>
      <c r="E33" s="5" t="s">
        <v>78</v>
      </c>
      <c r="F33" s="5">
        <v>3800</v>
      </c>
      <c r="G33" s="10">
        <v>18685.8</v>
      </c>
      <c r="H33" s="11">
        <v>1.3900000000000001</v>
      </c>
    </row>
    <row r="34" spans="2:8" x14ac:dyDescent="0.15">
      <c r="B34" s="16" t="s">
        <v>75</v>
      </c>
      <c r="C34" s="5" t="s">
        <v>434</v>
      </c>
      <c r="D34" s="5" t="s">
        <v>472</v>
      </c>
      <c r="E34" s="5" t="s">
        <v>428</v>
      </c>
      <c r="F34" s="5">
        <v>3500</v>
      </c>
      <c r="G34" s="10">
        <v>17340.810000000001</v>
      </c>
      <c r="H34" s="11">
        <v>1.29</v>
      </c>
    </row>
    <row r="35" spans="2:8" x14ac:dyDescent="0.15">
      <c r="B35" s="16" t="s">
        <v>75</v>
      </c>
      <c r="C35" s="5" t="s">
        <v>439</v>
      </c>
      <c r="D35" s="5" t="s">
        <v>819</v>
      </c>
      <c r="E35" s="5" t="s">
        <v>78</v>
      </c>
      <c r="F35" s="5">
        <v>3300</v>
      </c>
      <c r="G35" s="10">
        <v>16355.04</v>
      </c>
      <c r="H35" s="11">
        <v>1.2100000000000002</v>
      </c>
    </row>
    <row r="36" spans="2:8" x14ac:dyDescent="0.15">
      <c r="B36" s="16" t="s">
        <v>75</v>
      </c>
      <c r="C36" s="5" t="s">
        <v>475</v>
      </c>
      <c r="D36" s="5" t="s">
        <v>476</v>
      </c>
      <c r="E36" s="5" t="s">
        <v>465</v>
      </c>
      <c r="F36" s="5">
        <v>3000</v>
      </c>
      <c r="G36" s="10">
        <v>14948.69</v>
      </c>
      <c r="H36" s="11">
        <v>1.1100000000000001</v>
      </c>
    </row>
    <row r="37" spans="2:8" x14ac:dyDescent="0.15">
      <c r="B37" s="16" t="s">
        <v>75</v>
      </c>
      <c r="C37" s="5" t="s">
        <v>478</v>
      </c>
      <c r="D37" s="5" t="s">
        <v>479</v>
      </c>
      <c r="E37" s="5" t="s">
        <v>480</v>
      </c>
      <c r="F37" s="5">
        <v>3000</v>
      </c>
      <c r="G37" s="10">
        <v>14924.14</v>
      </c>
      <c r="H37" s="11">
        <v>1.1100000000000001</v>
      </c>
    </row>
    <row r="38" spans="2:8" x14ac:dyDescent="0.15">
      <c r="B38" s="16" t="s">
        <v>75</v>
      </c>
      <c r="C38" s="5" t="s">
        <v>473</v>
      </c>
      <c r="D38" s="5" t="s">
        <v>477</v>
      </c>
      <c r="E38" s="5" t="s">
        <v>465</v>
      </c>
      <c r="F38" s="5">
        <v>2400</v>
      </c>
      <c r="G38" s="10">
        <v>11985.02</v>
      </c>
      <c r="H38" s="11">
        <v>0.89</v>
      </c>
    </row>
    <row r="39" spans="2:8" x14ac:dyDescent="0.15">
      <c r="B39" s="16" t="s">
        <v>75</v>
      </c>
      <c r="C39" s="5" t="s">
        <v>820</v>
      </c>
      <c r="D39" s="5" t="s">
        <v>821</v>
      </c>
      <c r="E39" s="5" t="s">
        <v>78</v>
      </c>
      <c r="F39" s="5">
        <v>2000</v>
      </c>
      <c r="G39" s="10">
        <v>9921.5</v>
      </c>
      <c r="H39" s="11">
        <v>0.74</v>
      </c>
    </row>
    <row r="40" spans="2:8" x14ac:dyDescent="0.15">
      <c r="B40" s="16" t="s">
        <v>75</v>
      </c>
      <c r="C40" s="5" t="s">
        <v>494</v>
      </c>
      <c r="D40" s="5" t="s">
        <v>822</v>
      </c>
      <c r="E40" s="5" t="s">
        <v>78</v>
      </c>
      <c r="F40" s="5">
        <v>2000</v>
      </c>
      <c r="G40" s="10">
        <v>9880.43</v>
      </c>
      <c r="H40" s="11">
        <v>0.73</v>
      </c>
    </row>
    <row r="41" spans="2:8" x14ac:dyDescent="0.15">
      <c r="B41" s="16" t="s">
        <v>468</v>
      </c>
      <c r="C41" s="5" t="s">
        <v>484</v>
      </c>
      <c r="D41" s="5" t="s">
        <v>485</v>
      </c>
      <c r="E41" s="5" t="s">
        <v>78</v>
      </c>
      <c r="F41" s="5">
        <v>10000</v>
      </c>
      <c r="G41" s="10">
        <v>9877.23</v>
      </c>
      <c r="H41" s="11">
        <v>0.73</v>
      </c>
    </row>
    <row r="42" spans="2:8" x14ac:dyDescent="0.15">
      <c r="B42" s="16" t="s">
        <v>75</v>
      </c>
      <c r="C42" s="5" t="s">
        <v>454</v>
      </c>
      <c r="D42" s="5" t="s">
        <v>489</v>
      </c>
      <c r="E42" s="5" t="s">
        <v>428</v>
      </c>
      <c r="F42" s="5">
        <v>1500</v>
      </c>
      <c r="G42" s="10">
        <v>7419.33</v>
      </c>
      <c r="H42" s="11">
        <v>0.55000000000000004</v>
      </c>
    </row>
    <row r="43" spans="2:8" x14ac:dyDescent="0.15">
      <c r="B43" s="16" t="s">
        <v>75</v>
      </c>
      <c r="C43" s="5" t="s">
        <v>823</v>
      </c>
      <c r="D43" s="5" t="s">
        <v>824</v>
      </c>
      <c r="E43" s="5" t="s">
        <v>428</v>
      </c>
      <c r="F43" s="5">
        <v>1500</v>
      </c>
      <c r="G43" s="10">
        <v>7416.1100000000006</v>
      </c>
      <c r="H43" s="11">
        <v>0.55000000000000004</v>
      </c>
    </row>
    <row r="44" spans="2:8" x14ac:dyDescent="0.15">
      <c r="B44" s="16" t="s">
        <v>75</v>
      </c>
      <c r="C44" s="5" t="s">
        <v>825</v>
      </c>
      <c r="D44" s="5" t="s">
        <v>826</v>
      </c>
      <c r="E44" s="5" t="s">
        <v>428</v>
      </c>
      <c r="F44" s="5">
        <v>1000</v>
      </c>
      <c r="G44" s="10">
        <v>4987.28</v>
      </c>
      <c r="H44" s="11">
        <v>0.37</v>
      </c>
    </row>
    <row r="45" spans="2:8" x14ac:dyDescent="0.15">
      <c r="B45" s="16" t="s">
        <v>75</v>
      </c>
      <c r="C45" s="5" t="s">
        <v>494</v>
      </c>
      <c r="D45" s="5" t="s">
        <v>495</v>
      </c>
      <c r="E45" s="5" t="s">
        <v>78</v>
      </c>
      <c r="F45" s="5">
        <v>1000</v>
      </c>
      <c r="G45" s="10">
        <v>4976.53</v>
      </c>
      <c r="H45" s="11">
        <v>0.37</v>
      </c>
    </row>
    <row r="46" spans="2:8" x14ac:dyDescent="0.15">
      <c r="B46" s="16" t="s">
        <v>75</v>
      </c>
      <c r="C46" s="5" t="s">
        <v>827</v>
      </c>
      <c r="D46" s="5" t="s">
        <v>828</v>
      </c>
      <c r="E46" s="5" t="s">
        <v>480</v>
      </c>
      <c r="F46" s="5">
        <v>500</v>
      </c>
      <c r="G46" s="10">
        <v>2494.04</v>
      </c>
      <c r="H46" s="11">
        <v>0.19</v>
      </c>
    </row>
    <row r="47" spans="2:8" x14ac:dyDescent="0.15">
      <c r="B47" s="16" t="s">
        <v>75</v>
      </c>
      <c r="C47" s="5" t="s">
        <v>452</v>
      </c>
      <c r="D47" s="5" t="s">
        <v>829</v>
      </c>
      <c r="E47" s="5" t="s">
        <v>78</v>
      </c>
      <c r="F47" s="5">
        <v>500</v>
      </c>
      <c r="G47" s="10">
        <v>2487.92</v>
      </c>
      <c r="H47" s="11">
        <v>0.18000000000000002</v>
      </c>
    </row>
    <row r="48" spans="2:8" x14ac:dyDescent="0.15">
      <c r="B48" s="16" t="s">
        <v>75</v>
      </c>
      <c r="C48" s="5" t="s">
        <v>478</v>
      </c>
      <c r="D48" s="5" t="s">
        <v>830</v>
      </c>
      <c r="E48" s="5" t="s">
        <v>78</v>
      </c>
      <c r="F48" s="5">
        <v>500</v>
      </c>
      <c r="G48" s="10">
        <v>2487.79</v>
      </c>
      <c r="H48" s="11">
        <v>0.18000000000000002</v>
      </c>
    </row>
    <row r="49" spans="1:9" x14ac:dyDescent="0.15">
      <c r="B49" s="16" t="s">
        <v>75</v>
      </c>
      <c r="C49" s="5" t="s">
        <v>426</v>
      </c>
      <c r="D49" s="5" t="s">
        <v>831</v>
      </c>
      <c r="E49" s="5" t="s">
        <v>428</v>
      </c>
      <c r="F49" s="5">
        <v>100</v>
      </c>
      <c r="G49" s="10">
        <v>498.59000000000003</v>
      </c>
      <c r="H49" s="11">
        <v>0.04</v>
      </c>
    </row>
    <row r="50" spans="1:9" ht="9.75" thickBot="1" x14ac:dyDescent="0.2">
      <c r="E50" s="13" t="s">
        <v>46</v>
      </c>
      <c r="G50" s="14">
        <v>1115242.3899999999</v>
      </c>
      <c r="H50" s="15">
        <v>82.78</v>
      </c>
    </row>
    <row r="51" spans="1:9" ht="15.75" thickTop="1" x14ac:dyDescent="0.25">
      <c r="B51" s="77" t="s">
        <v>513</v>
      </c>
      <c r="C51" s="76"/>
      <c r="H51" s="11"/>
    </row>
    <row r="52" spans="1:9" x14ac:dyDescent="0.15">
      <c r="B52" s="16" t="s">
        <v>514</v>
      </c>
      <c r="C52" s="5" t="s">
        <v>832</v>
      </c>
      <c r="D52" s="5" t="s">
        <v>833</v>
      </c>
      <c r="E52" s="5" t="s">
        <v>50</v>
      </c>
      <c r="F52" s="5">
        <v>156800000</v>
      </c>
      <c r="G52" s="10">
        <v>156646.48000000001</v>
      </c>
      <c r="H52" s="11">
        <v>11.63</v>
      </c>
    </row>
    <row r="53" spans="1:9" x14ac:dyDescent="0.15">
      <c r="B53" s="16" t="s">
        <v>514</v>
      </c>
      <c r="C53" s="5" t="s">
        <v>834</v>
      </c>
      <c r="D53" s="5" t="s">
        <v>835</v>
      </c>
      <c r="E53" s="5" t="s">
        <v>50</v>
      </c>
      <c r="F53" s="5">
        <v>5000000</v>
      </c>
      <c r="G53" s="10">
        <v>4954.83</v>
      </c>
      <c r="H53" s="11">
        <v>0.37</v>
      </c>
    </row>
    <row r="54" spans="1:9" ht="9.75" thickBot="1" x14ac:dyDescent="0.2">
      <c r="E54" s="13" t="s">
        <v>46</v>
      </c>
      <c r="G54" s="26">
        <v>161601.31</v>
      </c>
      <c r="H54" s="27">
        <v>12</v>
      </c>
    </row>
    <row r="55" spans="1:9" ht="9.75" thickTop="1" x14ac:dyDescent="0.15">
      <c r="H55" s="11"/>
    </row>
    <row r="56" spans="1:9" ht="15" x14ac:dyDescent="0.25">
      <c r="B56" s="75" t="s">
        <v>519</v>
      </c>
      <c r="C56" s="76"/>
      <c r="H56" s="11"/>
    </row>
    <row r="57" spans="1:9" ht="15" x14ac:dyDescent="0.25">
      <c r="B57" s="77" t="s">
        <v>520</v>
      </c>
      <c r="C57" s="76"/>
      <c r="E57" s="13" t="s">
        <v>521</v>
      </c>
      <c r="H57" s="11"/>
    </row>
    <row r="58" spans="1:9" x14ac:dyDescent="0.15">
      <c r="C58" s="5" t="s">
        <v>522</v>
      </c>
      <c r="E58" s="5" t="s">
        <v>523</v>
      </c>
      <c r="G58" s="10">
        <v>5000</v>
      </c>
      <c r="H58" s="11">
        <v>0.37</v>
      </c>
    </row>
    <row r="59" spans="1:9" ht="9.75" thickBot="1" x14ac:dyDescent="0.2">
      <c r="E59" s="13" t="s">
        <v>46</v>
      </c>
      <c r="G59" s="26">
        <v>5000</v>
      </c>
      <c r="H59" s="27">
        <v>0.37</v>
      </c>
    </row>
    <row r="60" spans="1:9" ht="9.75" thickTop="1" x14ac:dyDescent="0.15">
      <c r="E60" s="13"/>
      <c r="G60" s="38"/>
      <c r="H60" s="30"/>
    </row>
    <row r="61" spans="1:9" x14ac:dyDescent="0.15">
      <c r="C61" s="5" t="s">
        <v>836</v>
      </c>
      <c r="G61" s="10">
        <v>47807.74</v>
      </c>
      <c r="H61" s="11">
        <v>3.5498999999999996</v>
      </c>
    </row>
    <row r="62" spans="1:9" x14ac:dyDescent="0.15">
      <c r="H62" s="11"/>
    </row>
    <row r="63" spans="1:9" x14ac:dyDescent="0.15">
      <c r="A63" s="19" t="s">
        <v>81</v>
      </c>
      <c r="G63" s="17">
        <v>-3190.6</v>
      </c>
      <c r="H63" s="18">
        <v>-0.21</v>
      </c>
    </row>
    <row r="64" spans="1:9" x14ac:dyDescent="0.15">
      <c r="H64" s="11"/>
      <c r="I64" s="10"/>
    </row>
    <row r="65" spans="1:8" ht="9.75" thickBot="1" x14ac:dyDescent="0.2">
      <c r="E65" s="13" t="s">
        <v>82</v>
      </c>
      <c r="G65" s="14">
        <v>1346792.29</v>
      </c>
      <c r="H65" s="15">
        <v>100</v>
      </c>
    </row>
    <row r="66" spans="1:8" ht="9.75" thickTop="1" x14ac:dyDescent="0.15">
      <c r="H66" s="11"/>
    </row>
    <row r="67" spans="1:8" x14ac:dyDescent="0.15">
      <c r="A67" s="13" t="s">
        <v>83</v>
      </c>
      <c r="H67" s="11"/>
    </row>
    <row r="68" spans="1:8" x14ac:dyDescent="0.15">
      <c r="A68" s="5">
        <v>1</v>
      </c>
      <c r="B68" s="5" t="s">
        <v>837</v>
      </c>
      <c r="H68" s="11"/>
    </row>
    <row r="69" spans="1:8" x14ac:dyDescent="0.15">
      <c r="H69" s="11"/>
    </row>
    <row r="70" spans="1:8" x14ac:dyDescent="0.15">
      <c r="A70" s="5">
        <v>2</v>
      </c>
      <c r="B70" s="5" t="s">
        <v>85</v>
      </c>
      <c r="H70" s="11"/>
    </row>
    <row r="71" spans="1:8" x14ac:dyDescent="0.15">
      <c r="H71" s="11"/>
    </row>
    <row r="72" spans="1:8" x14ac:dyDescent="0.15">
      <c r="A72" s="5">
        <v>3</v>
      </c>
      <c r="B72" s="5" t="s">
        <v>838</v>
      </c>
      <c r="H72" s="11"/>
    </row>
    <row r="73" spans="1:8" x14ac:dyDescent="0.15">
      <c r="H73" s="11"/>
    </row>
    <row r="74" spans="1:8" x14ac:dyDescent="0.15">
      <c r="A74" s="5">
        <v>4</v>
      </c>
      <c r="B74" s="5" t="s">
        <v>86</v>
      </c>
      <c r="H74" s="11"/>
    </row>
    <row r="75" spans="1:8" x14ac:dyDescent="0.15">
      <c r="B75" s="5" t="s">
        <v>87</v>
      </c>
      <c r="H75" s="11"/>
    </row>
    <row r="76" spans="1:8" x14ac:dyDescent="0.15">
      <c r="B76" s="5" t="s">
        <v>88</v>
      </c>
      <c r="H76" s="11"/>
    </row>
    <row r="77" spans="1:8" x14ac:dyDescent="0.15">
      <c r="A77" s="1"/>
      <c r="B77" s="1"/>
      <c r="C77" s="1"/>
      <c r="D77" s="1"/>
      <c r="E77" s="1"/>
      <c r="F77" s="1"/>
      <c r="G77" s="3"/>
      <c r="H77" s="20"/>
    </row>
  </sheetData>
  <mergeCells count="9">
    <mergeCell ref="B51:C51"/>
    <mergeCell ref="B56:C56"/>
    <mergeCell ref="B57:C57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B6" sqref="B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10.5703125" style="5" bestFit="1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746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9.4799999999999995E-2</v>
      </c>
      <c r="C6" s="5" t="s">
        <v>555</v>
      </c>
      <c r="D6" s="5" t="s">
        <v>340</v>
      </c>
      <c r="E6" s="5" t="s">
        <v>322</v>
      </c>
      <c r="F6" s="5">
        <v>3570</v>
      </c>
      <c r="G6" s="10">
        <v>36384.33</v>
      </c>
      <c r="H6" s="11">
        <v>5.92</v>
      </c>
    </row>
    <row r="7" spans="1:8" x14ac:dyDescent="0.15">
      <c r="B7" s="12">
        <v>8.7499999999999994E-2</v>
      </c>
      <c r="C7" s="5" t="s">
        <v>747</v>
      </c>
      <c r="D7" s="5" t="s">
        <v>324</v>
      </c>
      <c r="E7" s="5" t="s">
        <v>45</v>
      </c>
      <c r="F7" s="5">
        <v>3300</v>
      </c>
      <c r="G7" s="10">
        <v>32801.040000000001</v>
      </c>
      <c r="H7" s="11">
        <v>5.34</v>
      </c>
    </row>
    <row r="8" spans="1:8" x14ac:dyDescent="0.15">
      <c r="B8" s="12">
        <v>9.0999999999999998E-2</v>
      </c>
      <c r="C8" s="5" t="s">
        <v>38</v>
      </c>
      <c r="D8" s="5" t="s">
        <v>39</v>
      </c>
      <c r="E8" s="5" t="s">
        <v>40</v>
      </c>
      <c r="F8" s="5">
        <v>2850</v>
      </c>
      <c r="G8" s="10">
        <v>28632.81</v>
      </c>
      <c r="H8" s="11">
        <v>4.66</v>
      </c>
    </row>
    <row r="9" spans="1:8" x14ac:dyDescent="0.15">
      <c r="B9" s="12">
        <v>9.9900000000000003E-2</v>
      </c>
      <c r="C9" s="5" t="s">
        <v>748</v>
      </c>
      <c r="D9" s="5" t="s">
        <v>749</v>
      </c>
      <c r="E9" s="5" t="s">
        <v>367</v>
      </c>
      <c r="F9" s="5">
        <v>2500</v>
      </c>
      <c r="G9" s="10">
        <v>25468.45</v>
      </c>
      <c r="H9" s="11">
        <v>4.1500000000000004</v>
      </c>
    </row>
    <row r="10" spans="1:8" x14ac:dyDescent="0.15">
      <c r="B10" s="12">
        <v>7.9500000000000001E-2</v>
      </c>
      <c r="C10" s="5" t="s">
        <v>750</v>
      </c>
      <c r="D10" s="5" t="s">
        <v>343</v>
      </c>
      <c r="E10" s="5" t="s">
        <v>40</v>
      </c>
      <c r="F10" s="5">
        <v>2350</v>
      </c>
      <c r="G10" s="10">
        <v>23586.86</v>
      </c>
      <c r="H10" s="11">
        <v>3.8400000000000003</v>
      </c>
    </row>
    <row r="11" spans="1:8" x14ac:dyDescent="0.15">
      <c r="B11" s="12">
        <v>8.4000000000000005E-2</v>
      </c>
      <c r="C11" s="5" t="s">
        <v>104</v>
      </c>
      <c r="D11" s="5" t="s">
        <v>571</v>
      </c>
      <c r="E11" s="5" t="s">
        <v>28</v>
      </c>
      <c r="F11" s="5">
        <v>1700</v>
      </c>
      <c r="G11" s="10">
        <v>17140.88</v>
      </c>
      <c r="H11" s="11">
        <v>2.79</v>
      </c>
    </row>
    <row r="12" spans="1:8" x14ac:dyDescent="0.15">
      <c r="B12" s="12">
        <v>7.6999999999999999E-2</v>
      </c>
      <c r="C12" s="5" t="s">
        <v>751</v>
      </c>
      <c r="D12" s="5" t="s">
        <v>752</v>
      </c>
      <c r="E12" s="5" t="s">
        <v>19</v>
      </c>
      <c r="F12" s="5">
        <v>1500</v>
      </c>
      <c r="G12" s="10">
        <v>15023.91</v>
      </c>
      <c r="H12" s="11">
        <v>2.4500000000000002</v>
      </c>
    </row>
    <row r="13" spans="1:8" x14ac:dyDescent="0.15">
      <c r="B13" s="36">
        <v>7.5999999999999998E-2</v>
      </c>
      <c r="C13" s="37" t="s">
        <v>753</v>
      </c>
      <c r="D13" s="5" t="s">
        <v>754</v>
      </c>
      <c r="E13" s="5" t="s">
        <v>109</v>
      </c>
      <c r="F13" s="5">
        <v>1500</v>
      </c>
      <c r="G13" s="10">
        <v>14984.94</v>
      </c>
      <c r="H13" s="11">
        <v>2.44</v>
      </c>
    </row>
    <row r="14" spans="1:8" x14ac:dyDescent="0.15">
      <c r="B14" s="16" t="s">
        <v>99</v>
      </c>
      <c r="C14" s="5" t="s">
        <v>160</v>
      </c>
      <c r="D14" s="5" t="s">
        <v>574</v>
      </c>
      <c r="E14" s="5" t="s">
        <v>109</v>
      </c>
      <c r="F14" s="5">
        <v>840</v>
      </c>
      <c r="G14" s="10">
        <v>12532.94</v>
      </c>
      <c r="H14" s="11">
        <v>2.04</v>
      </c>
    </row>
    <row r="15" spans="1:8" x14ac:dyDescent="0.15">
      <c r="B15" s="12">
        <v>9.2399999999999996E-2</v>
      </c>
      <c r="C15" s="5" t="s">
        <v>38</v>
      </c>
      <c r="D15" s="5" t="s">
        <v>755</v>
      </c>
      <c r="E15" s="5" t="s">
        <v>40</v>
      </c>
      <c r="F15" s="5">
        <v>1150</v>
      </c>
      <c r="G15" s="10">
        <v>11503.1</v>
      </c>
      <c r="H15" s="11">
        <v>1.87</v>
      </c>
    </row>
    <row r="16" spans="1:8" x14ac:dyDescent="0.15">
      <c r="B16" s="16" t="s">
        <v>99</v>
      </c>
      <c r="C16" s="5" t="s">
        <v>756</v>
      </c>
      <c r="D16" s="5" t="s">
        <v>757</v>
      </c>
      <c r="E16" s="5" t="s">
        <v>40</v>
      </c>
      <c r="F16" s="5">
        <v>1000</v>
      </c>
      <c r="G16" s="10">
        <v>10585.34</v>
      </c>
      <c r="H16" s="11">
        <v>1.72</v>
      </c>
    </row>
    <row r="17" spans="2:8" x14ac:dyDescent="0.15">
      <c r="B17" s="12">
        <v>9.4799999999999995E-2</v>
      </c>
      <c r="C17" s="5" t="s">
        <v>758</v>
      </c>
      <c r="D17" s="5" t="s">
        <v>303</v>
      </c>
      <c r="E17" s="5" t="s">
        <v>267</v>
      </c>
      <c r="F17" s="5">
        <v>1000</v>
      </c>
      <c r="G17" s="10">
        <v>9867.64</v>
      </c>
      <c r="H17" s="11">
        <v>1.6099999999999999</v>
      </c>
    </row>
    <row r="18" spans="2:8" x14ac:dyDescent="0.15">
      <c r="B18" s="12">
        <v>8.4699999999999998E-2</v>
      </c>
      <c r="C18" s="5" t="s">
        <v>254</v>
      </c>
      <c r="D18" s="5" t="s">
        <v>759</v>
      </c>
      <c r="E18" s="5" t="s">
        <v>40</v>
      </c>
      <c r="F18" s="5">
        <v>900</v>
      </c>
      <c r="G18" s="10">
        <v>9107.6200000000008</v>
      </c>
      <c r="H18" s="11">
        <v>1.48</v>
      </c>
    </row>
    <row r="19" spans="2:8" x14ac:dyDescent="0.15">
      <c r="B19" s="12">
        <v>8.7999999999999995E-2</v>
      </c>
      <c r="C19" s="5" t="s">
        <v>107</v>
      </c>
      <c r="D19" s="5" t="s">
        <v>284</v>
      </c>
      <c r="E19" s="5" t="s">
        <v>109</v>
      </c>
      <c r="F19" s="5">
        <v>900</v>
      </c>
      <c r="G19" s="10">
        <v>9063.5400000000009</v>
      </c>
      <c r="H19" s="11">
        <v>1.48</v>
      </c>
    </row>
    <row r="20" spans="2:8" x14ac:dyDescent="0.15">
      <c r="B20" s="12">
        <v>8.7800000000000003E-2</v>
      </c>
      <c r="C20" s="5" t="s">
        <v>107</v>
      </c>
      <c r="D20" s="5" t="s">
        <v>108</v>
      </c>
      <c r="E20" s="5" t="s">
        <v>109</v>
      </c>
      <c r="F20" s="5">
        <v>800</v>
      </c>
      <c r="G20" s="10">
        <v>8116.3600000000006</v>
      </c>
      <c r="H20" s="11">
        <v>1.32</v>
      </c>
    </row>
    <row r="21" spans="2:8" x14ac:dyDescent="0.15">
      <c r="B21" s="12">
        <v>9.5500000000000002E-2</v>
      </c>
      <c r="C21" s="5" t="s">
        <v>556</v>
      </c>
      <c r="D21" s="5" t="s">
        <v>335</v>
      </c>
      <c r="E21" s="5" t="s">
        <v>19</v>
      </c>
      <c r="F21" s="5">
        <v>700</v>
      </c>
      <c r="G21" s="10">
        <v>7047.52</v>
      </c>
      <c r="H21" s="11">
        <v>1.1499999999999999</v>
      </c>
    </row>
    <row r="22" spans="2:8" x14ac:dyDescent="0.15">
      <c r="B22" s="12">
        <v>7.0000000000000007E-2</v>
      </c>
      <c r="C22" s="5" t="s">
        <v>163</v>
      </c>
      <c r="D22" s="5" t="s">
        <v>173</v>
      </c>
      <c r="E22" s="5" t="s">
        <v>28</v>
      </c>
      <c r="F22" s="5">
        <v>700</v>
      </c>
      <c r="G22" s="10">
        <v>7012.37</v>
      </c>
      <c r="H22" s="11">
        <v>1.1400000000000001</v>
      </c>
    </row>
    <row r="23" spans="2:8" x14ac:dyDescent="0.15">
      <c r="B23" s="12">
        <v>0.1045</v>
      </c>
      <c r="C23" s="5" t="s">
        <v>320</v>
      </c>
      <c r="D23" s="5" t="s">
        <v>321</v>
      </c>
      <c r="E23" s="5" t="s">
        <v>322</v>
      </c>
      <c r="F23" s="5">
        <v>660000</v>
      </c>
      <c r="G23" s="10">
        <v>6634.81</v>
      </c>
      <c r="H23" s="11">
        <v>1.08</v>
      </c>
    </row>
    <row r="24" spans="2:8" x14ac:dyDescent="0.15">
      <c r="B24" s="12">
        <v>7.4999999999999997E-2</v>
      </c>
      <c r="C24" s="5" t="s">
        <v>131</v>
      </c>
      <c r="D24" s="5" t="s">
        <v>663</v>
      </c>
      <c r="E24" s="5" t="s">
        <v>109</v>
      </c>
      <c r="F24" s="5">
        <v>650</v>
      </c>
      <c r="G24" s="10">
        <v>6473.63</v>
      </c>
      <c r="H24" s="11">
        <v>1.05</v>
      </c>
    </row>
    <row r="25" spans="2:8" x14ac:dyDescent="0.15">
      <c r="B25" s="12">
        <v>7.9500000000000001E-2</v>
      </c>
      <c r="C25" s="5" t="s">
        <v>250</v>
      </c>
      <c r="D25" s="5" t="s">
        <v>760</v>
      </c>
      <c r="E25" s="5" t="s">
        <v>40</v>
      </c>
      <c r="F25" s="5">
        <v>600</v>
      </c>
      <c r="G25" s="10">
        <v>6022.47</v>
      </c>
      <c r="H25" s="11">
        <v>0.98</v>
      </c>
    </row>
    <row r="26" spans="2:8" x14ac:dyDescent="0.15">
      <c r="B26" s="12">
        <v>7.4499999999999997E-2</v>
      </c>
      <c r="C26" s="5" t="s">
        <v>110</v>
      </c>
      <c r="D26" s="5" t="s">
        <v>230</v>
      </c>
      <c r="E26" s="5" t="s">
        <v>28</v>
      </c>
      <c r="F26" s="5">
        <v>60</v>
      </c>
      <c r="G26" s="10">
        <v>6001.12</v>
      </c>
      <c r="H26" s="11">
        <v>0.98</v>
      </c>
    </row>
    <row r="27" spans="2:8" x14ac:dyDescent="0.15">
      <c r="B27" s="12">
        <v>7.3999999999999996E-2</v>
      </c>
      <c r="C27" s="5" t="s">
        <v>110</v>
      </c>
      <c r="D27" s="5" t="s">
        <v>698</v>
      </c>
      <c r="E27" s="5" t="s">
        <v>28</v>
      </c>
      <c r="F27" s="5">
        <v>45</v>
      </c>
      <c r="G27" s="10">
        <v>4503.96</v>
      </c>
      <c r="H27" s="11">
        <v>0.73</v>
      </c>
    </row>
    <row r="28" spans="2:8" x14ac:dyDescent="0.15">
      <c r="B28" s="12">
        <v>7.85E-2</v>
      </c>
      <c r="C28" s="5" t="s">
        <v>107</v>
      </c>
      <c r="D28" s="5" t="s">
        <v>153</v>
      </c>
      <c r="E28" s="5" t="s">
        <v>114</v>
      </c>
      <c r="F28" s="5">
        <v>450</v>
      </c>
      <c r="G28" s="10">
        <v>4500.8599999999997</v>
      </c>
      <c r="H28" s="11">
        <v>0.73</v>
      </c>
    </row>
    <row r="29" spans="2:8" x14ac:dyDescent="0.15">
      <c r="B29" s="12">
        <v>9.5000000000000001E-2</v>
      </c>
      <c r="C29" s="5" t="s">
        <v>240</v>
      </c>
      <c r="D29" s="5" t="s">
        <v>241</v>
      </c>
      <c r="E29" s="5" t="s">
        <v>22</v>
      </c>
      <c r="F29" s="5">
        <v>400</v>
      </c>
      <c r="G29" s="10">
        <v>4033.5</v>
      </c>
      <c r="H29" s="11">
        <v>0.66</v>
      </c>
    </row>
    <row r="30" spans="2:8" x14ac:dyDescent="0.15">
      <c r="B30" s="12">
        <v>8.9499999999999996E-2</v>
      </c>
      <c r="C30" s="5" t="s">
        <v>761</v>
      </c>
      <c r="D30" s="5" t="s">
        <v>762</v>
      </c>
      <c r="E30" s="5" t="s">
        <v>347</v>
      </c>
      <c r="F30" s="5">
        <v>350</v>
      </c>
      <c r="G30" s="10">
        <v>3494.57</v>
      </c>
      <c r="H30" s="11">
        <v>0.57000000000000006</v>
      </c>
    </row>
    <row r="31" spans="2:8" x14ac:dyDescent="0.15">
      <c r="B31" s="16" t="s">
        <v>285</v>
      </c>
      <c r="C31" s="5" t="s">
        <v>247</v>
      </c>
      <c r="D31" s="5" t="s">
        <v>286</v>
      </c>
      <c r="E31" s="5" t="s">
        <v>249</v>
      </c>
      <c r="F31" s="5">
        <v>340</v>
      </c>
      <c r="G31" s="10">
        <v>3383.19</v>
      </c>
      <c r="H31" s="11">
        <v>0.55000000000000004</v>
      </c>
    </row>
    <row r="32" spans="2:8" x14ac:dyDescent="0.15">
      <c r="B32" s="12">
        <v>0.1099</v>
      </c>
      <c r="C32" s="5" t="s">
        <v>556</v>
      </c>
      <c r="D32" s="5" t="s">
        <v>331</v>
      </c>
      <c r="E32" s="5" t="s">
        <v>19</v>
      </c>
      <c r="F32" s="5">
        <v>300</v>
      </c>
      <c r="G32" s="10">
        <v>3151.67</v>
      </c>
      <c r="H32" s="11">
        <v>0.51</v>
      </c>
    </row>
    <row r="33" spans="2:8" x14ac:dyDescent="0.15">
      <c r="B33" s="12">
        <v>0.115</v>
      </c>
      <c r="C33" s="5" t="s">
        <v>763</v>
      </c>
      <c r="D33" s="5" t="s">
        <v>764</v>
      </c>
      <c r="E33" s="5" t="s">
        <v>273</v>
      </c>
      <c r="F33" s="5">
        <v>300</v>
      </c>
      <c r="G33" s="10">
        <v>3075.35</v>
      </c>
      <c r="H33" s="11">
        <v>0.5</v>
      </c>
    </row>
    <row r="34" spans="2:8" x14ac:dyDescent="0.15">
      <c r="B34" s="12">
        <v>8.8999999999999996E-2</v>
      </c>
      <c r="C34" s="5" t="s">
        <v>311</v>
      </c>
      <c r="D34" s="5" t="s">
        <v>563</v>
      </c>
      <c r="E34" s="5" t="s">
        <v>313</v>
      </c>
      <c r="F34" s="5">
        <v>280</v>
      </c>
      <c r="G34" s="10">
        <v>2818.54</v>
      </c>
      <c r="H34" s="11">
        <v>0.45999999999999996</v>
      </c>
    </row>
    <row r="35" spans="2:8" x14ac:dyDescent="0.15">
      <c r="B35" s="12">
        <v>9.2499999999999999E-2</v>
      </c>
      <c r="C35" s="5" t="s">
        <v>765</v>
      </c>
      <c r="D35" s="5" t="s">
        <v>766</v>
      </c>
      <c r="E35" s="5" t="s">
        <v>22</v>
      </c>
      <c r="F35" s="5">
        <v>250</v>
      </c>
      <c r="G35" s="10">
        <v>2522.5100000000002</v>
      </c>
      <c r="H35" s="11">
        <v>0.41000000000000003</v>
      </c>
    </row>
    <row r="36" spans="2:8" x14ac:dyDescent="0.15">
      <c r="B36" s="12">
        <v>8.5699999999999998E-2</v>
      </c>
      <c r="C36" s="5" t="s">
        <v>119</v>
      </c>
      <c r="D36" s="5" t="s">
        <v>689</v>
      </c>
      <c r="E36" s="5" t="s">
        <v>28</v>
      </c>
      <c r="F36" s="5">
        <v>250</v>
      </c>
      <c r="G36" s="10">
        <v>2508.33</v>
      </c>
      <c r="H36" s="11">
        <v>0.41000000000000003</v>
      </c>
    </row>
    <row r="37" spans="2:8" x14ac:dyDescent="0.15">
      <c r="B37" s="12">
        <v>9.9000000000000005E-2</v>
      </c>
      <c r="C37" s="5" t="s">
        <v>341</v>
      </c>
      <c r="D37" s="5" t="s">
        <v>342</v>
      </c>
      <c r="E37" s="5" t="s">
        <v>12</v>
      </c>
      <c r="F37" s="5">
        <v>23</v>
      </c>
      <c r="G37" s="10">
        <v>2314.17</v>
      </c>
      <c r="H37" s="11">
        <v>0.38</v>
      </c>
    </row>
    <row r="38" spans="2:8" x14ac:dyDescent="0.15">
      <c r="B38" s="12">
        <v>9.0999999999999998E-2</v>
      </c>
      <c r="C38" s="5" t="s">
        <v>160</v>
      </c>
      <c r="D38" s="5" t="s">
        <v>161</v>
      </c>
      <c r="E38" s="5" t="s">
        <v>109</v>
      </c>
      <c r="F38" s="5">
        <v>200000</v>
      </c>
      <c r="G38" s="10">
        <v>2029.04</v>
      </c>
      <c r="H38" s="11">
        <v>0.33</v>
      </c>
    </row>
    <row r="39" spans="2:8" x14ac:dyDescent="0.15">
      <c r="B39" s="12">
        <v>7.6399999999999996E-2</v>
      </c>
      <c r="C39" s="5" t="s">
        <v>314</v>
      </c>
      <c r="D39" s="5" t="s">
        <v>315</v>
      </c>
      <c r="E39" s="5" t="s">
        <v>45</v>
      </c>
      <c r="F39" s="5">
        <v>200</v>
      </c>
      <c r="G39" s="10">
        <v>1984.52</v>
      </c>
      <c r="H39" s="11">
        <v>0.32</v>
      </c>
    </row>
    <row r="40" spans="2:8" x14ac:dyDescent="0.15">
      <c r="B40" s="12">
        <v>8.6999999999999994E-2</v>
      </c>
      <c r="C40" s="5" t="s">
        <v>552</v>
      </c>
      <c r="D40" s="5" t="s">
        <v>694</v>
      </c>
      <c r="E40" s="5" t="s">
        <v>28</v>
      </c>
      <c r="F40" s="5">
        <v>150</v>
      </c>
      <c r="G40" s="10">
        <v>1531.17</v>
      </c>
      <c r="H40" s="11">
        <v>0.25</v>
      </c>
    </row>
    <row r="41" spans="2:8" x14ac:dyDescent="0.15">
      <c r="B41" s="12">
        <v>9.0999999999999998E-2</v>
      </c>
      <c r="C41" s="5" t="s">
        <v>160</v>
      </c>
      <c r="D41" s="5" t="s">
        <v>767</v>
      </c>
      <c r="E41" s="5" t="s">
        <v>109</v>
      </c>
      <c r="F41" s="5">
        <v>150000</v>
      </c>
      <c r="G41" s="10">
        <v>1523</v>
      </c>
      <c r="H41" s="11">
        <v>0.25</v>
      </c>
    </row>
    <row r="42" spans="2:8" x14ac:dyDescent="0.15">
      <c r="B42" s="12">
        <v>9.0499999999999997E-2</v>
      </c>
      <c r="C42" s="5" t="s">
        <v>160</v>
      </c>
      <c r="D42" s="5" t="s">
        <v>768</v>
      </c>
      <c r="E42" s="5" t="s">
        <v>109</v>
      </c>
      <c r="F42" s="5">
        <v>150000</v>
      </c>
      <c r="G42" s="10">
        <v>1521.44</v>
      </c>
      <c r="H42" s="11">
        <v>0.25</v>
      </c>
    </row>
    <row r="43" spans="2:8" x14ac:dyDescent="0.15">
      <c r="B43" s="12">
        <v>9.2499999999999999E-2</v>
      </c>
      <c r="C43" s="5" t="s">
        <v>765</v>
      </c>
      <c r="D43" s="5" t="s">
        <v>769</v>
      </c>
      <c r="E43" s="5" t="s">
        <v>22</v>
      </c>
      <c r="F43" s="5">
        <v>140</v>
      </c>
      <c r="G43" s="10">
        <v>1412.51</v>
      </c>
      <c r="H43" s="11">
        <v>0.22999999999999998</v>
      </c>
    </row>
    <row r="44" spans="2:8" x14ac:dyDescent="0.15">
      <c r="B44" s="12">
        <v>8.6999999999999994E-2</v>
      </c>
      <c r="C44" s="5" t="s">
        <v>116</v>
      </c>
      <c r="D44" s="5" t="s">
        <v>586</v>
      </c>
      <c r="E44" s="5" t="s">
        <v>28</v>
      </c>
      <c r="F44" s="5">
        <v>115</v>
      </c>
      <c r="G44" s="10">
        <v>1153.53</v>
      </c>
      <c r="H44" s="11">
        <v>0.19</v>
      </c>
    </row>
    <row r="45" spans="2:8" x14ac:dyDescent="0.15">
      <c r="B45" s="12">
        <v>0.1115</v>
      </c>
      <c r="C45" s="5" t="s">
        <v>13</v>
      </c>
      <c r="D45" s="5" t="s">
        <v>14</v>
      </c>
      <c r="E45" s="5" t="s">
        <v>15</v>
      </c>
      <c r="F45" s="5">
        <v>100</v>
      </c>
      <c r="G45" s="10">
        <v>1041.1300000000001</v>
      </c>
      <c r="H45" s="11">
        <v>0.17</v>
      </c>
    </row>
    <row r="46" spans="2:8" x14ac:dyDescent="0.15">
      <c r="B46" s="12">
        <v>9.1399999999999995E-2</v>
      </c>
      <c r="C46" s="5" t="s">
        <v>338</v>
      </c>
      <c r="D46" s="5" t="s">
        <v>339</v>
      </c>
      <c r="E46" s="5" t="s">
        <v>114</v>
      </c>
      <c r="F46" s="5">
        <v>100</v>
      </c>
      <c r="G46" s="10">
        <v>1031.96</v>
      </c>
      <c r="H46" s="11">
        <v>0.17</v>
      </c>
    </row>
    <row r="47" spans="2:8" x14ac:dyDescent="0.15">
      <c r="B47" s="12">
        <v>7.0099999999999996E-2</v>
      </c>
      <c r="C47" s="5" t="s">
        <v>26</v>
      </c>
      <c r="D47" s="5" t="s">
        <v>770</v>
      </c>
      <c r="E47" s="5" t="s">
        <v>28</v>
      </c>
      <c r="F47" s="5">
        <v>100</v>
      </c>
      <c r="G47" s="10">
        <v>999.80000000000007</v>
      </c>
      <c r="H47" s="11">
        <v>0.16</v>
      </c>
    </row>
    <row r="48" spans="2:8" x14ac:dyDescent="0.15">
      <c r="B48" s="12">
        <v>0.124</v>
      </c>
      <c r="C48" s="5" t="s">
        <v>748</v>
      </c>
      <c r="D48" s="5" t="s">
        <v>771</v>
      </c>
      <c r="E48" s="5" t="s">
        <v>270</v>
      </c>
      <c r="F48" s="5">
        <v>97</v>
      </c>
      <c r="G48" s="10">
        <v>974.5</v>
      </c>
      <c r="H48" s="11">
        <v>0.16</v>
      </c>
    </row>
    <row r="49" spans="2:8" x14ac:dyDescent="0.15">
      <c r="B49" s="12">
        <v>8.5800000000000001E-2</v>
      </c>
      <c r="C49" s="5" t="s">
        <v>110</v>
      </c>
      <c r="D49" s="5" t="s">
        <v>198</v>
      </c>
      <c r="E49" s="5" t="s">
        <v>28</v>
      </c>
      <c r="F49" s="5">
        <v>70</v>
      </c>
      <c r="G49" s="10">
        <v>703.13</v>
      </c>
      <c r="H49" s="11">
        <v>0.11</v>
      </c>
    </row>
    <row r="50" spans="2:8" x14ac:dyDescent="0.15">
      <c r="B50" s="12">
        <v>0.1095</v>
      </c>
      <c r="C50" s="5" t="s">
        <v>302</v>
      </c>
      <c r="D50" s="5" t="s">
        <v>772</v>
      </c>
      <c r="E50" s="5" t="s">
        <v>267</v>
      </c>
      <c r="F50" s="5">
        <v>65</v>
      </c>
      <c r="G50" s="10">
        <v>664.19</v>
      </c>
      <c r="H50" s="11">
        <v>0.11</v>
      </c>
    </row>
    <row r="51" spans="2:8" x14ac:dyDescent="0.15">
      <c r="B51" s="12">
        <v>8.8499999999999995E-2</v>
      </c>
      <c r="C51" s="5" t="s">
        <v>170</v>
      </c>
      <c r="D51" s="5" t="s">
        <v>773</v>
      </c>
      <c r="E51" s="5" t="s">
        <v>172</v>
      </c>
      <c r="F51" s="5">
        <v>50</v>
      </c>
      <c r="G51" s="10">
        <v>504.7</v>
      </c>
      <c r="H51" s="11">
        <v>0.08</v>
      </c>
    </row>
    <row r="52" spans="2:8" x14ac:dyDescent="0.15">
      <c r="B52" s="12">
        <v>8.9700000000000002E-2</v>
      </c>
      <c r="C52" s="5" t="s">
        <v>143</v>
      </c>
      <c r="D52" s="5" t="s">
        <v>692</v>
      </c>
      <c r="E52" s="5" t="s">
        <v>28</v>
      </c>
      <c r="F52" s="5">
        <v>50</v>
      </c>
      <c r="G52" s="10">
        <v>501.73</v>
      </c>
      <c r="H52" s="11">
        <v>0.08</v>
      </c>
    </row>
    <row r="53" spans="2:8" x14ac:dyDescent="0.15">
      <c r="B53" s="12">
        <v>8.43E-2</v>
      </c>
      <c r="C53" s="5" t="s">
        <v>575</v>
      </c>
      <c r="D53" s="5" t="s">
        <v>774</v>
      </c>
      <c r="E53" s="5" t="s">
        <v>114</v>
      </c>
      <c r="F53" s="5">
        <v>50</v>
      </c>
      <c r="G53" s="10">
        <v>501.04</v>
      </c>
      <c r="H53" s="11">
        <v>0.08</v>
      </c>
    </row>
    <row r="54" spans="2:8" x14ac:dyDescent="0.15">
      <c r="B54" s="12">
        <v>9.0999999999999998E-2</v>
      </c>
      <c r="C54" s="5" t="s">
        <v>328</v>
      </c>
      <c r="D54" s="5" t="s">
        <v>696</v>
      </c>
      <c r="E54" s="5" t="s">
        <v>114</v>
      </c>
      <c r="F54" s="5">
        <v>50</v>
      </c>
      <c r="G54" s="10">
        <v>500.62</v>
      </c>
      <c r="H54" s="11">
        <v>0.08</v>
      </c>
    </row>
    <row r="55" spans="2:8" x14ac:dyDescent="0.15">
      <c r="B55" s="12">
        <v>7.8E-2</v>
      </c>
      <c r="C55" s="5" t="s">
        <v>76</v>
      </c>
      <c r="D55" s="5" t="s">
        <v>775</v>
      </c>
      <c r="E55" s="5" t="s">
        <v>28</v>
      </c>
      <c r="F55" s="5">
        <v>35</v>
      </c>
      <c r="G55" s="10">
        <v>351.48</v>
      </c>
      <c r="H55" s="11">
        <v>6.0000000000000005E-2</v>
      </c>
    </row>
    <row r="56" spans="2:8" x14ac:dyDescent="0.15">
      <c r="B56" s="12">
        <v>0.11</v>
      </c>
      <c r="C56" s="5" t="s">
        <v>97</v>
      </c>
      <c r="D56" s="5" t="s">
        <v>776</v>
      </c>
      <c r="E56" s="5" t="s">
        <v>28</v>
      </c>
      <c r="F56" s="5">
        <v>33</v>
      </c>
      <c r="G56" s="10">
        <v>339.92</v>
      </c>
      <c r="H56" s="11">
        <v>6.0000000000000005E-2</v>
      </c>
    </row>
    <row r="57" spans="2:8" x14ac:dyDescent="0.15">
      <c r="B57" s="12">
        <v>9.0999999999999998E-2</v>
      </c>
      <c r="C57" s="5" t="s">
        <v>328</v>
      </c>
      <c r="D57" s="5" t="s">
        <v>777</v>
      </c>
      <c r="E57" s="5" t="s">
        <v>114</v>
      </c>
      <c r="F57" s="5">
        <v>20</v>
      </c>
      <c r="G57" s="10">
        <v>200.25</v>
      </c>
      <c r="H57" s="11">
        <v>3.0000000000000002E-2</v>
      </c>
    </row>
    <row r="58" spans="2:8" x14ac:dyDescent="0.15">
      <c r="B58" s="12">
        <v>8.7499999999999994E-2</v>
      </c>
      <c r="C58" s="5" t="s">
        <v>299</v>
      </c>
      <c r="D58" s="5" t="s">
        <v>300</v>
      </c>
      <c r="E58" s="5" t="s">
        <v>40</v>
      </c>
      <c r="F58" s="5">
        <v>10000</v>
      </c>
      <c r="G58" s="10">
        <v>100.64</v>
      </c>
      <c r="H58" s="11">
        <v>0.02</v>
      </c>
    </row>
    <row r="59" spans="2:8" x14ac:dyDescent="0.15">
      <c r="B59" s="12">
        <v>8.8999999999999996E-2</v>
      </c>
      <c r="C59" s="5" t="s">
        <v>328</v>
      </c>
      <c r="D59" s="5" t="s">
        <v>408</v>
      </c>
      <c r="E59" s="5" t="s">
        <v>114</v>
      </c>
      <c r="F59" s="5">
        <v>9</v>
      </c>
      <c r="G59" s="10">
        <v>90.100000000000009</v>
      </c>
      <c r="H59" s="11">
        <v>0.01</v>
      </c>
    </row>
    <row r="60" spans="2:8" ht="9.75" thickBot="1" x14ac:dyDescent="0.2">
      <c r="E60" s="13" t="s">
        <v>46</v>
      </c>
      <c r="G60" s="14">
        <v>359958.73</v>
      </c>
      <c r="H60" s="15">
        <v>58.6</v>
      </c>
    </row>
    <row r="61" spans="2:8" ht="15.75" thickTop="1" x14ac:dyDescent="0.25">
      <c r="B61" s="75" t="s">
        <v>200</v>
      </c>
      <c r="C61" s="76"/>
      <c r="H61" s="11"/>
    </row>
    <row r="62" spans="2:8" x14ac:dyDescent="0.15">
      <c r="B62" s="16" t="s">
        <v>99</v>
      </c>
      <c r="C62" s="5" t="s">
        <v>355</v>
      </c>
      <c r="D62" s="5" t="s">
        <v>778</v>
      </c>
      <c r="E62" s="5" t="s">
        <v>357</v>
      </c>
      <c r="F62" s="5">
        <v>300</v>
      </c>
      <c r="G62" s="10">
        <v>31300.86</v>
      </c>
      <c r="H62" s="11">
        <v>5.1000000000000005</v>
      </c>
    </row>
    <row r="63" spans="2:8" x14ac:dyDescent="0.15">
      <c r="B63" s="12">
        <v>7.9500000000000001E-2</v>
      </c>
      <c r="C63" s="5" t="s">
        <v>779</v>
      </c>
      <c r="D63" s="5" t="s">
        <v>780</v>
      </c>
      <c r="E63" s="5" t="s">
        <v>781</v>
      </c>
      <c r="F63" s="5">
        <v>3000</v>
      </c>
      <c r="G63" s="10">
        <v>30037.77</v>
      </c>
      <c r="H63" s="11">
        <v>4.8899999999999997</v>
      </c>
    </row>
    <row r="64" spans="2:8" x14ac:dyDescent="0.15">
      <c r="B64" s="12">
        <v>0.08</v>
      </c>
      <c r="C64" s="5" t="s">
        <v>350</v>
      </c>
      <c r="D64" s="5" t="s">
        <v>351</v>
      </c>
      <c r="E64" s="5" t="s">
        <v>352</v>
      </c>
      <c r="F64" s="5">
        <v>2150</v>
      </c>
      <c r="G64" s="10">
        <v>21503.41</v>
      </c>
      <c r="H64" s="11">
        <v>3.5000000000000004</v>
      </c>
    </row>
    <row r="65" spans="2:8" x14ac:dyDescent="0.15">
      <c r="B65" s="16" t="s">
        <v>99</v>
      </c>
      <c r="C65" s="5" t="s">
        <v>782</v>
      </c>
      <c r="D65" s="5" t="s">
        <v>783</v>
      </c>
      <c r="E65" s="5" t="s">
        <v>784</v>
      </c>
      <c r="F65" s="5">
        <v>1750</v>
      </c>
      <c r="G65" s="10">
        <v>19133.86</v>
      </c>
      <c r="H65" s="11">
        <v>3.1100000000000003</v>
      </c>
    </row>
    <row r="66" spans="2:8" x14ac:dyDescent="0.15">
      <c r="B66" s="12">
        <v>8.5000000000000006E-2</v>
      </c>
      <c r="C66" s="5" t="s">
        <v>353</v>
      </c>
      <c r="D66" s="5" t="s">
        <v>354</v>
      </c>
      <c r="E66" s="5" t="s">
        <v>352</v>
      </c>
      <c r="F66" s="5">
        <v>25000</v>
      </c>
      <c r="G66" s="10">
        <v>18916.100000000002</v>
      </c>
      <c r="H66" s="11">
        <v>3.08</v>
      </c>
    </row>
    <row r="67" spans="2:8" x14ac:dyDescent="0.15">
      <c r="B67" s="16" t="s">
        <v>99</v>
      </c>
      <c r="C67" s="5" t="s">
        <v>785</v>
      </c>
      <c r="D67" s="5" t="s">
        <v>786</v>
      </c>
      <c r="E67" s="5" t="s">
        <v>360</v>
      </c>
      <c r="F67" s="5">
        <v>107</v>
      </c>
      <c r="G67" s="10">
        <v>11539.23</v>
      </c>
      <c r="H67" s="11">
        <v>1.8800000000000001</v>
      </c>
    </row>
    <row r="68" spans="2:8" x14ac:dyDescent="0.15">
      <c r="B68" s="12">
        <v>9.9500000000000005E-2</v>
      </c>
      <c r="C68" s="5" t="s">
        <v>787</v>
      </c>
      <c r="D68" s="5" t="s">
        <v>788</v>
      </c>
      <c r="E68" s="5" t="s">
        <v>92</v>
      </c>
      <c r="F68" s="5">
        <v>662</v>
      </c>
      <c r="G68" s="10">
        <v>5773.96</v>
      </c>
      <c r="H68" s="11">
        <v>0.94000000000000006</v>
      </c>
    </row>
    <row r="69" spans="2:8" x14ac:dyDescent="0.15">
      <c r="B69" s="12">
        <v>9.5000000000000001E-2</v>
      </c>
      <c r="C69" s="5" t="s">
        <v>353</v>
      </c>
      <c r="D69" s="5" t="s">
        <v>789</v>
      </c>
      <c r="E69" s="5" t="s">
        <v>352</v>
      </c>
      <c r="F69" s="5">
        <v>5400</v>
      </c>
      <c r="G69" s="10">
        <v>5403.36</v>
      </c>
      <c r="H69" s="11">
        <v>0.88</v>
      </c>
    </row>
    <row r="70" spans="2:8" x14ac:dyDescent="0.15">
      <c r="B70" s="12">
        <v>9.5699999999999993E-2</v>
      </c>
      <c r="C70" s="5" t="s">
        <v>790</v>
      </c>
      <c r="D70" s="5" t="s">
        <v>371</v>
      </c>
      <c r="E70" s="5" t="s">
        <v>22</v>
      </c>
      <c r="F70" s="5">
        <v>410</v>
      </c>
      <c r="G70" s="10">
        <v>4162.47</v>
      </c>
      <c r="H70" s="11">
        <v>0.68</v>
      </c>
    </row>
    <row r="71" spans="2:8" x14ac:dyDescent="0.15">
      <c r="B71" s="12">
        <v>0.04</v>
      </c>
      <c r="C71" s="5" t="s">
        <v>362</v>
      </c>
      <c r="D71" s="5" t="s">
        <v>364</v>
      </c>
      <c r="E71" s="5" t="s">
        <v>22</v>
      </c>
      <c r="F71" s="5">
        <v>210</v>
      </c>
      <c r="G71" s="10">
        <v>3428.9300000000003</v>
      </c>
      <c r="H71" s="11">
        <v>0.55999999999999994</v>
      </c>
    </row>
    <row r="72" spans="2:8" x14ac:dyDescent="0.15">
      <c r="B72" s="12">
        <v>0.04</v>
      </c>
      <c r="C72" s="5" t="s">
        <v>362</v>
      </c>
      <c r="D72" s="5" t="s">
        <v>363</v>
      </c>
      <c r="E72" s="5" t="s">
        <v>22</v>
      </c>
      <c r="F72" s="5">
        <v>70</v>
      </c>
      <c r="G72" s="10">
        <v>1119.8</v>
      </c>
      <c r="H72" s="11">
        <v>0.18000000000000002</v>
      </c>
    </row>
    <row r="73" spans="2:8" x14ac:dyDescent="0.15">
      <c r="B73" s="12">
        <v>0.10349999999999999</v>
      </c>
      <c r="C73" s="5" t="s">
        <v>396</v>
      </c>
      <c r="D73" s="5" t="s">
        <v>397</v>
      </c>
      <c r="E73" s="5" t="s">
        <v>114</v>
      </c>
      <c r="F73" s="5">
        <v>43</v>
      </c>
      <c r="G73" s="10">
        <v>955.15</v>
      </c>
      <c r="H73" s="11">
        <v>0.16</v>
      </c>
    </row>
    <row r="74" spans="2:8" x14ac:dyDescent="0.15">
      <c r="B74" s="12">
        <v>0.10050000000000001</v>
      </c>
      <c r="C74" s="5" t="s">
        <v>791</v>
      </c>
      <c r="D74" s="5" t="s">
        <v>792</v>
      </c>
      <c r="E74" s="5" t="s">
        <v>22</v>
      </c>
      <c r="F74" s="5">
        <v>4</v>
      </c>
      <c r="G74" s="10">
        <v>402.02</v>
      </c>
      <c r="H74" s="11">
        <v>6.9999999999999993E-2</v>
      </c>
    </row>
    <row r="75" spans="2:8" ht="9.75" thickBot="1" x14ac:dyDescent="0.2">
      <c r="E75" s="13" t="s">
        <v>46</v>
      </c>
      <c r="G75" s="14">
        <v>153676.92000000001</v>
      </c>
      <c r="H75" s="15">
        <v>25.03</v>
      </c>
    </row>
    <row r="76" spans="2:8" ht="15.75" thickTop="1" x14ac:dyDescent="0.25">
      <c r="B76" s="77" t="s">
        <v>47</v>
      </c>
      <c r="C76" s="76"/>
      <c r="H76" s="11"/>
    </row>
    <row r="77" spans="2:8" ht="15" x14ac:dyDescent="0.25">
      <c r="B77" s="75" t="s">
        <v>9</v>
      </c>
      <c r="C77" s="76"/>
      <c r="H77" s="11"/>
    </row>
    <row r="78" spans="2:8" x14ac:dyDescent="0.15">
      <c r="B78" s="12">
        <v>8.3900000000000002E-2</v>
      </c>
      <c r="C78" s="5" t="s">
        <v>589</v>
      </c>
      <c r="D78" s="5" t="s">
        <v>728</v>
      </c>
      <c r="E78" s="5" t="s">
        <v>50</v>
      </c>
      <c r="F78" s="5">
        <v>700000</v>
      </c>
      <c r="G78" s="10">
        <v>703.94</v>
      </c>
      <c r="H78" s="11">
        <v>0.11</v>
      </c>
    </row>
    <row r="79" spans="2:8" x14ac:dyDescent="0.15">
      <c r="B79" s="12">
        <v>8.1500000000000003E-2</v>
      </c>
      <c r="C79" s="5" t="s">
        <v>63</v>
      </c>
      <c r="D79" s="5" t="s">
        <v>211</v>
      </c>
      <c r="E79" s="5" t="s">
        <v>50</v>
      </c>
      <c r="F79" s="5">
        <v>200000</v>
      </c>
      <c r="G79" s="10">
        <v>206.04</v>
      </c>
      <c r="H79" s="11">
        <v>3.0000000000000002E-2</v>
      </c>
    </row>
    <row r="80" spans="2:8" ht="9.75" thickBot="1" x14ac:dyDescent="0.2">
      <c r="E80" s="13" t="s">
        <v>46</v>
      </c>
      <c r="G80" s="14">
        <v>909.98</v>
      </c>
      <c r="H80" s="15">
        <v>0.14000000000000001</v>
      </c>
    </row>
    <row r="81" spans="1:8" ht="9.75" thickTop="1" x14ac:dyDescent="0.15">
      <c r="H81" s="11"/>
    </row>
    <row r="82" spans="1:8" x14ac:dyDescent="0.15">
      <c r="A82" s="75" t="s">
        <v>73</v>
      </c>
      <c r="B82" s="78"/>
      <c r="C82" s="78"/>
      <c r="H82" s="11"/>
    </row>
    <row r="83" spans="1:8" ht="15" x14ac:dyDescent="0.25">
      <c r="B83" s="77" t="s">
        <v>74</v>
      </c>
      <c r="C83" s="76"/>
      <c r="H83" s="11"/>
    </row>
    <row r="84" spans="1:8" x14ac:dyDescent="0.15">
      <c r="B84" s="16" t="s">
        <v>75</v>
      </c>
      <c r="C84" s="5" t="s">
        <v>131</v>
      </c>
      <c r="D84" s="5" t="s">
        <v>793</v>
      </c>
      <c r="E84" s="5" t="s">
        <v>78</v>
      </c>
      <c r="F84" s="5">
        <v>2400</v>
      </c>
      <c r="G84" s="10">
        <v>11767.630000000001</v>
      </c>
      <c r="H84" s="11">
        <v>1.9200000000000002</v>
      </c>
    </row>
    <row r="85" spans="1:8" x14ac:dyDescent="0.15">
      <c r="B85" s="16" t="s">
        <v>75</v>
      </c>
      <c r="C85" s="5" t="s">
        <v>41</v>
      </c>
      <c r="D85" s="5" t="s">
        <v>794</v>
      </c>
      <c r="E85" s="5" t="s">
        <v>78</v>
      </c>
      <c r="F85" s="5">
        <v>2000</v>
      </c>
      <c r="G85" s="10">
        <v>9858.2000000000007</v>
      </c>
      <c r="H85" s="11">
        <v>1.6</v>
      </c>
    </row>
    <row r="86" spans="1:8" x14ac:dyDescent="0.15">
      <c r="B86" s="16" t="s">
        <v>75</v>
      </c>
      <c r="C86" s="5" t="s">
        <v>41</v>
      </c>
      <c r="D86" s="5" t="s">
        <v>599</v>
      </c>
      <c r="E86" s="5" t="s">
        <v>465</v>
      </c>
      <c r="F86" s="5">
        <v>2000</v>
      </c>
      <c r="G86" s="10">
        <v>9815.630000000001</v>
      </c>
      <c r="H86" s="11">
        <v>1.6</v>
      </c>
    </row>
    <row r="87" spans="1:8" x14ac:dyDescent="0.15">
      <c r="B87" s="16" t="s">
        <v>75</v>
      </c>
      <c r="C87" s="5" t="s">
        <v>795</v>
      </c>
      <c r="D87" s="5" t="s">
        <v>796</v>
      </c>
      <c r="E87" s="5" t="s">
        <v>492</v>
      </c>
      <c r="F87" s="5">
        <v>1400</v>
      </c>
      <c r="G87" s="10">
        <v>6840.54</v>
      </c>
      <c r="H87" s="11">
        <v>1.1100000000000001</v>
      </c>
    </row>
    <row r="88" spans="1:8" x14ac:dyDescent="0.15">
      <c r="B88" s="16" t="s">
        <v>468</v>
      </c>
      <c r="C88" s="5" t="s">
        <v>522</v>
      </c>
      <c r="D88" s="5" t="s">
        <v>604</v>
      </c>
      <c r="E88" s="5" t="s">
        <v>78</v>
      </c>
      <c r="F88" s="5">
        <v>6500</v>
      </c>
      <c r="G88" s="10">
        <v>6282.41</v>
      </c>
      <c r="H88" s="11">
        <v>1.02</v>
      </c>
    </row>
    <row r="89" spans="1:8" x14ac:dyDescent="0.15">
      <c r="B89" s="16" t="s">
        <v>75</v>
      </c>
      <c r="C89" s="5" t="s">
        <v>795</v>
      </c>
      <c r="D89" s="5" t="s">
        <v>797</v>
      </c>
      <c r="E89" s="5" t="s">
        <v>492</v>
      </c>
      <c r="F89" s="5">
        <v>1200</v>
      </c>
      <c r="G89" s="10">
        <v>5831.47</v>
      </c>
      <c r="H89" s="11">
        <v>0.95</v>
      </c>
    </row>
    <row r="90" spans="1:8" x14ac:dyDescent="0.15">
      <c r="B90" s="16" t="s">
        <v>75</v>
      </c>
      <c r="C90" s="5" t="s">
        <v>611</v>
      </c>
      <c r="D90" s="5" t="s">
        <v>411</v>
      </c>
      <c r="E90" s="5" t="s">
        <v>78</v>
      </c>
      <c r="F90" s="5">
        <v>1000</v>
      </c>
      <c r="G90" s="10">
        <v>4944.62</v>
      </c>
      <c r="H90" s="11">
        <v>0.8</v>
      </c>
    </row>
    <row r="91" spans="1:8" x14ac:dyDescent="0.15">
      <c r="B91" s="16" t="s">
        <v>75</v>
      </c>
      <c r="C91" s="5" t="s">
        <v>795</v>
      </c>
      <c r="D91" s="5" t="s">
        <v>798</v>
      </c>
      <c r="E91" s="5" t="s">
        <v>799</v>
      </c>
      <c r="F91" s="5">
        <v>1000</v>
      </c>
      <c r="G91" s="10">
        <v>4852.04</v>
      </c>
      <c r="H91" s="11">
        <v>0.79</v>
      </c>
    </row>
    <row r="92" spans="1:8" x14ac:dyDescent="0.15">
      <c r="B92" s="16" t="s">
        <v>75</v>
      </c>
      <c r="C92" s="5" t="s">
        <v>795</v>
      </c>
      <c r="D92" s="5" t="s">
        <v>800</v>
      </c>
      <c r="E92" s="5" t="s">
        <v>799</v>
      </c>
      <c r="F92" s="5">
        <v>1000</v>
      </c>
      <c r="G92" s="10">
        <v>4831.4800000000005</v>
      </c>
      <c r="H92" s="11">
        <v>0.79</v>
      </c>
    </row>
    <row r="93" spans="1:8" x14ac:dyDescent="0.15">
      <c r="B93" s="16" t="s">
        <v>468</v>
      </c>
      <c r="C93" s="5" t="s">
        <v>323</v>
      </c>
      <c r="D93" s="5" t="s">
        <v>595</v>
      </c>
      <c r="E93" s="5" t="s">
        <v>78</v>
      </c>
      <c r="F93" s="5">
        <v>5000</v>
      </c>
      <c r="G93" s="10">
        <v>4820.58</v>
      </c>
      <c r="H93" s="11">
        <v>0.78</v>
      </c>
    </row>
    <row r="94" spans="1:8" x14ac:dyDescent="0.15">
      <c r="B94" s="16" t="s">
        <v>75</v>
      </c>
      <c r="C94" s="5" t="s">
        <v>801</v>
      </c>
      <c r="D94" s="5" t="s">
        <v>802</v>
      </c>
      <c r="E94" s="5" t="s">
        <v>428</v>
      </c>
      <c r="F94" s="5">
        <v>100</v>
      </c>
      <c r="G94" s="10">
        <v>486.12</v>
      </c>
      <c r="H94" s="11">
        <v>0.08</v>
      </c>
    </row>
    <row r="95" spans="1:8" x14ac:dyDescent="0.15">
      <c r="B95" s="16" t="s">
        <v>75</v>
      </c>
      <c r="C95" s="5" t="s">
        <v>600</v>
      </c>
      <c r="D95" s="5" t="s">
        <v>601</v>
      </c>
      <c r="E95" s="5" t="s">
        <v>78</v>
      </c>
      <c r="F95" s="5">
        <v>20</v>
      </c>
      <c r="G95" s="10">
        <v>97.98</v>
      </c>
      <c r="H95" s="11">
        <v>0.02</v>
      </c>
    </row>
    <row r="96" spans="1:8" ht="9.75" thickBot="1" x14ac:dyDescent="0.2">
      <c r="E96" s="13" t="s">
        <v>46</v>
      </c>
      <c r="G96" s="14">
        <v>70428.7</v>
      </c>
      <c r="H96" s="15">
        <v>11.46</v>
      </c>
    </row>
    <row r="97" spans="1:8" ht="9.75" thickTop="1" x14ac:dyDescent="0.15">
      <c r="H97" s="11"/>
    </row>
    <row r="98" spans="1:8" x14ac:dyDescent="0.15">
      <c r="B98" s="16" t="s">
        <v>79</v>
      </c>
      <c r="H98" s="11"/>
    </row>
    <row r="99" spans="1:8" x14ac:dyDescent="0.15">
      <c r="C99" s="5" t="s">
        <v>80</v>
      </c>
      <c r="E99" s="5" t="s">
        <v>79</v>
      </c>
      <c r="G99" s="10">
        <v>24849.89</v>
      </c>
      <c r="H99" s="11">
        <v>4.05</v>
      </c>
    </row>
    <row r="100" spans="1:8" x14ac:dyDescent="0.15">
      <c r="H100" s="11"/>
    </row>
    <row r="101" spans="1:8" x14ac:dyDescent="0.15">
      <c r="A101" s="19" t="s">
        <v>81</v>
      </c>
      <c r="G101" s="17">
        <v>4492.68</v>
      </c>
      <c r="H101" s="18">
        <v>0.72</v>
      </c>
    </row>
    <row r="102" spans="1:8" x14ac:dyDescent="0.15">
      <c r="H102" s="11"/>
    </row>
    <row r="103" spans="1:8" ht="9.75" thickBot="1" x14ac:dyDescent="0.2">
      <c r="E103" s="13" t="s">
        <v>82</v>
      </c>
      <c r="G103" s="14">
        <v>614316.9</v>
      </c>
      <c r="H103" s="15">
        <v>100</v>
      </c>
    </row>
    <row r="104" spans="1:8" ht="9.75" thickTop="1" x14ac:dyDescent="0.15">
      <c r="H104" s="11"/>
    </row>
    <row r="105" spans="1:8" x14ac:dyDescent="0.15">
      <c r="A105" s="13" t="s">
        <v>83</v>
      </c>
      <c r="H105" s="11"/>
    </row>
    <row r="106" spans="1:8" x14ac:dyDescent="0.15">
      <c r="A106" s="5">
        <v>1</v>
      </c>
      <c r="B106" s="5" t="s">
        <v>803</v>
      </c>
      <c r="H106" s="11"/>
    </row>
    <row r="107" spans="1:8" x14ac:dyDescent="0.15">
      <c r="H107" s="11"/>
    </row>
    <row r="108" spans="1:8" x14ac:dyDescent="0.15">
      <c r="A108" s="5">
        <v>2</v>
      </c>
      <c r="B108" s="5" t="s">
        <v>85</v>
      </c>
      <c r="H108" s="11"/>
    </row>
    <row r="109" spans="1:8" x14ac:dyDescent="0.15">
      <c r="H109" s="11"/>
    </row>
    <row r="110" spans="1:8" x14ac:dyDescent="0.15">
      <c r="A110" s="5">
        <v>3</v>
      </c>
      <c r="B110" s="5" t="s">
        <v>399</v>
      </c>
      <c r="H110" s="11"/>
    </row>
    <row r="111" spans="1:8" x14ac:dyDescent="0.15">
      <c r="H111" s="11"/>
    </row>
    <row r="112" spans="1:8" x14ac:dyDescent="0.15">
      <c r="A112" s="5">
        <v>4</v>
      </c>
      <c r="B112" s="5" t="s">
        <v>804</v>
      </c>
      <c r="H112" s="11"/>
    </row>
    <row r="113" spans="1:8" x14ac:dyDescent="0.15">
      <c r="H113" s="11"/>
    </row>
    <row r="114" spans="1:8" x14ac:dyDescent="0.15">
      <c r="A114" s="5">
        <v>5</v>
      </c>
      <c r="B114" s="5" t="s">
        <v>805</v>
      </c>
      <c r="H114" s="11"/>
    </row>
    <row r="115" spans="1:8" x14ac:dyDescent="0.15">
      <c r="B115" s="5" t="s">
        <v>806</v>
      </c>
      <c r="H115" s="11"/>
    </row>
    <row r="116" spans="1:8" x14ac:dyDescent="0.15">
      <c r="B116" s="5" t="s">
        <v>807</v>
      </c>
      <c r="H116" s="11"/>
    </row>
    <row r="117" spans="1:8" x14ac:dyDescent="0.15">
      <c r="H117" s="11"/>
    </row>
    <row r="118" spans="1:8" x14ac:dyDescent="0.15">
      <c r="A118" s="5">
        <v>6</v>
      </c>
      <c r="B118" s="5" t="s">
        <v>808</v>
      </c>
      <c r="H118" s="11"/>
    </row>
    <row r="119" spans="1:8" x14ac:dyDescent="0.15">
      <c r="B119" s="5" t="s">
        <v>809</v>
      </c>
      <c r="H119" s="11"/>
    </row>
    <row r="120" spans="1:8" x14ac:dyDescent="0.15">
      <c r="H120" s="11"/>
    </row>
    <row r="121" spans="1:8" x14ac:dyDescent="0.15">
      <c r="A121" s="5">
        <v>7</v>
      </c>
      <c r="B121" s="5" t="s">
        <v>86</v>
      </c>
      <c r="H121" s="11"/>
    </row>
    <row r="122" spans="1:8" x14ac:dyDescent="0.15">
      <c r="B122" s="5" t="s">
        <v>87</v>
      </c>
      <c r="H122" s="11"/>
    </row>
    <row r="123" spans="1:8" x14ac:dyDescent="0.15">
      <c r="B123" s="5" t="s">
        <v>88</v>
      </c>
      <c r="H123" s="11"/>
    </row>
    <row r="124" spans="1:8" x14ac:dyDescent="0.15">
      <c r="A124" s="1"/>
      <c r="B124" s="1"/>
      <c r="C124" s="1"/>
      <c r="D124" s="1"/>
      <c r="E124" s="1"/>
      <c r="F124" s="1"/>
      <c r="G124" s="3"/>
      <c r="H124" s="20"/>
    </row>
  </sheetData>
  <mergeCells count="9">
    <mergeCell ref="B77:C77"/>
    <mergeCell ref="A82:C82"/>
    <mergeCell ref="B83:C83"/>
    <mergeCell ref="A2:C2"/>
    <mergeCell ref="A3:C3"/>
    <mergeCell ref="B4:C4"/>
    <mergeCell ref="B5:C5"/>
    <mergeCell ref="B61:C61"/>
    <mergeCell ref="B76:C7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3" workbookViewId="0">
      <selection activeCell="D7" sqref="D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730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8.7499999999999994E-2</v>
      </c>
      <c r="C6" s="5" t="s">
        <v>323</v>
      </c>
      <c r="D6" s="5" t="s">
        <v>324</v>
      </c>
      <c r="E6" s="5" t="s">
        <v>45</v>
      </c>
      <c r="F6" s="5">
        <v>1550</v>
      </c>
      <c r="G6" s="10">
        <v>15406.550000000001</v>
      </c>
      <c r="H6" s="11">
        <v>9.9700000000000006</v>
      </c>
    </row>
    <row r="7" spans="1:8" x14ac:dyDescent="0.15">
      <c r="B7" s="12">
        <v>8.9700000000000002E-2</v>
      </c>
      <c r="C7" s="5" t="s">
        <v>23</v>
      </c>
      <c r="D7" s="5" t="s">
        <v>229</v>
      </c>
      <c r="E7" s="5" t="s">
        <v>25</v>
      </c>
      <c r="F7" s="5">
        <v>1205</v>
      </c>
      <c r="G7" s="10">
        <v>12342.9</v>
      </c>
      <c r="H7" s="11">
        <v>7.99</v>
      </c>
    </row>
    <row r="8" spans="1:8" x14ac:dyDescent="0.15">
      <c r="B8" s="12">
        <v>8.2000000000000003E-2</v>
      </c>
      <c r="C8" s="5" t="s">
        <v>577</v>
      </c>
      <c r="D8" s="5" t="s">
        <v>731</v>
      </c>
      <c r="E8" s="5" t="s">
        <v>28</v>
      </c>
      <c r="F8" s="5">
        <v>1050</v>
      </c>
      <c r="G8" s="10">
        <v>10792.39</v>
      </c>
      <c r="H8" s="11">
        <v>6.99</v>
      </c>
    </row>
    <row r="9" spans="1:8" x14ac:dyDescent="0.15">
      <c r="B9" s="12">
        <v>7.0000000000000007E-2</v>
      </c>
      <c r="C9" s="5" t="s">
        <v>163</v>
      </c>
      <c r="D9" s="5" t="s">
        <v>173</v>
      </c>
      <c r="E9" s="5" t="s">
        <v>28</v>
      </c>
      <c r="F9" s="5">
        <v>1000</v>
      </c>
      <c r="G9" s="10">
        <v>10017.67</v>
      </c>
      <c r="H9" s="11">
        <v>6.4799999999999995</v>
      </c>
    </row>
    <row r="10" spans="1:8" x14ac:dyDescent="0.15">
      <c r="B10" s="12">
        <v>7.0999999999999994E-2</v>
      </c>
      <c r="C10" s="5" t="s">
        <v>97</v>
      </c>
      <c r="D10" s="5" t="s">
        <v>699</v>
      </c>
      <c r="E10" s="5" t="s">
        <v>28</v>
      </c>
      <c r="F10" s="5">
        <v>800</v>
      </c>
      <c r="G10" s="10">
        <v>7869.26</v>
      </c>
      <c r="H10" s="11">
        <v>5.09</v>
      </c>
    </row>
    <row r="11" spans="1:8" x14ac:dyDescent="0.15">
      <c r="B11" s="12">
        <v>6.8699999999999997E-2</v>
      </c>
      <c r="C11" s="5" t="s">
        <v>116</v>
      </c>
      <c r="D11" s="5" t="s">
        <v>695</v>
      </c>
      <c r="E11" s="5" t="s">
        <v>28</v>
      </c>
      <c r="F11" s="5">
        <v>740</v>
      </c>
      <c r="G11" s="10">
        <v>7327.99</v>
      </c>
      <c r="H11" s="11">
        <v>4.74</v>
      </c>
    </row>
    <row r="12" spans="1:8" x14ac:dyDescent="0.15">
      <c r="B12" s="12">
        <v>8.9499999999999996E-2</v>
      </c>
      <c r="C12" s="5" t="s">
        <v>10</v>
      </c>
      <c r="D12" s="5" t="s">
        <v>307</v>
      </c>
      <c r="E12" s="5" t="s">
        <v>308</v>
      </c>
      <c r="F12" s="5">
        <v>500</v>
      </c>
      <c r="G12" s="10">
        <v>5040.43</v>
      </c>
      <c r="H12" s="11">
        <v>3.2600000000000002</v>
      </c>
    </row>
    <row r="13" spans="1:8" x14ac:dyDescent="0.15">
      <c r="B13" s="12">
        <v>9.0800000000000006E-2</v>
      </c>
      <c r="C13" s="5" t="s">
        <v>263</v>
      </c>
      <c r="D13" s="5" t="s">
        <v>660</v>
      </c>
      <c r="E13" s="5" t="s">
        <v>306</v>
      </c>
      <c r="F13" s="5">
        <v>500</v>
      </c>
      <c r="G13" s="10">
        <v>5002.24</v>
      </c>
      <c r="H13" s="11">
        <v>3.2399999999999998</v>
      </c>
    </row>
    <row r="14" spans="1:8" x14ac:dyDescent="0.15">
      <c r="B14" s="12">
        <v>9.1999999999999998E-2</v>
      </c>
      <c r="C14" s="5" t="s">
        <v>252</v>
      </c>
      <c r="D14" s="5" t="s">
        <v>253</v>
      </c>
      <c r="E14" s="5" t="s">
        <v>19</v>
      </c>
      <c r="F14" s="5">
        <v>500</v>
      </c>
      <c r="G14" s="10">
        <v>4983.26</v>
      </c>
      <c r="H14" s="11">
        <v>3.2300000000000004</v>
      </c>
    </row>
    <row r="15" spans="1:8" x14ac:dyDescent="0.15">
      <c r="B15" s="12">
        <v>8.4500000000000006E-2</v>
      </c>
      <c r="C15" s="5" t="s">
        <v>43</v>
      </c>
      <c r="D15" s="5" t="s">
        <v>732</v>
      </c>
      <c r="E15" s="5" t="s">
        <v>28</v>
      </c>
      <c r="F15" s="5">
        <v>340</v>
      </c>
      <c r="G15" s="10">
        <v>3495.73</v>
      </c>
      <c r="H15" s="11">
        <v>2.2600000000000002</v>
      </c>
    </row>
    <row r="16" spans="1:8" x14ac:dyDescent="0.15">
      <c r="B16" s="12">
        <v>8.8999999999999996E-2</v>
      </c>
      <c r="C16" s="5" t="s">
        <v>43</v>
      </c>
      <c r="D16" s="5" t="s">
        <v>733</v>
      </c>
      <c r="E16" s="5" t="s">
        <v>28</v>
      </c>
      <c r="F16" s="5">
        <v>300</v>
      </c>
      <c r="G16" s="10">
        <v>3055.36</v>
      </c>
      <c r="H16" s="11">
        <v>1.9800000000000002</v>
      </c>
    </row>
    <row r="17" spans="2:8" x14ac:dyDescent="0.15">
      <c r="B17" s="12">
        <v>0.09</v>
      </c>
      <c r="C17" s="5" t="s">
        <v>405</v>
      </c>
      <c r="D17" s="5" t="s">
        <v>693</v>
      </c>
      <c r="E17" s="5" t="s">
        <v>28</v>
      </c>
      <c r="F17" s="5">
        <v>300</v>
      </c>
      <c r="G17" s="10">
        <v>3031.31</v>
      </c>
      <c r="H17" s="11">
        <v>1.96</v>
      </c>
    </row>
    <row r="18" spans="2:8" x14ac:dyDescent="0.15">
      <c r="B18" s="12">
        <v>8.5500000000000007E-2</v>
      </c>
      <c r="C18" s="5" t="s">
        <v>97</v>
      </c>
      <c r="D18" s="5" t="s">
        <v>734</v>
      </c>
      <c r="E18" s="5" t="s">
        <v>28</v>
      </c>
      <c r="F18" s="5">
        <v>250</v>
      </c>
      <c r="G18" s="10">
        <v>2594.21</v>
      </c>
      <c r="H18" s="11">
        <v>1.6800000000000002</v>
      </c>
    </row>
    <row r="19" spans="2:8" x14ac:dyDescent="0.15">
      <c r="B19" s="12">
        <v>9.5000000000000001E-2</v>
      </c>
      <c r="C19" s="5" t="s">
        <v>263</v>
      </c>
      <c r="D19" s="5" t="s">
        <v>264</v>
      </c>
      <c r="E19" s="5" t="s">
        <v>12</v>
      </c>
      <c r="F19" s="5">
        <v>250</v>
      </c>
      <c r="G19" s="10">
        <v>2569.08</v>
      </c>
      <c r="H19" s="11">
        <v>1.66</v>
      </c>
    </row>
    <row r="20" spans="2:8" x14ac:dyDescent="0.15">
      <c r="B20" s="12">
        <v>6.7500000000000004E-2</v>
      </c>
      <c r="C20" s="5" t="s">
        <v>116</v>
      </c>
      <c r="D20" s="5" t="s">
        <v>682</v>
      </c>
      <c r="E20" s="5" t="s">
        <v>28</v>
      </c>
      <c r="F20" s="5">
        <v>250</v>
      </c>
      <c r="G20" s="10">
        <v>2493.11</v>
      </c>
      <c r="H20" s="11">
        <v>1.6099999999999999</v>
      </c>
    </row>
    <row r="21" spans="2:8" x14ac:dyDescent="0.15">
      <c r="B21" s="12">
        <v>9.0499999999999997E-2</v>
      </c>
      <c r="C21" s="5" t="s">
        <v>17</v>
      </c>
      <c r="D21" s="5" t="s">
        <v>18</v>
      </c>
      <c r="E21" s="5" t="s">
        <v>19</v>
      </c>
      <c r="F21" s="5">
        <v>250</v>
      </c>
      <c r="G21" s="10">
        <v>2456.89</v>
      </c>
      <c r="H21" s="11">
        <v>1.59</v>
      </c>
    </row>
    <row r="22" spans="2:8" x14ac:dyDescent="0.15">
      <c r="B22" s="12">
        <v>8.5300000000000001E-2</v>
      </c>
      <c r="C22" s="5" t="s">
        <v>97</v>
      </c>
      <c r="D22" s="5" t="s">
        <v>735</v>
      </c>
      <c r="E22" s="5" t="s">
        <v>114</v>
      </c>
      <c r="F22" s="5">
        <v>200</v>
      </c>
      <c r="G22" s="10">
        <v>2053.46</v>
      </c>
      <c r="H22" s="11">
        <v>1.33</v>
      </c>
    </row>
    <row r="23" spans="2:8" x14ac:dyDescent="0.15">
      <c r="B23" s="12">
        <v>8.48E-2</v>
      </c>
      <c r="C23" s="5" t="s">
        <v>23</v>
      </c>
      <c r="D23" s="5" t="s">
        <v>258</v>
      </c>
      <c r="E23" s="5" t="s">
        <v>25</v>
      </c>
      <c r="F23" s="5">
        <v>165</v>
      </c>
      <c r="G23" s="10">
        <v>1668.8600000000001</v>
      </c>
      <c r="H23" s="11">
        <v>1.08</v>
      </c>
    </row>
    <row r="24" spans="2:8" x14ac:dyDescent="0.15">
      <c r="B24" s="12">
        <v>9.1499999999999998E-2</v>
      </c>
      <c r="C24" s="5" t="s">
        <v>10</v>
      </c>
      <c r="D24" s="5" t="s">
        <v>11</v>
      </c>
      <c r="E24" s="5" t="s">
        <v>12</v>
      </c>
      <c r="F24" s="5">
        <v>150</v>
      </c>
      <c r="G24" s="10">
        <v>1504.54</v>
      </c>
      <c r="H24" s="11">
        <v>0.97</v>
      </c>
    </row>
    <row r="25" spans="2:8" x14ac:dyDescent="0.15">
      <c r="B25" s="12">
        <v>9.35E-2</v>
      </c>
      <c r="C25" s="5" t="s">
        <v>10</v>
      </c>
      <c r="D25" s="5" t="s">
        <v>736</v>
      </c>
      <c r="E25" s="5" t="s">
        <v>322</v>
      </c>
      <c r="F25" s="5">
        <v>147</v>
      </c>
      <c r="G25" s="10">
        <v>1476.31</v>
      </c>
      <c r="H25" s="11">
        <v>0.96000000000000008</v>
      </c>
    </row>
    <row r="26" spans="2:8" x14ac:dyDescent="0.15">
      <c r="B26" s="12">
        <v>9.0200000000000002E-2</v>
      </c>
      <c r="C26" s="5" t="s">
        <v>116</v>
      </c>
      <c r="D26" s="5" t="s">
        <v>737</v>
      </c>
      <c r="E26" s="5" t="s">
        <v>28</v>
      </c>
      <c r="F26" s="5">
        <v>135</v>
      </c>
      <c r="G26" s="10">
        <v>1386.09</v>
      </c>
      <c r="H26" s="11">
        <v>0.90000000000000013</v>
      </c>
    </row>
    <row r="27" spans="2:8" x14ac:dyDescent="0.15">
      <c r="B27" s="12">
        <v>8.0500000000000002E-2</v>
      </c>
      <c r="C27" s="5" t="s">
        <v>116</v>
      </c>
      <c r="D27" s="5" t="s">
        <v>168</v>
      </c>
      <c r="E27" s="5" t="s">
        <v>28</v>
      </c>
      <c r="F27" s="5">
        <v>50</v>
      </c>
      <c r="G27" s="10">
        <v>505.3</v>
      </c>
      <c r="H27" s="11">
        <v>0.33</v>
      </c>
    </row>
    <row r="28" spans="2:8" x14ac:dyDescent="0.15">
      <c r="B28" s="12">
        <v>8.4000000000000005E-2</v>
      </c>
      <c r="C28" s="5" t="s">
        <v>97</v>
      </c>
      <c r="D28" s="5" t="s">
        <v>533</v>
      </c>
      <c r="E28" s="5" t="s">
        <v>28</v>
      </c>
      <c r="F28" s="5">
        <v>50</v>
      </c>
      <c r="G28" s="10">
        <v>504.37</v>
      </c>
      <c r="H28" s="11">
        <v>0.33</v>
      </c>
    </row>
    <row r="29" spans="2:8" x14ac:dyDescent="0.15">
      <c r="B29" s="12">
        <v>8.2500000000000004E-2</v>
      </c>
      <c r="C29" s="5" t="s">
        <v>93</v>
      </c>
      <c r="D29" s="5" t="s">
        <v>738</v>
      </c>
      <c r="E29" s="5" t="s">
        <v>28</v>
      </c>
      <c r="F29" s="5">
        <v>50</v>
      </c>
      <c r="G29" s="10">
        <v>503.95</v>
      </c>
      <c r="H29" s="11">
        <v>0.33</v>
      </c>
    </row>
    <row r="30" spans="2:8" x14ac:dyDescent="0.15">
      <c r="B30" s="12">
        <v>7.6300000000000007E-2</v>
      </c>
      <c r="C30" s="5" t="s">
        <v>97</v>
      </c>
      <c r="D30" s="5" t="s">
        <v>739</v>
      </c>
      <c r="E30" s="5" t="s">
        <v>28</v>
      </c>
      <c r="F30" s="5">
        <v>50</v>
      </c>
      <c r="G30" s="10">
        <v>494.63</v>
      </c>
      <c r="H30" s="11">
        <v>0.32</v>
      </c>
    </row>
    <row r="31" spans="2:8" x14ac:dyDescent="0.15">
      <c r="B31" s="12">
        <v>8.1199999999999994E-2</v>
      </c>
      <c r="C31" s="5" t="s">
        <v>97</v>
      </c>
      <c r="D31" s="5" t="s">
        <v>740</v>
      </c>
      <c r="E31" s="5" t="s">
        <v>28</v>
      </c>
      <c r="F31" s="5">
        <v>30</v>
      </c>
      <c r="G31" s="10">
        <v>303.38</v>
      </c>
      <c r="H31" s="11">
        <v>0.2</v>
      </c>
    </row>
    <row r="32" spans="2:8" x14ac:dyDescent="0.15">
      <c r="B32" s="12">
        <v>9.3899999999999997E-2</v>
      </c>
      <c r="C32" s="5" t="s">
        <v>97</v>
      </c>
      <c r="D32" s="5" t="s">
        <v>741</v>
      </c>
      <c r="E32" s="5" t="s">
        <v>28</v>
      </c>
      <c r="F32" s="5">
        <v>20</v>
      </c>
      <c r="G32" s="10">
        <v>206.67000000000002</v>
      </c>
      <c r="H32" s="11">
        <v>0.13</v>
      </c>
    </row>
    <row r="33" spans="2:8" x14ac:dyDescent="0.15">
      <c r="B33" s="12">
        <v>8.3799999999999999E-2</v>
      </c>
      <c r="C33" s="5" t="s">
        <v>345</v>
      </c>
      <c r="D33" s="5" t="s">
        <v>742</v>
      </c>
      <c r="E33" s="5" t="s">
        <v>347</v>
      </c>
      <c r="F33" s="5">
        <v>20</v>
      </c>
      <c r="G33" s="10">
        <v>200.06</v>
      </c>
      <c r="H33" s="11">
        <v>0.13</v>
      </c>
    </row>
    <row r="34" spans="2:8" x14ac:dyDescent="0.15">
      <c r="B34" s="12">
        <v>7.9500000000000001E-2</v>
      </c>
      <c r="C34" s="5" t="s">
        <v>345</v>
      </c>
      <c r="D34" s="5" t="s">
        <v>743</v>
      </c>
      <c r="E34" s="5" t="s">
        <v>347</v>
      </c>
      <c r="F34" s="5">
        <v>20</v>
      </c>
      <c r="G34" s="10">
        <v>200.05</v>
      </c>
      <c r="H34" s="11">
        <v>0.13</v>
      </c>
    </row>
    <row r="35" spans="2:8" x14ac:dyDescent="0.15">
      <c r="B35" s="12">
        <v>9.6799999999999997E-2</v>
      </c>
      <c r="C35" s="5" t="s">
        <v>97</v>
      </c>
      <c r="D35" s="5" t="s">
        <v>744</v>
      </c>
      <c r="E35" s="5" t="s">
        <v>28</v>
      </c>
      <c r="F35" s="5">
        <v>13</v>
      </c>
      <c r="G35" s="10">
        <v>131.74</v>
      </c>
      <c r="H35" s="11">
        <v>9.0000000000000011E-2</v>
      </c>
    </row>
    <row r="36" spans="2:8" x14ac:dyDescent="0.15">
      <c r="B36" s="12">
        <v>8.3599999999999994E-2</v>
      </c>
      <c r="C36" s="5" t="s">
        <v>97</v>
      </c>
      <c r="D36" s="5" t="s">
        <v>133</v>
      </c>
      <c r="E36" s="5" t="s">
        <v>28</v>
      </c>
      <c r="F36" s="5">
        <v>10</v>
      </c>
      <c r="G36" s="10">
        <v>101.99000000000001</v>
      </c>
      <c r="H36" s="11">
        <v>6.9999999999999993E-2</v>
      </c>
    </row>
    <row r="37" spans="2:8" x14ac:dyDescent="0.15">
      <c r="B37" s="12">
        <v>9.2799999999999994E-2</v>
      </c>
      <c r="C37" s="5" t="s">
        <v>97</v>
      </c>
      <c r="D37" s="5" t="s">
        <v>176</v>
      </c>
      <c r="E37" s="5" t="s">
        <v>28</v>
      </c>
      <c r="F37" s="5">
        <v>4</v>
      </c>
      <c r="G37" s="10">
        <v>40.07</v>
      </c>
      <c r="H37" s="11">
        <v>3.0000000000000002E-2</v>
      </c>
    </row>
    <row r="38" spans="2:8" ht="9.75" thickBot="1" x14ac:dyDescent="0.2">
      <c r="E38" s="13" t="s">
        <v>46</v>
      </c>
      <c r="G38" s="14">
        <v>109759.85</v>
      </c>
      <c r="H38" s="15">
        <v>71.06</v>
      </c>
    </row>
    <row r="39" spans="2:8" ht="15.75" thickTop="1" x14ac:dyDescent="0.25">
      <c r="B39" s="75" t="s">
        <v>200</v>
      </c>
      <c r="C39" s="76"/>
      <c r="H39" s="11"/>
    </row>
    <row r="40" spans="2:8" x14ac:dyDescent="0.15">
      <c r="B40" s="12">
        <v>8.8999999999999996E-2</v>
      </c>
      <c r="C40" s="5" t="s">
        <v>713</v>
      </c>
      <c r="D40" s="5" t="s">
        <v>714</v>
      </c>
      <c r="E40" s="5" t="s">
        <v>172</v>
      </c>
      <c r="F40" s="5">
        <v>130</v>
      </c>
      <c r="G40" s="10">
        <v>1336.6200000000001</v>
      </c>
      <c r="H40" s="11">
        <v>0.87000000000000011</v>
      </c>
    </row>
    <row r="41" spans="2:8" ht="9.75" thickBot="1" x14ac:dyDescent="0.2">
      <c r="E41" s="13" t="s">
        <v>46</v>
      </c>
      <c r="G41" s="14">
        <v>1336.62</v>
      </c>
      <c r="H41" s="15">
        <v>0.87</v>
      </c>
    </row>
    <row r="42" spans="2:8" ht="15.75" thickTop="1" x14ac:dyDescent="0.25">
      <c r="B42" s="77" t="s">
        <v>47</v>
      </c>
      <c r="C42" s="76"/>
      <c r="H42" s="11"/>
    </row>
    <row r="43" spans="2:8" ht="15" x14ac:dyDescent="0.25">
      <c r="B43" s="75" t="s">
        <v>9</v>
      </c>
      <c r="C43" s="76"/>
      <c r="H43" s="11"/>
    </row>
    <row r="44" spans="2:8" x14ac:dyDescent="0.15">
      <c r="B44" s="12">
        <v>8.5300000000000001E-2</v>
      </c>
      <c r="C44" s="5" t="s">
        <v>61</v>
      </c>
      <c r="D44" s="5" t="s">
        <v>218</v>
      </c>
      <c r="E44" s="5" t="s">
        <v>50</v>
      </c>
      <c r="F44" s="5">
        <v>3500000</v>
      </c>
      <c r="G44" s="10">
        <v>3653.25</v>
      </c>
      <c r="H44" s="11">
        <v>2.36</v>
      </c>
    </row>
    <row r="45" spans="2:8" x14ac:dyDescent="0.15">
      <c r="B45" s="12">
        <v>8.7499999999999994E-2</v>
      </c>
      <c r="C45" s="5" t="s">
        <v>61</v>
      </c>
      <c r="D45" s="5" t="s">
        <v>222</v>
      </c>
      <c r="E45" s="5" t="s">
        <v>50</v>
      </c>
      <c r="F45" s="5">
        <v>2500000</v>
      </c>
      <c r="G45" s="10">
        <v>2634.38</v>
      </c>
      <c r="H45" s="11">
        <v>1.71</v>
      </c>
    </row>
    <row r="46" spans="2:8" x14ac:dyDescent="0.15">
      <c r="B46" s="12">
        <v>8.5199999999999998E-2</v>
      </c>
      <c r="C46" s="5" t="s">
        <v>61</v>
      </c>
      <c r="D46" s="5" t="s">
        <v>224</v>
      </c>
      <c r="E46" s="5" t="s">
        <v>50</v>
      </c>
      <c r="F46" s="5">
        <v>2150000</v>
      </c>
      <c r="G46" s="10">
        <v>2243.7000000000003</v>
      </c>
      <c r="H46" s="11">
        <v>1.4500000000000002</v>
      </c>
    </row>
    <row r="47" spans="2:8" x14ac:dyDescent="0.15">
      <c r="B47" s="12">
        <v>8.2699999999999996E-2</v>
      </c>
      <c r="C47" s="5" t="s">
        <v>61</v>
      </c>
      <c r="D47" s="5" t="s">
        <v>62</v>
      </c>
      <c r="E47" s="5" t="s">
        <v>50</v>
      </c>
      <c r="F47" s="5">
        <v>500000</v>
      </c>
      <c r="G47" s="10">
        <v>518.26</v>
      </c>
      <c r="H47" s="11">
        <v>0.34</v>
      </c>
    </row>
    <row r="48" spans="2:8" x14ac:dyDescent="0.15">
      <c r="B48" s="12">
        <v>0.08</v>
      </c>
      <c r="C48" s="5" t="s">
        <v>589</v>
      </c>
      <c r="D48" s="5" t="s">
        <v>592</v>
      </c>
      <c r="E48" s="5" t="s">
        <v>50</v>
      </c>
      <c r="F48" s="5">
        <v>500000</v>
      </c>
      <c r="G48" s="10">
        <v>501.49</v>
      </c>
      <c r="H48" s="11">
        <v>0.32</v>
      </c>
    </row>
    <row r="49" spans="1:8" ht="9.75" thickBot="1" x14ac:dyDescent="0.2">
      <c r="E49" s="13" t="s">
        <v>46</v>
      </c>
      <c r="G49" s="14">
        <v>9551.08</v>
      </c>
      <c r="H49" s="15">
        <v>6.18</v>
      </c>
    </row>
    <row r="50" spans="1:8" ht="9.75" thickTop="1" x14ac:dyDescent="0.15">
      <c r="H50" s="11"/>
    </row>
    <row r="51" spans="1:8" ht="15" x14ac:dyDescent="0.25">
      <c r="A51" s="75" t="s">
        <v>73</v>
      </c>
      <c r="B51" s="76"/>
      <c r="C51" s="76"/>
      <c r="H51" s="11"/>
    </row>
    <row r="52" spans="1:8" ht="15" x14ac:dyDescent="0.25">
      <c r="B52" s="77" t="s">
        <v>74</v>
      </c>
      <c r="C52" s="76"/>
      <c r="H52" s="11"/>
    </row>
    <row r="53" spans="1:8" x14ac:dyDescent="0.15">
      <c r="B53" s="16" t="s">
        <v>468</v>
      </c>
      <c r="C53" s="5" t="s">
        <v>522</v>
      </c>
      <c r="D53" s="5" t="s">
        <v>604</v>
      </c>
      <c r="E53" s="5" t="s">
        <v>78</v>
      </c>
      <c r="F53" s="5">
        <v>15500</v>
      </c>
      <c r="G53" s="10">
        <v>14981.14</v>
      </c>
      <c r="H53" s="11">
        <v>9.7000000000000011</v>
      </c>
    </row>
    <row r="54" spans="1:8" ht="9.75" thickBot="1" x14ac:dyDescent="0.2">
      <c r="E54" s="13" t="s">
        <v>46</v>
      </c>
      <c r="G54" s="14">
        <v>14981.14</v>
      </c>
      <c r="H54" s="15">
        <v>9.6999999999999993</v>
      </c>
    </row>
    <row r="55" spans="1:8" ht="9.75" thickTop="1" x14ac:dyDescent="0.15">
      <c r="H55" s="11"/>
    </row>
    <row r="56" spans="1:8" x14ac:dyDescent="0.15">
      <c r="B56" s="16" t="s">
        <v>79</v>
      </c>
      <c r="H56" s="11"/>
    </row>
    <row r="57" spans="1:8" x14ac:dyDescent="0.15">
      <c r="C57" s="5" t="s">
        <v>80</v>
      </c>
      <c r="E57" s="5" t="s">
        <v>79</v>
      </c>
      <c r="G57" s="10">
        <v>14042.29</v>
      </c>
      <c r="H57" s="11">
        <v>9.0900000000000016</v>
      </c>
    </row>
    <row r="58" spans="1:8" x14ac:dyDescent="0.15">
      <c r="H58" s="11"/>
    </row>
    <row r="59" spans="1:8" x14ac:dyDescent="0.15">
      <c r="A59" s="19" t="s">
        <v>81</v>
      </c>
      <c r="G59" s="17">
        <v>4817.3500000000004</v>
      </c>
      <c r="H59" s="18">
        <v>3.1</v>
      </c>
    </row>
    <row r="60" spans="1:8" x14ac:dyDescent="0.15">
      <c r="H60" s="11"/>
    </row>
    <row r="61" spans="1:8" ht="9.75" thickBot="1" x14ac:dyDescent="0.2">
      <c r="E61" s="13" t="s">
        <v>82</v>
      </c>
      <c r="G61" s="14">
        <v>154488.32999999999</v>
      </c>
      <c r="H61" s="15">
        <v>100</v>
      </c>
    </row>
    <row r="62" spans="1:8" ht="9.75" thickTop="1" x14ac:dyDescent="0.15">
      <c r="H62" s="11"/>
    </row>
    <row r="63" spans="1:8" x14ac:dyDescent="0.15">
      <c r="A63" s="13" t="s">
        <v>83</v>
      </c>
      <c r="H63" s="11"/>
    </row>
    <row r="64" spans="1:8" x14ac:dyDescent="0.15">
      <c r="A64" s="5">
        <v>1</v>
      </c>
      <c r="B64" s="5" t="s">
        <v>745</v>
      </c>
      <c r="H64" s="11"/>
    </row>
    <row r="65" spans="1:8" x14ac:dyDescent="0.15">
      <c r="H65" s="11"/>
    </row>
    <row r="66" spans="1:8" x14ac:dyDescent="0.15">
      <c r="A66" s="5">
        <v>2</v>
      </c>
      <c r="B66" s="5" t="s">
        <v>85</v>
      </c>
      <c r="H66" s="11"/>
    </row>
    <row r="67" spans="1:8" x14ac:dyDescent="0.15">
      <c r="H67" s="11"/>
    </row>
    <row r="68" spans="1:8" x14ac:dyDescent="0.15">
      <c r="A68" s="5">
        <v>3</v>
      </c>
      <c r="B68" s="5" t="s">
        <v>86</v>
      </c>
      <c r="H68" s="11"/>
    </row>
    <row r="69" spans="1:8" x14ac:dyDescent="0.15">
      <c r="B69" s="5" t="s">
        <v>87</v>
      </c>
      <c r="H69" s="11"/>
    </row>
    <row r="70" spans="1:8" x14ac:dyDescent="0.15">
      <c r="B70" s="5" t="s">
        <v>88</v>
      </c>
      <c r="H70" s="11"/>
    </row>
    <row r="71" spans="1:8" x14ac:dyDescent="0.15">
      <c r="A71" s="1"/>
      <c r="B71" s="1"/>
      <c r="C71" s="1"/>
      <c r="D71" s="1"/>
      <c r="E71" s="1"/>
      <c r="F71" s="1"/>
      <c r="G71" s="3"/>
      <c r="H71" s="20"/>
    </row>
  </sheetData>
  <mergeCells count="9">
    <mergeCell ref="B43:C43"/>
    <mergeCell ref="A51:C51"/>
    <mergeCell ref="B52:C52"/>
    <mergeCell ref="A2:C2"/>
    <mergeCell ref="A3:C3"/>
    <mergeCell ref="B4:C4"/>
    <mergeCell ref="B5:C5"/>
    <mergeCell ref="B39:C39"/>
    <mergeCell ref="B42:C4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5" sqref="D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722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47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6.6799999999999998E-2</v>
      </c>
      <c r="C6" s="5" t="s">
        <v>48</v>
      </c>
      <c r="D6" s="5" t="s">
        <v>49</v>
      </c>
      <c r="E6" s="5" t="s">
        <v>50</v>
      </c>
      <c r="F6" s="5">
        <v>28777800</v>
      </c>
      <c r="G6" s="10">
        <v>27691.119999999999</v>
      </c>
      <c r="H6" s="11">
        <v>36.150000000000006</v>
      </c>
    </row>
    <row r="7" spans="1:8" x14ac:dyDescent="0.15">
      <c r="B7" s="12">
        <v>6.7900000000000002E-2</v>
      </c>
      <c r="C7" s="5" t="s">
        <v>51</v>
      </c>
      <c r="D7" s="5" t="s">
        <v>52</v>
      </c>
      <c r="E7" s="5" t="s">
        <v>50</v>
      </c>
      <c r="F7" s="5">
        <v>18500000</v>
      </c>
      <c r="G7" s="10">
        <v>18160.47</v>
      </c>
      <c r="H7" s="11">
        <v>23.71</v>
      </c>
    </row>
    <row r="8" spans="1:8" x14ac:dyDescent="0.15">
      <c r="B8" s="12">
        <v>6.5699999999999995E-2</v>
      </c>
      <c r="C8" s="5" t="s">
        <v>53</v>
      </c>
      <c r="D8" s="5" t="s">
        <v>54</v>
      </c>
      <c r="E8" s="5" t="s">
        <v>50</v>
      </c>
      <c r="F8" s="5">
        <v>13907300</v>
      </c>
      <c r="G8" s="10">
        <v>12919.460000000001</v>
      </c>
      <c r="H8" s="11">
        <v>16.86</v>
      </c>
    </row>
    <row r="9" spans="1:8" x14ac:dyDescent="0.15">
      <c r="B9" s="12">
        <v>7.6100000000000001E-2</v>
      </c>
      <c r="C9" s="5" t="s">
        <v>55</v>
      </c>
      <c r="D9" s="5" t="s">
        <v>56</v>
      </c>
      <c r="E9" s="5" t="s">
        <v>50</v>
      </c>
      <c r="F9" s="5">
        <v>7850000</v>
      </c>
      <c r="G9" s="10">
        <v>7983.58</v>
      </c>
      <c r="H9" s="11">
        <v>10.42</v>
      </c>
    </row>
    <row r="10" spans="1:8" x14ac:dyDescent="0.15">
      <c r="B10" s="12">
        <v>7.7299999999999994E-2</v>
      </c>
      <c r="C10" s="5" t="s">
        <v>57</v>
      </c>
      <c r="D10" s="5" t="s">
        <v>58</v>
      </c>
      <c r="E10" s="5" t="s">
        <v>50</v>
      </c>
      <c r="F10" s="5">
        <v>4052100</v>
      </c>
      <c r="G10" s="10">
        <v>4146.8999999999996</v>
      </c>
      <c r="H10" s="11">
        <v>5.41</v>
      </c>
    </row>
    <row r="11" spans="1:8" x14ac:dyDescent="0.15">
      <c r="B11" s="12">
        <v>7.7299999999999994E-2</v>
      </c>
      <c r="C11" s="5" t="s">
        <v>59</v>
      </c>
      <c r="D11" s="5" t="s">
        <v>723</v>
      </c>
      <c r="E11" s="5" t="s">
        <v>50</v>
      </c>
      <c r="F11" s="5">
        <v>1000000</v>
      </c>
      <c r="G11" s="10">
        <v>1015.24</v>
      </c>
      <c r="H11" s="11">
        <v>1.33</v>
      </c>
    </row>
    <row r="12" spans="1:8" x14ac:dyDescent="0.15">
      <c r="B12" s="12">
        <v>8.2699999999999996E-2</v>
      </c>
      <c r="C12" s="5" t="s">
        <v>61</v>
      </c>
      <c r="D12" s="5" t="s">
        <v>62</v>
      </c>
      <c r="E12" s="5" t="s">
        <v>50</v>
      </c>
      <c r="F12" s="5">
        <v>500000</v>
      </c>
      <c r="G12" s="10">
        <v>518.26</v>
      </c>
      <c r="H12" s="11">
        <v>0.68</v>
      </c>
    </row>
    <row r="13" spans="1:8" x14ac:dyDescent="0.15">
      <c r="B13" s="12">
        <v>8.5199999999999998E-2</v>
      </c>
      <c r="C13" s="5" t="s">
        <v>61</v>
      </c>
      <c r="D13" s="5" t="s">
        <v>224</v>
      </c>
      <c r="E13" s="5" t="s">
        <v>50</v>
      </c>
      <c r="F13" s="5">
        <v>350000</v>
      </c>
      <c r="G13" s="10">
        <v>365.25</v>
      </c>
      <c r="H13" s="11">
        <v>0.48000000000000004</v>
      </c>
    </row>
    <row r="14" spans="1:8" x14ac:dyDescent="0.15">
      <c r="B14" s="12">
        <v>8.4500000000000006E-2</v>
      </c>
      <c r="C14" s="5" t="s">
        <v>59</v>
      </c>
      <c r="D14" s="5" t="s">
        <v>225</v>
      </c>
      <c r="E14" s="5" t="s">
        <v>50</v>
      </c>
      <c r="F14" s="5">
        <v>300000</v>
      </c>
      <c r="G14" s="10">
        <v>313.83</v>
      </c>
      <c r="H14" s="11">
        <v>0.41000000000000003</v>
      </c>
    </row>
    <row r="15" spans="1:8" x14ac:dyDescent="0.15">
      <c r="B15" s="12">
        <v>7.6999999999999999E-2</v>
      </c>
      <c r="C15" s="5" t="s">
        <v>59</v>
      </c>
      <c r="D15" s="5" t="s">
        <v>724</v>
      </c>
      <c r="E15" s="5" t="s">
        <v>50</v>
      </c>
      <c r="F15" s="5">
        <v>300000</v>
      </c>
      <c r="G15" s="10">
        <v>304.24</v>
      </c>
      <c r="H15" s="11">
        <v>0.4</v>
      </c>
    </row>
    <row r="16" spans="1:8" x14ac:dyDescent="0.15">
      <c r="B16" s="12">
        <v>7.8600000000000003E-2</v>
      </c>
      <c r="C16" s="5" t="s">
        <v>214</v>
      </c>
      <c r="D16" s="5" t="s">
        <v>725</v>
      </c>
      <c r="E16" s="5" t="s">
        <v>50</v>
      </c>
      <c r="F16" s="5">
        <v>200000</v>
      </c>
      <c r="G16" s="10">
        <v>202.99</v>
      </c>
      <c r="H16" s="11">
        <v>0.26</v>
      </c>
    </row>
    <row r="17" spans="1:8" x14ac:dyDescent="0.15">
      <c r="B17" s="12">
        <v>7.2900000000000006E-2</v>
      </c>
      <c r="C17" s="5" t="s">
        <v>51</v>
      </c>
      <c r="D17" s="5" t="s">
        <v>726</v>
      </c>
      <c r="E17" s="5" t="s">
        <v>50</v>
      </c>
      <c r="F17" s="5">
        <v>197400</v>
      </c>
      <c r="G17" s="10">
        <v>193.28</v>
      </c>
      <c r="H17" s="11">
        <v>0.25</v>
      </c>
    </row>
    <row r="18" spans="1:8" x14ac:dyDescent="0.15">
      <c r="B18" s="12">
        <v>8.72E-2</v>
      </c>
      <c r="C18" s="5" t="s">
        <v>63</v>
      </c>
      <c r="D18" s="5" t="s">
        <v>64</v>
      </c>
      <c r="E18" s="5" t="s">
        <v>50</v>
      </c>
      <c r="F18" s="5">
        <v>150000</v>
      </c>
      <c r="G18" s="10">
        <v>157.71</v>
      </c>
      <c r="H18" s="11">
        <v>0.21000000000000002</v>
      </c>
    </row>
    <row r="19" spans="1:8" x14ac:dyDescent="0.15">
      <c r="B19" s="12">
        <v>8.5300000000000001E-2</v>
      </c>
      <c r="C19" s="5" t="s">
        <v>61</v>
      </c>
      <c r="D19" s="5" t="s">
        <v>66</v>
      </c>
      <c r="E19" s="5" t="s">
        <v>50</v>
      </c>
      <c r="F19" s="5">
        <v>100000</v>
      </c>
      <c r="G19" s="10">
        <v>104.38</v>
      </c>
      <c r="H19" s="11">
        <v>0.13999999999999999</v>
      </c>
    </row>
    <row r="20" spans="1:8" x14ac:dyDescent="0.15">
      <c r="B20" s="12">
        <v>8.43E-2</v>
      </c>
      <c r="C20" s="5" t="s">
        <v>214</v>
      </c>
      <c r="D20" s="5" t="s">
        <v>727</v>
      </c>
      <c r="E20" s="5" t="s">
        <v>50</v>
      </c>
      <c r="F20" s="5">
        <v>100000</v>
      </c>
      <c r="G20" s="10">
        <v>101.99000000000001</v>
      </c>
      <c r="H20" s="11">
        <v>0.13</v>
      </c>
    </row>
    <row r="21" spans="1:8" x14ac:dyDescent="0.15">
      <c r="B21" s="12">
        <v>8.2100000000000006E-2</v>
      </c>
      <c r="C21" s="5" t="s">
        <v>589</v>
      </c>
      <c r="D21" s="5" t="s">
        <v>672</v>
      </c>
      <c r="E21" s="5" t="s">
        <v>50</v>
      </c>
      <c r="F21" s="5">
        <v>50000</v>
      </c>
      <c r="G21" s="10">
        <v>50.29</v>
      </c>
      <c r="H21" s="11">
        <v>6.9999999999999993E-2</v>
      </c>
    </row>
    <row r="22" spans="1:8" x14ac:dyDescent="0.15">
      <c r="B22" s="12">
        <v>8.3900000000000002E-2</v>
      </c>
      <c r="C22" s="5" t="s">
        <v>589</v>
      </c>
      <c r="D22" s="5" t="s">
        <v>728</v>
      </c>
      <c r="E22" s="5" t="s">
        <v>50</v>
      </c>
      <c r="F22" s="5">
        <v>40000</v>
      </c>
      <c r="G22" s="10">
        <v>40.230000000000004</v>
      </c>
      <c r="H22" s="11">
        <v>0.05</v>
      </c>
    </row>
    <row r="23" spans="1:8" ht="9.75" thickBot="1" x14ac:dyDescent="0.2">
      <c r="E23" s="13" t="s">
        <v>46</v>
      </c>
      <c r="G23" s="14">
        <v>74269.22</v>
      </c>
      <c r="H23" s="15">
        <v>96.96</v>
      </c>
    </row>
    <row r="24" spans="1:8" ht="9.75" thickTop="1" x14ac:dyDescent="0.15">
      <c r="H24" s="11"/>
    </row>
    <row r="25" spans="1:8" x14ac:dyDescent="0.15">
      <c r="B25" s="16" t="s">
        <v>79</v>
      </c>
      <c r="H25" s="11"/>
    </row>
    <row r="26" spans="1:8" x14ac:dyDescent="0.15">
      <c r="C26" s="13" t="s">
        <v>80</v>
      </c>
      <c r="D26" s="13"/>
      <c r="E26" s="13" t="s">
        <v>79</v>
      </c>
      <c r="F26" s="13"/>
      <c r="G26" s="17">
        <v>654.69000000000005</v>
      </c>
      <c r="H26" s="18">
        <v>0.85000000000000009</v>
      </c>
    </row>
    <row r="27" spans="1:8" x14ac:dyDescent="0.15">
      <c r="H27" s="11"/>
    </row>
    <row r="28" spans="1:8" x14ac:dyDescent="0.15">
      <c r="A28" s="19" t="s">
        <v>81</v>
      </c>
      <c r="G28" s="17">
        <v>1685.43</v>
      </c>
      <c r="H28" s="18">
        <v>2.19</v>
      </c>
    </row>
    <row r="29" spans="1:8" x14ac:dyDescent="0.15">
      <c r="H29" s="11"/>
    </row>
    <row r="30" spans="1:8" ht="9.75" thickBot="1" x14ac:dyDescent="0.2">
      <c r="E30" s="13" t="s">
        <v>82</v>
      </c>
      <c r="G30" s="14">
        <v>76609.34</v>
      </c>
      <c r="H30" s="15">
        <v>100</v>
      </c>
    </row>
    <row r="31" spans="1:8" ht="9.75" thickTop="1" x14ac:dyDescent="0.15">
      <c r="H31" s="11"/>
    </row>
    <row r="32" spans="1:8" x14ac:dyDescent="0.15">
      <c r="A32" s="13" t="s">
        <v>83</v>
      </c>
      <c r="H32" s="11"/>
    </row>
    <row r="33" spans="1:8" x14ac:dyDescent="0.15">
      <c r="A33" s="5">
        <v>1</v>
      </c>
      <c r="B33" s="5" t="s">
        <v>729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85</v>
      </c>
      <c r="H35" s="11"/>
    </row>
    <row r="36" spans="1:8" x14ac:dyDescent="0.15">
      <c r="H36" s="11"/>
    </row>
    <row r="37" spans="1:8" x14ac:dyDescent="0.15"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1" workbookViewId="0">
      <selection activeCell="G76" sqref="G7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75.42578125" style="5" bestFit="1" customWidth="1"/>
    <col min="4" max="4" width="10.28515625" style="5" bestFit="1" customWidth="1"/>
    <col min="5" max="5" width="11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681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9.8100000000000007E-2</v>
      </c>
      <c r="C6" s="5" t="s">
        <v>97</v>
      </c>
      <c r="D6" s="5" t="s">
        <v>537</v>
      </c>
      <c r="E6" s="5" t="s">
        <v>28</v>
      </c>
      <c r="F6" s="5">
        <v>850</v>
      </c>
      <c r="G6" s="10">
        <v>8686.19</v>
      </c>
      <c r="H6" s="11">
        <v>7.5</v>
      </c>
    </row>
    <row r="7" spans="1:8" x14ac:dyDescent="0.15">
      <c r="B7" s="12">
        <v>8.3500000000000005E-2</v>
      </c>
      <c r="C7" s="5" t="s">
        <v>554</v>
      </c>
      <c r="D7" s="5" t="s">
        <v>162</v>
      </c>
      <c r="E7" s="5" t="s">
        <v>92</v>
      </c>
      <c r="F7" s="5">
        <v>800</v>
      </c>
      <c r="G7" s="10">
        <v>8037.18</v>
      </c>
      <c r="H7" s="11">
        <v>6.94</v>
      </c>
    </row>
    <row r="8" spans="1:8" x14ac:dyDescent="0.15">
      <c r="B8" s="12">
        <v>6.7500000000000004E-2</v>
      </c>
      <c r="C8" s="5" t="s">
        <v>116</v>
      </c>
      <c r="D8" s="5" t="s">
        <v>682</v>
      </c>
      <c r="E8" s="5" t="s">
        <v>28</v>
      </c>
      <c r="F8" s="5">
        <v>750</v>
      </c>
      <c r="G8" s="10">
        <v>7479.32</v>
      </c>
      <c r="H8" s="11">
        <v>6.4600000000000009</v>
      </c>
    </row>
    <row r="9" spans="1:8" x14ac:dyDescent="0.15">
      <c r="B9" s="12">
        <v>7.9500000000000001E-2</v>
      </c>
      <c r="C9" s="5" t="s">
        <v>131</v>
      </c>
      <c r="D9" s="5" t="s">
        <v>132</v>
      </c>
      <c r="E9" s="5" t="s">
        <v>109</v>
      </c>
      <c r="F9" s="5">
        <v>690</v>
      </c>
      <c r="G9" s="10">
        <v>6946.32</v>
      </c>
      <c r="H9" s="11">
        <v>6</v>
      </c>
    </row>
    <row r="10" spans="1:8" x14ac:dyDescent="0.15">
      <c r="B10" s="12">
        <v>8.5500000000000007E-2</v>
      </c>
      <c r="C10" s="5" t="s">
        <v>233</v>
      </c>
      <c r="D10" s="5" t="s">
        <v>528</v>
      </c>
      <c r="E10" s="5" t="s">
        <v>28</v>
      </c>
      <c r="F10" s="5">
        <v>650</v>
      </c>
      <c r="G10" s="10">
        <v>6559.08</v>
      </c>
      <c r="H10" s="11">
        <v>5.66</v>
      </c>
    </row>
    <row r="11" spans="1:8" x14ac:dyDescent="0.15">
      <c r="B11" s="16" t="s">
        <v>99</v>
      </c>
      <c r="C11" s="5" t="s">
        <v>95</v>
      </c>
      <c r="D11" s="5" t="s">
        <v>683</v>
      </c>
      <c r="E11" s="5" t="s">
        <v>684</v>
      </c>
      <c r="F11" s="5">
        <v>350</v>
      </c>
      <c r="G11" s="10">
        <v>4830.0200000000004</v>
      </c>
      <c r="H11" s="11">
        <v>4.17</v>
      </c>
    </row>
    <row r="12" spans="1:8" x14ac:dyDescent="0.15">
      <c r="B12" s="12">
        <v>8.7999999999999995E-2</v>
      </c>
      <c r="C12" s="5" t="s">
        <v>107</v>
      </c>
      <c r="D12" s="5" t="s">
        <v>284</v>
      </c>
      <c r="E12" s="5" t="s">
        <v>109</v>
      </c>
      <c r="F12" s="5">
        <v>450</v>
      </c>
      <c r="G12" s="10">
        <v>4531.7700000000004</v>
      </c>
      <c r="H12" s="11">
        <v>3.91</v>
      </c>
    </row>
    <row r="13" spans="1:8" x14ac:dyDescent="0.15">
      <c r="B13" s="12">
        <v>8.4000000000000005E-2</v>
      </c>
      <c r="C13" s="5" t="s">
        <v>90</v>
      </c>
      <c r="D13" s="5" t="s">
        <v>130</v>
      </c>
      <c r="E13" s="5" t="s">
        <v>92</v>
      </c>
      <c r="F13" s="5">
        <v>420</v>
      </c>
      <c r="G13" s="10">
        <v>4258</v>
      </c>
      <c r="H13" s="11">
        <v>3.6799999999999997</v>
      </c>
    </row>
    <row r="14" spans="1:8" x14ac:dyDescent="0.15">
      <c r="B14" s="12">
        <v>8.4699999999999998E-2</v>
      </c>
      <c r="C14" s="5" t="s">
        <v>131</v>
      </c>
      <c r="D14" s="5" t="s">
        <v>166</v>
      </c>
      <c r="E14" s="5" t="s">
        <v>109</v>
      </c>
      <c r="F14" s="5">
        <v>300</v>
      </c>
      <c r="G14" s="10">
        <v>3080.16</v>
      </c>
      <c r="H14" s="11">
        <v>2.66</v>
      </c>
    </row>
    <row r="15" spans="1:8" x14ac:dyDescent="0.15">
      <c r="B15" s="12">
        <v>8.4000000000000005E-2</v>
      </c>
      <c r="C15" s="5" t="s">
        <v>104</v>
      </c>
      <c r="D15" s="5" t="s">
        <v>571</v>
      </c>
      <c r="E15" s="5" t="s">
        <v>28</v>
      </c>
      <c r="F15" s="5">
        <v>300</v>
      </c>
      <c r="G15" s="10">
        <v>3024.86</v>
      </c>
      <c r="H15" s="11">
        <v>2.6100000000000003</v>
      </c>
    </row>
    <row r="16" spans="1:8" x14ac:dyDescent="0.15">
      <c r="B16" s="12">
        <v>8.3199999999999996E-2</v>
      </c>
      <c r="C16" s="5" t="s">
        <v>112</v>
      </c>
      <c r="D16" s="5" t="s">
        <v>541</v>
      </c>
      <c r="E16" s="5" t="s">
        <v>114</v>
      </c>
      <c r="F16" s="5">
        <v>300</v>
      </c>
      <c r="G16" s="10">
        <v>3023.9500000000003</v>
      </c>
      <c r="H16" s="11">
        <v>2.6100000000000003</v>
      </c>
    </row>
    <row r="17" spans="2:8" x14ac:dyDescent="0.15">
      <c r="B17" s="12">
        <v>7.6499999999999999E-2</v>
      </c>
      <c r="C17" s="5" t="s">
        <v>685</v>
      </c>
      <c r="D17" s="5" t="s">
        <v>551</v>
      </c>
      <c r="E17" s="5" t="s">
        <v>114</v>
      </c>
      <c r="F17" s="5">
        <v>560</v>
      </c>
      <c r="G17" s="10">
        <v>2809.7200000000003</v>
      </c>
      <c r="H17" s="11">
        <v>2.4300000000000002</v>
      </c>
    </row>
    <row r="18" spans="2:8" x14ac:dyDescent="0.15">
      <c r="B18" s="12">
        <v>8.6999999999999994E-2</v>
      </c>
      <c r="C18" s="5" t="s">
        <v>110</v>
      </c>
      <c r="D18" s="5" t="s">
        <v>686</v>
      </c>
      <c r="E18" s="5" t="s">
        <v>28</v>
      </c>
      <c r="F18" s="5">
        <v>500</v>
      </c>
      <c r="G18" s="10">
        <v>2559.63</v>
      </c>
      <c r="H18" s="11">
        <v>2.21</v>
      </c>
    </row>
    <row r="19" spans="2:8" x14ac:dyDescent="0.15">
      <c r="B19" s="12">
        <v>8.3500000000000005E-2</v>
      </c>
      <c r="C19" s="5" t="s">
        <v>112</v>
      </c>
      <c r="D19" s="5" t="s">
        <v>687</v>
      </c>
      <c r="E19" s="5" t="s">
        <v>114</v>
      </c>
      <c r="F19" s="5">
        <v>250</v>
      </c>
      <c r="G19" s="10">
        <v>2526.98</v>
      </c>
      <c r="H19" s="11">
        <v>2.1800000000000002</v>
      </c>
    </row>
    <row r="20" spans="2:8" x14ac:dyDescent="0.15">
      <c r="B20" s="12">
        <v>9.4500000000000001E-2</v>
      </c>
      <c r="C20" s="5" t="s">
        <v>160</v>
      </c>
      <c r="D20" s="5" t="s">
        <v>688</v>
      </c>
      <c r="E20" s="5" t="s">
        <v>109</v>
      </c>
      <c r="F20" s="5">
        <v>250</v>
      </c>
      <c r="G20" s="10">
        <v>2521.88</v>
      </c>
      <c r="H20" s="11">
        <v>2.1800000000000002</v>
      </c>
    </row>
    <row r="21" spans="2:8" x14ac:dyDescent="0.15">
      <c r="B21" s="12">
        <v>8.5699999999999998E-2</v>
      </c>
      <c r="C21" s="5" t="s">
        <v>119</v>
      </c>
      <c r="D21" s="5" t="s">
        <v>689</v>
      </c>
      <c r="E21" s="5" t="s">
        <v>28</v>
      </c>
      <c r="F21" s="5">
        <v>250</v>
      </c>
      <c r="G21" s="10">
        <v>2508.33</v>
      </c>
      <c r="H21" s="11">
        <v>2.17</v>
      </c>
    </row>
    <row r="22" spans="2:8" x14ac:dyDescent="0.15">
      <c r="B22" s="12">
        <v>8.0600000000000005E-2</v>
      </c>
      <c r="C22" s="5" t="s">
        <v>149</v>
      </c>
      <c r="D22" s="5" t="s">
        <v>690</v>
      </c>
      <c r="E22" s="5" t="s">
        <v>28</v>
      </c>
      <c r="F22" s="5">
        <v>250</v>
      </c>
      <c r="G22" s="10">
        <v>2503.44</v>
      </c>
      <c r="H22" s="11">
        <v>2.16</v>
      </c>
    </row>
    <row r="23" spans="2:8" x14ac:dyDescent="0.15">
      <c r="B23" s="12">
        <v>8.4000000000000005E-2</v>
      </c>
      <c r="C23" s="5" t="s">
        <v>532</v>
      </c>
      <c r="D23" s="5" t="s">
        <v>691</v>
      </c>
      <c r="E23" s="5" t="s">
        <v>28</v>
      </c>
      <c r="F23" s="5">
        <v>180</v>
      </c>
      <c r="G23" s="10">
        <v>1814.46</v>
      </c>
      <c r="H23" s="11">
        <v>1.5700000000000003</v>
      </c>
    </row>
    <row r="24" spans="2:8" x14ac:dyDescent="0.15">
      <c r="B24" s="12">
        <v>8.9700000000000002E-2</v>
      </c>
      <c r="C24" s="5" t="s">
        <v>143</v>
      </c>
      <c r="D24" s="5" t="s">
        <v>692</v>
      </c>
      <c r="E24" s="5" t="s">
        <v>28</v>
      </c>
      <c r="F24" s="5">
        <v>180</v>
      </c>
      <c r="G24" s="10">
        <v>1806.23</v>
      </c>
      <c r="H24" s="11">
        <v>1.56</v>
      </c>
    </row>
    <row r="25" spans="2:8" x14ac:dyDescent="0.15">
      <c r="B25" s="12">
        <v>0.09</v>
      </c>
      <c r="C25" s="5" t="s">
        <v>405</v>
      </c>
      <c r="D25" s="5" t="s">
        <v>693</v>
      </c>
      <c r="E25" s="5" t="s">
        <v>28</v>
      </c>
      <c r="F25" s="5">
        <v>165</v>
      </c>
      <c r="G25" s="10">
        <v>1667.22</v>
      </c>
      <c r="H25" s="11">
        <v>1.4400000000000002</v>
      </c>
    </row>
    <row r="26" spans="2:8" x14ac:dyDescent="0.15">
      <c r="B26" s="12">
        <v>7.85E-2</v>
      </c>
      <c r="C26" s="5" t="s">
        <v>107</v>
      </c>
      <c r="D26" s="5" t="s">
        <v>153</v>
      </c>
      <c r="E26" s="5" t="s">
        <v>114</v>
      </c>
      <c r="F26" s="5">
        <v>130</v>
      </c>
      <c r="G26" s="10">
        <v>1300.25</v>
      </c>
      <c r="H26" s="11">
        <v>1.1199999999999999</v>
      </c>
    </row>
    <row r="27" spans="2:8" x14ac:dyDescent="0.15">
      <c r="B27" s="12">
        <v>8.6999999999999994E-2</v>
      </c>
      <c r="C27" s="5" t="s">
        <v>76</v>
      </c>
      <c r="D27" s="5" t="s">
        <v>694</v>
      </c>
      <c r="E27" s="5" t="s">
        <v>28</v>
      </c>
      <c r="F27" s="5">
        <v>100</v>
      </c>
      <c r="G27" s="10">
        <v>1020.78</v>
      </c>
      <c r="H27" s="11">
        <v>0.88</v>
      </c>
    </row>
    <row r="28" spans="2:8" x14ac:dyDescent="0.15">
      <c r="B28" s="12">
        <v>8.3000000000000004E-2</v>
      </c>
      <c r="C28" s="5" t="s">
        <v>112</v>
      </c>
      <c r="D28" s="5" t="s">
        <v>115</v>
      </c>
      <c r="E28" s="5" t="s">
        <v>114</v>
      </c>
      <c r="F28" s="5">
        <v>100</v>
      </c>
      <c r="G28" s="10">
        <v>1013.85</v>
      </c>
      <c r="H28" s="11">
        <v>0.88</v>
      </c>
    </row>
    <row r="29" spans="2:8" x14ac:dyDescent="0.15">
      <c r="B29" s="12">
        <v>6.54E-2</v>
      </c>
      <c r="C29" s="5" t="s">
        <v>138</v>
      </c>
      <c r="D29" s="5" t="s">
        <v>139</v>
      </c>
      <c r="E29" s="5" t="s">
        <v>28</v>
      </c>
      <c r="F29" s="5">
        <v>101</v>
      </c>
      <c r="G29" s="10">
        <v>1000.4</v>
      </c>
      <c r="H29" s="11">
        <v>0.86</v>
      </c>
    </row>
    <row r="30" spans="2:8" x14ac:dyDescent="0.15">
      <c r="B30" s="12">
        <v>8.1000000000000003E-2</v>
      </c>
      <c r="C30" s="5" t="s">
        <v>104</v>
      </c>
      <c r="D30" s="5" t="s">
        <v>106</v>
      </c>
      <c r="E30" s="5" t="s">
        <v>28</v>
      </c>
      <c r="F30" s="5">
        <v>80</v>
      </c>
      <c r="G30" s="10">
        <v>809.54</v>
      </c>
      <c r="H30" s="11">
        <v>0.70000000000000007</v>
      </c>
    </row>
    <row r="31" spans="2:8" x14ac:dyDescent="0.15">
      <c r="B31" s="12">
        <v>0.08</v>
      </c>
      <c r="C31" s="5" t="s">
        <v>572</v>
      </c>
      <c r="D31" s="5" t="s">
        <v>573</v>
      </c>
      <c r="E31" s="5" t="s">
        <v>28</v>
      </c>
      <c r="F31" s="5">
        <v>80</v>
      </c>
      <c r="G31" s="10">
        <v>803.04</v>
      </c>
      <c r="H31" s="11">
        <v>0.69000000000000006</v>
      </c>
    </row>
    <row r="32" spans="2:8" x14ac:dyDescent="0.15">
      <c r="B32" s="12">
        <v>6.8699999999999997E-2</v>
      </c>
      <c r="C32" s="5" t="s">
        <v>116</v>
      </c>
      <c r="D32" s="5" t="s">
        <v>695</v>
      </c>
      <c r="E32" s="5" t="s">
        <v>28</v>
      </c>
      <c r="F32" s="5">
        <v>80</v>
      </c>
      <c r="G32" s="10">
        <v>792.22</v>
      </c>
      <c r="H32" s="11">
        <v>0.68</v>
      </c>
    </row>
    <row r="33" spans="2:8" x14ac:dyDescent="0.15">
      <c r="B33" s="12">
        <v>9.0999999999999998E-2</v>
      </c>
      <c r="C33" s="5" t="s">
        <v>328</v>
      </c>
      <c r="D33" s="5" t="s">
        <v>696</v>
      </c>
      <c r="E33" s="5" t="s">
        <v>114</v>
      </c>
      <c r="F33" s="5">
        <v>70</v>
      </c>
      <c r="G33" s="10">
        <v>700.87</v>
      </c>
      <c r="H33" s="11">
        <v>0.61</v>
      </c>
    </row>
    <row r="34" spans="2:8" x14ac:dyDescent="0.15">
      <c r="B34" s="12">
        <v>9.0999999999999998E-2</v>
      </c>
      <c r="C34" s="5" t="s">
        <v>405</v>
      </c>
      <c r="D34" s="5" t="s">
        <v>697</v>
      </c>
      <c r="E34" s="5" t="s">
        <v>28</v>
      </c>
      <c r="F34" s="5">
        <v>50</v>
      </c>
      <c r="G34" s="10">
        <v>507.15000000000003</v>
      </c>
      <c r="H34" s="11">
        <v>0.44</v>
      </c>
    </row>
    <row r="35" spans="2:8" x14ac:dyDescent="0.15">
      <c r="B35" s="12">
        <v>7.3999999999999996E-2</v>
      </c>
      <c r="C35" s="5" t="s">
        <v>110</v>
      </c>
      <c r="D35" s="5" t="s">
        <v>698</v>
      </c>
      <c r="E35" s="5" t="s">
        <v>28</v>
      </c>
      <c r="F35" s="5">
        <v>5</v>
      </c>
      <c r="G35" s="10">
        <v>500.44</v>
      </c>
      <c r="H35" s="11">
        <v>0.43</v>
      </c>
    </row>
    <row r="36" spans="2:8" x14ac:dyDescent="0.15">
      <c r="B36" s="12">
        <v>7.0999999999999994E-2</v>
      </c>
      <c r="C36" s="5" t="s">
        <v>97</v>
      </c>
      <c r="D36" s="5" t="s">
        <v>699</v>
      </c>
      <c r="E36" s="5" t="s">
        <v>28</v>
      </c>
      <c r="F36" s="5">
        <v>50</v>
      </c>
      <c r="G36" s="10">
        <v>491.83</v>
      </c>
      <c r="H36" s="11">
        <v>0.42000000000000004</v>
      </c>
    </row>
    <row r="37" spans="2:8" x14ac:dyDescent="0.15">
      <c r="B37" s="12">
        <v>8.6999999999999994E-2</v>
      </c>
      <c r="C37" s="5" t="s">
        <v>116</v>
      </c>
      <c r="D37" s="5" t="s">
        <v>586</v>
      </c>
      <c r="E37" s="5" t="s">
        <v>28</v>
      </c>
      <c r="F37" s="5">
        <v>45</v>
      </c>
      <c r="G37" s="10">
        <v>451.38</v>
      </c>
      <c r="H37" s="11">
        <v>0.39</v>
      </c>
    </row>
    <row r="38" spans="2:8" x14ac:dyDescent="0.15">
      <c r="B38" s="12">
        <v>7.85E-2</v>
      </c>
      <c r="C38" s="5" t="s">
        <v>127</v>
      </c>
      <c r="D38" s="5" t="s">
        <v>700</v>
      </c>
      <c r="E38" s="5" t="s">
        <v>28</v>
      </c>
      <c r="F38" s="5">
        <v>40</v>
      </c>
      <c r="G38" s="10">
        <v>400.67</v>
      </c>
      <c r="H38" s="11">
        <v>0.35000000000000003</v>
      </c>
    </row>
    <row r="39" spans="2:8" x14ac:dyDescent="0.15">
      <c r="B39" s="12">
        <v>8.7900000000000006E-2</v>
      </c>
      <c r="C39" s="5" t="s">
        <v>123</v>
      </c>
      <c r="D39" s="5" t="s">
        <v>701</v>
      </c>
      <c r="E39" s="5" t="s">
        <v>92</v>
      </c>
      <c r="F39" s="5">
        <v>25</v>
      </c>
      <c r="G39" s="10">
        <v>256.44</v>
      </c>
      <c r="H39" s="11">
        <v>0.22</v>
      </c>
    </row>
    <row r="40" spans="2:8" x14ac:dyDescent="0.15">
      <c r="B40" s="12">
        <v>9.8430000000000004E-2</v>
      </c>
      <c r="C40" s="5" t="s">
        <v>177</v>
      </c>
      <c r="D40" s="5" t="s">
        <v>702</v>
      </c>
      <c r="E40" s="5" t="s">
        <v>172</v>
      </c>
      <c r="F40" s="5">
        <v>170</v>
      </c>
      <c r="G40" s="10">
        <v>179.01</v>
      </c>
      <c r="H40" s="11">
        <v>0.15</v>
      </c>
    </row>
    <row r="41" spans="2:8" x14ac:dyDescent="0.15">
      <c r="B41" s="12">
        <v>9.8430000000000004E-2</v>
      </c>
      <c r="C41" s="5" t="s">
        <v>177</v>
      </c>
      <c r="D41" s="5" t="s">
        <v>703</v>
      </c>
      <c r="E41" s="5" t="s">
        <v>172</v>
      </c>
      <c r="F41" s="5">
        <v>170</v>
      </c>
      <c r="G41" s="10">
        <v>178.42000000000002</v>
      </c>
      <c r="H41" s="11">
        <v>0.15</v>
      </c>
    </row>
    <row r="42" spans="2:8" x14ac:dyDescent="0.15">
      <c r="B42" s="12">
        <v>9.7000000000000003E-2</v>
      </c>
      <c r="C42" s="5" t="s">
        <v>138</v>
      </c>
      <c r="D42" s="5" t="s">
        <v>167</v>
      </c>
      <c r="E42" s="5" t="s">
        <v>28</v>
      </c>
      <c r="F42" s="5">
        <v>17</v>
      </c>
      <c r="G42" s="10">
        <v>174.45000000000002</v>
      </c>
      <c r="H42" s="11">
        <v>0.15</v>
      </c>
    </row>
    <row r="43" spans="2:8" x14ac:dyDescent="0.15">
      <c r="B43" s="12">
        <v>9.8430000000000004E-2</v>
      </c>
      <c r="C43" s="5" t="s">
        <v>177</v>
      </c>
      <c r="D43" s="5" t="s">
        <v>704</v>
      </c>
      <c r="E43" s="5" t="s">
        <v>172</v>
      </c>
      <c r="F43" s="5">
        <v>153</v>
      </c>
      <c r="G43" s="10">
        <v>162.87</v>
      </c>
      <c r="H43" s="11">
        <v>0.13999999999999999</v>
      </c>
    </row>
    <row r="44" spans="2:8" x14ac:dyDescent="0.15">
      <c r="B44" s="12">
        <v>8.3400000000000002E-2</v>
      </c>
      <c r="C44" s="5" t="s">
        <v>110</v>
      </c>
      <c r="D44" s="5" t="s">
        <v>111</v>
      </c>
      <c r="E44" s="5" t="s">
        <v>28</v>
      </c>
      <c r="F44" s="5">
        <v>1</v>
      </c>
      <c r="G44" s="10">
        <v>101.07000000000001</v>
      </c>
      <c r="H44" s="11">
        <v>9.0000000000000011E-2</v>
      </c>
    </row>
    <row r="45" spans="2:8" x14ac:dyDescent="0.15">
      <c r="B45" s="12">
        <v>8.1900000000000001E-2</v>
      </c>
      <c r="C45" s="5" t="s">
        <v>93</v>
      </c>
      <c r="D45" s="5" t="s">
        <v>585</v>
      </c>
      <c r="E45" s="5" t="s">
        <v>28</v>
      </c>
      <c r="F45" s="5">
        <v>10</v>
      </c>
      <c r="G45" s="10">
        <v>100.77</v>
      </c>
      <c r="H45" s="11">
        <v>9.0000000000000011E-2</v>
      </c>
    </row>
    <row r="46" spans="2:8" x14ac:dyDescent="0.15">
      <c r="B46" s="12">
        <v>8.6999999999999994E-2</v>
      </c>
      <c r="C46" s="5" t="s">
        <v>95</v>
      </c>
      <c r="D46" s="5" t="s">
        <v>705</v>
      </c>
      <c r="E46" s="5" t="s">
        <v>92</v>
      </c>
      <c r="F46" s="5">
        <v>10</v>
      </c>
      <c r="G46" s="10">
        <v>100.32000000000001</v>
      </c>
      <c r="H46" s="11">
        <v>9.0000000000000011E-2</v>
      </c>
    </row>
    <row r="47" spans="2:8" x14ac:dyDescent="0.15">
      <c r="B47" s="12">
        <v>8.5999999999999993E-2</v>
      </c>
      <c r="C47" s="5" t="s">
        <v>706</v>
      </c>
      <c r="D47" s="5" t="s">
        <v>707</v>
      </c>
      <c r="E47" s="5" t="s">
        <v>28</v>
      </c>
      <c r="F47" s="5">
        <v>10</v>
      </c>
      <c r="G47" s="10">
        <v>100.23</v>
      </c>
      <c r="H47" s="11">
        <v>9.0000000000000011E-2</v>
      </c>
    </row>
    <row r="48" spans="2:8" x14ac:dyDescent="0.15">
      <c r="B48" s="12">
        <v>9.8430000000000004E-2</v>
      </c>
      <c r="C48" s="5" t="s">
        <v>177</v>
      </c>
      <c r="D48" s="5" t="s">
        <v>708</v>
      </c>
      <c r="E48" s="5" t="s">
        <v>172</v>
      </c>
      <c r="F48" s="5">
        <v>40</v>
      </c>
      <c r="G48" s="10">
        <v>40.9</v>
      </c>
      <c r="H48" s="11">
        <v>0.04</v>
      </c>
    </row>
    <row r="49" spans="1:8" x14ac:dyDescent="0.15">
      <c r="B49" s="12">
        <v>9.7299999999999998E-2</v>
      </c>
      <c r="C49" s="5" t="s">
        <v>76</v>
      </c>
      <c r="D49" s="5" t="s">
        <v>709</v>
      </c>
      <c r="E49" s="5" t="s">
        <v>28</v>
      </c>
      <c r="F49" s="5">
        <v>2</v>
      </c>
      <c r="G49" s="10">
        <v>20.48</v>
      </c>
      <c r="H49" s="11">
        <v>0.02</v>
      </c>
    </row>
    <row r="50" spans="1:8" x14ac:dyDescent="0.15">
      <c r="B50" s="16" t="s">
        <v>99</v>
      </c>
      <c r="C50" s="5" t="s">
        <v>93</v>
      </c>
      <c r="D50" s="5" t="s">
        <v>710</v>
      </c>
      <c r="E50" s="5" t="s">
        <v>28</v>
      </c>
      <c r="F50" s="5">
        <v>70</v>
      </c>
      <c r="G50" s="10">
        <v>13.4</v>
      </c>
      <c r="H50" s="11">
        <v>0.01</v>
      </c>
    </row>
    <row r="51" spans="1:8" x14ac:dyDescent="0.15">
      <c r="B51" s="12">
        <v>9.6500000000000002E-2</v>
      </c>
      <c r="C51" s="5" t="s">
        <v>76</v>
      </c>
      <c r="D51" s="5" t="s">
        <v>711</v>
      </c>
      <c r="E51" s="5" t="s">
        <v>28</v>
      </c>
      <c r="F51" s="5">
        <v>1</v>
      </c>
      <c r="G51" s="10">
        <v>10.200000000000001</v>
      </c>
      <c r="H51" s="11">
        <v>0.01</v>
      </c>
    </row>
    <row r="52" spans="1:8" x14ac:dyDescent="0.15">
      <c r="B52" s="12">
        <v>9.7500000000000003E-2</v>
      </c>
      <c r="C52" s="5" t="s">
        <v>76</v>
      </c>
      <c r="D52" s="5" t="s">
        <v>712</v>
      </c>
      <c r="E52" s="5" t="s">
        <v>28</v>
      </c>
      <c r="F52" s="5">
        <v>1</v>
      </c>
      <c r="G52" s="10">
        <v>10.08</v>
      </c>
      <c r="H52" s="11">
        <v>0.01</v>
      </c>
    </row>
    <row r="53" spans="1:8" ht="9.75" thickBot="1" x14ac:dyDescent="0.2">
      <c r="E53" s="13" t="s">
        <v>46</v>
      </c>
      <c r="G53" s="14">
        <v>92415.8</v>
      </c>
      <c r="H53" s="15">
        <v>79.809999999999903</v>
      </c>
    </row>
    <row r="54" spans="1:8" ht="15.75" thickTop="1" x14ac:dyDescent="0.25">
      <c r="B54" s="75" t="s">
        <v>200</v>
      </c>
      <c r="C54" s="76"/>
      <c r="H54" s="11"/>
    </row>
    <row r="55" spans="1:8" x14ac:dyDescent="0.15">
      <c r="B55" s="12">
        <v>8.8999999999999996E-2</v>
      </c>
      <c r="C55" s="5" t="s">
        <v>713</v>
      </c>
      <c r="D55" s="5" t="s">
        <v>714</v>
      </c>
      <c r="E55" s="5" t="s">
        <v>172</v>
      </c>
      <c r="F55" s="5">
        <v>70</v>
      </c>
      <c r="G55" s="10">
        <v>719.72</v>
      </c>
      <c r="H55" s="11">
        <v>0.62000000000000011</v>
      </c>
    </row>
    <row r="56" spans="1:8" ht="9.75" thickBot="1" x14ac:dyDescent="0.2">
      <c r="E56" s="13" t="s">
        <v>46</v>
      </c>
      <c r="G56" s="14">
        <v>719.72</v>
      </c>
      <c r="H56" s="15">
        <v>0.62</v>
      </c>
    </row>
    <row r="57" spans="1:8" ht="9.75" thickTop="1" x14ac:dyDescent="0.15">
      <c r="H57" s="11"/>
    </row>
    <row r="58" spans="1:8" ht="15" x14ac:dyDescent="0.25">
      <c r="A58" s="75" t="s">
        <v>73</v>
      </c>
      <c r="B58" s="76"/>
      <c r="C58" s="76"/>
      <c r="H58" s="11"/>
    </row>
    <row r="59" spans="1:8" ht="15" x14ac:dyDescent="0.25">
      <c r="B59" s="77" t="s">
        <v>74</v>
      </c>
      <c r="C59" s="76"/>
      <c r="H59" s="11"/>
    </row>
    <row r="60" spans="1:8" x14ac:dyDescent="0.15">
      <c r="B60" s="16" t="s">
        <v>468</v>
      </c>
      <c r="C60" s="5" t="s">
        <v>522</v>
      </c>
      <c r="D60" s="5" t="s">
        <v>606</v>
      </c>
      <c r="E60" s="5" t="s">
        <v>78</v>
      </c>
      <c r="F60" s="5">
        <v>10000</v>
      </c>
      <c r="G60" s="10">
        <v>9651.86</v>
      </c>
      <c r="H60" s="11">
        <v>8.33</v>
      </c>
    </row>
    <row r="61" spans="1:8" ht="9.75" thickBot="1" x14ac:dyDescent="0.2">
      <c r="E61" s="13" t="s">
        <v>46</v>
      </c>
      <c r="G61" s="14">
        <v>9651.86</v>
      </c>
      <c r="H61" s="15">
        <v>8.33</v>
      </c>
    </row>
    <row r="62" spans="1:8" ht="9.75" thickTop="1" x14ac:dyDescent="0.15">
      <c r="H62" s="11"/>
    </row>
    <row r="63" spans="1:8" x14ac:dyDescent="0.15">
      <c r="B63" s="16" t="s">
        <v>79</v>
      </c>
      <c r="H63" s="11"/>
    </row>
    <row r="64" spans="1:8" x14ac:dyDescent="0.15">
      <c r="C64" s="5" t="s">
        <v>80</v>
      </c>
      <c r="E64" s="5" t="s">
        <v>79</v>
      </c>
      <c r="G64" s="10">
        <v>4269.96</v>
      </c>
      <c r="H64" s="11">
        <v>3.6900000000000004</v>
      </c>
    </row>
    <row r="65" spans="1:8" x14ac:dyDescent="0.15">
      <c r="H65" s="11"/>
    </row>
    <row r="66" spans="1:8" x14ac:dyDescent="0.15">
      <c r="A66" s="19" t="s">
        <v>81</v>
      </c>
      <c r="G66" s="17">
        <v>8778.7900000000009</v>
      </c>
      <c r="H66" s="18">
        <v>7.55</v>
      </c>
    </row>
    <row r="67" spans="1:8" x14ac:dyDescent="0.15">
      <c r="H67" s="11"/>
    </row>
    <row r="68" spans="1:8" ht="9.75" thickBot="1" x14ac:dyDescent="0.2">
      <c r="E68" s="13" t="s">
        <v>82</v>
      </c>
      <c r="G68" s="14">
        <v>115836.13</v>
      </c>
      <c r="H68" s="15">
        <v>100</v>
      </c>
    </row>
    <row r="69" spans="1:8" ht="9.75" thickTop="1" x14ac:dyDescent="0.15">
      <c r="H69" s="11"/>
    </row>
    <row r="70" spans="1:8" x14ac:dyDescent="0.15">
      <c r="A70" s="13" t="s">
        <v>83</v>
      </c>
      <c r="H70" s="11"/>
    </row>
    <row r="71" spans="1:8" x14ac:dyDescent="0.15">
      <c r="A71" s="5">
        <v>1</v>
      </c>
      <c r="B71" s="5" t="s">
        <v>715</v>
      </c>
      <c r="H71" s="11"/>
    </row>
    <row r="72" spans="1:8" x14ac:dyDescent="0.15">
      <c r="H72" s="11"/>
    </row>
    <row r="73" spans="1:8" x14ac:dyDescent="0.15">
      <c r="A73" s="5">
        <v>2</v>
      </c>
      <c r="B73" s="5" t="s">
        <v>85</v>
      </c>
      <c r="H73" s="11"/>
    </row>
    <row r="74" spans="1:8" x14ac:dyDescent="0.15">
      <c r="H74" s="11"/>
    </row>
    <row r="75" spans="1:8" x14ac:dyDescent="0.15">
      <c r="A75" s="5">
        <v>3</v>
      </c>
      <c r="B75" s="5" t="s">
        <v>399</v>
      </c>
      <c r="H75" s="11"/>
    </row>
    <row r="76" spans="1:8" x14ac:dyDescent="0.15">
      <c r="H76" s="11"/>
    </row>
    <row r="77" spans="1:8" x14ac:dyDescent="0.15">
      <c r="A77" s="5">
        <v>4</v>
      </c>
      <c r="B77" s="5" t="s">
        <v>716</v>
      </c>
      <c r="H77" s="11"/>
    </row>
    <row r="78" spans="1:8" x14ac:dyDescent="0.15">
      <c r="H78" s="11"/>
    </row>
    <row r="79" spans="1:8" x14ac:dyDescent="0.15">
      <c r="A79" s="5">
        <f>A77+1</f>
        <v>5</v>
      </c>
      <c r="B79" s="5" t="s">
        <v>717</v>
      </c>
      <c r="H79" s="11"/>
    </row>
    <row r="80" spans="1:8" x14ac:dyDescent="0.15">
      <c r="B80" s="5" t="s">
        <v>718</v>
      </c>
      <c r="H80" s="11"/>
    </row>
    <row r="81" spans="1:8" x14ac:dyDescent="0.15">
      <c r="H81" s="11"/>
    </row>
    <row r="82" spans="1:8" x14ac:dyDescent="0.15">
      <c r="A82" s="5">
        <f>A79+1</f>
        <v>6</v>
      </c>
      <c r="B82" s="5" t="s">
        <v>719</v>
      </c>
      <c r="H82" s="11"/>
    </row>
    <row r="83" spans="1:8" x14ac:dyDescent="0.15">
      <c r="B83" s="5" t="s">
        <v>720</v>
      </c>
      <c r="H83" s="11"/>
    </row>
    <row r="84" spans="1:8" x14ac:dyDescent="0.15">
      <c r="H84" s="11"/>
    </row>
    <row r="85" spans="1:8" x14ac:dyDescent="0.15">
      <c r="A85" s="5">
        <v>5</v>
      </c>
      <c r="B85" s="5" t="s">
        <v>86</v>
      </c>
      <c r="H85" s="11"/>
    </row>
    <row r="86" spans="1:8" x14ac:dyDescent="0.15">
      <c r="B86" s="5" t="s">
        <v>87</v>
      </c>
      <c r="H86" s="11"/>
    </row>
    <row r="87" spans="1:8" x14ac:dyDescent="0.15">
      <c r="B87" s="5" t="s">
        <v>88</v>
      </c>
      <c r="H87" s="11"/>
    </row>
    <row r="88" spans="1:8" x14ac:dyDescent="0.15">
      <c r="H88" s="11"/>
    </row>
    <row r="89" spans="1:8" x14ac:dyDescent="0.15">
      <c r="A89" s="5">
        <v>6</v>
      </c>
      <c r="B89" s="5" t="s">
        <v>721</v>
      </c>
      <c r="H89" s="11"/>
    </row>
    <row r="90" spans="1:8" x14ac:dyDescent="0.15">
      <c r="H90" s="11"/>
    </row>
    <row r="91" spans="1:8" x14ac:dyDescent="0.15">
      <c r="A91" s="1"/>
      <c r="B91" s="1"/>
      <c r="C91" s="1"/>
      <c r="D91" s="1"/>
      <c r="E91" s="1"/>
      <c r="F91" s="1"/>
      <c r="G91" s="3"/>
      <c r="H91" s="20"/>
    </row>
  </sheetData>
  <mergeCells count="7">
    <mergeCell ref="B59:C59"/>
    <mergeCell ref="A2:C2"/>
    <mergeCell ref="A3:C3"/>
    <mergeCell ref="B4:C4"/>
    <mergeCell ref="B5:C5"/>
    <mergeCell ref="B54:C54"/>
    <mergeCell ref="A58:C5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23" sqref="H2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1111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8.7900000000000006E-2</v>
      </c>
      <c r="C6" s="5" t="s">
        <v>123</v>
      </c>
      <c r="D6" s="5" t="s">
        <v>701</v>
      </c>
      <c r="E6" s="5" t="s">
        <v>92</v>
      </c>
      <c r="F6" s="5">
        <v>75</v>
      </c>
      <c r="G6" s="10">
        <v>769.33</v>
      </c>
      <c r="H6" s="11">
        <v>11.34</v>
      </c>
    </row>
    <row r="7" spans="1:8" x14ac:dyDescent="0.15">
      <c r="B7" s="16" t="s">
        <v>99</v>
      </c>
      <c r="C7" s="5" t="s">
        <v>119</v>
      </c>
      <c r="D7" s="5" t="s">
        <v>1112</v>
      </c>
      <c r="E7" s="5" t="s">
        <v>28</v>
      </c>
      <c r="F7" s="5">
        <v>88</v>
      </c>
      <c r="G7" s="10">
        <v>726.4</v>
      </c>
      <c r="H7" s="11">
        <v>10.700000000000001</v>
      </c>
    </row>
    <row r="8" spans="1:8" x14ac:dyDescent="0.15">
      <c r="B8" s="12">
        <v>7.2499999999999995E-2</v>
      </c>
      <c r="C8" s="5" t="s">
        <v>145</v>
      </c>
      <c r="D8" s="5" t="s">
        <v>158</v>
      </c>
      <c r="E8" s="5" t="s">
        <v>109</v>
      </c>
      <c r="F8" s="5">
        <v>65</v>
      </c>
      <c r="G8" s="10">
        <v>650.79</v>
      </c>
      <c r="H8" s="11">
        <v>9.59</v>
      </c>
    </row>
    <row r="9" spans="1:8" x14ac:dyDescent="0.15">
      <c r="B9" s="12">
        <v>8.8700000000000001E-2</v>
      </c>
      <c r="C9" s="5" t="s">
        <v>116</v>
      </c>
      <c r="D9" s="5" t="s">
        <v>1085</v>
      </c>
      <c r="E9" s="5" t="s">
        <v>28</v>
      </c>
      <c r="F9" s="5">
        <v>50</v>
      </c>
      <c r="G9" s="10">
        <v>516.24</v>
      </c>
      <c r="H9" s="11">
        <v>7.61</v>
      </c>
    </row>
    <row r="10" spans="1:8" x14ac:dyDescent="0.15">
      <c r="B10" s="12">
        <v>8.3699999999999997E-2</v>
      </c>
      <c r="C10" s="5" t="s">
        <v>93</v>
      </c>
      <c r="D10" s="5" t="s">
        <v>1113</v>
      </c>
      <c r="E10" s="5" t="s">
        <v>28</v>
      </c>
      <c r="F10" s="5">
        <v>50</v>
      </c>
      <c r="G10" s="10">
        <v>512.71</v>
      </c>
      <c r="H10" s="11">
        <v>7.5600000000000005</v>
      </c>
    </row>
    <row r="11" spans="1:8" x14ac:dyDescent="0.15">
      <c r="B11" s="12">
        <v>7.9799999999999996E-2</v>
      </c>
      <c r="C11" s="5" t="s">
        <v>76</v>
      </c>
      <c r="D11" s="5" t="s">
        <v>1114</v>
      </c>
      <c r="E11" s="5" t="s">
        <v>28</v>
      </c>
      <c r="F11" s="5">
        <v>50</v>
      </c>
      <c r="G11" s="10">
        <v>503.97</v>
      </c>
      <c r="H11" s="11">
        <v>7.4300000000000006</v>
      </c>
    </row>
    <row r="12" spans="1:8" x14ac:dyDescent="0.15">
      <c r="B12" s="12">
        <v>7.5999999999999998E-2</v>
      </c>
      <c r="C12" s="5" t="s">
        <v>110</v>
      </c>
      <c r="D12" s="5" t="s">
        <v>1115</v>
      </c>
      <c r="E12" s="5" t="s">
        <v>28</v>
      </c>
      <c r="F12" s="5">
        <v>5</v>
      </c>
      <c r="G12" s="10">
        <v>500.06</v>
      </c>
      <c r="H12" s="11">
        <v>7.37</v>
      </c>
    </row>
    <row r="13" spans="1:8" x14ac:dyDescent="0.15">
      <c r="B13" s="12">
        <v>6.54E-2</v>
      </c>
      <c r="C13" s="5" t="s">
        <v>138</v>
      </c>
      <c r="D13" s="5" t="s">
        <v>139</v>
      </c>
      <c r="E13" s="5" t="s">
        <v>28</v>
      </c>
      <c r="F13" s="5">
        <v>40</v>
      </c>
      <c r="G13" s="10">
        <v>396.2</v>
      </c>
      <c r="H13" s="11">
        <v>5.84</v>
      </c>
    </row>
    <row r="14" spans="1:8" x14ac:dyDescent="0.15">
      <c r="B14" s="12">
        <v>8.6999999999999994E-2</v>
      </c>
      <c r="C14" s="5" t="s">
        <v>97</v>
      </c>
      <c r="D14" s="5" t="s">
        <v>1116</v>
      </c>
      <c r="E14" s="5" t="s">
        <v>28</v>
      </c>
      <c r="F14" s="5">
        <v>36</v>
      </c>
      <c r="G14" s="10">
        <v>370.33</v>
      </c>
      <c r="H14" s="11">
        <v>5.46</v>
      </c>
    </row>
    <row r="15" spans="1:8" x14ac:dyDescent="0.15">
      <c r="B15" s="12">
        <v>6.83E-2</v>
      </c>
      <c r="C15" s="5" t="s">
        <v>97</v>
      </c>
      <c r="D15" s="5" t="s">
        <v>165</v>
      </c>
      <c r="E15" s="5" t="s">
        <v>28</v>
      </c>
      <c r="F15" s="5">
        <v>25</v>
      </c>
      <c r="G15" s="10">
        <v>247.16</v>
      </c>
      <c r="H15" s="11">
        <v>3.64</v>
      </c>
    </row>
    <row r="16" spans="1:8" x14ac:dyDescent="0.15">
      <c r="B16" s="12">
        <v>8.3799999999999999E-2</v>
      </c>
      <c r="C16" s="5" t="s">
        <v>97</v>
      </c>
      <c r="D16" s="5" t="s">
        <v>1097</v>
      </c>
      <c r="E16" s="5" t="s">
        <v>28</v>
      </c>
      <c r="F16" s="5">
        <v>10</v>
      </c>
      <c r="G16" s="10">
        <v>102.17</v>
      </c>
      <c r="H16" s="11">
        <v>1.51</v>
      </c>
    </row>
    <row r="17" spans="1:8" x14ac:dyDescent="0.15">
      <c r="B17" s="12">
        <v>8.6599999999999996E-2</v>
      </c>
      <c r="C17" s="5" t="s">
        <v>143</v>
      </c>
      <c r="D17" s="5" t="s">
        <v>1087</v>
      </c>
      <c r="E17" s="5" t="s">
        <v>28</v>
      </c>
      <c r="F17" s="5">
        <v>10</v>
      </c>
      <c r="G17" s="10">
        <v>102.04</v>
      </c>
      <c r="H17" s="11">
        <v>1.5000000000000002</v>
      </c>
    </row>
    <row r="18" spans="1:8" x14ac:dyDescent="0.15">
      <c r="B18" s="12">
        <v>7.8E-2</v>
      </c>
      <c r="C18" s="5" t="s">
        <v>76</v>
      </c>
      <c r="D18" s="5" t="s">
        <v>775</v>
      </c>
      <c r="E18" s="5" t="s">
        <v>28</v>
      </c>
      <c r="F18" s="5">
        <v>5</v>
      </c>
      <c r="G18" s="10">
        <v>50.21</v>
      </c>
      <c r="H18" s="11">
        <v>0.74</v>
      </c>
    </row>
    <row r="19" spans="1:8" ht="9.75" thickBot="1" x14ac:dyDescent="0.2">
      <c r="E19" s="13" t="s">
        <v>46</v>
      </c>
      <c r="G19" s="14">
        <v>5447.61</v>
      </c>
      <c r="H19" s="15">
        <v>80.290000000000006</v>
      </c>
    </row>
    <row r="20" spans="1:8" ht="15.75" thickTop="1" x14ac:dyDescent="0.25">
      <c r="B20" s="77" t="s">
        <v>47</v>
      </c>
      <c r="C20" s="76"/>
      <c r="H20" s="11"/>
    </row>
    <row r="21" spans="1:8" ht="15" x14ac:dyDescent="0.25">
      <c r="B21" s="75" t="s">
        <v>9</v>
      </c>
      <c r="C21" s="76"/>
      <c r="H21" s="11"/>
    </row>
    <row r="22" spans="1:8" x14ac:dyDescent="0.15">
      <c r="B22" s="12">
        <v>8.0299999999999996E-2</v>
      </c>
      <c r="C22" s="5" t="s">
        <v>1090</v>
      </c>
      <c r="D22" s="5" t="s">
        <v>1117</v>
      </c>
      <c r="E22" s="5" t="s">
        <v>50</v>
      </c>
      <c r="F22" s="5">
        <v>1000000</v>
      </c>
      <c r="G22" s="10">
        <v>1023.75</v>
      </c>
      <c r="H22" s="11">
        <v>15.09</v>
      </c>
    </row>
    <row r="23" spans="1:8" ht="9.75" thickBot="1" x14ac:dyDescent="0.2">
      <c r="E23" s="13" t="s">
        <v>46</v>
      </c>
      <c r="G23" s="14">
        <f>G22</f>
        <v>1023.75</v>
      </c>
      <c r="H23" s="14">
        <f>H22</f>
        <v>15.09</v>
      </c>
    </row>
    <row r="24" spans="1:8" ht="9.75" thickTop="1" x14ac:dyDescent="0.15">
      <c r="H24" s="11"/>
    </row>
    <row r="25" spans="1:8" x14ac:dyDescent="0.15">
      <c r="A25" s="19" t="s">
        <v>81</v>
      </c>
      <c r="G25" s="17">
        <v>314.79000000000002</v>
      </c>
      <c r="H25" s="18">
        <v>4.62</v>
      </c>
    </row>
    <row r="26" spans="1:8" x14ac:dyDescent="0.15">
      <c r="H26" s="11"/>
    </row>
    <row r="27" spans="1:8" ht="9.75" thickBot="1" x14ac:dyDescent="0.2">
      <c r="E27" s="13" t="s">
        <v>82</v>
      </c>
      <c r="G27" s="14">
        <v>6786.15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83</v>
      </c>
      <c r="H29" s="11"/>
    </row>
    <row r="30" spans="1:8" x14ac:dyDescent="0.15">
      <c r="A30" s="5">
        <v>1</v>
      </c>
      <c r="B30" s="5" t="s">
        <v>1118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85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86</v>
      </c>
      <c r="H34" s="11"/>
    </row>
    <row r="35" spans="1:8" x14ac:dyDescent="0.15">
      <c r="B35" s="5" t="s">
        <v>87</v>
      </c>
      <c r="H35" s="11"/>
    </row>
    <row r="36" spans="1:8" x14ac:dyDescent="0.15">
      <c r="B36" s="5" t="s">
        <v>88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5" sqref="A1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674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675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676</v>
      </c>
      <c r="B3" s="76"/>
      <c r="C3" s="76"/>
      <c r="H3" s="11"/>
    </row>
    <row r="4" spans="1:8" ht="15" x14ac:dyDescent="0.25">
      <c r="B4" s="77" t="s">
        <v>677</v>
      </c>
      <c r="C4" s="76"/>
      <c r="H4" s="11"/>
    </row>
    <row r="5" spans="1:8" ht="15" x14ac:dyDescent="0.25">
      <c r="B5" s="75" t="s">
        <v>200</v>
      </c>
      <c r="C5" s="76"/>
      <c r="H5" s="11"/>
    </row>
    <row r="6" spans="1:8" x14ac:dyDescent="0.15">
      <c r="B6" s="16" t="s">
        <v>79</v>
      </c>
      <c r="C6" s="5" t="s">
        <v>678</v>
      </c>
      <c r="D6" s="5" t="s">
        <v>679</v>
      </c>
      <c r="E6" s="5" t="s">
        <v>680</v>
      </c>
      <c r="F6" s="5">
        <v>13820000</v>
      </c>
      <c r="G6" s="10">
        <v>40505.51</v>
      </c>
      <c r="H6" s="11">
        <v>99.88</v>
      </c>
    </row>
    <row r="7" spans="1:8" ht="9.75" thickBot="1" x14ac:dyDescent="0.2">
      <c r="E7" s="13" t="s">
        <v>46</v>
      </c>
      <c r="G7" s="14">
        <v>40505.51</v>
      </c>
      <c r="H7" s="15">
        <v>99.88</v>
      </c>
    </row>
    <row r="8" spans="1:8" ht="9.75" thickTop="1" x14ac:dyDescent="0.15">
      <c r="H8" s="11"/>
    </row>
    <row r="9" spans="1:8" x14ac:dyDescent="0.15">
      <c r="A9" s="19" t="s">
        <v>81</v>
      </c>
      <c r="G9" s="17">
        <v>49.61</v>
      </c>
      <c r="H9" s="18">
        <v>0.12</v>
      </c>
    </row>
    <row r="10" spans="1:8" x14ac:dyDescent="0.15">
      <c r="H10" s="11"/>
    </row>
    <row r="11" spans="1:8" ht="9.75" thickBot="1" x14ac:dyDescent="0.2">
      <c r="E11" s="13" t="s">
        <v>82</v>
      </c>
      <c r="G11" s="14">
        <v>40555.120000000003</v>
      </c>
      <c r="H11" s="15">
        <v>100</v>
      </c>
    </row>
    <row r="12" spans="1:8" ht="9.75" thickTop="1" x14ac:dyDescent="0.15">
      <c r="H12" s="11"/>
    </row>
    <row r="13" spans="1:8" x14ac:dyDescent="0.15">
      <c r="A13" s="13" t="s">
        <v>83</v>
      </c>
      <c r="H13" s="11"/>
    </row>
    <row r="14" spans="1:8" x14ac:dyDescent="0.15">
      <c r="A14" s="5">
        <v>1</v>
      </c>
      <c r="B14" s="5" t="s">
        <v>85</v>
      </c>
      <c r="H14" s="11"/>
    </row>
    <row r="15" spans="1:8" x14ac:dyDescent="0.15">
      <c r="H15" s="11"/>
    </row>
    <row r="16" spans="1:8" x14ac:dyDescent="0.15">
      <c r="H16" s="11"/>
    </row>
    <row r="17" spans="1:8" x14ac:dyDescent="0.15">
      <c r="A17" s="1"/>
      <c r="B17" s="1"/>
      <c r="C17" s="1"/>
      <c r="D17" s="1"/>
      <c r="E17" s="1"/>
      <c r="F17" s="1"/>
      <c r="G17" s="3"/>
      <c r="H1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8" workbookViewId="0">
      <selection activeCell="F51" sqref="F5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657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8.7499999999999994E-2</v>
      </c>
      <c r="C6" s="5" t="s">
        <v>323</v>
      </c>
      <c r="D6" s="5" t="s">
        <v>324</v>
      </c>
      <c r="E6" s="5" t="s">
        <v>45</v>
      </c>
      <c r="F6" s="5">
        <v>1500</v>
      </c>
      <c r="G6" s="10">
        <v>14909.57</v>
      </c>
      <c r="H6" s="11">
        <v>11.180000000000001</v>
      </c>
    </row>
    <row r="7" spans="1:8" x14ac:dyDescent="0.15">
      <c r="B7" s="12">
        <v>7.0699999999999999E-2</v>
      </c>
      <c r="C7" s="5" t="s">
        <v>102</v>
      </c>
      <c r="D7" s="5" t="s">
        <v>103</v>
      </c>
      <c r="E7" s="5" t="s">
        <v>28</v>
      </c>
      <c r="F7" s="5">
        <v>1000</v>
      </c>
      <c r="G7" s="10">
        <v>9957.69</v>
      </c>
      <c r="H7" s="11">
        <v>7.4700000000000006</v>
      </c>
    </row>
    <row r="8" spans="1:8" x14ac:dyDescent="0.15">
      <c r="B8" s="12">
        <v>8.3199999999999996E-2</v>
      </c>
      <c r="C8" s="5" t="s">
        <v>104</v>
      </c>
      <c r="D8" s="5" t="s">
        <v>147</v>
      </c>
      <c r="E8" s="5" t="s">
        <v>28</v>
      </c>
      <c r="F8" s="5">
        <v>750</v>
      </c>
      <c r="G8" s="10">
        <v>7681.54</v>
      </c>
      <c r="H8" s="11">
        <v>5.7600000000000007</v>
      </c>
    </row>
    <row r="9" spans="1:8" x14ac:dyDescent="0.15">
      <c r="B9" s="12">
        <v>8.4500000000000006E-2</v>
      </c>
      <c r="C9" s="5" t="s">
        <v>123</v>
      </c>
      <c r="D9" s="5" t="s">
        <v>658</v>
      </c>
      <c r="E9" s="5" t="s">
        <v>109</v>
      </c>
      <c r="F9" s="5">
        <v>650</v>
      </c>
      <c r="G9" s="10">
        <v>6582.2300000000005</v>
      </c>
      <c r="H9" s="11">
        <v>4.9399999999999995</v>
      </c>
    </row>
    <row r="10" spans="1:8" x14ac:dyDescent="0.15">
      <c r="B10" s="12">
        <v>8.4500000000000006E-2</v>
      </c>
      <c r="C10" s="5" t="s">
        <v>295</v>
      </c>
      <c r="D10" s="5" t="s">
        <v>659</v>
      </c>
      <c r="E10" s="5" t="s">
        <v>28</v>
      </c>
      <c r="F10" s="5">
        <v>600</v>
      </c>
      <c r="G10" s="10">
        <v>6146.54</v>
      </c>
      <c r="H10" s="11">
        <v>4.6100000000000003</v>
      </c>
    </row>
    <row r="11" spans="1:8" x14ac:dyDescent="0.15">
      <c r="B11" s="12">
        <v>8.7800000000000003E-2</v>
      </c>
      <c r="C11" s="5" t="s">
        <v>107</v>
      </c>
      <c r="D11" s="5" t="s">
        <v>108</v>
      </c>
      <c r="E11" s="5" t="s">
        <v>109</v>
      </c>
      <c r="F11" s="5">
        <v>500</v>
      </c>
      <c r="G11" s="10">
        <v>5072.7300000000005</v>
      </c>
      <c r="H11" s="11">
        <v>3.81</v>
      </c>
    </row>
    <row r="12" spans="1:8" x14ac:dyDescent="0.15">
      <c r="B12" s="12">
        <v>9.0800000000000006E-2</v>
      </c>
      <c r="C12" s="5" t="s">
        <v>263</v>
      </c>
      <c r="D12" s="5" t="s">
        <v>660</v>
      </c>
      <c r="E12" s="5" t="s">
        <v>306</v>
      </c>
      <c r="F12" s="5">
        <v>500</v>
      </c>
      <c r="G12" s="10">
        <v>5002.24</v>
      </c>
      <c r="H12" s="11">
        <v>3.75</v>
      </c>
    </row>
    <row r="13" spans="1:8" x14ac:dyDescent="0.15">
      <c r="B13" s="12">
        <v>0.09</v>
      </c>
      <c r="C13" s="5" t="s">
        <v>95</v>
      </c>
      <c r="D13" s="5" t="s">
        <v>661</v>
      </c>
      <c r="E13" s="5" t="s">
        <v>109</v>
      </c>
      <c r="F13" s="5">
        <v>383000</v>
      </c>
      <c r="G13" s="10">
        <v>3995.11</v>
      </c>
      <c r="H13" s="11">
        <v>3</v>
      </c>
    </row>
    <row r="14" spans="1:8" x14ac:dyDescent="0.15">
      <c r="B14" s="12">
        <v>8.9700000000000002E-2</v>
      </c>
      <c r="C14" s="5" t="s">
        <v>23</v>
      </c>
      <c r="D14" s="5" t="s">
        <v>229</v>
      </c>
      <c r="E14" s="5" t="s">
        <v>25</v>
      </c>
      <c r="F14" s="5">
        <v>312</v>
      </c>
      <c r="G14" s="10">
        <v>3195.84</v>
      </c>
      <c r="H14" s="11">
        <v>2.4</v>
      </c>
    </row>
    <row r="15" spans="1:8" x14ac:dyDescent="0.15">
      <c r="B15" s="12">
        <v>7.85E-2</v>
      </c>
      <c r="C15" s="5" t="s">
        <v>127</v>
      </c>
      <c r="D15" s="5" t="s">
        <v>128</v>
      </c>
      <c r="E15" s="5" t="s">
        <v>28</v>
      </c>
      <c r="F15" s="5">
        <v>260</v>
      </c>
      <c r="G15" s="10">
        <v>2593.79</v>
      </c>
      <c r="H15" s="11">
        <v>1.95</v>
      </c>
    </row>
    <row r="16" spans="1:8" x14ac:dyDescent="0.15">
      <c r="B16" s="12">
        <v>0.09</v>
      </c>
      <c r="C16" s="5" t="s">
        <v>104</v>
      </c>
      <c r="D16" s="5" t="s">
        <v>317</v>
      </c>
      <c r="E16" s="5" t="s">
        <v>28</v>
      </c>
      <c r="F16" s="5">
        <v>200</v>
      </c>
      <c r="G16" s="10">
        <v>2103.7800000000002</v>
      </c>
      <c r="H16" s="11">
        <v>1.58</v>
      </c>
    </row>
    <row r="17" spans="2:8" x14ac:dyDescent="0.15">
      <c r="B17" s="12">
        <v>8.6499999999999994E-2</v>
      </c>
      <c r="C17" s="5" t="s">
        <v>311</v>
      </c>
      <c r="D17" s="5" t="s">
        <v>662</v>
      </c>
      <c r="E17" s="5" t="s">
        <v>45</v>
      </c>
      <c r="F17" s="5">
        <v>200</v>
      </c>
      <c r="G17" s="10">
        <v>1992.15</v>
      </c>
      <c r="H17" s="11">
        <v>1.49</v>
      </c>
    </row>
    <row r="18" spans="2:8" x14ac:dyDescent="0.15">
      <c r="B18" s="12">
        <v>7.4999999999999997E-2</v>
      </c>
      <c r="C18" s="5" t="s">
        <v>131</v>
      </c>
      <c r="D18" s="5" t="s">
        <v>663</v>
      </c>
      <c r="E18" s="5" t="s">
        <v>109</v>
      </c>
      <c r="F18" s="5">
        <v>200</v>
      </c>
      <c r="G18" s="10">
        <v>1991.89</v>
      </c>
      <c r="H18" s="11">
        <v>1.49</v>
      </c>
    </row>
    <row r="19" spans="2:8" x14ac:dyDescent="0.15">
      <c r="B19" s="12">
        <v>9.1499999999999998E-2</v>
      </c>
      <c r="C19" s="5" t="s">
        <v>10</v>
      </c>
      <c r="D19" s="5" t="s">
        <v>11</v>
      </c>
      <c r="E19" s="5" t="s">
        <v>12</v>
      </c>
      <c r="F19" s="5">
        <v>150</v>
      </c>
      <c r="G19" s="10">
        <v>1504.54</v>
      </c>
      <c r="H19" s="11">
        <v>1.1300000000000001</v>
      </c>
    </row>
    <row r="20" spans="2:8" x14ac:dyDescent="0.15">
      <c r="B20" s="12">
        <v>8.4699999999999998E-2</v>
      </c>
      <c r="C20" s="5" t="s">
        <v>131</v>
      </c>
      <c r="D20" s="5" t="s">
        <v>166</v>
      </c>
      <c r="E20" s="5" t="s">
        <v>109</v>
      </c>
      <c r="F20" s="5">
        <v>50</v>
      </c>
      <c r="G20" s="10">
        <v>513.36</v>
      </c>
      <c r="H20" s="11">
        <v>0.39</v>
      </c>
    </row>
    <row r="21" spans="2:8" x14ac:dyDescent="0.15">
      <c r="B21" s="12">
        <v>7.85E-2</v>
      </c>
      <c r="C21" s="5" t="s">
        <v>127</v>
      </c>
      <c r="D21" s="5" t="s">
        <v>664</v>
      </c>
      <c r="E21" s="5" t="s">
        <v>28</v>
      </c>
      <c r="F21" s="5">
        <v>40</v>
      </c>
      <c r="G21" s="10">
        <v>400.14</v>
      </c>
      <c r="H21" s="11">
        <v>0.3</v>
      </c>
    </row>
    <row r="22" spans="2:8" x14ac:dyDescent="0.15">
      <c r="B22" s="12">
        <v>9.8000000000000004E-2</v>
      </c>
      <c r="C22" s="5" t="s">
        <v>280</v>
      </c>
      <c r="D22" s="5" t="s">
        <v>281</v>
      </c>
      <c r="E22" s="5" t="s">
        <v>12</v>
      </c>
      <c r="F22" s="5">
        <v>26</v>
      </c>
      <c r="G22" s="10">
        <v>265.73</v>
      </c>
      <c r="H22" s="11">
        <v>0.2</v>
      </c>
    </row>
    <row r="23" spans="2:8" x14ac:dyDescent="0.15">
      <c r="B23" s="12">
        <v>8.8499999999999995E-2</v>
      </c>
      <c r="C23" s="5" t="s">
        <v>123</v>
      </c>
      <c r="D23" s="5" t="s">
        <v>665</v>
      </c>
      <c r="E23" s="5" t="s">
        <v>109</v>
      </c>
      <c r="F23" s="5">
        <v>20</v>
      </c>
      <c r="G23" s="10">
        <v>207.22</v>
      </c>
      <c r="H23" s="11">
        <v>0.16</v>
      </c>
    </row>
    <row r="24" spans="2:8" x14ac:dyDescent="0.15">
      <c r="B24" s="12">
        <v>9.1499999999999998E-2</v>
      </c>
      <c r="C24" s="5" t="s">
        <v>328</v>
      </c>
      <c r="D24" s="5" t="s">
        <v>666</v>
      </c>
      <c r="E24" s="5" t="s">
        <v>114</v>
      </c>
      <c r="F24" s="5">
        <v>15</v>
      </c>
      <c r="G24" s="10">
        <v>156.71</v>
      </c>
      <c r="H24" s="11">
        <v>0.12000000000000001</v>
      </c>
    </row>
    <row r="25" spans="2:8" x14ac:dyDescent="0.15">
      <c r="B25" s="12">
        <v>7.85E-2</v>
      </c>
      <c r="C25" s="5" t="s">
        <v>127</v>
      </c>
      <c r="D25" s="5" t="s">
        <v>667</v>
      </c>
      <c r="E25" s="5" t="s">
        <v>28</v>
      </c>
      <c r="F25" s="5">
        <v>10</v>
      </c>
      <c r="G25" s="10">
        <v>100.22</v>
      </c>
      <c r="H25" s="11">
        <v>0.08</v>
      </c>
    </row>
    <row r="26" spans="2:8" x14ac:dyDescent="0.15">
      <c r="B26" s="12">
        <v>6.54E-2</v>
      </c>
      <c r="C26" s="5" t="s">
        <v>138</v>
      </c>
      <c r="D26" s="5" t="s">
        <v>139</v>
      </c>
      <c r="E26" s="5" t="s">
        <v>28</v>
      </c>
      <c r="F26" s="5">
        <v>10</v>
      </c>
      <c r="G26" s="10">
        <v>99.05</v>
      </c>
      <c r="H26" s="11">
        <v>6.9999999999999993E-2</v>
      </c>
    </row>
    <row r="27" spans="2:8" x14ac:dyDescent="0.15">
      <c r="B27" s="12">
        <v>7.9500000000000001E-2</v>
      </c>
      <c r="C27" s="5" t="s">
        <v>97</v>
      </c>
      <c r="D27" s="5" t="s">
        <v>98</v>
      </c>
      <c r="E27" s="5" t="s">
        <v>28</v>
      </c>
      <c r="F27" s="5">
        <v>5</v>
      </c>
      <c r="G27" s="10">
        <v>50.46</v>
      </c>
      <c r="H27" s="11">
        <v>0.04</v>
      </c>
    </row>
    <row r="28" spans="2:8" x14ac:dyDescent="0.15">
      <c r="B28" s="12">
        <v>9.7500000000000003E-2</v>
      </c>
      <c r="C28" s="5" t="s">
        <v>116</v>
      </c>
      <c r="D28" s="5" t="s">
        <v>668</v>
      </c>
      <c r="E28" s="5" t="s">
        <v>28</v>
      </c>
      <c r="F28" s="5">
        <v>4</v>
      </c>
      <c r="G28" s="10">
        <v>43.19</v>
      </c>
      <c r="H28" s="11">
        <v>3.0000000000000002E-2</v>
      </c>
    </row>
    <row r="29" spans="2:8" ht="9.75" thickBot="1" x14ac:dyDescent="0.2">
      <c r="E29" s="13" t="s">
        <v>46</v>
      </c>
      <c r="G29" s="14">
        <v>74565.72</v>
      </c>
      <c r="H29" s="15">
        <v>55.95</v>
      </c>
    </row>
    <row r="30" spans="2:8" ht="15.75" thickTop="1" x14ac:dyDescent="0.25">
      <c r="B30" s="77" t="s">
        <v>47</v>
      </c>
      <c r="C30" s="76"/>
      <c r="H30" s="11"/>
    </row>
    <row r="31" spans="2:8" ht="15" x14ac:dyDescent="0.25">
      <c r="B31" s="75" t="s">
        <v>9</v>
      </c>
      <c r="C31" s="76"/>
      <c r="H31" s="11"/>
    </row>
    <row r="32" spans="2:8" x14ac:dyDescent="0.15">
      <c r="B32" s="12">
        <v>8.2100000000000006E-2</v>
      </c>
      <c r="C32" s="5" t="s">
        <v>61</v>
      </c>
      <c r="D32" s="5" t="s">
        <v>210</v>
      </c>
      <c r="E32" s="5" t="s">
        <v>50</v>
      </c>
      <c r="F32" s="5">
        <v>8500000</v>
      </c>
      <c r="G32" s="10">
        <v>8777.59</v>
      </c>
      <c r="H32" s="11">
        <v>6.58</v>
      </c>
    </row>
    <row r="33" spans="1:8" x14ac:dyDescent="0.15">
      <c r="B33" s="12">
        <v>8.5300000000000001E-2</v>
      </c>
      <c r="C33" s="5" t="s">
        <v>61</v>
      </c>
      <c r="D33" s="5" t="s">
        <v>66</v>
      </c>
      <c r="E33" s="5" t="s">
        <v>50</v>
      </c>
      <c r="F33" s="5">
        <v>7500000</v>
      </c>
      <c r="G33" s="10">
        <v>7828.39</v>
      </c>
      <c r="H33" s="11">
        <v>5.87</v>
      </c>
    </row>
    <row r="34" spans="1:8" x14ac:dyDescent="0.15">
      <c r="B34" s="12">
        <v>8.8800000000000004E-2</v>
      </c>
      <c r="C34" s="5" t="s">
        <v>61</v>
      </c>
      <c r="D34" s="5" t="s">
        <v>669</v>
      </c>
      <c r="E34" s="5" t="s">
        <v>50</v>
      </c>
      <c r="F34" s="5">
        <v>5000000</v>
      </c>
      <c r="G34" s="10">
        <v>5288.42</v>
      </c>
      <c r="H34" s="11">
        <v>3.9699999999999998</v>
      </c>
    </row>
    <row r="35" spans="1:8" x14ac:dyDescent="0.15">
      <c r="B35" s="12">
        <v>8.2600000000000007E-2</v>
      </c>
      <c r="C35" s="5" t="s">
        <v>61</v>
      </c>
      <c r="D35" s="5" t="s">
        <v>209</v>
      </c>
      <c r="E35" s="5" t="s">
        <v>50</v>
      </c>
      <c r="F35" s="5">
        <v>5000000</v>
      </c>
      <c r="G35" s="10">
        <v>5177.1400000000003</v>
      </c>
      <c r="H35" s="11">
        <v>3.88</v>
      </c>
    </row>
    <row r="36" spans="1:8" x14ac:dyDescent="0.15">
      <c r="B36" s="12">
        <v>8.0600000000000005E-2</v>
      </c>
      <c r="C36" s="5" t="s">
        <v>61</v>
      </c>
      <c r="D36" s="5" t="s">
        <v>670</v>
      </c>
      <c r="E36" s="5" t="s">
        <v>50</v>
      </c>
      <c r="F36" s="5">
        <v>5000000</v>
      </c>
      <c r="G36" s="10">
        <v>5143.12</v>
      </c>
      <c r="H36" s="11">
        <v>3.8600000000000003</v>
      </c>
    </row>
    <row r="37" spans="1:8" x14ac:dyDescent="0.15">
      <c r="B37" s="12">
        <v>8.2699999999999996E-2</v>
      </c>
      <c r="C37" s="5" t="s">
        <v>61</v>
      </c>
      <c r="D37" s="5" t="s">
        <v>62</v>
      </c>
      <c r="E37" s="5" t="s">
        <v>50</v>
      </c>
      <c r="F37" s="5">
        <v>4000000</v>
      </c>
      <c r="G37" s="10">
        <v>4146.05</v>
      </c>
      <c r="H37" s="11">
        <v>3.1100000000000003</v>
      </c>
    </row>
    <row r="38" spans="1:8" x14ac:dyDescent="0.15">
      <c r="B38" s="12">
        <v>8.2699999999999996E-2</v>
      </c>
      <c r="C38" s="5" t="s">
        <v>59</v>
      </c>
      <c r="D38" s="5" t="s">
        <v>223</v>
      </c>
      <c r="E38" s="5" t="s">
        <v>50</v>
      </c>
      <c r="F38" s="5">
        <v>3000000</v>
      </c>
      <c r="G38" s="10">
        <v>3119.16</v>
      </c>
      <c r="H38" s="11">
        <v>2.34</v>
      </c>
    </row>
    <row r="39" spans="1:8" x14ac:dyDescent="0.15">
      <c r="B39" s="12">
        <v>8.5300000000000001E-2</v>
      </c>
      <c r="C39" s="5" t="s">
        <v>61</v>
      </c>
      <c r="D39" s="5" t="s">
        <v>218</v>
      </c>
      <c r="E39" s="5" t="s">
        <v>50</v>
      </c>
      <c r="F39" s="5">
        <v>2684000</v>
      </c>
      <c r="G39" s="10">
        <v>2801.52</v>
      </c>
      <c r="H39" s="11">
        <v>2.1</v>
      </c>
    </row>
    <row r="40" spans="1:8" x14ac:dyDescent="0.15">
      <c r="B40" s="12">
        <v>8.4500000000000006E-2</v>
      </c>
      <c r="C40" s="5" t="s">
        <v>59</v>
      </c>
      <c r="D40" s="5" t="s">
        <v>213</v>
      </c>
      <c r="E40" s="5" t="s">
        <v>50</v>
      </c>
      <c r="F40" s="5">
        <v>2130000</v>
      </c>
      <c r="G40" s="10">
        <v>2227.98</v>
      </c>
      <c r="H40" s="11">
        <v>1.67</v>
      </c>
    </row>
    <row r="41" spans="1:8" x14ac:dyDescent="0.15">
      <c r="B41" s="12">
        <v>8.1500000000000003E-2</v>
      </c>
      <c r="C41" s="5" t="s">
        <v>63</v>
      </c>
      <c r="D41" s="5" t="s">
        <v>211</v>
      </c>
      <c r="E41" s="5" t="s">
        <v>50</v>
      </c>
      <c r="F41" s="5">
        <v>1800000</v>
      </c>
      <c r="G41" s="10">
        <v>1854.3400000000001</v>
      </c>
      <c r="H41" s="11">
        <v>1.3900000000000001</v>
      </c>
    </row>
    <row r="42" spans="1:8" x14ac:dyDescent="0.15">
      <c r="B42" s="12">
        <v>1.44E-2</v>
      </c>
      <c r="C42" s="5" t="s">
        <v>59</v>
      </c>
      <c r="D42" s="5" t="s">
        <v>60</v>
      </c>
      <c r="E42" s="5" t="s">
        <v>50</v>
      </c>
      <c r="F42" s="5">
        <v>1500000</v>
      </c>
      <c r="G42" s="10">
        <v>1513.14</v>
      </c>
      <c r="H42" s="11">
        <v>1.1400000000000001</v>
      </c>
    </row>
    <row r="43" spans="1:8" x14ac:dyDescent="0.15">
      <c r="B43" s="12">
        <v>8.2100000000000006E-2</v>
      </c>
      <c r="C43" s="5" t="s">
        <v>61</v>
      </c>
      <c r="D43" s="5" t="s">
        <v>212</v>
      </c>
      <c r="E43" s="5" t="s">
        <v>50</v>
      </c>
      <c r="F43" s="5">
        <v>1000000</v>
      </c>
      <c r="G43" s="10">
        <v>1032.6600000000001</v>
      </c>
      <c r="H43" s="11">
        <v>0.77</v>
      </c>
    </row>
    <row r="44" spans="1:8" x14ac:dyDescent="0.15">
      <c r="B44" s="12">
        <v>9.4899999999999998E-2</v>
      </c>
      <c r="C44" s="5" t="s">
        <v>59</v>
      </c>
      <c r="D44" s="5" t="s">
        <v>671</v>
      </c>
      <c r="E44" s="5" t="s">
        <v>50</v>
      </c>
      <c r="F44" s="5">
        <v>500000</v>
      </c>
      <c r="G44" s="10">
        <v>549.28</v>
      </c>
      <c r="H44" s="11">
        <v>0.41000000000000003</v>
      </c>
    </row>
    <row r="45" spans="1:8" x14ac:dyDescent="0.15">
      <c r="B45" s="12">
        <v>8.2100000000000006E-2</v>
      </c>
      <c r="C45" s="5" t="s">
        <v>589</v>
      </c>
      <c r="D45" s="5" t="s">
        <v>672</v>
      </c>
      <c r="E45" s="5" t="s">
        <v>50</v>
      </c>
      <c r="F45" s="5">
        <v>50000</v>
      </c>
      <c r="G45" s="10">
        <v>50.29</v>
      </c>
      <c r="H45" s="11">
        <v>0.04</v>
      </c>
    </row>
    <row r="46" spans="1:8" ht="9.75" thickBot="1" x14ac:dyDescent="0.2">
      <c r="E46" s="13" t="s">
        <v>46</v>
      </c>
      <c r="G46" s="14">
        <v>49509.08</v>
      </c>
      <c r="H46" s="15">
        <v>37.130000000000003</v>
      </c>
    </row>
    <row r="47" spans="1:8" ht="9.75" thickTop="1" x14ac:dyDescent="0.15">
      <c r="H47" s="11"/>
    </row>
    <row r="48" spans="1:8" ht="15" x14ac:dyDescent="0.25">
      <c r="A48" s="75" t="s">
        <v>73</v>
      </c>
      <c r="B48" s="76"/>
      <c r="C48" s="76"/>
      <c r="H48" s="11"/>
    </row>
    <row r="49" spans="1:8" x14ac:dyDescent="0.15">
      <c r="B49" s="77" t="s">
        <v>74</v>
      </c>
      <c r="C49" s="78"/>
      <c r="H49" s="11"/>
    </row>
    <row r="50" spans="1:8" x14ac:dyDescent="0.15">
      <c r="B50" s="16" t="s">
        <v>468</v>
      </c>
      <c r="C50" s="5" t="s">
        <v>522</v>
      </c>
      <c r="D50" s="5" t="s">
        <v>604</v>
      </c>
      <c r="E50" s="5" t="s">
        <v>78</v>
      </c>
      <c r="F50" s="5">
        <v>2500</v>
      </c>
      <c r="G50" s="10">
        <v>2416.31</v>
      </c>
      <c r="H50" s="11">
        <v>1.81</v>
      </c>
    </row>
    <row r="51" spans="1:8" ht="9.75" thickBot="1" x14ac:dyDescent="0.2">
      <c r="E51" s="13" t="s">
        <v>46</v>
      </c>
      <c r="G51" s="14">
        <v>2416.31</v>
      </c>
      <c r="H51" s="15">
        <v>1.81</v>
      </c>
    </row>
    <row r="52" spans="1:8" ht="9.75" thickTop="1" x14ac:dyDescent="0.15">
      <c r="H52" s="11"/>
    </row>
    <row r="53" spans="1:8" x14ac:dyDescent="0.15">
      <c r="B53" s="16" t="s">
        <v>79</v>
      </c>
      <c r="H53" s="11"/>
    </row>
    <row r="54" spans="1:8" x14ac:dyDescent="0.15">
      <c r="C54" s="13" t="s">
        <v>80</v>
      </c>
      <c r="D54" s="13"/>
      <c r="E54" s="13" t="s">
        <v>79</v>
      </c>
      <c r="F54" s="13"/>
      <c r="G54" s="17">
        <v>2650.73</v>
      </c>
      <c r="H54" s="18">
        <v>1.9900000000000002</v>
      </c>
    </row>
    <row r="55" spans="1:8" x14ac:dyDescent="0.15">
      <c r="H55" s="11"/>
    </row>
    <row r="56" spans="1:8" x14ac:dyDescent="0.15">
      <c r="A56" s="19" t="s">
        <v>81</v>
      </c>
      <c r="G56" s="17">
        <v>4168.83</v>
      </c>
      <c r="H56" s="18">
        <v>3.12</v>
      </c>
    </row>
    <row r="57" spans="1:8" x14ac:dyDescent="0.15">
      <c r="H57" s="11"/>
    </row>
    <row r="58" spans="1:8" ht="9.75" thickBot="1" x14ac:dyDescent="0.2">
      <c r="E58" s="13" t="s">
        <v>82</v>
      </c>
      <c r="G58" s="14">
        <v>133310.67000000001</v>
      </c>
      <c r="H58" s="15">
        <v>100</v>
      </c>
    </row>
    <row r="59" spans="1:8" ht="9.75" thickTop="1" x14ac:dyDescent="0.15">
      <c r="H59" s="11"/>
    </row>
    <row r="60" spans="1:8" x14ac:dyDescent="0.15">
      <c r="A60" s="13" t="s">
        <v>83</v>
      </c>
      <c r="H60" s="11"/>
    </row>
    <row r="61" spans="1:8" x14ac:dyDescent="0.15">
      <c r="A61" s="5">
        <v>1</v>
      </c>
      <c r="B61" s="5" t="s">
        <v>673</v>
      </c>
      <c r="H61" s="11"/>
    </row>
    <row r="62" spans="1:8" x14ac:dyDescent="0.15">
      <c r="H62" s="11"/>
    </row>
    <row r="63" spans="1:8" x14ac:dyDescent="0.15">
      <c r="A63" s="5">
        <v>2</v>
      </c>
      <c r="B63" s="5" t="s">
        <v>85</v>
      </c>
      <c r="H63" s="11"/>
    </row>
    <row r="64" spans="1:8" x14ac:dyDescent="0.15">
      <c r="H64" s="11"/>
    </row>
    <row r="65" spans="1:8" x14ac:dyDescent="0.15">
      <c r="A65" s="5">
        <v>3</v>
      </c>
      <c r="B65" s="5" t="s">
        <v>86</v>
      </c>
      <c r="H65" s="11"/>
    </row>
    <row r="66" spans="1:8" x14ac:dyDescent="0.15">
      <c r="B66" s="5" t="s">
        <v>87</v>
      </c>
      <c r="H66" s="11"/>
    </row>
    <row r="67" spans="1:8" x14ac:dyDescent="0.15">
      <c r="B67" s="5" t="s">
        <v>88</v>
      </c>
      <c r="H67" s="11"/>
    </row>
    <row r="68" spans="1:8" x14ac:dyDescent="0.15">
      <c r="A68" s="1"/>
      <c r="B68" s="1"/>
      <c r="C68" s="1"/>
      <c r="D68" s="1"/>
      <c r="E68" s="1"/>
      <c r="F68" s="1"/>
      <c r="G68" s="3"/>
      <c r="H68" s="20"/>
    </row>
  </sheetData>
  <mergeCells count="8">
    <mergeCell ref="A48:C48"/>
    <mergeCell ref="B49:C49"/>
    <mergeCell ref="A2:C2"/>
    <mergeCell ref="A3:C3"/>
    <mergeCell ref="B4:C4"/>
    <mergeCell ref="B5:C5"/>
    <mergeCell ref="B30:C30"/>
    <mergeCell ref="B31:C3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selection activeCell="A3" sqref="A3:IV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5" style="5" customWidth="1"/>
    <col min="4" max="4" width="10.5703125" style="5" bestFit="1" customWidth="1"/>
    <col min="5" max="5" width="10.85546875" style="5" bestFit="1" customWidth="1"/>
    <col min="6" max="6" width="8.5703125" style="5" bestFit="1" customWidth="1"/>
    <col min="7" max="7" width="9.28515625" style="10" customWidth="1"/>
    <col min="8" max="8" width="8.28515625" style="21" customWidth="1"/>
    <col min="9" max="16384" width="9.140625" style="5"/>
  </cols>
  <sheetData>
    <row r="1" spans="1:8" x14ac:dyDescent="0.15">
      <c r="A1" s="1"/>
      <c r="B1" s="1"/>
      <c r="C1" s="2" t="s">
        <v>526</v>
      </c>
      <c r="D1" s="1"/>
      <c r="E1" s="1"/>
      <c r="F1" s="1"/>
      <c r="G1" s="3"/>
      <c r="H1" s="4"/>
    </row>
    <row r="2" spans="1:8" ht="19.5" x14ac:dyDescent="0.25">
      <c r="A2" s="73" t="s">
        <v>1</v>
      </c>
      <c r="B2" s="74"/>
      <c r="C2" s="74"/>
      <c r="D2" s="6" t="s">
        <v>2</v>
      </c>
      <c r="E2" s="6" t="s">
        <v>527</v>
      </c>
      <c r="F2" s="28" t="s">
        <v>4</v>
      </c>
      <c r="G2" s="29" t="s">
        <v>5</v>
      </c>
      <c r="H2" s="30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8.5500000000000007E-2</v>
      </c>
      <c r="C6" s="5" t="s">
        <v>233</v>
      </c>
      <c r="D6" s="5" t="s">
        <v>528</v>
      </c>
      <c r="E6" s="5" t="s">
        <v>28</v>
      </c>
      <c r="F6" s="5">
        <v>3850</v>
      </c>
      <c r="G6" s="10">
        <v>38849.93</v>
      </c>
      <c r="H6" s="11">
        <v>5.2</v>
      </c>
    </row>
    <row r="7" spans="1:8" x14ac:dyDescent="0.15">
      <c r="B7" s="12">
        <v>7.4499999999999997E-2</v>
      </c>
      <c r="C7" s="5" t="s">
        <v>529</v>
      </c>
      <c r="D7" s="5" t="s">
        <v>230</v>
      </c>
      <c r="E7" s="5" t="s">
        <v>28</v>
      </c>
      <c r="F7" s="5">
        <v>360</v>
      </c>
      <c r="G7" s="10">
        <v>36006.730000000003</v>
      </c>
      <c r="H7" s="11">
        <v>4.82</v>
      </c>
    </row>
    <row r="8" spans="1:8" x14ac:dyDescent="0.15">
      <c r="B8" s="16" t="s">
        <v>99</v>
      </c>
      <c r="C8" s="5" t="s">
        <v>530</v>
      </c>
      <c r="D8" s="5" t="s">
        <v>531</v>
      </c>
      <c r="E8" s="5" t="s">
        <v>313</v>
      </c>
      <c r="F8" s="5">
        <v>2000</v>
      </c>
      <c r="G8" s="10">
        <v>20979.02</v>
      </c>
      <c r="H8" s="11">
        <v>2.81</v>
      </c>
    </row>
    <row r="9" spans="1:8" x14ac:dyDescent="0.15">
      <c r="B9" s="12">
        <v>8.4000000000000005E-2</v>
      </c>
      <c r="C9" s="5" t="s">
        <v>532</v>
      </c>
      <c r="D9" s="5" t="s">
        <v>533</v>
      </c>
      <c r="E9" s="5" t="s">
        <v>28</v>
      </c>
      <c r="F9" s="5">
        <v>2000</v>
      </c>
      <c r="G9" s="10">
        <v>20174.66</v>
      </c>
      <c r="H9" s="11">
        <v>2.7</v>
      </c>
    </row>
    <row r="10" spans="1:8" x14ac:dyDescent="0.15">
      <c r="B10" s="12">
        <v>0.09</v>
      </c>
      <c r="C10" s="5" t="s">
        <v>534</v>
      </c>
      <c r="D10" s="5" t="s">
        <v>535</v>
      </c>
      <c r="E10" s="5" t="s">
        <v>109</v>
      </c>
      <c r="F10" s="5">
        <v>2000</v>
      </c>
      <c r="G10" s="10">
        <v>20109.8</v>
      </c>
      <c r="H10" s="11">
        <v>2.69</v>
      </c>
    </row>
    <row r="11" spans="1:8" x14ac:dyDescent="0.15">
      <c r="B11" s="12">
        <v>7.85E-2</v>
      </c>
      <c r="C11" s="5" t="s">
        <v>534</v>
      </c>
      <c r="D11" s="5" t="s">
        <v>153</v>
      </c>
      <c r="E11" s="5" t="s">
        <v>114</v>
      </c>
      <c r="F11" s="5">
        <v>2000</v>
      </c>
      <c r="G11" s="10">
        <v>20003.82</v>
      </c>
      <c r="H11" s="11">
        <v>2.68</v>
      </c>
    </row>
    <row r="12" spans="1:8" x14ac:dyDescent="0.15">
      <c r="B12" s="12">
        <v>8.7499999999999994E-2</v>
      </c>
      <c r="C12" s="5" t="s">
        <v>536</v>
      </c>
      <c r="D12" s="5" t="s">
        <v>300</v>
      </c>
      <c r="E12" s="5" t="s">
        <v>40</v>
      </c>
      <c r="F12" s="5">
        <v>1800000</v>
      </c>
      <c r="G12" s="10">
        <v>18115.760000000002</v>
      </c>
      <c r="H12" s="11">
        <v>2.4200000000000004</v>
      </c>
    </row>
    <row r="13" spans="1:8" x14ac:dyDescent="0.15">
      <c r="B13" s="12">
        <v>9.8100000000000007E-2</v>
      </c>
      <c r="C13" s="5" t="s">
        <v>97</v>
      </c>
      <c r="D13" s="5" t="s">
        <v>537</v>
      </c>
      <c r="E13" s="5" t="s">
        <v>28</v>
      </c>
      <c r="F13" s="5">
        <v>1500</v>
      </c>
      <c r="G13" s="10">
        <v>15328.58</v>
      </c>
      <c r="H13" s="11">
        <v>2.0500000000000003</v>
      </c>
    </row>
    <row r="14" spans="1:8" x14ac:dyDescent="0.15">
      <c r="B14" s="12">
        <v>7.6399999999999996E-2</v>
      </c>
      <c r="C14" s="5" t="s">
        <v>538</v>
      </c>
      <c r="D14" s="5" t="s">
        <v>539</v>
      </c>
      <c r="E14" s="5" t="s">
        <v>28</v>
      </c>
      <c r="F14" s="5">
        <v>1490</v>
      </c>
      <c r="G14" s="10">
        <v>14919.970000000001</v>
      </c>
      <c r="H14" s="11">
        <v>2</v>
      </c>
    </row>
    <row r="15" spans="1:8" x14ac:dyDescent="0.15">
      <c r="B15" s="12">
        <v>8.3199999999999996E-2</v>
      </c>
      <c r="C15" s="5" t="s">
        <v>540</v>
      </c>
      <c r="D15" s="5" t="s">
        <v>541</v>
      </c>
      <c r="E15" s="5" t="s">
        <v>114</v>
      </c>
      <c r="F15" s="5">
        <v>1413</v>
      </c>
      <c r="G15" s="10">
        <v>14242.79</v>
      </c>
      <c r="H15" s="11">
        <v>1.9100000000000001</v>
      </c>
    </row>
    <row r="16" spans="1:8" x14ac:dyDescent="0.15">
      <c r="B16" s="16" t="s">
        <v>285</v>
      </c>
      <c r="C16" s="5" t="s">
        <v>314</v>
      </c>
      <c r="D16" s="5" t="s">
        <v>542</v>
      </c>
      <c r="E16" s="5" t="s">
        <v>308</v>
      </c>
      <c r="F16" s="5">
        <v>1250</v>
      </c>
      <c r="G16" s="10">
        <v>12585.630000000001</v>
      </c>
      <c r="H16" s="11">
        <v>1.6800000000000002</v>
      </c>
    </row>
    <row r="17" spans="2:8" x14ac:dyDescent="0.15">
      <c r="B17" s="12">
        <v>8.2500000000000004E-2</v>
      </c>
      <c r="C17" s="5" t="s">
        <v>543</v>
      </c>
      <c r="D17" s="5" t="s">
        <v>544</v>
      </c>
      <c r="E17" s="5" t="s">
        <v>114</v>
      </c>
      <c r="F17" s="5">
        <v>2354</v>
      </c>
      <c r="G17" s="10">
        <v>11830.18</v>
      </c>
      <c r="H17" s="11">
        <v>1.58</v>
      </c>
    </row>
    <row r="18" spans="2:8" x14ac:dyDescent="0.15">
      <c r="B18" s="16" t="s">
        <v>99</v>
      </c>
      <c r="C18" s="5" t="s">
        <v>545</v>
      </c>
      <c r="D18" s="5" t="s">
        <v>546</v>
      </c>
      <c r="E18" s="5" t="s">
        <v>313</v>
      </c>
      <c r="F18" s="5">
        <v>1000</v>
      </c>
      <c r="G18" s="10">
        <v>10485.92</v>
      </c>
      <c r="H18" s="11">
        <v>1.4000000000000001</v>
      </c>
    </row>
    <row r="19" spans="2:8" x14ac:dyDescent="0.15">
      <c r="B19" s="12">
        <v>8.5999999999999993E-2</v>
      </c>
      <c r="C19" s="5" t="s">
        <v>547</v>
      </c>
      <c r="D19" s="5" t="s">
        <v>548</v>
      </c>
      <c r="E19" s="5" t="s">
        <v>28</v>
      </c>
      <c r="F19" s="5">
        <v>1000</v>
      </c>
      <c r="G19" s="10">
        <v>10006.89</v>
      </c>
      <c r="H19" s="11">
        <v>1.34</v>
      </c>
    </row>
    <row r="20" spans="2:8" x14ac:dyDescent="0.15">
      <c r="B20" s="12">
        <v>7.1999999999999995E-2</v>
      </c>
      <c r="C20" s="5" t="s">
        <v>110</v>
      </c>
      <c r="D20" s="5" t="s">
        <v>549</v>
      </c>
      <c r="E20" s="5" t="s">
        <v>28</v>
      </c>
      <c r="F20" s="5">
        <v>75</v>
      </c>
      <c r="G20" s="10">
        <v>7492.31</v>
      </c>
      <c r="H20" s="11">
        <v>1</v>
      </c>
    </row>
    <row r="21" spans="2:8" x14ac:dyDescent="0.15">
      <c r="B21" s="12">
        <v>7.2499999999999995E-2</v>
      </c>
      <c r="C21" s="5" t="s">
        <v>550</v>
      </c>
      <c r="D21" s="5" t="s">
        <v>156</v>
      </c>
      <c r="E21" s="5" t="s">
        <v>109</v>
      </c>
      <c r="F21" s="5">
        <v>750</v>
      </c>
      <c r="G21" s="10">
        <v>7463.45</v>
      </c>
      <c r="H21" s="11">
        <v>1</v>
      </c>
    </row>
    <row r="22" spans="2:8" x14ac:dyDescent="0.15">
      <c r="B22" s="12">
        <v>7.6499999999999999E-2</v>
      </c>
      <c r="C22" s="5" t="s">
        <v>543</v>
      </c>
      <c r="D22" s="5" t="s">
        <v>551</v>
      </c>
      <c r="E22" s="5" t="s">
        <v>114</v>
      </c>
      <c r="F22" s="5">
        <v>1440</v>
      </c>
      <c r="G22" s="10">
        <v>7225.01</v>
      </c>
      <c r="H22" s="11">
        <v>0.97</v>
      </c>
    </row>
    <row r="23" spans="2:8" x14ac:dyDescent="0.15">
      <c r="B23" s="12">
        <v>8.5999999999999993E-2</v>
      </c>
      <c r="C23" s="5" t="s">
        <v>552</v>
      </c>
      <c r="D23" s="5" t="s">
        <v>553</v>
      </c>
      <c r="E23" s="5" t="s">
        <v>28</v>
      </c>
      <c r="F23" s="5">
        <v>700</v>
      </c>
      <c r="G23" s="10">
        <v>7041.79</v>
      </c>
      <c r="H23" s="11">
        <v>0.94000000000000006</v>
      </c>
    </row>
    <row r="24" spans="2:8" x14ac:dyDescent="0.15">
      <c r="B24" s="12">
        <v>8.3500000000000005E-2</v>
      </c>
      <c r="C24" s="5" t="s">
        <v>554</v>
      </c>
      <c r="D24" s="5" t="s">
        <v>162</v>
      </c>
      <c r="E24" s="5" t="s">
        <v>92</v>
      </c>
      <c r="F24" s="5">
        <v>700</v>
      </c>
      <c r="G24" s="10">
        <v>7032.54</v>
      </c>
      <c r="H24" s="11">
        <v>0.94000000000000006</v>
      </c>
    </row>
    <row r="25" spans="2:8" x14ac:dyDescent="0.15">
      <c r="B25" s="12">
        <v>9.4799999999999995E-2</v>
      </c>
      <c r="C25" s="5" t="s">
        <v>555</v>
      </c>
      <c r="D25" s="5" t="s">
        <v>340</v>
      </c>
      <c r="E25" s="5" t="s">
        <v>322</v>
      </c>
      <c r="F25" s="5">
        <v>650</v>
      </c>
      <c r="G25" s="10">
        <v>6624.6</v>
      </c>
      <c r="H25" s="11">
        <v>0.89</v>
      </c>
    </row>
    <row r="26" spans="2:8" x14ac:dyDescent="0.15">
      <c r="B26" s="12">
        <v>9.5500000000000002E-2</v>
      </c>
      <c r="C26" s="5" t="s">
        <v>556</v>
      </c>
      <c r="D26" s="5" t="s">
        <v>335</v>
      </c>
      <c r="E26" s="5" t="s">
        <v>19</v>
      </c>
      <c r="F26" s="5">
        <v>513</v>
      </c>
      <c r="G26" s="10">
        <v>5164.83</v>
      </c>
      <c r="H26" s="11">
        <v>0.69000000000000006</v>
      </c>
    </row>
    <row r="27" spans="2:8" x14ac:dyDescent="0.15">
      <c r="B27" s="12">
        <v>8.1799999999999998E-2</v>
      </c>
      <c r="C27" s="5" t="s">
        <v>552</v>
      </c>
      <c r="D27" s="5" t="s">
        <v>557</v>
      </c>
      <c r="E27" s="5" t="s">
        <v>28</v>
      </c>
      <c r="F27" s="5">
        <v>500</v>
      </c>
      <c r="G27" s="10">
        <v>5034.93</v>
      </c>
      <c r="H27" s="11">
        <v>0.67</v>
      </c>
    </row>
    <row r="28" spans="2:8" x14ac:dyDescent="0.15">
      <c r="B28" s="12">
        <v>8.6499999999999994E-2</v>
      </c>
      <c r="C28" s="5" t="s">
        <v>538</v>
      </c>
      <c r="D28" s="5" t="s">
        <v>558</v>
      </c>
      <c r="E28" s="5" t="s">
        <v>28</v>
      </c>
      <c r="F28" s="5">
        <v>500</v>
      </c>
      <c r="G28" s="10">
        <v>5024.49</v>
      </c>
      <c r="H28" s="11">
        <v>0.67</v>
      </c>
    </row>
    <row r="29" spans="2:8" x14ac:dyDescent="0.15">
      <c r="B29" s="12">
        <v>7.6499999999999999E-2</v>
      </c>
      <c r="C29" s="5" t="s">
        <v>93</v>
      </c>
      <c r="D29" s="5" t="s">
        <v>559</v>
      </c>
      <c r="E29" s="5" t="s">
        <v>28</v>
      </c>
      <c r="F29" s="5">
        <v>500</v>
      </c>
      <c r="G29" s="10">
        <v>5003.97</v>
      </c>
      <c r="H29" s="11">
        <v>0.67</v>
      </c>
    </row>
    <row r="30" spans="2:8" x14ac:dyDescent="0.15">
      <c r="B30" s="12">
        <v>8.3400000000000002E-2</v>
      </c>
      <c r="C30" s="5" t="s">
        <v>76</v>
      </c>
      <c r="D30" s="5" t="s">
        <v>560</v>
      </c>
      <c r="E30" s="5" t="s">
        <v>28</v>
      </c>
      <c r="F30" s="5">
        <v>450</v>
      </c>
      <c r="G30" s="10">
        <v>4517.76</v>
      </c>
      <c r="H30" s="11">
        <v>0.6</v>
      </c>
    </row>
    <row r="31" spans="2:8" x14ac:dyDescent="0.15">
      <c r="B31" s="12">
        <v>8.4599999999999995E-2</v>
      </c>
      <c r="C31" s="5" t="s">
        <v>529</v>
      </c>
      <c r="D31" s="5" t="s">
        <v>561</v>
      </c>
      <c r="E31" s="5" t="s">
        <v>28</v>
      </c>
      <c r="F31" s="5">
        <v>40</v>
      </c>
      <c r="G31" s="10">
        <v>4049.65</v>
      </c>
      <c r="H31" s="11">
        <v>0.54</v>
      </c>
    </row>
    <row r="32" spans="2:8" x14ac:dyDescent="0.15">
      <c r="B32" s="12">
        <v>7.9500000000000001E-2</v>
      </c>
      <c r="C32" s="5" t="s">
        <v>550</v>
      </c>
      <c r="D32" s="5" t="s">
        <v>132</v>
      </c>
      <c r="E32" s="5" t="s">
        <v>109</v>
      </c>
      <c r="F32" s="5">
        <v>260</v>
      </c>
      <c r="G32" s="10">
        <v>2617.4500000000003</v>
      </c>
      <c r="H32" s="11">
        <v>0.35000000000000003</v>
      </c>
    </row>
    <row r="33" spans="2:8" x14ac:dyDescent="0.15">
      <c r="B33" s="12">
        <v>8.8499999999999995E-2</v>
      </c>
      <c r="C33" s="5" t="s">
        <v>263</v>
      </c>
      <c r="D33" s="5" t="s">
        <v>562</v>
      </c>
      <c r="E33" s="5" t="s">
        <v>45</v>
      </c>
      <c r="F33" s="5">
        <v>250</v>
      </c>
      <c r="G33" s="10">
        <v>2520.5</v>
      </c>
      <c r="H33" s="11">
        <v>0.34</v>
      </c>
    </row>
    <row r="34" spans="2:8" x14ac:dyDescent="0.15">
      <c r="B34" s="12">
        <v>8.8999999999999996E-2</v>
      </c>
      <c r="C34" s="5" t="s">
        <v>311</v>
      </c>
      <c r="D34" s="5" t="s">
        <v>563</v>
      </c>
      <c r="E34" s="5" t="s">
        <v>313</v>
      </c>
      <c r="F34" s="5">
        <v>230</v>
      </c>
      <c r="G34" s="10">
        <v>2315.23</v>
      </c>
      <c r="H34" s="11">
        <v>0.31000000000000005</v>
      </c>
    </row>
    <row r="35" spans="2:8" x14ac:dyDescent="0.15">
      <c r="B35" s="12">
        <v>8.7999999999999995E-2</v>
      </c>
      <c r="C35" s="5" t="s">
        <v>534</v>
      </c>
      <c r="D35" s="5" t="s">
        <v>284</v>
      </c>
      <c r="E35" s="5" t="s">
        <v>109</v>
      </c>
      <c r="F35" s="5">
        <v>200</v>
      </c>
      <c r="G35" s="10">
        <v>2014.1200000000001</v>
      </c>
      <c r="H35" s="11">
        <v>0.27</v>
      </c>
    </row>
    <row r="36" spans="2:8" x14ac:dyDescent="0.15">
      <c r="B36" s="12">
        <v>7.6399999999999996E-2</v>
      </c>
      <c r="C36" s="5" t="s">
        <v>564</v>
      </c>
      <c r="D36" s="5" t="s">
        <v>315</v>
      </c>
      <c r="E36" s="5" t="s">
        <v>45</v>
      </c>
      <c r="F36" s="5">
        <v>200</v>
      </c>
      <c r="G36" s="10">
        <v>1984.52</v>
      </c>
      <c r="H36" s="11">
        <v>0.27</v>
      </c>
    </row>
    <row r="37" spans="2:8" x14ac:dyDescent="0.15">
      <c r="B37" s="12">
        <v>6.54E-2</v>
      </c>
      <c r="C37" s="5" t="s">
        <v>565</v>
      </c>
      <c r="D37" s="5" t="s">
        <v>139</v>
      </c>
      <c r="E37" s="5" t="s">
        <v>28</v>
      </c>
      <c r="F37" s="5">
        <v>170</v>
      </c>
      <c r="G37" s="10">
        <v>1683.8500000000001</v>
      </c>
      <c r="H37" s="11">
        <v>0.22999999999999998</v>
      </c>
    </row>
    <row r="38" spans="2:8" x14ac:dyDescent="0.15">
      <c r="B38" s="12">
        <v>9.6299999999999997E-2</v>
      </c>
      <c r="C38" s="5" t="s">
        <v>565</v>
      </c>
      <c r="D38" s="5" t="s">
        <v>157</v>
      </c>
      <c r="E38" s="5" t="s">
        <v>28</v>
      </c>
      <c r="F38" s="5">
        <v>135</v>
      </c>
      <c r="G38" s="10">
        <v>1385.3600000000001</v>
      </c>
      <c r="H38" s="11">
        <v>0.19</v>
      </c>
    </row>
    <row r="39" spans="2:8" x14ac:dyDescent="0.15">
      <c r="B39" s="12">
        <v>0.09</v>
      </c>
      <c r="C39" s="5" t="s">
        <v>10</v>
      </c>
      <c r="D39" s="5" t="s">
        <v>566</v>
      </c>
      <c r="E39" s="5" t="s">
        <v>322</v>
      </c>
      <c r="F39" s="5">
        <v>100</v>
      </c>
      <c r="G39" s="10">
        <v>1014.3100000000001</v>
      </c>
      <c r="H39" s="11">
        <v>0.13999999999999999</v>
      </c>
    </row>
    <row r="40" spans="2:8" x14ac:dyDescent="0.15">
      <c r="B40" s="12">
        <v>9.0999999999999998E-2</v>
      </c>
      <c r="C40" s="5" t="s">
        <v>263</v>
      </c>
      <c r="D40" s="5" t="s">
        <v>567</v>
      </c>
      <c r="E40" s="5" t="s">
        <v>45</v>
      </c>
      <c r="F40" s="5">
        <v>100</v>
      </c>
      <c r="G40" s="10">
        <v>1010.6</v>
      </c>
      <c r="H40" s="11">
        <v>0.13999999999999999</v>
      </c>
    </row>
    <row r="41" spans="2:8" x14ac:dyDescent="0.15">
      <c r="B41" s="12">
        <v>8.5800000000000001E-2</v>
      </c>
      <c r="C41" s="5" t="s">
        <v>529</v>
      </c>
      <c r="D41" s="5" t="s">
        <v>198</v>
      </c>
      <c r="E41" s="5" t="s">
        <v>28</v>
      </c>
      <c r="F41" s="5">
        <v>100</v>
      </c>
      <c r="G41" s="10">
        <v>1004.48</v>
      </c>
      <c r="H41" s="11">
        <v>0.13</v>
      </c>
    </row>
    <row r="42" spans="2:8" x14ac:dyDescent="0.15">
      <c r="B42" s="12">
        <v>8.7499999999999994E-2</v>
      </c>
      <c r="C42" s="5" t="s">
        <v>323</v>
      </c>
      <c r="D42" s="5" t="s">
        <v>568</v>
      </c>
      <c r="E42" s="5" t="s">
        <v>45</v>
      </c>
      <c r="F42" s="5">
        <v>100</v>
      </c>
      <c r="G42" s="10">
        <v>992.64</v>
      </c>
      <c r="H42" s="11">
        <v>0.13</v>
      </c>
    </row>
    <row r="43" spans="2:8" x14ac:dyDescent="0.15">
      <c r="B43" s="12">
        <v>0.09</v>
      </c>
      <c r="C43" s="5" t="s">
        <v>569</v>
      </c>
      <c r="D43" s="5" t="s">
        <v>406</v>
      </c>
      <c r="E43" s="5" t="s">
        <v>28</v>
      </c>
      <c r="F43" s="5">
        <v>98</v>
      </c>
      <c r="G43" s="10">
        <v>982.15</v>
      </c>
      <c r="H43" s="11">
        <v>0.13</v>
      </c>
    </row>
    <row r="44" spans="2:8" x14ac:dyDescent="0.15">
      <c r="B44" s="12">
        <v>8.9499999999999996E-2</v>
      </c>
      <c r="C44" s="5" t="s">
        <v>540</v>
      </c>
      <c r="D44" s="5" t="s">
        <v>570</v>
      </c>
      <c r="E44" s="5" t="s">
        <v>114</v>
      </c>
      <c r="F44" s="5">
        <v>90</v>
      </c>
      <c r="G44" s="10">
        <v>906.49</v>
      </c>
      <c r="H44" s="11">
        <v>0.12000000000000001</v>
      </c>
    </row>
    <row r="45" spans="2:8" x14ac:dyDescent="0.15">
      <c r="B45" s="12">
        <v>8.4000000000000005E-2</v>
      </c>
      <c r="C45" s="5" t="s">
        <v>104</v>
      </c>
      <c r="D45" s="5" t="s">
        <v>571</v>
      </c>
      <c r="E45" s="5" t="s">
        <v>28</v>
      </c>
      <c r="F45" s="5">
        <v>80</v>
      </c>
      <c r="G45" s="10">
        <v>806.63</v>
      </c>
      <c r="H45" s="11">
        <v>0.11</v>
      </c>
    </row>
    <row r="46" spans="2:8" x14ac:dyDescent="0.15">
      <c r="B46" s="12">
        <v>0.08</v>
      </c>
      <c r="C46" s="5" t="s">
        <v>572</v>
      </c>
      <c r="D46" s="5" t="s">
        <v>573</v>
      </c>
      <c r="E46" s="5" t="s">
        <v>28</v>
      </c>
      <c r="F46" s="5">
        <v>80</v>
      </c>
      <c r="G46" s="10">
        <v>803.04</v>
      </c>
      <c r="H46" s="11">
        <v>0.11</v>
      </c>
    </row>
    <row r="47" spans="2:8" x14ac:dyDescent="0.15">
      <c r="B47" s="16" t="s">
        <v>99</v>
      </c>
      <c r="C47" s="5" t="s">
        <v>160</v>
      </c>
      <c r="D47" s="5" t="s">
        <v>574</v>
      </c>
      <c r="E47" s="5" t="s">
        <v>109</v>
      </c>
      <c r="F47" s="5">
        <v>50</v>
      </c>
      <c r="G47" s="10">
        <v>746.01</v>
      </c>
      <c r="H47" s="11">
        <v>0.1</v>
      </c>
    </row>
    <row r="48" spans="2:8" x14ac:dyDescent="0.15">
      <c r="B48" s="16" t="s">
        <v>99</v>
      </c>
      <c r="C48" s="5" t="s">
        <v>76</v>
      </c>
      <c r="D48" s="5" t="s">
        <v>169</v>
      </c>
      <c r="E48" s="5" t="s">
        <v>28</v>
      </c>
      <c r="F48" s="5">
        <v>45</v>
      </c>
      <c r="G48" s="10">
        <v>671.57</v>
      </c>
      <c r="H48" s="11">
        <v>9.0000000000000011E-2</v>
      </c>
    </row>
    <row r="49" spans="2:8" x14ac:dyDescent="0.15">
      <c r="B49" s="12">
        <v>8.5000000000000006E-2</v>
      </c>
      <c r="C49" s="5" t="s">
        <v>575</v>
      </c>
      <c r="D49" s="5" t="s">
        <v>576</v>
      </c>
      <c r="E49" s="5" t="s">
        <v>114</v>
      </c>
      <c r="F49" s="5">
        <v>60</v>
      </c>
      <c r="G49" s="10">
        <v>603.1</v>
      </c>
      <c r="H49" s="11">
        <v>0.08</v>
      </c>
    </row>
    <row r="50" spans="2:8" x14ac:dyDescent="0.15">
      <c r="B50" s="12">
        <v>9.2499999999999999E-2</v>
      </c>
      <c r="C50" s="5" t="s">
        <v>577</v>
      </c>
      <c r="D50" s="5" t="s">
        <v>578</v>
      </c>
      <c r="E50" s="5" t="s">
        <v>28</v>
      </c>
      <c r="F50" s="5">
        <v>40</v>
      </c>
      <c r="G50" s="10">
        <v>511.72</v>
      </c>
      <c r="H50" s="11">
        <v>6.9999999999999993E-2</v>
      </c>
    </row>
    <row r="51" spans="2:8" x14ac:dyDescent="0.15">
      <c r="B51" s="12">
        <v>8.5500000000000007E-2</v>
      </c>
      <c r="C51" s="5" t="s">
        <v>163</v>
      </c>
      <c r="D51" s="5" t="s">
        <v>579</v>
      </c>
      <c r="E51" s="5" t="s">
        <v>28</v>
      </c>
      <c r="F51" s="5">
        <v>50</v>
      </c>
      <c r="G51" s="10">
        <v>508.86</v>
      </c>
      <c r="H51" s="11">
        <v>6.9999999999999993E-2</v>
      </c>
    </row>
    <row r="52" spans="2:8" x14ac:dyDescent="0.15">
      <c r="B52" s="12">
        <v>9.2299999999999993E-2</v>
      </c>
      <c r="C52" s="5" t="s">
        <v>580</v>
      </c>
      <c r="D52" s="5" t="s">
        <v>581</v>
      </c>
      <c r="E52" s="5" t="s">
        <v>22</v>
      </c>
      <c r="F52" s="5">
        <v>50</v>
      </c>
      <c r="G52" s="10">
        <v>508.61</v>
      </c>
      <c r="H52" s="11">
        <v>6.9999999999999993E-2</v>
      </c>
    </row>
    <row r="53" spans="2:8" x14ac:dyDescent="0.15">
      <c r="B53" s="12">
        <v>8.8999999999999996E-2</v>
      </c>
      <c r="C53" s="5" t="s">
        <v>10</v>
      </c>
      <c r="D53" s="5" t="s">
        <v>582</v>
      </c>
      <c r="E53" s="5" t="s">
        <v>322</v>
      </c>
      <c r="F53" s="5">
        <v>50</v>
      </c>
      <c r="G53" s="10">
        <v>503.79</v>
      </c>
      <c r="H53" s="11">
        <v>6.9999999999999993E-2</v>
      </c>
    </row>
    <row r="54" spans="2:8" x14ac:dyDescent="0.15">
      <c r="B54" s="12">
        <v>8.2199999999999995E-2</v>
      </c>
      <c r="C54" s="5" t="s">
        <v>583</v>
      </c>
      <c r="D54" s="5" t="s">
        <v>584</v>
      </c>
      <c r="E54" s="5" t="s">
        <v>28</v>
      </c>
      <c r="F54" s="5">
        <v>30</v>
      </c>
      <c r="G54" s="10">
        <v>305.87</v>
      </c>
      <c r="H54" s="11">
        <v>0.04</v>
      </c>
    </row>
    <row r="55" spans="2:8" x14ac:dyDescent="0.15">
      <c r="B55" s="12">
        <v>8.1900000000000001E-2</v>
      </c>
      <c r="C55" s="5" t="s">
        <v>93</v>
      </c>
      <c r="D55" s="5" t="s">
        <v>585</v>
      </c>
      <c r="E55" s="5" t="s">
        <v>28</v>
      </c>
      <c r="F55" s="5">
        <v>20</v>
      </c>
      <c r="G55" s="10">
        <v>201.53</v>
      </c>
      <c r="H55" s="11">
        <v>3.0000000000000002E-2</v>
      </c>
    </row>
    <row r="56" spans="2:8" x14ac:dyDescent="0.15">
      <c r="B56" s="12">
        <v>8.3299999999999999E-2</v>
      </c>
      <c r="C56" s="5" t="s">
        <v>163</v>
      </c>
      <c r="D56" s="5" t="s">
        <v>164</v>
      </c>
      <c r="E56" s="5" t="s">
        <v>28</v>
      </c>
      <c r="F56" s="5">
        <v>10</v>
      </c>
      <c r="G56" s="10">
        <v>101.64</v>
      </c>
      <c r="H56" s="11">
        <v>0.01</v>
      </c>
    </row>
    <row r="57" spans="2:8" x14ac:dyDescent="0.15">
      <c r="B57" s="12">
        <v>8.6999999999999994E-2</v>
      </c>
      <c r="C57" s="5" t="s">
        <v>116</v>
      </c>
      <c r="D57" s="5" t="s">
        <v>586</v>
      </c>
      <c r="E57" s="5" t="s">
        <v>28</v>
      </c>
      <c r="F57" s="5">
        <v>10</v>
      </c>
      <c r="G57" s="10">
        <v>100.31</v>
      </c>
      <c r="H57" s="11">
        <v>0.01</v>
      </c>
    </row>
    <row r="58" spans="2:8" x14ac:dyDescent="0.15">
      <c r="B58" s="12">
        <v>8.3500000000000005E-2</v>
      </c>
      <c r="C58" s="5" t="s">
        <v>76</v>
      </c>
      <c r="D58" s="5" t="s">
        <v>587</v>
      </c>
      <c r="E58" s="5" t="s">
        <v>28</v>
      </c>
      <c r="F58" s="5">
        <v>1</v>
      </c>
      <c r="G58" s="10">
        <v>10.14</v>
      </c>
      <c r="H58" s="11">
        <v>0</v>
      </c>
    </row>
    <row r="59" spans="2:8" ht="9.75" thickBot="1" x14ac:dyDescent="0.2">
      <c r="E59" s="13" t="s">
        <v>46</v>
      </c>
      <c r="G59" s="14">
        <v>362129.53</v>
      </c>
      <c r="H59" s="15">
        <v>48.47</v>
      </c>
    </row>
    <row r="60" spans="2:8" ht="15.75" thickTop="1" x14ac:dyDescent="0.25">
      <c r="B60" s="75" t="s">
        <v>200</v>
      </c>
      <c r="C60" s="76"/>
      <c r="H60" s="11"/>
    </row>
    <row r="61" spans="2:8" x14ac:dyDescent="0.15">
      <c r="B61" s="16" t="s">
        <v>285</v>
      </c>
      <c r="C61" s="5" t="s">
        <v>314</v>
      </c>
      <c r="D61" s="5" t="s">
        <v>588</v>
      </c>
      <c r="E61" s="5" t="s">
        <v>308</v>
      </c>
      <c r="F61" s="5">
        <v>1750</v>
      </c>
      <c r="G61" s="10">
        <v>17550.66</v>
      </c>
      <c r="H61" s="11">
        <v>2.35</v>
      </c>
    </row>
    <row r="62" spans="2:8" x14ac:dyDescent="0.15">
      <c r="B62" s="12">
        <v>0.10349999999999999</v>
      </c>
      <c r="C62" s="5" t="s">
        <v>396</v>
      </c>
      <c r="D62" s="5" t="s">
        <v>397</v>
      </c>
      <c r="E62" s="5" t="s">
        <v>114</v>
      </c>
      <c r="F62" s="5">
        <v>42</v>
      </c>
      <c r="G62" s="10">
        <v>932.94</v>
      </c>
      <c r="H62" s="11">
        <v>0.12000000000000001</v>
      </c>
    </row>
    <row r="63" spans="2:8" ht="9.75" thickBot="1" x14ac:dyDescent="0.2">
      <c r="E63" s="13" t="s">
        <v>46</v>
      </c>
      <c r="G63" s="14">
        <v>18483.599999999999</v>
      </c>
      <c r="H63" s="15">
        <v>2.4700000000000002</v>
      </c>
    </row>
    <row r="64" spans="2:8" ht="15.75" thickTop="1" x14ac:dyDescent="0.25">
      <c r="B64" s="77" t="s">
        <v>47</v>
      </c>
      <c r="C64" s="76"/>
      <c r="H64" s="11"/>
    </row>
    <row r="65" spans="1:8" ht="15" x14ac:dyDescent="0.25">
      <c r="B65" s="75" t="s">
        <v>9</v>
      </c>
      <c r="C65" s="76"/>
      <c r="H65" s="11"/>
    </row>
    <row r="66" spans="1:8" x14ac:dyDescent="0.15">
      <c r="B66" s="12">
        <v>7.6100000000000001E-2</v>
      </c>
      <c r="C66" s="5" t="s">
        <v>55</v>
      </c>
      <c r="D66" s="5" t="s">
        <v>56</v>
      </c>
      <c r="E66" s="5" t="s">
        <v>50</v>
      </c>
      <c r="F66" s="5">
        <v>20000000</v>
      </c>
      <c r="G66" s="10">
        <v>20340.32</v>
      </c>
      <c r="H66" s="11">
        <v>2.72</v>
      </c>
    </row>
    <row r="67" spans="1:8" x14ac:dyDescent="0.15">
      <c r="B67" s="12">
        <v>8.5199999999999998E-2</v>
      </c>
      <c r="C67" s="5" t="s">
        <v>589</v>
      </c>
      <c r="D67" s="5" t="s">
        <v>590</v>
      </c>
      <c r="E67" s="5" t="s">
        <v>50</v>
      </c>
      <c r="F67" s="5">
        <v>1000000</v>
      </c>
      <c r="G67" s="10">
        <v>1010.5500000000001</v>
      </c>
      <c r="H67" s="11">
        <v>0.13999999999999999</v>
      </c>
    </row>
    <row r="68" spans="1:8" x14ac:dyDescent="0.15">
      <c r="B68" s="12">
        <v>7.7499999999999999E-2</v>
      </c>
      <c r="C68" s="5" t="s">
        <v>589</v>
      </c>
      <c r="D68" s="5" t="s">
        <v>591</v>
      </c>
      <c r="E68" s="5" t="s">
        <v>50</v>
      </c>
      <c r="F68" s="5">
        <v>1000000</v>
      </c>
      <c r="G68" s="10">
        <v>1006.83</v>
      </c>
      <c r="H68" s="11">
        <v>0.13</v>
      </c>
    </row>
    <row r="69" spans="1:8" x14ac:dyDescent="0.15">
      <c r="B69" s="12">
        <v>0.08</v>
      </c>
      <c r="C69" s="5" t="s">
        <v>589</v>
      </c>
      <c r="D69" s="5" t="s">
        <v>592</v>
      </c>
      <c r="E69" s="5" t="s">
        <v>50</v>
      </c>
      <c r="F69" s="5">
        <v>750000</v>
      </c>
      <c r="G69" s="10">
        <v>752.23</v>
      </c>
      <c r="H69" s="11">
        <v>0.1</v>
      </c>
    </row>
    <row r="70" spans="1:8" ht="9.75" thickBot="1" x14ac:dyDescent="0.2">
      <c r="E70" s="13" t="s">
        <v>46</v>
      </c>
      <c r="G70" s="14">
        <v>23109.93</v>
      </c>
      <c r="H70" s="15">
        <v>3.09</v>
      </c>
    </row>
    <row r="71" spans="1:8" ht="9.75" thickTop="1" x14ac:dyDescent="0.15">
      <c r="E71" s="13"/>
      <c r="G71" s="31"/>
      <c r="H71" s="18"/>
    </row>
    <row r="72" spans="1:8" ht="15" x14ac:dyDescent="0.25">
      <c r="B72" s="77" t="s">
        <v>593</v>
      </c>
      <c r="C72" s="76"/>
      <c r="H72" s="11"/>
    </row>
    <row r="73" spans="1:8" x14ac:dyDescent="0.15">
      <c r="C73" s="5" t="s">
        <v>594</v>
      </c>
      <c r="D73" s="5" t="s">
        <v>56</v>
      </c>
      <c r="E73" s="5" t="s">
        <v>79</v>
      </c>
      <c r="F73" s="5">
        <v>-20000000</v>
      </c>
      <c r="G73" s="10">
        <v>-20319.5</v>
      </c>
      <c r="H73" s="11">
        <v>-2.72</v>
      </c>
    </row>
    <row r="74" spans="1:8" ht="9.75" thickBot="1" x14ac:dyDescent="0.2">
      <c r="E74" s="13" t="s">
        <v>46</v>
      </c>
      <c r="G74" s="14">
        <v>-20319.5</v>
      </c>
      <c r="H74" s="15">
        <v>-2.72</v>
      </c>
    </row>
    <row r="75" spans="1:8" ht="9.75" thickTop="1" x14ac:dyDescent="0.15">
      <c r="E75" s="13"/>
      <c r="G75" s="31"/>
      <c r="H75" s="18"/>
    </row>
    <row r="76" spans="1:8" ht="15" x14ac:dyDescent="0.25">
      <c r="A76" s="75" t="s">
        <v>73</v>
      </c>
      <c r="B76" s="76"/>
      <c r="C76" s="76"/>
      <c r="H76" s="11"/>
    </row>
    <row r="77" spans="1:8" ht="15" x14ac:dyDescent="0.25">
      <c r="B77" s="77" t="s">
        <v>74</v>
      </c>
      <c r="C77" s="76"/>
      <c r="H77" s="11"/>
    </row>
    <row r="78" spans="1:8" x14ac:dyDescent="0.15">
      <c r="B78" s="16" t="s">
        <v>468</v>
      </c>
      <c r="C78" s="5" t="s">
        <v>323</v>
      </c>
      <c r="D78" s="5" t="s">
        <v>595</v>
      </c>
      <c r="E78" s="5" t="s">
        <v>78</v>
      </c>
      <c r="F78" s="5">
        <v>50000</v>
      </c>
      <c r="G78" s="10">
        <v>48205.8</v>
      </c>
      <c r="H78" s="11">
        <v>6.45</v>
      </c>
    </row>
    <row r="79" spans="1:8" x14ac:dyDescent="0.15">
      <c r="B79" s="16" t="s">
        <v>75</v>
      </c>
      <c r="C79" s="5" t="s">
        <v>332</v>
      </c>
      <c r="D79" s="5" t="s">
        <v>596</v>
      </c>
      <c r="E79" s="5" t="s">
        <v>428</v>
      </c>
      <c r="F79" s="5">
        <v>8000</v>
      </c>
      <c r="G79" s="10">
        <v>39233.200000000004</v>
      </c>
      <c r="H79" s="11">
        <v>5.2500000000000009</v>
      </c>
    </row>
    <row r="80" spans="1:8" x14ac:dyDescent="0.15">
      <c r="B80" s="16" t="s">
        <v>75</v>
      </c>
      <c r="C80" s="5" t="s">
        <v>597</v>
      </c>
      <c r="D80" s="5" t="s">
        <v>598</v>
      </c>
      <c r="E80" s="5" t="s">
        <v>428</v>
      </c>
      <c r="F80" s="5">
        <v>5000</v>
      </c>
      <c r="G80" s="10">
        <v>24556.05</v>
      </c>
      <c r="H80" s="11">
        <v>3.29</v>
      </c>
    </row>
    <row r="81" spans="2:8" x14ac:dyDescent="0.15">
      <c r="B81" s="16" t="s">
        <v>75</v>
      </c>
      <c r="C81" s="5" t="s">
        <v>41</v>
      </c>
      <c r="D81" s="5" t="s">
        <v>599</v>
      </c>
      <c r="E81" s="5" t="s">
        <v>465</v>
      </c>
      <c r="F81" s="5">
        <v>5000</v>
      </c>
      <c r="G81" s="10">
        <v>24539.08</v>
      </c>
      <c r="H81" s="11">
        <v>3.2800000000000002</v>
      </c>
    </row>
    <row r="82" spans="2:8" x14ac:dyDescent="0.15">
      <c r="B82" s="16" t="s">
        <v>75</v>
      </c>
      <c r="C82" s="5" t="s">
        <v>600</v>
      </c>
      <c r="D82" s="5" t="s">
        <v>601</v>
      </c>
      <c r="E82" s="5" t="s">
        <v>78</v>
      </c>
      <c r="F82" s="5">
        <v>4480</v>
      </c>
      <c r="G82" s="10">
        <v>21946.83</v>
      </c>
      <c r="H82" s="11">
        <v>2.9400000000000004</v>
      </c>
    </row>
    <row r="83" spans="2:8" x14ac:dyDescent="0.15">
      <c r="B83" s="16" t="s">
        <v>75</v>
      </c>
      <c r="C83" s="5" t="s">
        <v>602</v>
      </c>
      <c r="D83" s="5" t="s">
        <v>603</v>
      </c>
      <c r="E83" s="5" t="s">
        <v>428</v>
      </c>
      <c r="F83" s="5">
        <v>4000</v>
      </c>
      <c r="G83" s="10">
        <v>19647.04</v>
      </c>
      <c r="H83" s="11">
        <v>2.63</v>
      </c>
    </row>
    <row r="84" spans="2:8" x14ac:dyDescent="0.15">
      <c r="B84" s="16" t="s">
        <v>75</v>
      </c>
      <c r="C84" s="5" t="s">
        <v>545</v>
      </c>
      <c r="D84" s="5" t="s">
        <v>464</v>
      </c>
      <c r="E84" s="5" t="s">
        <v>465</v>
      </c>
      <c r="F84" s="5">
        <v>3000</v>
      </c>
      <c r="G84" s="10">
        <v>14983.880000000001</v>
      </c>
      <c r="H84" s="11">
        <v>2</v>
      </c>
    </row>
    <row r="85" spans="2:8" x14ac:dyDescent="0.15">
      <c r="B85" s="16" t="s">
        <v>468</v>
      </c>
      <c r="C85" s="5" t="s">
        <v>522</v>
      </c>
      <c r="D85" s="5" t="s">
        <v>604</v>
      </c>
      <c r="E85" s="5" t="s">
        <v>78</v>
      </c>
      <c r="F85" s="5">
        <v>15500</v>
      </c>
      <c r="G85" s="10">
        <v>14981.14</v>
      </c>
      <c r="H85" s="11">
        <v>2</v>
      </c>
    </row>
    <row r="86" spans="2:8" x14ac:dyDescent="0.15">
      <c r="B86" s="16" t="s">
        <v>75</v>
      </c>
      <c r="C86" s="5" t="s">
        <v>138</v>
      </c>
      <c r="D86" s="5" t="s">
        <v>605</v>
      </c>
      <c r="E86" s="5" t="s">
        <v>428</v>
      </c>
      <c r="F86" s="5">
        <v>3000</v>
      </c>
      <c r="G86" s="10">
        <v>14704.470000000001</v>
      </c>
      <c r="H86" s="11">
        <v>1.9700000000000002</v>
      </c>
    </row>
    <row r="87" spans="2:8" x14ac:dyDescent="0.15">
      <c r="B87" s="16" t="s">
        <v>468</v>
      </c>
      <c r="C87" s="5" t="s">
        <v>522</v>
      </c>
      <c r="D87" s="5" t="s">
        <v>606</v>
      </c>
      <c r="E87" s="5" t="s">
        <v>78</v>
      </c>
      <c r="F87" s="5">
        <v>15000</v>
      </c>
      <c r="G87" s="10">
        <v>14477.79</v>
      </c>
      <c r="H87" s="11">
        <v>1.94</v>
      </c>
    </row>
    <row r="88" spans="2:8" x14ac:dyDescent="0.15">
      <c r="B88" s="16" t="s">
        <v>75</v>
      </c>
      <c r="C88" s="5" t="s">
        <v>602</v>
      </c>
      <c r="D88" s="5" t="s">
        <v>607</v>
      </c>
      <c r="E88" s="5" t="s">
        <v>428</v>
      </c>
      <c r="F88" s="5">
        <v>2000</v>
      </c>
      <c r="G88" s="10">
        <v>9821.86</v>
      </c>
      <c r="H88" s="11">
        <v>1.31</v>
      </c>
    </row>
    <row r="89" spans="2:8" x14ac:dyDescent="0.15">
      <c r="B89" s="16" t="s">
        <v>75</v>
      </c>
      <c r="C89" s="5" t="s">
        <v>602</v>
      </c>
      <c r="D89" s="5" t="s">
        <v>608</v>
      </c>
      <c r="E89" s="5" t="s">
        <v>428</v>
      </c>
      <c r="F89" s="5">
        <v>2000</v>
      </c>
      <c r="G89" s="10">
        <v>9810.2100000000009</v>
      </c>
      <c r="H89" s="11">
        <v>1.31</v>
      </c>
    </row>
    <row r="90" spans="2:8" x14ac:dyDescent="0.15">
      <c r="B90" s="16" t="s">
        <v>75</v>
      </c>
      <c r="C90" s="5" t="s">
        <v>602</v>
      </c>
      <c r="D90" s="5" t="s">
        <v>609</v>
      </c>
      <c r="E90" s="5" t="s">
        <v>428</v>
      </c>
      <c r="F90" s="5">
        <v>2000</v>
      </c>
      <c r="G90" s="10">
        <v>9805.2199999999993</v>
      </c>
      <c r="H90" s="11">
        <v>1.31</v>
      </c>
    </row>
    <row r="91" spans="2:8" x14ac:dyDescent="0.15">
      <c r="B91" s="16" t="s">
        <v>75</v>
      </c>
      <c r="C91" s="5" t="s">
        <v>97</v>
      </c>
      <c r="D91" s="5" t="s">
        <v>610</v>
      </c>
      <c r="E91" s="5" t="s">
        <v>78</v>
      </c>
      <c r="F91" s="5">
        <v>1500</v>
      </c>
      <c r="G91" s="10">
        <v>7283.04</v>
      </c>
      <c r="H91" s="11">
        <v>0.97</v>
      </c>
    </row>
    <row r="92" spans="2:8" x14ac:dyDescent="0.15">
      <c r="B92" s="16" t="s">
        <v>75</v>
      </c>
      <c r="C92" s="5" t="s">
        <v>611</v>
      </c>
      <c r="D92" s="5" t="s">
        <v>411</v>
      </c>
      <c r="E92" s="5" t="s">
        <v>78</v>
      </c>
      <c r="F92" s="5">
        <v>600</v>
      </c>
      <c r="G92" s="10">
        <v>2966.77</v>
      </c>
      <c r="H92" s="11">
        <v>0.4</v>
      </c>
    </row>
    <row r="93" spans="2:8" ht="9.75" thickBot="1" x14ac:dyDescent="0.2">
      <c r="E93" s="13" t="s">
        <v>46</v>
      </c>
      <c r="G93" s="14">
        <v>276962.38</v>
      </c>
      <c r="H93" s="15">
        <v>37.049999999999997</v>
      </c>
    </row>
    <row r="94" spans="2:8" ht="15.75" thickTop="1" x14ac:dyDescent="0.25">
      <c r="B94" s="77" t="s">
        <v>513</v>
      </c>
      <c r="C94" s="76"/>
      <c r="H94" s="11"/>
    </row>
    <row r="95" spans="2:8" x14ac:dyDescent="0.15">
      <c r="B95" s="16" t="s">
        <v>514</v>
      </c>
      <c r="C95" s="5" t="s">
        <v>612</v>
      </c>
      <c r="D95" s="5" t="s">
        <v>613</v>
      </c>
      <c r="E95" s="5" t="s">
        <v>50</v>
      </c>
      <c r="F95" s="5">
        <v>20000000</v>
      </c>
      <c r="G95" s="10">
        <v>19656.260000000002</v>
      </c>
      <c r="H95" s="11">
        <v>2.63</v>
      </c>
    </row>
    <row r="96" spans="2:8" x14ac:dyDescent="0.15">
      <c r="B96" s="16" t="s">
        <v>514</v>
      </c>
      <c r="C96" s="5" t="s">
        <v>614</v>
      </c>
      <c r="D96" s="5" t="s">
        <v>615</v>
      </c>
      <c r="E96" s="5" t="s">
        <v>50</v>
      </c>
      <c r="F96" s="5">
        <v>19500000</v>
      </c>
      <c r="G96" s="10">
        <v>19171.330000000002</v>
      </c>
      <c r="H96" s="11">
        <v>2.56</v>
      </c>
    </row>
    <row r="97" spans="1:8" ht="9.75" thickBot="1" x14ac:dyDescent="0.2">
      <c r="E97" s="13" t="s">
        <v>46</v>
      </c>
      <c r="G97" s="26">
        <v>38827.589999999997</v>
      </c>
      <c r="H97" s="27">
        <v>5.19</v>
      </c>
    </row>
    <row r="98" spans="1:8" ht="9.75" thickTop="1" x14ac:dyDescent="0.15">
      <c r="H98" s="11"/>
    </row>
    <row r="99" spans="1:8" ht="15" x14ac:dyDescent="0.25">
      <c r="B99" s="75" t="s">
        <v>519</v>
      </c>
      <c r="C99" s="76"/>
      <c r="H99" s="11"/>
    </row>
    <row r="100" spans="1:8" ht="15" x14ac:dyDescent="0.25">
      <c r="B100" s="77" t="s">
        <v>520</v>
      </c>
      <c r="C100" s="76"/>
      <c r="E100" s="13" t="s">
        <v>521</v>
      </c>
      <c r="H100" s="11"/>
    </row>
    <row r="101" spans="1:8" x14ac:dyDescent="0.15">
      <c r="C101" s="5" t="s">
        <v>616</v>
      </c>
      <c r="E101" s="5" t="s">
        <v>617</v>
      </c>
      <c r="G101" s="10">
        <v>700</v>
      </c>
      <c r="H101" s="11">
        <v>9.0000000000000011E-2</v>
      </c>
    </row>
    <row r="102" spans="1:8" ht="9.75" thickBot="1" x14ac:dyDescent="0.2">
      <c r="E102" s="13" t="s">
        <v>46</v>
      </c>
      <c r="G102" s="14">
        <v>700</v>
      </c>
      <c r="H102" s="15">
        <v>0.09</v>
      </c>
    </row>
    <row r="103" spans="1:8" ht="9.75" thickTop="1" x14ac:dyDescent="0.15">
      <c r="B103" s="16" t="s">
        <v>79</v>
      </c>
      <c r="H103" s="11"/>
    </row>
    <row r="104" spans="1:8" x14ac:dyDescent="0.15">
      <c r="C104" s="13" t="s">
        <v>80</v>
      </c>
      <c r="D104" s="13"/>
      <c r="E104" s="13" t="s">
        <v>79</v>
      </c>
      <c r="F104" s="13"/>
      <c r="G104" s="17">
        <v>1744.46</v>
      </c>
      <c r="H104" s="18">
        <v>0.22999999999999998</v>
      </c>
    </row>
    <row r="105" spans="1:8" x14ac:dyDescent="0.15">
      <c r="H105" s="11"/>
    </row>
    <row r="106" spans="1:8" x14ac:dyDescent="0.15">
      <c r="A106" s="19" t="s">
        <v>81</v>
      </c>
      <c r="G106" s="17">
        <v>45854.29</v>
      </c>
      <c r="H106" s="18">
        <v>6.13</v>
      </c>
    </row>
    <row r="107" spans="1:8" x14ac:dyDescent="0.15">
      <c r="H107" s="11"/>
    </row>
    <row r="108" spans="1:8" ht="9.75" thickBot="1" x14ac:dyDescent="0.2">
      <c r="E108" s="13" t="s">
        <v>82</v>
      </c>
      <c r="G108" s="14">
        <v>747492.28</v>
      </c>
      <c r="H108" s="15">
        <v>100</v>
      </c>
    </row>
    <row r="109" spans="1:8" ht="9.75" thickTop="1" x14ac:dyDescent="0.15">
      <c r="H109" s="11"/>
    </row>
    <row r="110" spans="1:8" x14ac:dyDescent="0.15">
      <c r="A110" s="13" t="s">
        <v>83</v>
      </c>
      <c r="H110" s="11"/>
    </row>
    <row r="111" spans="1:8" x14ac:dyDescent="0.15">
      <c r="A111" s="5">
        <v>1</v>
      </c>
      <c r="B111" s="5" t="s">
        <v>618</v>
      </c>
      <c r="H111" s="11"/>
    </row>
    <row r="112" spans="1:8" x14ac:dyDescent="0.15">
      <c r="H112" s="11"/>
    </row>
    <row r="113" spans="1:8" x14ac:dyDescent="0.15">
      <c r="A113" s="5">
        <v>2</v>
      </c>
      <c r="B113" s="5" t="s">
        <v>85</v>
      </c>
      <c r="H113" s="11"/>
    </row>
    <row r="114" spans="1:8" x14ac:dyDescent="0.15">
      <c r="H114" s="11"/>
    </row>
    <row r="115" spans="1:8" x14ac:dyDescent="0.15">
      <c r="A115" s="5">
        <v>3</v>
      </c>
      <c r="B115" s="5" t="s">
        <v>399</v>
      </c>
      <c r="H115" s="11"/>
    </row>
    <row r="116" spans="1:8" x14ac:dyDescent="0.15">
      <c r="H116" s="11"/>
    </row>
    <row r="117" spans="1:8" x14ac:dyDescent="0.15">
      <c r="A117" s="5">
        <v>4</v>
      </c>
      <c r="B117" s="5" t="s">
        <v>619</v>
      </c>
      <c r="H117" s="11"/>
    </row>
    <row r="118" spans="1:8" x14ac:dyDescent="0.15">
      <c r="H118" s="11"/>
    </row>
    <row r="119" spans="1:8" x14ac:dyDescent="0.15">
      <c r="A119" s="5">
        <v>5</v>
      </c>
      <c r="B119" s="5" t="s">
        <v>620</v>
      </c>
      <c r="H119" s="11"/>
    </row>
    <row r="120" spans="1:8" x14ac:dyDescent="0.15">
      <c r="B120" s="5" t="s">
        <v>621</v>
      </c>
      <c r="H120" s="11"/>
    </row>
    <row r="121" spans="1:8" x14ac:dyDescent="0.15">
      <c r="B121" s="5" t="s">
        <v>622</v>
      </c>
      <c r="H121" s="11"/>
    </row>
    <row r="122" spans="1:8" x14ac:dyDescent="0.15">
      <c r="B122" s="5" t="s">
        <v>623</v>
      </c>
      <c r="H122" s="11"/>
    </row>
    <row r="123" spans="1:8" x14ac:dyDescent="0.15">
      <c r="H123" s="11"/>
    </row>
    <row r="124" spans="1:8" x14ac:dyDescent="0.15">
      <c r="A124" s="5">
        <v>6</v>
      </c>
      <c r="B124" s="5" t="s">
        <v>624</v>
      </c>
      <c r="H124" s="11"/>
    </row>
    <row r="125" spans="1:8" x14ac:dyDescent="0.15">
      <c r="B125" s="5" t="s">
        <v>625</v>
      </c>
      <c r="H125" s="11"/>
    </row>
    <row r="126" spans="1:8" x14ac:dyDescent="0.15">
      <c r="B126" s="5" t="s">
        <v>626</v>
      </c>
      <c r="H126" s="11"/>
    </row>
    <row r="127" spans="1:8" x14ac:dyDescent="0.15">
      <c r="B127" s="5" t="s">
        <v>627</v>
      </c>
      <c r="H127" s="11"/>
    </row>
    <row r="128" spans="1:8" x14ac:dyDescent="0.15">
      <c r="H128" s="11"/>
    </row>
    <row r="129" spans="1:8" x14ac:dyDescent="0.15">
      <c r="A129" s="5">
        <v>7</v>
      </c>
      <c r="B129" s="5" t="s">
        <v>628</v>
      </c>
      <c r="H129" s="11"/>
    </row>
    <row r="130" spans="1:8" x14ac:dyDescent="0.15">
      <c r="B130" s="5" t="s">
        <v>629</v>
      </c>
      <c r="H130" s="11"/>
    </row>
    <row r="131" spans="1:8" x14ac:dyDescent="0.15">
      <c r="B131" s="5" t="s">
        <v>630</v>
      </c>
      <c r="H131" s="11"/>
    </row>
    <row r="132" spans="1:8" x14ac:dyDescent="0.15">
      <c r="H132" s="11"/>
    </row>
    <row r="133" spans="1:8" x14ac:dyDescent="0.15">
      <c r="A133" s="5">
        <v>8</v>
      </c>
      <c r="B133" s="5" t="s">
        <v>631</v>
      </c>
      <c r="H133" s="11"/>
    </row>
    <row r="134" spans="1:8" x14ac:dyDescent="0.15">
      <c r="B134" s="5" t="s">
        <v>632</v>
      </c>
      <c r="H134" s="11"/>
    </row>
    <row r="135" spans="1:8" x14ac:dyDescent="0.15">
      <c r="B135" s="5" t="s">
        <v>633</v>
      </c>
      <c r="H135" s="11"/>
    </row>
    <row r="136" spans="1:8" x14ac:dyDescent="0.15">
      <c r="H136" s="11"/>
    </row>
    <row r="137" spans="1:8" x14ac:dyDescent="0.15">
      <c r="A137" s="5">
        <v>9</v>
      </c>
      <c r="B137" s="5" t="s">
        <v>634</v>
      </c>
      <c r="H137" s="11"/>
    </row>
    <row r="138" spans="1:8" x14ac:dyDescent="0.15">
      <c r="B138" s="5" t="s">
        <v>635</v>
      </c>
      <c r="H138" s="11"/>
    </row>
    <row r="139" spans="1:8" x14ac:dyDescent="0.15">
      <c r="B139" s="5" t="s">
        <v>636</v>
      </c>
      <c r="H139" s="11"/>
    </row>
    <row r="140" spans="1:8" x14ac:dyDescent="0.15">
      <c r="B140" s="5" t="s">
        <v>637</v>
      </c>
      <c r="H140" s="11"/>
    </row>
    <row r="141" spans="1:8" x14ac:dyDescent="0.15">
      <c r="B141" s="5" t="s">
        <v>638</v>
      </c>
      <c r="H141" s="11"/>
    </row>
    <row r="142" spans="1:8" x14ac:dyDescent="0.15">
      <c r="H142" s="11"/>
    </row>
    <row r="143" spans="1:8" x14ac:dyDescent="0.15">
      <c r="A143" s="5">
        <v>10</v>
      </c>
      <c r="B143" s="5" t="s">
        <v>639</v>
      </c>
      <c r="H143" s="11"/>
    </row>
    <row r="144" spans="1:8" x14ac:dyDescent="0.15">
      <c r="B144" s="5" t="s">
        <v>640</v>
      </c>
      <c r="H144" s="11"/>
    </row>
    <row r="145" spans="1:8" x14ac:dyDescent="0.15">
      <c r="B145" s="5" t="s">
        <v>641</v>
      </c>
      <c r="H145" s="11"/>
    </row>
    <row r="146" spans="1:8" x14ac:dyDescent="0.15">
      <c r="B146" s="5" t="s">
        <v>633</v>
      </c>
      <c r="H146" s="11"/>
    </row>
    <row r="147" spans="1:8" x14ac:dyDescent="0.15">
      <c r="H147" s="11"/>
    </row>
    <row r="148" spans="1:8" x14ac:dyDescent="0.15">
      <c r="A148" s="5">
        <v>11</v>
      </c>
      <c r="B148" s="5" t="s">
        <v>642</v>
      </c>
      <c r="H148" s="11"/>
    </row>
    <row r="149" spans="1:8" x14ac:dyDescent="0.15">
      <c r="H149" s="11"/>
    </row>
    <row r="150" spans="1:8" ht="27" x14ac:dyDescent="0.15">
      <c r="C150" s="32" t="s">
        <v>643</v>
      </c>
      <c r="D150" s="33" t="s">
        <v>644</v>
      </c>
      <c r="E150" s="33" t="s">
        <v>645</v>
      </c>
      <c r="F150" s="33" t="s">
        <v>646</v>
      </c>
      <c r="G150" s="34" t="s">
        <v>647</v>
      </c>
      <c r="H150" s="11"/>
    </row>
    <row r="151" spans="1:8" x14ac:dyDescent="0.15">
      <c r="C151" s="32"/>
      <c r="D151" s="32"/>
      <c r="E151" s="32"/>
      <c r="F151" s="32"/>
      <c r="G151" s="35"/>
      <c r="H151" s="11"/>
    </row>
    <row r="152" spans="1:8" x14ac:dyDescent="0.15">
      <c r="C152" s="32" t="s">
        <v>648</v>
      </c>
      <c r="D152" s="32" t="s">
        <v>649</v>
      </c>
      <c r="E152" s="32">
        <v>101.83</v>
      </c>
      <c r="F152" s="32">
        <v>101.5975</v>
      </c>
      <c r="G152" s="35">
        <v>406.39</v>
      </c>
      <c r="H152" s="11"/>
    </row>
    <row r="153" spans="1:8" x14ac:dyDescent="0.15">
      <c r="C153" s="32"/>
      <c r="D153" s="32"/>
      <c r="E153" s="32"/>
      <c r="F153" s="32"/>
      <c r="G153" s="35"/>
      <c r="H153" s="11"/>
    </row>
    <row r="154" spans="1:8" x14ac:dyDescent="0.15">
      <c r="H154" s="11"/>
    </row>
    <row r="155" spans="1:8" x14ac:dyDescent="0.15">
      <c r="C155" s="5" t="s">
        <v>650</v>
      </c>
      <c r="H155" s="11"/>
    </row>
    <row r="156" spans="1:8" x14ac:dyDescent="0.15">
      <c r="H156" s="11"/>
    </row>
    <row r="157" spans="1:8" x14ac:dyDescent="0.15">
      <c r="B157" s="5" t="s">
        <v>651</v>
      </c>
      <c r="H157" s="11"/>
    </row>
    <row r="158" spans="1:8" x14ac:dyDescent="0.15">
      <c r="C158" s="5" t="s">
        <v>652</v>
      </c>
      <c r="E158" s="5">
        <v>10000</v>
      </c>
      <c r="H158" s="11"/>
    </row>
    <row r="159" spans="1:8" x14ac:dyDescent="0.15">
      <c r="C159" s="5" t="s">
        <v>653</v>
      </c>
      <c r="E159" s="5">
        <v>0</v>
      </c>
      <c r="H159" s="11"/>
    </row>
    <row r="160" spans="1:8" x14ac:dyDescent="0.15">
      <c r="C160" s="5" t="s">
        <v>654</v>
      </c>
      <c r="E160" s="5">
        <v>2036200000</v>
      </c>
      <c r="H160" s="11"/>
    </row>
    <row r="161" spans="1:8" x14ac:dyDescent="0.15">
      <c r="C161" s="5" t="s">
        <v>655</v>
      </c>
      <c r="E161" s="5">
        <v>0</v>
      </c>
      <c r="H161" s="11"/>
    </row>
    <row r="162" spans="1:8" x14ac:dyDescent="0.15">
      <c r="C162" s="5" t="s">
        <v>656</v>
      </c>
      <c r="E162" s="5">
        <v>23800000</v>
      </c>
      <c r="H162" s="11"/>
    </row>
    <row r="163" spans="1:8" x14ac:dyDescent="0.15">
      <c r="H163" s="11"/>
    </row>
    <row r="164" spans="1:8" x14ac:dyDescent="0.15">
      <c r="A164" s="5">
        <v>12</v>
      </c>
      <c r="B164" s="5" t="s">
        <v>86</v>
      </c>
      <c r="H164" s="11"/>
    </row>
    <row r="165" spans="1:8" x14ac:dyDescent="0.15">
      <c r="B165" s="5" t="s">
        <v>87</v>
      </c>
      <c r="H165" s="11"/>
    </row>
    <row r="166" spans="1:8" x14ac:dyDescent="0.15">
      <c r="B166" s="5" t="s">
        <v>88</v>
      </c>
      <c r="H166" s="11"/>
    </row>
    <row r="167" spans="1:8" x14ac:dyDescent="0.15">
      <c r="A167" s="1"/>
      <c r="B167" s="1"/>
      <c r="C167" s="1"/>
      <c r="D167" s="1"/>
      <c r="E167" s="1"/>
      <c r="F167" s="1"/>
      <c r="G167" s="3"/>
      <c r="H167" s="20"/>
    </row>
  </sheetData>
  <mergeCells count="13">
    <mergeCell ref="A2:C2"/>
    <mergeCell ref="A3:C3"/>
    <mergeCell ref="B4:C4"/>
    <mergeCell ref="B5:C5"/>
    <mergeCell ref="B60:C60"/>
    <mergeCell ref="B64:C64"/>
    <mergeCell ref="B100:C100"/>
    <mergeCell ref="B65:C65"/>
    <mergeCell ref="B72:C72"/>
    <mergeCell ref="A76:C76"/>
    <mergeCell ref="B77:C77"/>
    <mergeCell ref="B94:C94"/>
    <mergeCell ref="B99:C99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67" workbookViewId="0">
      <selection activeCell="M97" sqref="M9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404</v>
      </c>
      <c r="D1" s="1"/>
      <c r="E1" s="1"/>
      <c r="F1" s="1"/>
      <c r="G1" s="3"/>
      <c r="H1" s="4"/>
    </row>
    <row r="2" spans="1:8" ht="28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0.09</v>
      </c>
      <c r="C6" s="5" t="s">
        <v>405</v>
      </c>
      <c r="D6" s="5" t="s">
        <v>406</v>
      </c>
      <c r="E6" s="5" t="s">
        <v>28</v>
      </c>
      <c r="F6" s="5">
        <v>650</v>
      </c>
      <c r="G6" s="10">
        <v>6514.29</v>
      </c>
      <c r="H6" s="11">
        <v>0.44</v>
      </c>
    </row>
    <row r="7" spans="1:8" x14ac:dyDescent="0.15">
      <c r="B7" s="12">
        <v>8.0500000000000002E-2</v>
      </c>
      <c r="C7" s="5" t="s">
        <v>76</v>
      </c>
      <c r="D7" s="5" t="s">
        <v>407</v>
      </c>
      <c r="E7" s="5" t="s">
        <v>28</v>
      </c>
      <c r="F7" s="5">
        <v>565</v>
      </c>
      <c r="G7" s="10">
        <v>5662.33</v>
      </c>
      <c r="H7" s="11">
        <v>0.38</v>
      </c>
    </row>
    <row r="8" spans="1:8" x14ac:dyDescent="0.15">
      <c r="B8" s="12">
        <v>8.8999999999999996E-2</v>
      </c>
      <c r="C8" s="5" t="s">
        <v>328</v>
      </c>
      <c r="D8" s="5" t="s">
        <v>408</v>
      </c>
      <c r="E8" s="5" t="s">
        <v>114</v>
      </c>
      <c r="F8" s="5">
        <v>100</v>
      </c>
      <c r="G8" s="10">
        <v>1001.11</v>
      </c>
      <c r="H8" s="11">
        <v>6.9999999999999993E-2</v>
      </c>
    </row>
    <row r="9" spans="1:8" ht="9.75" thickBot="1" x14ac:dyDescent="0.2">
      <c r="E9" s="13" t="s">
        <v>46</v>
      </c>
      <c r="G9" s="14">
        <v>13177.73</v>
      </c>
      <c r="H9" s="15">
        <v>0.89</v>
      </c>
    </row>
    <row r="10" spans="1:8" ht="9.75" thickTop="1" x14ac:dyDescent="0.15">
      <c r="H10" s="11"/>
    </row>
    <row r="11" spans="1:8" ht="15" x14ac:dyDescent="0.25">
      <c r="A11" s="75" t="s">
        <v>73</v>
      </c>
      <c r="B11" s="76"/>
      <c r="C11" s="76"/>
      <c r="H11" s="11"/>
    </row>
    <row r="12" spans="1:8" ht="15" x14ac:dyDescent="0.25">
      <c r="B12" s="77" t="s">
        <v>409</v>
      </c>
      <c r="C12" s="76"/>
      <c r="H12" s="11"/>
    </row>
    <row r="13" spans="1:8" x14ac:dyDescent="0.15">
      <c r="B13" s="16" t="s">
        <v>75</v>
      </c>
      <c r="C13" s="5" t="s">
        <v>410</v>
      </c>
      <c r="D13" s="5" t="s">
        <v>411</v>
      </c>
      <c r="E13" s="5" t="s">
        <v>78</v>
      </c>
      <c r="F13" s="5">
        <v>30500</v>
      </c>
      <c r="G13" s="10">
        <v>150810.91</v>
      </c>
      <c r="H13" s="11">
        <v>10.119999999999999</v>
      </c>
    </row>
    <row r="14" spans="1:8" x14ac:dyDescent="0.15">
      <c r="B14" s="16" t="s">
        <v>75</v>
      </c>
      <c r="C14" s="5" t="s">
        <v>412</v>
      </c>
      <c r="D14" s="5" t="s">
        <v>413</v>
      </c>
      <c r="E14" s="5" t="s">
        <v>78</v>
      </c>
      <c r="F14" s="5">
        <v>19800</v>
      </c>
      <c r="G14" s="10">
        <v>98821.52</v>
      </c>
      <c r="H14" s="11">
        <v>6.63</v>
      </c>
    </row>
    <row r="15" spans="1:8" x14ac:dyDescent="0.15">
      <c r="B15" s="16" t="s">
        <v>75</v>
      </c>
      <c r="C15" s="5" t="s">
        <v>414</v>
      </c>
      <c r="D15" s="5" t="s">
        <v>415</v>
      </c>
      <c r="E15" s="5" t="s">
        <v>78</v>
      </c>
      <c r="F15" s="5">
        <v>18000</v>
      </c>
      <c r="G15" s="10">
        <v>89313</v>
      </c>
      <c r="H15" s="11">
        <v>5.99</v>
      </c>
    </row>
    <row r="16" spans="1:8" x14ac:dyDescent="0.15">
      <c r="B16" s="16" t="s">
        <v>75</v>
      </c>
      <c r="C16" s="5" t="s">
        <v>416</v>
      </c>
      <c r="D16" s="5" t="s">
        <v>417</v>
      </c>
      <c r="E16" s="5" t="s">
        <v>78</v>
      </c>
      <c r="F16" s="5">
        <v>15200</v>
      </c>
      <c r="G16" s="10">
        <v>75913.440000000002</v>
      </c>
      <c r="H16" s="11">
        <v>5.09</v>
      </c>
    </row>
    <row r="17" spans="2:8" x14ac:dyDescent="0.15">
      <c r="B17" s="16" t="s">
        <v>75</v>
      </c>
      <c r="C17" s="5" t="s">
        <v>418</v>
      </c>
      <c r="D17" s="5" t="s">
        <v>419</v>
      </c>
      <c r="E17" s="5" t="s">
        <v>78</v>
      </c>
      <c r="F17" s="5">
        <v>11000</v>
      </c>
      <c r="G17" s="10">
        <v>54413.48</v>
      </c>
      <c r="H17" s="11">
        <v>3.6500000000000004</v>
      </c>
    </row>
    <row r="18" spans="2:8" x14ac:dyDescent="0.15">
      <c r="B18" s="16" t="s">
        <v>75</v>
      </c>
      <c r="C18" s="5" t="s">
        <v>420</v>
      </c>
      <c r="D18" s="5" t="s">
        <v>421</v>
      </c>
      <c r="E18" s="5" t="s">
        <v>78</v>
      </c>
      <c r="F18" s="5">
        <v>10000</v>
      </c>
      <c r="G18" s="10">
        <v>49551.950000000004</v>
      </c>
      <c r="H18" s="11">
        <v>3.3300000000000005</v>
      </c>
    </row>
    <row r="19" spans="2:8" x14ac:dyDescent="0.15">
      <c r="B19" s="16" t="s">
        <v>75</v>
      </c>
      <c r="C19" s="5" t="s">
        <v>418</v>
      </c>
      <c r="D19" s="5" t="s">
        <v>422</v>
      </c>
      <c r="E19" s="5" t="s">
        <v>78</v>
      </c>
      <c r="F19" s="5">
        <v>9900</v>
      </c>
      <c r="G19" s="10">
        <v>49387</v>
      </c>
      <c r="H19" s="11">
        <v>3.3100000000000005</v>
      </c>
    </row>
    <row r="20" spans="2:8" x14ac:dyDescent="0.15">
      <c r="B20" s="16" t="s">
        <v>75</v>
      </c>
      <c r="C20" s="5" t="s">
        <v>423</v>
      </c>
      <c r="D20" s="5" t="s">
        <v>424</v>
      </c>
      <c r="E20" s="5" t="s">
        <v>78</v>
      </c>
      <c r="F20" s="5">
        <v>10000</v>
      </c>
      <c r="G20" s="10">
        <v>49285.3</v>
      </c>
      <c r="H20" s="11">
        <v>3.3100000000000005</v>
      </c>
    </row>
    <row r="21" spans="2:8" x14ac:dyDescent="0.15">
      <c r="B21" s="16" t="s">
        <v>75</v>
      </c>
      <c r="C21" s="5" t="s">
        <v>420</v>
      </c>
      <c r="D21" s="5" t="s">
        <v>425</v>
      </c>
      <c r="E21" s="5" t="s">
        <v>78</v>
      </c>
      <c r="F21" s="5">
        <v>9900</v>
      </c>
      <c r="G21" s="10">
        <v>49155.630000000005</v>
      </c>
      <c r="H21" s="11">
        <v>3.3000000000000003</v>
      </c>
    </row>
    <row r="22" spans="2:8" x14ac:dyDescent="0.15">
      <c r="B22" s="16" t="s">
        <v>75</v>
      </c>
      <c r="C22" s="5" t="s">
        <v>426</v>
      </c>
      <c r="D22" s="5" t="s">
        <v>427</v>
      </c>
      <c r="E22" s="5" t="s">
        <v>428</v>
      </c>
      <c r="F22" s="5">
        <v>9800</v>
      </c>
      <c r="G22" s="10">
        <v>48664.42</v>
      </c>
      <c r="H22" s="11">
        <v>3.27</v>
      </c>
    </row>
    <row r="23" spans="2:8" x14ac:dyDescent="0.15">
      <c r="B23" s="16" t="s">
        <v>75</v>
      </c>
      <c r="C23" s="5" t="s">
        <v>429</v>
      </c>
      <c r="D23" s="5" t="s">
        <v>430</v>
      </c>
      <c r="E23" s="5" t="s">
        <v>428</v>
      </c>
      <c r="F23" s="5">
        <v>8000</v>
      </c>
      <c r="G23" s="10">
        <v>39808.15</v>
      </c>
      <c r="H23" s="11">
        <v>2.67</v>
      </c>
    </row>
    <row r="24" spans="2:8" x14ac:dyDescent="0.15">
      <c r="B24" s="16" t="s">
        <v>75</v>
      </c>
      <c r="C24" s="5" t="s">
        <v>418</v>
      </c>
      <c r="D24" s="5" t="s">
        <v>431</v>
      </c>
      <c r="E24" s="5" t="s">
        <v>78</v>
      </c>
      <c r="F24" s="5">
        <v>8000</v>
      </c>
      <c r="G24" s="10">
        <v>39588.800000000003</v>
      </c>
      <c r="H24" s="11">
        <v>2.66</v>
      </c>
    </row>
    <row r="25" spans="2:8" x14ac:dyDescent="0.15">
      <c r="B25" s="16" t="s">
        <v>75</v>
      </c>
      <c r="C25" s="5" t="s">
        <v>432</v>
      </c>
      <c r="D25" s="5" t="s">
        <v>433</v>
      </c>
      <c r="E25" s="5" t="s">
        <v>428</v>
      </c>
      <c r="F25" s="5">
        <v>8000</v>
      </c>
      <c r="G25" s="10">
        <v>39360.160000000003</v>
      </c>
      <c r="H25" s="11">
        <v>2.64</v>
      </c>
    </row>
    <row r="26" spans="2:8" x14ac:dyDescent="0.15">
      <c r="B26" s="16" t="s">
        <v>75</v>
      </c>
      <c r="C26" s="5" t="s">
        <v>434</v>
      </c>
      <c r="D26" s="5" t="s">
        <v>435</v>
      </c>
      <c r="E26" s="5" t="s">
        <v>428</v>
      </c>
      <c r="F26" s="5">
        <v>7500</v>
      </c>
      <c r="G26" s="10">
        <v>37468.65</v>
      </c>
      <c r="H26" s="11">
        <v>2.5100000000000002</v>
      </c>
    </row>
    <row r="27" spans="2:8" x14ac:dyDescent="0.15">
      <c r="B27" s="16" t="s">
        <v>75</v>
      </c>
      <c r="C27" s="5" t="s">
        <v>436</v>
      </c>
      <c r="D27" s="5" t="s">
        <v>437</v>
      </c>
      <c r="E27" s="5" t="s">
        <v>78</v>
      </c>
      <c r="F27" s="5">
        <v>7000</v>
      </c>
      <c r="G27" s="10">
        <v>34960.35</v>
      </c>
      <c r="H27" s="11">
        <v>2.35</v>
      </c>
    </row>
    <row r="28" spans="2:8" x14ac:dyDescent="0.15">
      <c r="B28" s="16" t="s">
        <v>75</v>
      </c>
      <c r="C28" s="5" t="s">
        <v>414</v>
      </c>
      <c r="D28" s="5" t="s">
        <v>438</v>
      </c>
      <c r="E28" s="5" t="s">
        <v>78</v>
      </c>
      <c r="F28" s="5">
        <v>6500</v>
      </c>
      <c r="G28" s="10">
        <v>32430.3</v>
      </c>
      <c r="H28" s="11">
        <v>2.1800000000000002</v>
      </c>
    </row>
    <row r="29" spans="2:8" x14ac:dyDescent="0.15">
      <c r="B29" s="16" t="s">
        <v>75</v>
      </c>
      <c r="C29" s="5" t="s">
        <v>439</v>
      </c>
      <c r="D29" s="5" t="s">
        <v>440</v>
      </c>
      <c r="E29" s="5" t="s">
        <v>78</v>
      </c>
      <c r="F29" s="5">
        <v>5000</v>
      </c>
      <c r="G29" s="10">
        <v>24704.38</v>
      </c>
      <c r="H29" s="11">
        <v>1.66</v>
      </c>
    </row>
    <row r="30" spans="2:8" x14ac:dyDescent="0.15">
      <c r="B30" s="16" t="s">
        <v>75</v>
      </c>
      <c r="C30" s="5" t="s">
        <v>429</v>
      </c>
      <c r="D30" s="5" t="s">
        <v>441</v>
      </c>
      <c r="E30" s="5" t="s">
        <v>428</v>
      </c>
      <c r="F30" s="5">
        <v>5000</v>
      </c>
      <c r="G30" s="10">
        <v>24600.100000000002</v>
      </c>
      <c r="H30" s="11">
        <v>1.6500000000000001</v>
      </c>
    </row>
    <row r="31" spans="2:8" x14ac:dyDescent="0.15">
      <c r="B31" s="16" t="s">
        <v>75</v>
      </c>
      <c r="C31" s="5" t="s">
        <v>423</v>
      </c>
      <c r="D31" s="5" t="s">
        <v>442</v>
      </c>
      <c r="E31" s="5" t="s">
        <v>78</v>
      </c>
      <c r="F31" s="5">
        <v>4000</v>
      </c>
      <c r="G31" s="10">
        <v>19990.03</v>
      </c>
      <c r="H31" s="11">
        <v>1.34</v>
      </c>
    </row>
    <row r="32" spans="2:8" x14ac:dyDescent="0.15">
      <c r="B32" s="16" t="s">
        <v>75</v>
      </c>
      <c r="C32" s="5" t="s">
        <v>443</v>
      </c>
      <c r="D32" s="5" t="s">
        <v>444</v>
      </c>
      <c r="E32" s="5" t="s">
        <v>78</v>
      </c>
      <c r="F32" s="5">
        <v>4000</v>
      </c>
      <c r="G32" s="10">
        <v>19963.55</v>
      </c>
      <c r="H32" s="11">
        <v>1.34</v>
      </c>
    </row>
    <row r="33" spans="2:8" x14ac:dyDescent="0.15">
      <c r="B33" s="16" t="s">
        <v>75</v>
      </c>
      <c r="C33" s="5" t="s">
        <v>445</v>
      </c>
      <c r="D33" s="5" t="s">
        <v>446</v>
      </c>
      <c r="E33" s="5" t="s">
        <v>428</v>
      </c>
      <c r="F33" s="5">
        <v>4000</v>
      </c>
      <c r="G33" s="10">
        <v>19963.18</v>
      </c>
      <c r="H33" s="11">
        <v>1.34</v>
      </c>
    </row>
    <row r="34" spans="2:8" x14ac:dyDescent="0.15">
      <c r="B34" s="16" t="s">
        <v>75</v>
      </c>
      <c r="C34" s="5" t="s">
        <v>443</v>
      </c>
      <c r="D34" s="5" t="s">
        <v>447</v>
      </c>
      <c r="E34" s="5" t="s">
        <v>78</v>
      </c>
      <c r="F34" s="5">
        <v>4000</v>
      </c>
      <c r="G34" s="10">
        <v>19956.46</v>
      </c>
      <c r="H34" s="11">
        <v>1.34</v>
      </c>
    </row>
    <row r="35" spans="2:8" x14ac:dyDescent="0.15">
      <c r="B35" s="16" t="s">
        <v>75</v>
      </c>
      <c r="C35" s="5" t="s">
        <v>443</v>
      </c>
      <c r="D35" s="5" t="s">
        <v>448</v>
      </c>
      <c r="E35" s="5" t="s">
        <v>78</v>
      </c>
      <c r="F35" s="5">
        <v>4000</v>
      </c>
      <c r="G35" s="10">
        <v>19908.150000000001</v>
      </c>
      <c r="H35" s="11">
        <v>1.34</v>
      </c>
    </row>
    <row r="36" spans="2:8" x14ac:dyDescent="0.15">
      <c r="B36" s="16" t="s">
        <v>75</v>
      </c>
      <c r="C36" s="5" t="s">
        <v>436</v>
      </c>
      <c r="D36" s="5" t="s">
        <v>449</v>
      </c>
      <c r="E36" s="5" t="s">
        <v>78</v>
      </c>
      <c r="F36" s="5">
        <v>4000</v>
      </c>
      <c r="G36" s="10">
        <v>19897.310000000001</v>
      </c>
      <c r="H36" s="11">
        <v>1.34</v>
      </c>
    </row>
    <row r="37" spans="2:8" s="23" customFormat="1" x14ac:dyDescent="0.15">
      <c r="B37" s="22" t="s">
        <v>75</v>
      </c>
      <c r="C37" s="23" t="s">
        <v>450</v>
      </c>
      <c r="D37" s="23" t="s">
        <v>451</v>
      </c>
      <c r="E37" s="23" t="s">
        <v>428</v>
      </c>
      <c r="F37" s="23">
        <v>4000</v>
      </c>
      <c r="G37" s="24">
        <v>19897.04</v>
      </c>
      <c r="H37" s="25">
        <v>1.35</v>
      </c>
    </row>
    <row r="38" spans="2:8" x14ac:dyDescent="0.15">
      <c r="B38" s="16" t="s">
        <v>75</v>
      </c>
      <c r="C38" s="5" t="s">
        <v>452</v>
      </c>
      <c r="D38" s="5" t="s">
        <v>453</v>
      </c>
      <c r="E38" s="5" t="s">
        <v>78</v>
      </c>
      <c r="F38" s="5">
        <v>4000</v>
      </c>
      <c r="G38" s="10">
        <v>19819.41</v>
      </c>
      <c r="H38" s="11">
        <v>1.33</v>
      </c>
    </row>
    <row r="39" spans="2:8" x14ac:dyDescent="0.15">
      <c r="B39" s="16" t="s">
        <v>75</v>
      </c>
      <c r="C39" s="5" t="s">
        <v>454</v>
      </c>
      <c r="D39" s="5" t="s">
        <v>455</v>
      </c>
      <c r="E39" s="5" t="s">
        <v>78</v>
      </c>
      <c r="F39" s="5">
        <v>4000</v>
      </c>
      <c r="G39" s="10">
        <v>19811.2</v>
      </c>
      <c r="H39" s="11">
        <v>1.33</v>
      </c>
    </row>
    <row r="40" spans="2:8" x14ac:dyDescent="0.15">
      <c r="B40" s="16" t="s">
        <v>75</v>
      </c>
      <c r="C40" s="5" t="s">
        <v>456</v>
      </c>
      <c r="D40" s="5" t="s">
        <v>457</v>
      </c>
      <c r="E40" s="5" t="s">
        <v>458</v>
      </c>
      <c r="F40" s="5">
        <v>4000</v>
      </c>
      <c r="G40" s="10">
        <v>19722.560000000001</v>
      </c>
      <c r="H40" s="11">
        <v>1.32</v>
      </c>
    </row>
    <row r="41" spans="2:8" x14ac:dyDescent="0.15">
      <c r="B41" s="16" t="s">
        <v>75</v>
      </c>
      <c r="C41" s="5" t="s">
        <v>456</v>
      </c>
      <c r="D41" s="5" t="s">
        <v>459</v>
      </c>
      <c r="E41" s="5" t="s">
        <v>458</v>
      </c>
      <c r="F41" s="5">
        <v>3900</v>
      </c>
      <c r="G41" s="10">
        <v>19395.170000000002</v>
      </c>
      <c r="H41" s="11">
        <v>1.3</v>
      </c>
    </row>
    <row r="42" spans="2:8" x14ac:dyDescent="0.15">
      <c r="B42" s="16" t="s">
        <v>75</v>
      </c>
      <c r="C42" s="5" t="s">
        <v>456</v>
      </c>
      <c r="D42" s="5" t="s">
        <v>460</v>
      </c>
      <c r="E42" s="5" t="s">
        <v>458</v>
      </c>
      <c r="F42" s="5">
        <v>3800</v>
      </c>
      <c r="G42" s="10">
        <v>18710.100000000002</v>
      </c>
      <c r="H42" s="11">
        <v>1.26</v>
      </c>
    </row>
    <row r="43" spans="2:8" x14ac:dyDescent="0.15">
      <c r="B43" s="16" t="s">
        <v>75</v>
      </c>
      <c r="C43" s="5" t="s">
        <v>461</v>
      </c>
      <c r="D43" s="5" t="s">
        <v>462</v>
      </c>
      <c r="E43" s="5" t="s">
        <v>78</v>
      </c>
      <c r="F43" s="5">
        <v>3500</v>
      </c>
      <c r="G43" s="10">
        <v>17482.150000000001</v>
      </c>
      <c r="H43" s="11">
        <v>1.17</v>
      </c>
    </row>
    <row r="44" spans="2:8" x14ac:dyDescent="0.15">
      <c r="B44" s="16" t="s">
        <v>75</v>
      </c>
      <c r="C44" s="5" t="s">
        <v>463</v>
      </c>
      <c r="D44" s="5" t="s">
        <v>464</v>
      </c>
      <c r="E44" s="5" t="s">
        <v>465</v>
      </c>
      <c r="F44" s="5">
        <v>3500</v>
      </c>
      <c r="G44" s="10">
        <v>17481.189999999999</v>
      </c>
      <c r="H44" s="11">
        <v>1.17</v>
      </c>
    </row>
    <row r="45" spans="2:8" x14ac:dyDescent="0.15">
      <c r="B45" s="16" t="s">
        <v>75</v>
      </c>
      <c r="C45" s="5" t="s">
        <v>466</v>
      </c>
      <c r="D45" s="5" t="s">
        <v>467</v>
      </c>
      <c r="E45" s="5" t="s">
        <v>78</v>
      </c>
      <c r="F45" s="5">
        <v>3500</v>
      </c>
      <c r="G45" s="10">
        <v>17411.16</v>
      </c>
      <c r="H45" s="11">
        <v>1.17</v>
      </c>
    </row>
    <row r="46" spans="2:8" x14ac:dyDescent="0.15">
      <c r="B46" s="16" t="s">
        <v>468</v>
      </c>
      <c r="C46" s="5" t="s">
        <v>469</v>
      </c>
      <c r="D46" s="5" t="s">
        <v>470</v>
      </c>
      <c r="E46" s="5" t="s">
        <v>465</v>
      </c>
      <c r="F46" s="5">
        <v>17000</v>
      </c>
      <c r="G46" s="10">
        <v>16899.330000000002</v>
      </c>
      <c r="H46" s="11">
        <v>1.1300000000000001</v>
      </c>
    </row>
    <row r="47" spans="2:8" x14ac:dyDescent="0.15">
      <c r="B47" s="16" t="s">
        <v>75</v>
      </c>
      <c r="C47" s="5" t="s">
        <v>454</v>
      </c>
      <c r="D47" s="5" t="s">
        <v>471</v>
      </c>
      <c r="E47" s="5" t="s">
        <v>428</v>
      </c>
      <c r="F47" s="5">
        <v>3000</v>
      </c>
      <c r="G47" s="10">
        <v>14952</v>
      </c>
      <c r="H47" s="11">
        <v>1</v>
      </c>
    </row>
    <row r="48" spans="2:8" x14ac:dyDescent="0.15">
      <c r="B48" s="16" t="s">
        <v>75</v>
      </c>
      <c r="C48" s="5" t="s">
        <v>434</v>
      </c>
      <c r="D48" s="5" t="s">
        <v>472</v>
      </c>
      <c r="E48" s="5" t="s">
        <v>428</v>
      </c>
      <c r="F48" s="5">
        <v>3000</v>
      </c>
      <c r="G48" s="10">
        <v>14863.550000000001</v>
      </c>
      <c r="H48" s="11">
        <v>1</v>
      </c>
    </row>
    <row r="49" spans="2:8" x14ac:dyDescent="0.15">
      <c r="B49" s="16" t="s">
        <v>75</v>
      </c>
      <c r="C49" s="5" t="s">
        <v>473</v>
      </c>
      <c r="D49" s="5" t="s">
        <v>474</v>
      </c>
      <c r="E49" s="5" t="s">
        <v>428</v>
      </c>
      <c r="F49" s="5">
        <v>3000</v>
      </c>
      <c r="G49" s="10">
        <v>14862.59</v>
      </c>
      <c r="H49" s="11">
        <v>1</v>
      </c>
    </row>
    <row r="50" spans="2:8" x14ac:dyDescent="0.15">
      <c r="B50" s="16" t="s">
        <v>75</v>
      </c>
      <c r="C50" s="5" t="s">
        <v>475</v>
      </c>
      <c r="D50" s="5" t="s">
        <v>476</v>
      </c>
      <c r="E50" s="5" t="s">
        <v>465</v>
      </c>
      <c r="F50" s="5">
        <v>2900</v>
      </c>
      <c r="G50" s="10">
        <v>14450.4</v>
      </c>
      <c r="H50" s="11">
        <v>0.97</v>
      </c>
    </row>
    <row r="51" spans="2:8" x14ac:dyDescent="0.15">
      <c r="B51" s="16" t="s">
        <v>75</v>
      </c>
      <c r="C51" s="5" t="s">
        <v>473</v>
      </c>
      <c r="D51" s="5" t="s">
        <v>477</v>
      </c>
      <c r="E51" s="5" t="s">
        <v>465</v>
      </c>
      <c r="F51" s="5">
        <v>2000</v>
      </c>
      <c r="G51" s="10">
        <v>9987.52</v>
      </c>
      <c r="H51" s="11">
        <v>0.67</v>
      </c>
    </row>
    <row r="52" spans="2:8" x14ac:dyDescent="0.15">
      <c r="B52" s="16" t="s">
        <v>75</v>
      </c>
      <c r="C52" s="5" t="s">
        <v>478</v>
      </c>
      <c r="D52" s="5" t="s">
        <v>479</v>
      </c>
      <c r="E52" s="5" t="s">
        <v>480</v>
      </c>
      <c r="F52" s="5">
        <v>2000</v>
      </c>
      <c r="G52" s="10">
        <v>9949.43</v>
      </c>
      <c r="H52" s="11">
        <v>0.67</v>
      </c>
    </row>
    <row r="53" spans="2:8" x14ac:dyDescent="0.15">
      <c r="B53" s="16" t="s">
        <v>75</v>
      </c>
      <c r="C53" s="5" t="s">
        <v>481</v>
      </c>
      <c r="D53" s="5" t="s">
        <v>482</v>
      </c>
      <c r="E53" s="5" t="s">
        <v>428</v>
      </c>
      <c r="F53" s="5">
        <v>2000</v>
      </c>
      <c r="G53" s="10">
        <v>9915.89</v>
      </c>
      <c r="H53" s="11">
        <v>0.67</v>
      </c>
    </row>
    <row r="54" spans="2:8" x14ac:dyDescent="0.15">
      <c r="B54" s="16" t="s">
        <v>75</v>
      </c>
      <c r="C54" s="5" t="s">
        <v>104</v>
      </c>
      <c r="D54" s="5" t="s">
        <v>483</v>
      </c>
      <c r="E54" s="5" t="s">
        <v>78</v>
      </c>
      <c r="F54" s="5">
        <v>2000</v>
      </c>
      <c r="G54" s="10">
        <v>9899.84</v>
      </c>
      <c r="H54" s="11">
        <v>0.66</v>
      </c>
    </row>
    <row r="55" spans="2:8" x14ac:dyDescent="0.15">
      <c r="B55" s="16" t="s">
        <v>468</v>
      </c>
      <c r="C55" s="5" t="s">
        <v>484</v>
      </c>
      <c r="D55" s="5" t="s">
        <v>485</v>
      </c>
      <c r="E55" s="5" t="s">
        <v>78</v>
      </c>
      <c r="F55" s="5">
        <v>10000</v>
      </c>
      <c r="G55" s="10">
        <v>9877.23</v>
      </c>
      <c r="H55" s="11">
        <v>0.66</v>
      </c>
    </row>
    <row r="56" spans="2:8" x14ac:dyDescent="0.15">
      <c r="B56" s="16" t="s">
        <v>75</v>
      </c>
      <c r="C56" s="5" t="s">
        <v>443</v>
      </c>
      <c r="D56" s="5" t="s">
        <v>486</v>
      </c>
      <c r="E56" s="5" t="s">
        <v>78</v>
      </c>
      <c r="F56" s="5">
        <v>2000</v>
      </c>
      <c r="G56" s="10">
        <v>9869.36</v>
      </c>
      <c r="H56" s="11">
        <v>0.66</v>
      </c>
    </row>
    <row r="57" spans="2:8" x14ac:dyDescent="0.15">
      <c r="B57" s="16" t="s">
        <v>75</v>
      </c>
      <c r="C57" s="5" t="s">
        <v>487</v>
      </c>
      <c r="D57" s="5" t="s">
        <v>488</v>
      </c>
      <c r="E57" s="5" t="s">
        <v>78</v>
      </c>
      <c r="F57" s="5">
        <v>1500</v>
      </c>
      <c r="G57" s="10">
        <v>7486.54</v>
      </c>
      <c r="H57" s="11">
        <v>0.5</v>
      </c>
    </row>
    <row r="58" spans="2:8" x14ac:dyDescent="0.15">
      <c r="B58" s="16" t="s">
        <v>75</v>
      </c>
      <c r="C58" s="5" t="s">
        <v>454</v>
      </c>
      <c r="D58" s="5" t="s">
        <v>489</v>
      </c>
      <c r="E58" s="5" t="s">
        <v>428</v>
      </c>
      <c r="F58" s="5">
        <v>1500</v>
      </c>
      <c r="G58" s="10">
        <v>7419.33</v>
      </c>
      <c r="H58" s="11">
        <v>0.5</v>
      </c>
    </row>
    <row r="59" spans="2:8" x14ac:dyDescent="0.15">
      <c r="B59" s="16" t="s">
        <v>75</v>
      </c>
      <c r="C59" s="5" t="s">
        <v>490</v>
      </c>
      <c r="D59" s="5" t="s">
        <v>491</v>
      </c>
      <c r="E59" s="5" t="s">
        <v>492</v>
      </c>
      <c r="F59" s="5">
        <v>1200</v>
      </c>
      <c r="G59" s="10">
        <v>5936.66</v>
      </c>
      <c r="H59" s="11">
        <v>0.4</v>
      </c>
    </row>
    <row r="60" spans="2:8" x14ac:dyDescent="0.15">
      <c r="B60" s="16" t="s">
        <v>75</v>
      </c>
      <c r="C60" s="5" t="s">
        <v>434</v>
      </c>
      <c r="D60" s="5" t="s">
        <v>493</v>
      </c>
      <c r="E60" s="5" t="s">
        <v>428</v>
      </c>
      <c r="F60" s="5">
        <v>1000</v>
      </c>
      <c r="G60" s="10">
        <v>4990.75</v>
      </c>
      <c r="H60" s="11">
        <v>0.33</v>
      </c>
    </row>
    <row r="61" spans="2:8" x14ac:dyDescent="0.15">
      <c r="B61" s="16" t="s">
        <v>75</v>
      </c>
      <c r="C61" s="5" t="s">
        <v>494</v>
      </c>
      <c r="D61" s="5" t="s">
        <v>495</v>
      </c>
      <c r="E61" s="5" t="s">
        <v>78</v>
      </c>
      <c r="F61" s="5">
        <v>1000</v>
      </c>
      <c r="G61" s="10">
        <v>4976.53</v>
      </c>
      <c r="H61" s="11">
        <v>0.33</v>
      </c>
    </row>
    <row r="62" spans="2:8" x14ac:dyDescent="0.15">
      <c r="B62" s="16" t="s">
        <v>75</v>
      </c>
      <c r="C62" s="5" t="s">
        <v>496</v>
      </c>
      <c r="D62" s="5" t="s">
        <v>497</v>
      </c>
      <c r="E62" s="5" t="s">
        <v>78</v>
      </c>
      <c r="F62" s="5">
        <v>1000</v>
      </c>
      <c r="G62" s="10">
        <v>4927.7300000000005</v>
      </c>
      <c r="H62" s="11">
        <v>0.33</v>
      </c>
    </row>
    <row r="63" spans="2:8" x14ac:dyDescent="0.15">
      <c r="B63" s="16" t="s">
        <v>75</v>
      </c>
      <c r="C63" s="5" t="s">
        <v>498</v>
      </c>
      <c r="D63" s="5" t="s">
        <v>499</v>
      </c>
      <c r="E63" s="5" t="s">
        <v>78</v>
      </c>
      <c r="F63" s="5">
        <v>500</v>
      </c>
      <c r="G63" s="10">
        <v>2482.04</v>
      </c>
      <c r="H63" s="11">
        <v>0.17</v>
      </c>
    </row>
    <row r="64" spans="2:8" x14ac:dyDescent="0.15">
      <c r="B64" s="16" t="s">
        <v>75</v>
      </c>
      <c r="C64" s="5" t="s">
        <v>418</v>
      </c>
      <c r="D64" s="5" t="s">
        <v>500</v>
      </c>
      <c r="E64" s="5" t="s">
        <v>428</v>
      </c>
      <c r="F64" s="5">
        <v>200</v>
      </c>
      <c r="G64" s="10">
        <v>996.58</v>
      </c>
      <c r="H64" s="11">
        <v>6.9999999999999993E-2</v>
      </c>
    </row>
    <row r="65" spans="2:8" x14ac:dyDescent="0.15">
      <c r="B65" s="16" t="s">
        <v>75</v>
      </c>
      <c r="C65" s="5" t="s">
        <v>436</v>
      </c>
      <c r="D65" s="5" t="s">
        <v>501</v>
      </c>
      <c r="E65" s="5" t="s">
        <v>428</v>
      </c>
      <c r="F65" s="5">
        <v>100</v>
      </c>
      <c r="G65" s="10">
        <v>499.73</v>
      </c>
      <c r="H65" s="11">
        <v>3.0000000000000002E-2</v>
      </c>
    </row>
    <row r="66" spans="2:8" x14ac:dyDescent="0.15">
      <c r="B66" s="16" t="s">
        <v>75</v>
      </c>
      <c r="C66" s="5" t="s">
        <v>502</v>
      </c>
      <c r="D66" s="5" t="s">
        <v>503</v>
      </c>
      <c r="E66" s="5" t="s">
        <v>78</v>
      </c>
      <c r="F66" s="5">
        <v>100</v>
      </c>
      <c r="G66" s="10">
        <v>499.65000000000003</v>
      </c>
      <c r="H66" s="11">
        <v>3.0000000000000002E-2</v>
      </c>
    </row>
    <row r="67" spans="2:8" x14ac:dyDescent="0.15">
      <c r="B67" s="16" t="s">
        <v>75</v>
      </c>
      <c r="C67" s="5" t="s">
        <v>416</v>
      </c>
      <c r="D67" s="5" t="s">
        <v>504</v>
      </c>
      <c r="E67" s="5" t="s">
        <v>78</v>
      </c>
      <c r="F67" s="5">
        <v>100</v>
      </c>
      <c r="G67" s="10">
        <v>498.84000000000003</v>
      </c>
      <c r="H67" s="11">
        <v>3.0000000000000002E-2</v>
      </c>
    </row>
    <row r="68" spans="2:8" x14ac:dyDescent="0.15">
      <c r="B68" s="16" t="s">
        <v>75</v>
      </c>
      <c r="C68" s="5" t="s">
        <v>475</v>
      </c>
      <c r="D68" s="5" t="s">
        <v>505</v>
      </c>
      <c r="E68" s="5" t="s">
        <v>78</v>
      </c>
      <c r="F68" s="5">
        <v>100</v>
      </c>
      <c r="G68" s="10">
        <v>498.61</v>
      </c>
      <c r="H68" s="11">
        <v>3.0000000000000002E-2</v>
      </c>
    </row>
    <row r="69" spans="2:8" x14ac:dyDescent="0.15">
      <c r="B69" s="16" t="s">
        <v>75</v>
      </c>
      <c r="C69" s="5" t="s">
        <v>506</v>
      </c>
      <c r="D69" s="5" t="s">
        <v>507</v>
      </c>
      <c r="E69" s="5" t="s">
        <v>78</v>
      </c>
      <c r="F69" s="5">
        <v>100</v>
      </c>
      <c r="G69" s="10">
        <v>498.57</v>
      </c>
      <c r="H69" s="11">
        <v>3.0000000000000002E-2</v>
      </c>
    </row>
    <row r="70" spans="2:8" x14ac:dyDescent="0.15">
      <c r="B70" s="16" t="s">
        <v>75</v>
      </c>
      <c r="C70" s="5" t="s">
        <v>508</v>
      </c>
      <c r="D70" s="5" t="s">
        <v>509</v>
      </c>
      <c r="E70" s="5" t="s">
        <v>428</v>
      </c>
      <c r="F70" s="5">
        <v>100</v>
      </c>
      <c r="G70" s="10">
        <v>497.95</v>
      </c>
      <c r="H70" s="11">
        <v>3.0000000000000002E-2</v>
      </c>
    </row>
    <row r="71" spans="2:8" x14ac:dyDescent="0.15">
      <c r="B71" s="16" t="s">
        <v>75</v>
      </c>
      <c r="C71" s="5" t="s">
        <v>510</v>
      </c>
      <c r="D71" s="5" t="s">
        <v>511</v>
      </c>
      <c r="E71" s="5" t="s">
        <v>428</v>
      </c>
      <c r="F71" s="5">
        <v>100</v>
      </c>
      <c r="G71" s="10">
        <v>497.86</v>
      </c>
      <c r="H71" s="11">
        <v>3.0000000000000002E-2</v>
      </c>
    </row>
    <row r="72" spans="2:8" x14ac:dyDescent="0.15">
      <c r="B72" s="16" t="s">
        <v>75</v>
      </c>
      <c r="C72" s="5" t="s">
        <v>445</v>
      </c>
      <c r="D72" s="5" t="s">
        <v>512</v>
      </c>
      <c r="E72" s="5" t="s">
        <v>428</v>
      </c>
      <c r="F72" s="5">
        <v>100</v>
      </c>
      <c r="G72" s="10">
        <v>497.69</v>
      </c>
      <c r="H72" s="11">
        <v>3.0000000000000002E-2</v>
      </c>
    </row>
    <row r="73" spans="2:8" ht="9.75" thickBot="1" x14ac:dyDescent="0.2">
      <c r="E73" s="13" t="s">
        <v>46</v>
      </c>
      <c r="G73" s="14">
        <v>1456378.4</v>
      </c>
      <c r="H73" s="15">
        <v>97.72</v>
      </c>
    </row>
    <row r="74" spans="2:8" ht="15.75" thickTop="1" x14ac:dyDescent="0.25">
      <c r="B74" s="77" t="s">
        <v>513</v>
      </c>
      <c r="C74" s="76"/>
      <c r="H74" s="11"/>
    </row>
    <row r="75" spans="2:8" x14ac:dyDescent="0.15">
      <c r="B75" s="16" t="s">
        <v>514</v>
      </c>
      <c r="C75" s="5" t="s">
        <v>515</v>
      </c>
      <c r="D75" s="5" t="s">
        <v>516</v>
      </c>
      <c r="E75" s="5" t="s">
        <v>50</v>
      </c>
      <c r="F75" s="5">
        <v>34483800</v>
      </c>
      <c r="G75" s="10">
        <v>34217.379999999997</v>
      </c>
      <c r="H75" s="11">
        <v>2.2999999999999998</v>
      </c>
    </row>
    <row r="76" spans="2:8" x14ac:dyDescent="0.15">
      <c r="B76" s="16" t="s">
        <v>514</v>
      </c>
      <c r="C76" s="5" t="s">
        <v>517</v>
      </c>
      <c r="D76" s="5" t="s">
        <v>518</v>
      </c>
      <c r="E76" s="5" t="s">
        <v>50</v>
      </c>
      <c r="F76" s="5">
        <v>2126400</v>
      </c>
      <c r="G76" s="10">
        <v>2094.8000000000002</v>
      </c>
      <c r="H76" s="11">
        <v>0.13999999999999999</v>
      </c>
    </row>
    <row r="77" spans="2:8" ht="9.75" thickBot="1" x14ac:dyDescent="0.2">
      <c r="E77" s="13" t="s">
        <v>46</v>
      </c>
      <c r="G77" s="26">
        <v>36312.18</v>
      </c>
      <c r="H77" s="27">
        <v>2.44</v>
      </c>
    </row>
    <row r="78" spans="2:8" ht="9.75" thickTop="1" x14ac:dyDescent="0.15">
      <c r="H78" s="11"/>
    </row>
    <row r="79" spans="2:8" ht="15" x14ac:dyDescent="0.25">
      <c r="B79" s="75" t="s">
        <v>519</v>
      </c>
      <c r="C79" s="76"/>
      <c r="H79" s="11"/>
    </row>
    <row r="80" spans="2:8" ht="15" x14ac:dyDescent="0.25">
      <c r="B80" s="77" t="s">
        <v>520</v>
      </c>
      <c r="C80" s="76"/>
      <c r="E80" s="13" t="s">
        <v>521</v>
      </c>
      <c r="H80" s="11"/>
    </row>
    <row r="81" spans="1:9" x14ac:dyDescent="0.15">
      <c r="C81" s="5" t="s">
        <v>522</v>
      </c>
      <c r="E81" s="5" t="s">
        <v>523</v>
      </c>
      <c r="G81" s="10">
        <v>5000</v>
      </c>
      <c r="H81" s="11">
        <v>0.34</v>
      </c>
    </row>
    <row r="82" spans="1:9" ht="9.75" thickBot="1" x14ac:dyDescent="0.2">
      <c r="E82" s="13" t="s">
        <v>46</v>
      </c>
      <c r="G82" s="14">
        <v>5000</v>
      </c>
      <c r="H82" s="15">
        <v>0.34</v>
      </c>
    </row>
    <row r="83" spans="1:9" ht="9.75" thickTop="1" x14ac:dyDescent="0.15">
      <c r="H83" s="11"/>
    </row>
    <row r="84" spans="1:9" x14ac:dyDescent="0.15">
      <c r="A84" s="19" t="s">
        <v>81</v>
      </c>
      <c r="G84" s="17">
        <v>-20686.52</v>
      </c>
      <c r="H84" s="18">
        <v>-1.39</v>
      </c>
      <c r="I84" s="10"/>
    </row>
    <row r="85" spans="1:9" x14ac:dyDescent="0.15">
      <c r="H85" s="11"/>
    </row>
    <row r="86" spans="1:9" ht="9.75" thickBot="1" x14ac:dyDescent="0.2">
      <c r="E86" s="13" t="s">
        <v>82</v>
      </c>
      <c r="G86" s="14">
        <v>1490181.79</v>
      </c>
      <c r="H86" s="15">
        <v>100</v>
      </c>
    </row>
    <row r="87" spans="1:9" ht="9.75" thickTop="1" x14ac:dyDescent="0.15">
      <c r="H87" s="11"/>
    </row>
    <row r="88" spans="1:9" x14ac:dyDescent="0.15">
      <c r="A88" s="13" t="s">
        <v>83</v>
      </c>
      <c r="H88" s="11"/>
    </row>
    <row r="89" spans="1:9" x14ac:dyDescent="0.15">
      <c r="A89" s="5">
        <v>1</v>
      </c>
      <c r="B89" s="5" t="s">
        <v>524</v>
      </c>
      <c r="H89" s="11"/>
    </row>
    <row r="90" spans="1:9" x14ac:dyDescent="0.15">
      <c r="H90" s="11"/>
    </row>
    <row r="91" spans="1:9" x14ac:dyDescent="0.15">
      <c r="A91" s="5">
        <v>2</v>
      </c>
      <c r="B91" s="5" t="s">
        <v>85</v>
      </c>
      <c r="H91" s="11"/>
    </row>
    <row r="92" spans="1:9" x14ac:dyDescent="0.15">
      <c r="H92" s="11"/>
    </row>
    <row r="93" spans="1:9" x14ac:dyDescent="0.15">
      <c r="A93" s="5">
        <v>3</v>
      </c>
      <c r="B93" s="5" t="s">
        <v>86</v>
      </c>
      <c r="H93" s="11"/>
    </row>
    <row r="94" spans="1:9" x14ac:dyDescent="0.15">
      <c r="B94" s="5" t="s">
        <v>87</v>
      </c>
      <c r="H94" s="11"/>
    </row>
    <row r="95" spans="1:9" x14ac:dyDescent="0.15">
      <c r="B95" s="5" t="s">
        <v>88</v>
      </c>
      <c r="H95" s="11"/>
    </row>
    <row r="96" spans="1:9" x14ac:dyDescent="0.15">
      <c r="H96" s="11"/>
    </row>
    <row r="97" spans="1:8" x14ac:dyDescent="0.15">
      <c r="A97" s="5">
        <v>4</v>
      </c>
      <c r="B97" s="5" t="s">
        <v>525</v>
      </c>
      <c r="H97" s="11"/>
    </row>
    <row r="98" spans="1:8" x14ac:dyDescent="0.15">
      <c r="H98" s="11"/>
    </row>
    <row r="99" spans="1:8" x14ac:dyDescent="0.15">
      <c r="A99" s="1"/>
      <c r="B99" s="1"/>
      <c r="C99" s="1"/>
      <c r="D99" s="1"/>
      <c r="E99" s="1"/>
      <c r="F99" s="1"/>
      <c r="G99" s="3"/>
      <c r="H99" s="20"/>
    </row>
  </sheetData>
  <mergeCells count="9">
    <mergeCell ref="B74:C74"/>
    <mergeCell ref="B79:C79"/>
    <mergeCell ref="B80:C80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B14" sqref="B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5703125" style="5" bestFit="1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228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8.9700000000000002E-2</v>
      </c>
      <c r="C6" s="5" t="s">
        <v>23</v>
      </c>
      <c r="D6" s="5" t="s">
        <v>229</v>
      </c>
      <c r="E6" s="5" t="s">
        <v>25</v>
      </c>
      <c r="F6" s="5">
        <v>3250</v>
      </c>
      <c r="G6" s="10">
        <v>33289.980000000003</v>
      </c>
      <c r="H6" s="11">
        <v>6.59</v>
      </c>
    </row>
    <row r="7" spans="1:8" x14ac:dyDescent="0.15">
      <c r="B7" s="12">
        <v>7.4499999999999997E-2</v>
      </c>
      <c r="C7" s="5" t="s">
        <v>110</v>
      </c>
      <c r="D7" s="5" t="s">
        <v>230</v>
      </c>
      <c r="E7" s="5" t="s">
        <v>28</v>
      </c>
      <c r="F7" s="5">
        <v>220</v>
      </c>
      <c r="G7" s="10">
        <v>22004.11</v>
      </c>
      <c r="H7" s="11">
        <v>4.3600000000000003</v>
      </c>
    </row>
    <row r="8" spans="1:8" x14ac:dyDescent="0.15">
      <c r="B8" s="12">
        <v>0.04</v>
      </c>
      <c r="C8" s="5" t="s">
        <v>231</v>
      </c>
      <c r="D8" s="5" t="s">
        <v>232</v>
      </c>
      <c r="E8" s="5" t="s">
        <v>22</v>
      </c>
      <c r="F8" s="5">
        <v>1130</v>
      </c>
      <c r="G8" s="10">
        <v>18265.810000000001</v>
      </c>
      <c r="H8" s="11">
        <v>3.62</v>
      </c>
    </row>
    <row r="9" spans="1:8" x14ac:dyDescent="0.15">
      <c r="B9" s="12">
        <v>9.2499999999999999E-2</v>
      </c>
      <c r="C9" s="5" t="s">
        <v>233</v>
      </c>
      <c r="D9" s="5" t="s">
        <v>234</v>
      </c>
      <c r="E9" s="5" t="s">
        <v>28</v>
      </c>
      <c r="F9" s="5">
        <v>1420</v>
      </c>
      <c r="G9" s="10">
        <v>15064.91</v>
      </c>
      <c r="H9" s="11">
        <v>2.98</v>
      </c>
    </row>
    <row r="10" spans="1:8" x14ac:dyDescent="0.15">
      <c r="B10" s="12">
        <v>0.109</v>
      </c>
      <c r="C10" s="5" t="s">
        <v>235</v>
      </c>
      <c r="D10" s="5" t="s">
        <v>236</v>
      </c>
      <c r="E10" s="5" t="s">
        <v>237</v>
      </c>
      <c r="F10" s="5">
        <v>1400</v>
      </c>
      <c r="G10" s="10">
        <v>14503.970000000001</v>
      </c>
      <c r="H10" s="11">
        <v>2.87</v>
      </c>
    </row>
    <row r="11" spans="1:8" x14ac:dyDescent="0.15">
      <c r="B11" s="12">
        <v>0.09</v>
      </c>
      <c r="C11" s="5" t="s">
        <v>238</v>
      </c>
      <c r="D11" s="5" t="s">
        <v>239</v>
      </c>
      <c r="E11" s="5" t="s">
        <v>22</v>
      </c>
      <c r="F11" s="5">
        <v>1300</v>
      </c>
      <c r="G11" s="10">
        <v>12796.6</v>
      </c>
      <c r="H11" s="11">
        <v>2.5299999999999998</v>
      </c>
    </row>
    <row r="12" spans="1:8" x14ac:dyDescent="0.15">
      <c r="B12" s="12">
        <v>9.5000000000000001E-2</v>
      </c>
      <c r="C12" s="5" t="s">
        <v>240</v>
      </c>
      <c r="D12" s="5" t="s">
        <v>241</v>
      </c>
      <c r="E12" s="5" t="s">
        <v>22</v>
      </c>
      <c r="F12" s="5">
        <v>1200</v>
      </c>
      <c r="G12" s="10">
        <v>12100.51</v>
      </c>
      <c r="H12" s="11">
        <v>2.4</v>
      </c>
    </row>
    <row r="13" spans="1:8" x14ac:dyDescent="0.15">
      <c r="B13" s="12">
        <v>0.109</v>
      </c>
      <c r="C13" s="5" t="s">
        <v>242</v>
      </c>
      <c r="D13" s="5" t="s">
        <v>243</v>
      </c>
      <c r="E13" s="5" t="s">
        <v>40</v>
      </c>
      <c r="F13" s="5">
        <v>1000</v>
      </c>
      <c r="G13" s="10">
        <v>10256.07</v>
      </c>
      <c r="H13" s="11">
        <v>2.0300000000000002</v>
      </c>
    </row>
    <row r="14" spans="1:8" x14ac:dyDescent="0.15">
      <c r="B14" s="12">
        <v>0.105</v>
      </c>
      <c r="C14" s="5" t="s">
        <v>244</v>
      </c>
      <c r="D14" s="5" t="s">
        <v>245</v>
      </c>
      <c r="E14" s="5" t="s">
        <v>246</v>
      </c>
      <c r="F14" s="5">
        <v>1000</v>
      </c>
      <c r="G14" s="10">
        <v>10112.91</v>
      </c>
      <c r="H14" s="11">
        <v>2</v>
      </c>
    </row>
    <row r="15" spans="1:8" x14ac:dyDescent="0.15">
      <c r="B15" s="12">
        <v>8.4500000000000006E-2</v>
      </c>
      <c r="C15" s="5" t="s">
        <v>247</v>
      </c>
      <c r="D15" s="5" t="s">
        <v>248</v>
      </c>
      <c r="E15" s="5" t="s">
        <v>249</v>
      </c>
      <c r="F15" s="5">
        <v>1000</v>
      </c>
      <c r="G15" s="10">
        <v>10027.710000000001</v>
      </c>
      <c r="H15" s="11">
        <v>1.9800000000000002</v>
      </c>
    </row>
    <row r="16" spans="1:8" x14ac:dyDescent="0.15">
      <c r="B16" s="12">
        <v>7.9000000000000001E-2</v>
      </c>
      <c r="C16" s="5" t="s">
        <v>250</v>
      </c>
      <c r="D16" s="5" t="s">
        <v>251</v>
      </c>
      <c r="E16" s="5" t="s">
        <v>40</v>
      </c>
      <c r="F16" s="5">
        <v>1000</v>
      </c>
      <c r="G16" s="10">
        <v>10011.42</v>
      </c>
      <c r="H16" s="11">
        <v>1.9800000000000002</v>
      </c>
    </row>
    <row r="17" spans="2:8" x14ac:dyDescent="0.15">
      <c r="B17" s="12">
        <v>7.85E-2</v>
      </c>
      <c r="C17" s="5" t="s">
        <v>107</v>
      </c>
      <c r="D17" s="5" t="s">
        <v>153</v>
      </c>
      <c r="E17" s="5" t="s">
        <v>114</v>
      </c>
      <c r="F17" s="5">
        <v>1000</v>
      </c>
      <c r="G17" s="10">
        <v>10001.91</v>
      </c>
      <c r="H17" s="11">
        <v>1.9800000000000002</v>
      </c>
    </row>
    <row r="18" spans="2:8" x14ac:dyDescent="0.15">
      <c r="B18" s="12">
        <v>9.1999999999999998E-2</v>
      </c>
      <c r="C18" s="5" t="s">
        <v>252</v>
      </c>
      <c r="D18" s="5" t="s">
        <v>253</v>
      </c>
      <c r="E18" s="5" t="s">
        <v>19</v>
      </c>
      <c r="F18" s="5">
        <v>1000</v>
      </c>
      <c r="G18" s="10">
        <v>9966.51</v>
      </c>
      <c r="H18" s="11">
        <v>1.9700000000000002</v>
      </c>
    </row>
    <row r="19" spans="2:8" x14ac:dyDescent="0.15">
      <c r="B19" s="12">
        <v>8.5699999999999998E-2</v>
      </c>
      <c r="C19" s="5" t="s">
        <v>254</v>
      </c>
      <c r="D19" s="5" t="s">
        <v>255</v>
      </c>
      <c r="E19" s="5" t="s">
        <v>40</v>
      </c>
      <c r="F19" s="5">
        <v>850</v>
      </c>
      <c r="G19" s="10">
        <v>8630.630000000001</v>
      </c>
      <c r="H19" s="11">
        <v>1.71</v>
      </c>
    </row>
    <row r="20" spans="2:8" x14ac:dyDescent="0.15">
      <c r="B20" s="12">
        <v>0.1075</v>
      </c>
      <c r="C20" s="5" t="s">
        <v>256</v>
      </c>
      <c r="D20" s="5" t="s">
        <v>257</v>
      </c>
      <c r="E20" s="5" t="s">
        <v>19</v>
      </c>
      <c r="F20" s="5">
        <v>727</v>
      </c>
      <c r="G20" s="10">
        <v>7814.4800000000005</v>
      </c>
      <c r="H20" s="11">
        <v>1.55</v>
      </c>
    </row>
    <row r="21" spans="2:8" x14ac:dyDescent="0.15">
      <c r="B21" s="12">
        <v>8.48E-2</v>
      </c>
      <c r="C21" s="5" t="s">
        <v>23</v>
      </c>
      <c r="D21" s="5" t="s">
        <v>258</v>
      </c>
      <c r="E21" s="5" t="s">
        <v>25</v>
      </c>
      <c r="F21" s="5">
        <v>750</v>
      </c>
      <c r="G21" s="10">
        <v>7585.71</v>
      </c>
      <c r="H21" s="11">
        <v>1.5000000000000002</v>
      </c>
    </row>
    <row r="22" spans="2:8" x14ac:dyDescent="0.15">
      <c r="B22" s="12">
        <v>0.114</v>
      </c>
      <c r="C22" s="5" t="s">
        <v>259</v>
      </c>
      <c r="D22" s="5" t="s">
        <v>260</v>
      </c>
      <c r="E22" s="5" t="s">
        <v>237</v>
      </c>
      <c r="F22" s="5">
        <v>75</v>
      </c>
      <c r="G22" s="10">
        <v>7561.76</v>
      </c>
      <c r="H22" s="11">
        <v>1.5000000000000002</v>
      </c>
    </row>
    <row r="23" spans="2:8" x14ac:dyDescent="0.15">
      <c r="B23" s="12">
        <v>0.08</v>
      </c>
      <c r="C23" s="5" t="s">
        <v>160</v>
      </c>
      <c r="D23" s="5" t="s">
        <v>261</v>
      </c>
      <c r="E23" s="5" t="s">
        <v>109</v>
      </c>
      <c r="F23" s="5">
        <v>700</v>
      </c>
      <c r="G23" s="10">
        <v>6986.2</v>
      </c>
      <c r="H23" s="11">
        <v>1.3800000000000001</v>
      </c>
    </row>
    <row r="24" spans="2:8" x14ac:dyDescent="0.15">
      <c r="B24" s="12">
        <v>9.8000000000000004E-2</v>
      </c>
      <c r="C24" s="5" t="s">
        <v>107</v>
      </c>
      <c r="D24" s="5" t="s">
        <v>262</v>
      </c>
      <c r="E24" s="5" t="s">
        <v>109</v>
      </c>
      <c r="F24" s="5">
        <v>650</v>
      </c>
      <c r="G24" s="10">
        <v>6635.8600000000006</v>
      </c>
      <c r="H24" s="11">
        <v>1.31</v>
      </c>
    </row>
    <row r="25" spans="2:8" x14ac:dyDescent="0.15">
      <c r="B25" s="12">
        <v>9.5000000000000001E-2</v>
      </c>
      <c r="C25" s="5" t="s">
        <v>263</v>
      </c>
      <c r="D25" s="5" t="s">
        <v>264</v>
      </c>
      <c r="E25" s="5" t="s">
        <v>12</v>
      </c>
      <c r="F25" s="5">
        <v>639</v>
      </c>
      <c r="G25" s="10">
        <v>6566.57</v>
      </c>
      <c r="H25" s="11">
        <v>1.3</v>
      </c>
    </row>
    <row r="26" spans="2:8" x14ac:dyDescent="0.15">
      <c r="B26" s="12">
        <v>0.1265</v>
      </c>
      <c r="C26" s="5" t="s">
        <v>265</v>
      </c>
      <c r="D26" s="5" t="s">
        <v>266</v>
      </c>
      <c r="E26" s="5" t="s">
        <v>267</v>
      </c>
      <c r="F26" s="5">
        <v>660</v>
      </c>
      <c r="G26" s="10">
        <v>6532.27</v>
      </c>
      <c r="H26" s="11">
        <v>1.29</v>
      </c>
    </row>
    <row r="27" spans="2:8" x14ac:dyDescent="0.15">
      <c r="B27" s="12">
        <v>8.9700000000000002E-2</v>
      </c>
      <c r="C27" s="5" t="s">
        <v>23</v>
      </c>
      <c r="D27" s="5" t="s">
        <v>34</v>
      </c>
      <c r="E27" s="5" t="s">
        <v>25</v>
      </c>
      <c r="F27" s="5">
        <v>550</v>
      </c>
      <c r="G27" s="10">
        <v>5666.09</v>
      </c>
      <c r="H27" s="11">
        <v>1.1199999999999999</v>
      </c>
    </row>
    <row r="28" spans="2:8" x14ac:dyDescent="0.15">
      <c r="B28" s="12">
        <v>0.10249999999999999</v>
      </c>
      <c r="C28" s="5" t="s">
        <v>268</v>
      </c>
      <c r="D28" s="5" t="s">
        <v>269</v>
      </c>
      <c r="E28" s="5" t="s">
        <v>270</v>
      </c>
      <c r="F28" s="5">
        <v>550</v>
      </c>
      <c r="G28" s="10">
        <v>5471.99</v>
      </c>
      <c r="H28" s="11">
        <v>1.08</v>
      </c>
    </row>
    <row r="29" spans="2:8" x14ac:dyDescent="0.15">
      <c r="B29" s="12">
        <v>9.5100000000000004E-2</v>
      </c>
      <c r="C29" s="5" t="s">
        <v>271</v>
      </c>
      <c r="D29" s="5" t="s">
        <v>272</v>
      </c>
      <c r="E29" s="5" t="s">
        <v>273</v>
      </c>
      <c r="F29" s="5">
        <v>550</v>
      </c>
      <c r="G29" s="10">
        <v>5449.89</v>
      </c>
      <c r="H29" s="11">
        <v>1.08</v>
      </c>
    </row>
    <row r="30" spans="2:8" x14ac:dyDescent="0.15">
      <c r="B30" s="12">
        <v>9.5000000000000001E-2</v>
      </c>
      <c r="C30" s="5" t="s">
        <v>107</v>
      </c>
      <c r="D30" s="5" t="s">
        <v>274</v>
      </c>
      <c r="E30" s="5" t="s">
        <v>109</v>
      </c>
      <c r="F30" s="5">
        <v>500</v>
      </c>
      <c r="G30" s="10">
        <v>5115.8100000000004</v>
      </c>
      <c r="H30" s="11">
        <v>1.0100000000000002</v>
      </c>
    </row>
    <row r="31" spans="2:8" x14ac:dyDescent="0.15">
      <c r="B31" s="12">
        <v>9.8199999999999996E-2</v>
      </c>
      <c r="C31" s="5" t="s">
        <v>275</v>
      </c>
      <c r="D31" s="5" t="s">
        <v>276</v>
      </c>
      <c r="E31" s="5" t="s">
        <v>249</v>
      </c>
      <c r="F31" s="5">
        <v>500</v>
      </c>
      <c r="G31" s="10">
        <v>5040.1099999999997</v>
      </c>
      <c r="H31" s="11">
        <v>1</v>
      </c>
    </row>
    <row r="32" spans="2:8" x14ac:dyDescent="0.15">
      <c r="B32" s="12">
        <v>0.11700000000000001</v>
      </c>
      <c r="C32" s="5" t="s">
        <v>277</v>
      </c>
      <c r="D32" s="5" t="s">
        <v>278</v>
      </c>
      <c r="E32" s="5" t="s">
        <v>279</v>
      </c>
      <c r="F32" s="5">
        <v>500</v>
      </c>
      <c r="G32" s="10">
        <v>5033.3</v>
      </c>
      <c r="H32" s="11">
        <v>1</v>
      </c>
    </row>
    <row r="33" spans="2:8" x14ac:dyDescent="0.15">
      <c r="B33" s="12">
        <v>9.8000000000000004E-2</v>
      </c>
      <c r="C33" s="5" t="s">
        <v>280</v>
      </c>
      <c r="D33" s="5" t="s">
        <v>281</v>
      </c>
      <c r="E33" s="5" t="s">
        <v>12</v>
      </c>
      <c r="F33" s="5">
        <v>487</v>
      </c>
      <c r="G33" s="10">
        <v>4977.26</v>
      </c>
      <c r="H33" s="11">
        <v>0.9900000000000001</v>
      </c>
    </row>
    <row r="34" spans="2:8" x14ac:dyDescent="0.15">
      <c r="B34" s="12">
        <v>8.6999999999999994E-2</v>
      </c>
      <c r="C34" s="5" t="s">
        <v>282</v>
      </c>
      <c r="D34" s="5" t="s">
        <v>283</v>
      </c>
      <c r="E34" s="5" t="s">
        <v>19</v>
      </c>
      <c r="F34" s="5">
        <v>500</v>
      </c>
      <c r="G34" s="10">
        <v>4973.4400000000005</v>
      </c>
      <c r="H34" s="11">
        <v>0.98</v>
      </c>
    </row>
    <row r="35" spans="2:8" x14ac:dyDescent="0.15">
      <c r="B35" s="12">
        <v>9.3399999999999997E-2</v>
      </c>
      <c r="C35" s="5" t="s">
        <v>13</v>
      </c>
      <c r="D35" s="5" t="s">
        <v>16</v>
      </c>
      <c r="E35" s="5" t="s">
        <v>15</v>
      </c>
      <c r="F35" s="5">
        <v>500</v>
      </c>
      <c r="G35" s="10">
        <v>4894.29</v>
      </c>
      <c r="H35" s="11">
        <v>0.97</v>
      </c>
    </row>
    <row r="36" spans="2:8" x14ac:dyDescent="0.15">
      <c r="B36" s="12">
        <v>8.7999999999999995E-2</v>
      </c>
      <c r="C36" s="5" t="s">
        <v>107</v>
      </c>
      <c r="D36" s="5" t="s">
        <v>284</v>
      </c>
      <c r="E36" s="5" t="s">
        <v>109</v>
      </c>
      <c r="F36" s="5">
        <v>410</v>
      </c>
      <c r="G36" s="10">
        <v>4128.95</v>
      </c>
      <c r="H36" s="11">
        <v>0.82000000000000006</v>
      </c>
    </row>
    <row r="37" spans="2:8" x14ac:dyDescent="0.15">
      <c r="B37" s="16" t="s">
        <v>285</v>
      </c>
      <c r="C37" s="5" t="s">
        <v>247</v>
      </c>
      <c r="D37" s="5" t="s">
        <v>286</v>
      </c>
      <c r="E37" s="5" t="s">
        <v>249</v>
      </c>
      <c r="F37" s="5">
        <v>410</v>
      </c>
      <c r="G37" s="10">
        <v>4079.73</v>
      </c>
      <c r="H37" s="11">
        <v>0.80999999999999994</v>
      </c>
    </row>
    <row r="38" spans="2:8" x14ac:dyDescent="0.15">
      <c r="B38" s="12">
        <v>0.1225</v>
      </c>
      <c r="C38" s="5" t="s">
        <v>287</v>
      </c>
      <c r="D38" s="5" t="s">
        <v>288</v>
      </c>
      <c r="E38" s="5" t="s">
        <v>289</v>
      </c>
      <c r="F38" s="5">
        <v>400</v>
      </c>
      <c r="G38" s="10">
        <v>4002.27</v>
      </c>
      <c r="H38" s="11">
        <v>0.79</v>
      </c>
    </row>
    <row r="39" spans="2:8" x14ac:dyDescent="0.15">
      <c r="B39" s="12">
        <v>9.8199999999999996E-2</v>
      </c>
      <c r="C39" s="5" t="s">
        <v>275</v>
      </c>
      <c r="D39" s="5" t="s">
        <v>290</v>
      </c>
      <c r="E39" s="5" t="s">
        <v>249</v>
      </c>
      <c r="F39" s="5">
        <v>395</v>
      </c>
      <c r="G39" s="10">
        <v>3981.6800000000003</v>
      </c>
      <c r="H39" s="11">
        <v>0.79</v>
      </c>
    </row>
    <row r="40" spans="2:8" x14ac:dyDescent="0.15">
      <c r="B40" s="12">
        <v>0.12839999999999999</v>
      </c>
      <c r="C40" s="5" t="s">
        <v>291</v>
      </c>
      <c r="D40" s="5" t="s">
        <v>292</v>
      </c>
      <c r="E40" s="5" t="s">
        <v>289</v>
      </c>
      <c r="F40" s="5">
        <v>350</v>
      </c>
      <c r="G40" s="10">
        <v>3564.54</v>
      </c>
      <c r="H40" s="11">
        <v>0.71000000000000008</v>
      </c>
    </row>
    <row r="41" spans="2:8" x14ac:dyDescent="0.15">
      <c r="B41" s="12">
        <v>0.1125</v>
      </c>
      <c r="C41" s="5" t="s">
        <v>280</v>
      </c>
      <c r="D41" s="5" t="s">
        <v>293</v>
      </c>
      <c r="E41" s="5" t="s">
        <v>12</v>
      </c>
      <c r="F41" s="5">
        <v>330</v>
      </c>
      <c r="G41" s="10">
        <v>3501.86</v>
      </c>
      <c r="H41" s="11">
        <v>0.69000000000000006</v>
      </c>
    </row>
    <row r="42" spans="2:8" x14ac:dyDescent="0.15">
      <c r="B42" s="12">
        <v>0.13500000000000001</v>
      </c>
      <c r="C42" s="5" t="s">
        <v>265</v>
      </c>
      <c r="D42" s="5" t="s">
        <v>294</v>
      </c>
      <c r="E42" s="5" t="s">
        <v>267</v>
      </c>
      <c r="F42" s="5">
        <v>350</v>
      </c>
      <c r="G42" s="10">
        <v>3496.21</v>
      </c>
      <c r="H42" s="11">
        <v>0.69000000000000006</v>
      </c>
    </row>
    <row r="43" spans="2:8" x14ac:dyDescent="0.15">
      <c r="B43" s="12">
        <v>7.9500000000000001E-2</v>
      </c>
      <c r="C43" s="5" t="s">
        <v>295</v>
      </c>
      <c r="D43" s="5" t="s">
        <v>296</v>
      </c>
      <c r="E43" s="5" t="s">
        <v>28</v>
      </c>
      <c r="F43" s="5">
        <v>350</v>
      </c>
      <c r="G43" s="10">
        <v>3477.52</v>
      </c>
      <c r="H43" s="11">
        <v>0.69000000000000006</v>
      </c>
    </row>
    <row r="44" spans="2:8" x14ac:dyDescent="0.15">
      <c r="B44" s="12">
        <v>9.9099999999999994E-2</v>
      </c>
      <c r="C44" s="5" t="s">
        <v>297</v>
      </c>
      <c r="D44" s="5" t="s">
        <v>298</v>
      </c>
      <c r="E44" s="5" t="s">
        <v>22</v>
      </c>
      <c r="F44" s="5">
        <v>330</v>
      </c>
      <c r="G44" s="10">
        <v>3415.64</v>
      </c>
      <c r="H44" s="11">
        <v>0.68</v>
      </c>
    </row>
    <row r="45" spans="2:8" x14ac:dyDescent="0.15">
      <c r="B45" s="12">
        <v>8.7499999999999994E-2</v>
      </c>
      <c r="C45" s="5" t="s">
        <v>299</v>
      </c>
      <c r="D45" s="5" t="s">
        <v>300</v>
      </c>
      <c r="E45" s="5" t="s">
        <v>40</v>
      </c>
      <c r="F45" s="5">
        <v>310000</v>
      </c>
      <c r="G45" s="10">
        <v>3119.94</v>
      </c>
      <c r="H45" s="11">
        <v>0.62000000000000011</v>
      </c>
    </row>
    <row r="46" spans="2:8" x14ac:dyDescent="0.15">
      <c r="B46" s="12">
        <v>9.8000000000000004E-2</v>
      </c>
      <c r="C46" s="5" t="s">
        <v>268</v>
      </c>
      <c r="D46" s="5" t="s">
        <v>301</v>
      </c>
      <c r="E46" s="5" t="s">
        <v>22</v>
      </c>
      <c r="F46" s="5">
        <v>300</v>
      </c>
      <c r="G46" s="10">
        <v>3034.28</v>
      </c>
      <c r="H46" s="11">
        <v>0.6</v>
      </c>
    </row>
    <row r="47" spans="2:8" x14ac:dyDescent="0.15">
      <c r="B47" s="12">
        <v>9.4799999999999995E-2</v>
      </c>
      <c r="C47" s="5" t="s">
        <v>302</v>
      </c>
      <c r="D47" s="5" t="s">
        <v>303</v>
      </c>
      <c r="E47" s="5" t="s">
        <v>267</v>
      </c>
      <c r="F47" s="5">
        <v>300</v>
      </c>
      <c r="G47" s="10">
        <v>2960.29</v>
      </c>
      <c r="H47" s="11">
        <v>0.59</v>
      </c>
    </row>
    <row r="48" spans="2:8" x14ac:dyDescent="0.15">
      <c r="B48" s="12">
        <v>8.4699999999999998E-2</v>
      </c>
      <c r="C48" s="5" t="s">
        <v>131</v>
      </c>
      <c r="D48" s="5" t="s">
        <v>166</v>
      </c>
      <c r="E48" s="5" t="s">
        <v>109</v>
      </c>
      <c r="F48" s="5">
        <v>250</v>
      </c>
      <c r="G48" s="10">
        <v>2566.8000000000002</v>
      </c>
      <c r="H48" s="11">
        <v>0.51</v>
      </c>
    </row>
    <row r="49" spans="2:8" x14ac:dyDescent="0.15">
      <c r="B49" s="12">
        <v>0.1095</v>
      </c>
      <c r="C49" s="5" t="s">
        <v>302</v>
      </c>
      <c r="D49" s="5" t="s">
        <v>304</v>
      </c>
      <c r="E49" s="5" t="s">
        <v>267</v>
      </c>
      <c r="F49" s="5">
        <v>250</v>
      </c>
      <c r="G49" s="10">
        <v>2555.3000000000002</v>
      </c>
      <c r="H49" s="11">
        <v>0.51</v>
      </c>
    </row>
    <row r="50" spans="2:8" x14ac:dyDescent="0.15">
      <c r="B50" s="12">
        <v>8.48E-2</v>
      </c>
      <c r="C50" s="5" t="s">
        <v>23</v>
      </c>
      <c r="D50" s="5" t="s">
        <v>305</v>
      </c>
      <c r="E50" s="5" t="s">
        <v>306</v>
      </c>
      <c r="F50" s="5">
        <v>250</v>
      </c>
      <c r="G50" s="10">
        <v>2536.19</v>
      </c>
      <c r="H50" s="11">
        <v>0.5</v>
      </c>
    </row>
    <row r="51" spans="2:8" x14ac:dyDescent="0.15">
      <c r="B51" s="12">
        <v>8.9499999999999996E-2</v>
      </c>
      <c r="C51" s="5" t="s">
        <v>10</v>
      </c>
      <c r="D51" s="5" t="s">
        <v>307</v>
      </c>
      <c r="E51" s="5" t="s">
        <v>308</v>
      </c>
      <c r="F51" s="5">
        <v>250</v>
      </c>
      <c r="G51" s="10">
        <v>2520.2200000000003</v>
      </c>
      <c r="H51" s="11">
        <v>0.5</v>
      </c>
    </row>
    <row r="52" spans="2:8" x14ac:dyDescent="0.15">
      <c r="B52" s="12">
        <v>8.7300000000000003E-2</v>
      </c>
      <c r="C52" s="5" t="s">
        <v>76</v>
      </c>
      <c r="D52" s="5" t="s">
        <v>309</v>
      </c>
      <c r="E52" s="5" t="s">
        <v>28</v>
      </c>
      <c r="F52" s="5">
        <v>250</v>
      </c>
      <c r="G52" s="10">
        <v>2513.04</v>
      </c>
      <c r="H52" s="11">
        <v>0.5</v>
      </c>
    </row>
    <row r="53" spans="2:8" x14ac:dyDescent="0.15">
      <c r="B53" s="12">
        <v>9.0999999999999998E-2</v>
      </c>
      <c r="C53" s="5" t="s">
        <v>38</v>
      </c>
      <c r="D53" s="5" t="s">
        <v>39</v>
      </c>
      <c r="E53" s="5" t="s">
        <v>40</v>
      </c>
      <c r="F53" s="5">
        <v>250</v>
      </c>
      <c r="G53" s="10">
        <v>2511.65</v>
      </c>
      <c r="H53" s="11">
        <v>0.5</v>
      </c>
    </row>
    <row r="54" spans="2:8" x14ac:dyDescent="0.15">
      <c r="B54" s="12">
        <v>7.4499999999999997E-2</v>
      </c>
      <c r="C54" s="5" t="s">
        <v>76</v>
      </c>
      <c r="D54" s="5" t="s">
        <v>310</v>
      </c>
      <c r="E54" s="5" t="s">
        <v>28</v>
      </c>
      <c r="F54" s="5">
        <v>250</v>
      </c>
      <c r="G54" s="10">
        <v>2467.3000000000002</v>
      </c>
      <c r="H54" s="11">
        <v>0.49</v>
      </c>
    </row>
    <row r="55" spans="2:8" x14ac:dyDescent="0.15">
      <c r="B55" s="12">
        <v>9.0499999999999997E-2</v>
      </c>
      <c r="C55" s="5" t="s">
        <v>311</v>
      </c>
      <c r="D55" s="5" t="s">
        <v>312</v>
      </c>
      <c r="E55" s="5" t="s">
        <v>313</v>
      </c>
      <c r="F55" s="5">
        <v>200</v>
      </c>
      <c r="G55" s="10">
        <v>2029.01</v>
      </c>
      <c r="H55" s="11">
        <v>0.4</v>
      </c>
    </row>
    <row r="56" spans="2:8" x14ac:dyDescent="0.15">
      <c r="B56" s="12">
        <v>7.6399999999999996E-2</v>
      </c>
      <c r="C56" s="5" t="s">
        <v>314</v>
      </c>
      <c r="D56" s="5" t="s">
        <v>315</v>
      </c>
      <c r="E56" s="5" t="s">
        <v>45</v>
      </c>
      <c r="F56" s="5">
        <v>200</v>
      </c>
      <c r="G56" s="10">
        <v>1984.52</v>
      </c>
      <c r="H56" s="11">
        <v>0.39</v>
      </c>
    </row>
    <row r="57" spans="2:8" x14ac:dyDescent="0.15">
      <c r="B57" s="12">
        <v>7.85E-2</v>
      </c>
      <c r="C57" s="5" t="s">
        <v>127</v>
      </c>
      <c r="D57" s="5" t="s">
        <v>128</v>
      </c>
      <c r="E57" s="5" t="s">
        <v>28</v>
      </c>
      <c r="F57" s="5">
        <v>180</v>
      </c>
      <c r="G57" s="10">
        <v>1795.7</v>
      </c>
      <c r="H57" s="11">
        <v>0.36000000000000004</v>
      </c>
    </row>
    <row r="58" spans="2:8" x14ac:dyDescent="0.15">
      <c r="B58" s="12">
        <v>0.04</v>
      </c>
      <c r="C58" s="5" t="s">
        <v>231</v>
      </c>
      <c r="D58" s="5" t="s">
        <v>316</v>
      </c>
      <c r="E58" s="5" t="s">
        <v>22</v>
      </c>
      <c r="F58" s="5">
        <v>105</v>
      </c>
      <c r="G58" s="10">
        <v>1664.18</v>
      </c>
      <c r="H58" s="11">
        <v>0.33</v>
      </c>
    </row>
    <row r="59" spans="2:8" x14ac:dyDescent="0.15">
      <c r="B59" s="12">
        <v>0.09</v>
      </c>
      <c r="C59" s="5" t="s">
        <v>104</v>
      </c>
      <c r="D59" s="5" t="s">
        <v>317</v>
      </c>
      <c r="E59" s="5" t="s">
        <v>28</v>
      </c>
      <c r="F59" s="5">
        <v>150</v>
      </c>
      <c r="G59" s="10">
        <v>1577.8400000000001</v>
      </c>
      <c r="H59" s="11">
        <v>0.31000000000000005</v>
      </c>
    </row>
    <row r="60" spans="2:8" x14ac:dyDescent="0.15">
      <c r="B60" s="12">
        <v>0.115</v>
      </c>
      <c r="C60" s="5" t="s">
        <v>318</v>
      </c>
      <c r="D60" s="5" t="s">
        <v>319</v>
      </c>
      <c r="E60" s="5" t="s">
        <v>289</v>
      </c>
      <c r="F60" s="5">
        <v>148</v>
      </c>
      <c r="G60" s="10">
        <v>1570.9</v>
      </c>
      <c r="H60" s="11">
        <v>0.31000000000000005</v>
      </c>
    </row>
    <row r="61" spans="2:8" x14ac:dyDescent="0.15">
      <c r="B61" s="12">
        <v>0.1045</v>
      </c>
      <c r="C61" s="5" t="s">
        <v>320</v>
      </c>
      <c r="D61" s="5" t="s">
        <v>321</v>
      </c>
      <c r="E61" s="5" t="s">
        <v>322</v>
      </c>
      <c r="F61" s="5">
        <v>150000</v>
      </c>
      <c r="G61" s="10">
        <v>1507.91</v>
      </c>
      <c r="H61" s="11">
        <v>0.3</v>
      </c>
    </row>
    <row r="62" spans="2:8" x14ac:dyDescent="0.15">
      <c r="B62" s="12">
        <v>8.7499999999999994E-2</v>
      </c>
      <c r="C62" s="5" t="s">
        <v>323</v>
      </c>
      <c r="D62" s="5" t="s">
        <v>324</v>
      </c>
      <c r="E62" s="5" t="s">
        <v>45</v>
      </c>
      <c r="F62" s="5">
        <v>150</v>
      </c>
      <c r="G62" s="10">
        <v>1490.96</v>
      </c>
      <c r="H62" s="11">
        <v>0.3</v>
      </c>
    </row>
    <row r="63" spans="2:8" x14ac:dyDescent="0.15">
      <c r="B63" s="12">
        <v>9.0499999999999997E-2</v>
      </c>
      <c r="C63" s="5" t="s">
        <v>325</v>
      </c>
      <c r="D63" s="5" t="s">
        <v>326</v>
      </c>
      <c r="E63" s="5" t="s">
        <v>109</v>
      </c>
      <c r="F63" s="5">
        <v>140</v>
      </c>
      <c r="G63" s="10">
        <v>1437.78</v>
      </c>
      <c r="H63" s="11">
        <v>0.27999999999999997</v>
      </c>
    </row>
    <row r="64" spans="2:8" x14ac:dyDescent="0.15">
      <c r="B64" s="12">
        <v>0.1125</v>
      </c>
      <c r="C64" s="5" t="s">
        <v>280</v>
      </c>
      <c r="D64" s="5" t="s">
        <v>327</v>
      </c>
      <c r="E64" s="5" t="s">
        <v>12</v>
      </c>
      <c r="F64" s="5">
        <v>130</v>
      </c>
      <c r="G64" s="10">
        <v>1373.59</v>
      </c>
      <c r="H64" s="11">
        <v>0.27</v>
      </c>
    </row>
    <row r="65" spans="2:8" x14ac:dyDescent="0.15">
      <c r="B65" s="12">
        <v>9.0999999999999998E-2</v>
      </c>
      <c r="C65" s="5" t="s">
        <v>328</v>
      </c>
      <c r="D65" s="5" t="s">
        <v>329</v>
      </c>
      <c r="E65" s="5" t="s">
        <v>114</v>
      </c>
      <c r="F65" s="5">
        <v>131</v>
      </c>
      <c r="G65" s="10">
        <v>1311.63</v>
      </c>
      <c r="H65" s="11">
        <v>0.26</v>
      </c>
    </row>
    <row r="66" spans="2:8" x14ac:dyDescent="0.15">
      <c r="B66" s="12">
        <v>9.0999999999999998E-2</v>
      </c>
      <c r="C66" s="5" t="s">
        <v>328</v>
      </c>
      <c r="D66" s="5" t="s">
        <v>330</v>
      </c>
      <c r="E66" s="5" t="s">
        <v>114</v>
      </c>
      <c r="F66" s="5">
        <v>122</v>
      </c>
      <c r="G66" s="10">
        <v>1221.52</v>
      </c>
      <c r="H66" s="11">
        <v>0.24000000000000002</v>
      </c>
    </row>
    <row r="67" spans="2:8" x14ac:dyDescent="0.15">
      <c r="B67" s="12">
        <v>0.1099</v>
      </c>
      <c r="C67" s="5" t="s">
        <v>252</v>
      </c>
      <c r="D67" s="5" t="s">
        <v>331</v>
      </c>
      <c r="E67" s="5" t="s">
        <v>19</v>
      </c>
      <c r="F67" s="5">
        <v>100</v>
      </c>
      <c r="G67" s="10">
        <v>1050.56</v>
      </c>
      <c r="H67" s="11">
        <v>0.21000000000000002</v>
      </c>
    </row>
    <row r="68" spans="2:8" x14ac:dyDescent="0.15">
      <c r="B68" s="12">
        <v>9.4E-2</v>
      </c>
      <c r="C68" s="5" t="s">
        <v>332</v>
      </c>
      <c r="D68" s="5" t="s">
        <v>333</v>
      </c>
      <c r="E68" s="5" t="s">
        <v>22</v>
      </c>
      <c r="F68" s="5">
        <v>100</v>
      </c>
      <c r="G68" s="10">
        <v>1009.02</v>
      </c>
      <c r="H68" s="11">
        <v>0.2</v>
      </c>
    </row>
    <row r="69" spans="2:8" x14ac:dyDescent="0.15">
      <c r="B69" s="12">
        <v>7.4899999999999994E-2</v>
      </c>
      <c r="C69" s="5" t="s">
        <v>110</v>
      </c>
      <c r="D69" s="5" t="s">
        <v>334</v>
      </c>
      <c r="E69" s="5" t="s">
        <v>28</v>
      </c>
      <c r="F69" s="5">
        <v>10</v>
      </c>
      <c r="G69" s="10">
        <v>1000.94</v>
      </c>
      <c r="H69" s="11">
        <v>0.2</v>
      </c>
    </row>
    <row r="70" spans="2:8" x14ac:dyDescent="0.15">
      <c r="B70" s="12">
        <v>9.5500000000000002E-2</v>
      </c>
      <c r="C70" s="5" t="s">
        <v>252</v>
      </c>
      <c r="D70" s="5" t="s">
        <v>335</v>
      </c>
      <c r="E70" s="5" t="s">
        <v>19</v>
      </c>
      <c r="F70" s="5">
        <v>74</v>
      </c>
      <c r="G70" s="10">
        <v>745.02</v>
      </c>
      <c r="H70" s="11">
        <v>0.15</v>
      </c>
    </row>
    <row r="71" spans="2:8" x14ac:dyDescent="0.15">
      <c r="B71" s="12">
        <v>0.11</v>
      </c>
      <c r="C71" s="5" t="s">
        <v>318</v>
      </c>
      <c r="D71" s="5" t="s">
        <v>336</v>
      </c>
      <c r="E71" s="5" t="s">
        <v>337</v>
      </c>
      <c r="F71" s="5">
        <v>62</v>
      </c>
      <c r="G71" s="10">
        <v>667.69</v>
      </c>
      <c r="H71" s="11">
        <v>0.13</v>
      </c>
    </row>
    <row r="72" spans="2:8" x14ac:dyDescent="0.15">
      <c r="B72" s="12">
        <v>9.1399999999999995E-2</v>
      </c>
      <c r="C72" s="5" t="s">
        <v>338</v>
      </c>
      <c r="D72" s="5" t="s">
        <v>339</v>
      </c>
      <c r="E72" s="5" t="s">
        <v>114</v>
      </c>
      <c r="F72" s="5">
        <v>50</v>
      </c>
      <c r="G72" s="10">
        <v>515.98</v>
      </c>
      <c r="H72" s="11">
        <v>0.1</v>
      </c>
    </row>
    <row r="73" spans="2:8" x14ac:dyDescent="0.15">
      <c r="B73" s="12">
        <v>9.0499999999999997E-2</v>
      </c>
      <c r="C73" s="5" t="s">
        <v>17</v>
      </c>
      <c r="D73" s="5" t="s">
        <v>18</v>
      </c>
      <c r="E73" s="5" t="s">
        <v>19</v>
      </c>
      <c r="F73" s="5">
        <v>50</v>
      </c>
      <c r="G73" s="10">
        <v>491.38</v>
      </c>
      <c r="H73" s="11">
        <v>0.1</v>
      </c>
    </row>
    <row r="74" spans="2:8" x14ac:dyDescent="0.15">
      <c r="B74" s="12">
        <v>9.4799999999999995E-2</v>
      </c>
      <c r="C74" s="5" t="s">
        <v>311</v>
      </c>
      <c r="D74" s="5" t="s">
        <v>340</v>
      </c>
      <c r="E74" s="5" t="s">
        <v>322</v>
      </c>
      <c r="F74" s="5">
        <v>29</v>
      </c>
      <c r="G74" s="10">
        <v>295.56</v>
      </c>
      <c r="H74" s="11">
        <v>6.0000000000000005E-2</v>
      </c>
    </row>
    <row r="75" spans="2:8" x14ac:dyDescent="0.15">
      <c r="B75" s="12">
        <v>9.9000000000000005E-2</v>
      </c>
      <c r="C75" s="5" t="s">
        <v>341</v>
      </c>
      <c r="D75" s="5" t="s">
        <v>342</v>
      </c>
      <c r="E75" s="5" t="s">
        <v>12</v>
      </c>
      <c r="F75" s="5">
        <v>2</v>
      </c>
      <c r="G75" s="10">
        <v>201.23000000000002</v>
      </c>
      <c r="H75" s="11">
        <v>0.04</v>
      </c>
    </row>
    <row r="76" spans="2:8" x14ac:dyDescent="0.15">
      <c r="B76" s="12">
        <v>7.9500000000000001E-2</v>
      </c>
      <c r="C76" s="5" t="s">
        <v>250</v>
      </c>
      <c r="D76" s="5" t="s">
        <v>343</v>
      </c>
      <c r="E76" s="5" t="s">
        <v>40</v>
      </c>
      <c r="F76" s="5">
        <v>10</v>
      </c>
      <c r="G76" s="10">
        <v>100.37</v>
      </c>
      <c r="H76" s="11">
        <v>0.02</v>
      </c>
    </row>
    <row r="77" spans="2:8" x14ac:dyDescent="0.15">
      <c r="B77" s="12">
        <v>9.2499999999999999E-2</v>
      </c>
      <c r="C77" s="5" t="s">
        <v>76</v>
      </c>
      <c r="D77" s="5" t="s">
        <v>344</v>
      </c>
      <c r="E77" s="5" t="s">
        <v>28</v>
      </c>
      <c r="F77" s="5">
        <v>8</v>
      </c>
      <c r="G77" s="10">
        <v>84.69</v>
      </c>
      <c r="H77" s="11">
        <v>0.02</v>
      </c>
    </row>
    <row r="78" spans="2:8" x14ac:dyDescent="0.15">
      <c r="B78" s="12">
        <v>8.72E-2</v>
      </c>
      <c r="C78" s="5" t="s">
        <v>345</v>
      </c>
      <c r="D78" s="5" t="s">
        <v>346</v>
      </c>
      <c r="E78" s="5" t="s">
        <v>347</v>
      </c>
      <c r="F78" s="5">
        <v>8</v>
      </c>
      <c r="G78" s="10">
        <v>80.37</v>
      </c>
      <c r="H78" s="11">
        <v>0.02</v>
      </c>
    </row>
    <row r="79" spans="2:8" x14ac:dyDescent="0.15">
      <c r="B79" s="12">
        <v>8.9800000000000005E-2</v>
      </c>
      <c r="C79" s="5" t="s">
        <v>110</v>
      </c>
      <c r="D79" s="5" t="s">
        <v>348</v>
      </c>
      <c r="E79" s="5" t="s">
        <v>28</v>
      </c>
      <c r="F79" s="5">
        <v>7</v>
      </c>
      <c r="G79" s="10">
        <v>72.489999999999995</v>
      </c>
      <c r="H79" s="11">
        <v>0.01</v>
      </c>
    </row>
    <row r="80" spans="2:8" x14ac:dyDescent="0.15">
      <c r="B80" s="12">
        <v>8.7900000000000006E-2</v>
      </c>
      <c r="C80" s="5" t="s">
        <v>110</v>
      </c>
      <c r="D80" s="5" t="s">
        <v>349</v>
      </c>
      <c r="E80" s="5" t="s">
        <v>28</v>
      </c>
      <c r="F80" s="5">
        <v>4</v>
      </c>
      <c r="G80" s="10">
        <v>41.09</v>
      </c>
      <c r="H80" s="11">
        <v>0.01</v>
      </c>
    </row>
    <row r="81" spans="2:8" ht="9.75" thickBot="1" x14ac:dyDescent="0.2">
      <c r="E81" s="13" t="s">
        <v>46</v>
      </c>
      <c r="G81" s="14">
        <v>379093.42000000016</v>
      </c>
      <c r="H81" s="14">
        <v>75.069999999999993</v>
      </c>
    </row>
    <row r="82" spans="2:8" ht="9.75" thickTop="1" x14ac:dyDescent="0.15">
      <c r="B82" s="75" t="s">
        <v>200</v>
      </c>
      <c r="C82" s="78"/>
      <c r="H82" s="11"/>
    </row>
    <row r="83" spans="2:8" x14ac:dyDescent="0.15">
      <c r="B83" s="12">
        <v>0.08</v>
      </c>
      <c r="C83" s="5" t="s">
        <v>350</v>
      </c>
      <c r="D83" s="5" t="s">
        <v>351</v>
      </c>
      <c r="E83" s="5" t="s">
        <v>352</v>
      </c>
      <c r="F83" s="5">
        <v>2000</v>
      </c>
      <c r="G83" s="10">
        <v>20003.170000000002</v>
      </c>
      <c r="H83" s="11">
        <v>3.9600000000000004</v>
      </c>
    </row>
    <row r="84" spans="2:8" x14ac:dyDescent="0.15">
      <c r="B84" s="12">
        <v>8.5000000000000006E-2</v>
      </c>
      <c r="C84" s="5" t="s">
        <v>353</v>
      </c>
      <c r="D84" s="5" t="s">
        <v>354</v>
      </c>
      <c r="E84" s="5" t="s">
        <v>352</v>
      </c>
      <c r="F84" s="5">
        <v>20000</v>
      </c>
      <c r="G84" s="10">
        <v>15132.880000000001</v>
      </c>
      <c r="H84" s="11">
        <v>3</v>
      </c>
    </row>
    <row r="85" spans="2:8" x14ac:dyDescent="0.15">
      <c r="B85" s="16" t="s">
        <v>99</v>
      </c>
      <c r="C85" s="5" t="s">
        <v>355</v>
      </c>
      <c r="D85" s="5" t="s">
        <v>356</v>
      </c>
      <c r="E85" s="5" t="s">
        <v>357</v>
      </c>
      <c r="F85" s="5">
        <v>100</v>
      </c>
      <c r="G85" s="10">
        <v>10072.51</v>
      </c>
      <c r="H85" s="11">
        <v>1.9900000000000002</v>
      </c>
    </row>
    <row r="86" spans="2:8" x14ac:dyDescent="0.15">
      <c r="B86" s="12">
        <v>9.1999999999999998E-2</v>
      </c>
      <c r="C86" s="5" t="s">
        <v>358</v>
      </c>
      <c r="D86" s="5" t="s">
        <v>359</v>
      </c>
      <c r="E86" s="5" t="s">
        <v>360</v>
      </c>
      <c r="F86" s="5">
        <v>100</v>
      </c>
      <c r="G86" s="10">
        <v>9972.52</v>
      </c>
      <c r="H86" s="11">
        <v>1.9700000000000002</v>
      </c>
    </row>
    <row r="87" spans="2:8" x14ac:dyDescent="0.15">
      <c r="B87" s="12">
        <v>0.09</v>
      </c>
      <c r="C87" s="5" t="s">
        <v>353</v>
      </c>
      <c r="D87" s="5" t="s">
        <v>361</v>
      </c>
      <c r="E87" s="5" t="s">
        <v>352</v>
      </c>
      <c r="F87" s="5">
        <v>10500</v>
      </c>
      <c r="G87" s="10">
        <v>8711.08</v>
      </c>
      <c r="H87" s="11">
        <v>1.72</v>
      </c>
    </row>
    <row r="88" spans="2:8" x14ac:dyDescent="0.15">
      <c r="B88" s="12">
        <v>0.04</v>
      </c>
      <c r="C88" s="5" t="s">
        <v>362</v>
      </c>
      <c r="D88" s="5" t="s">
        <v>363</v>
      </c>
      <c r="E88" s="5" t="s">
        <v>22</v>
      </c>
      <c r="F88" s="5">
        <v>530</v>
      </c>
      <c r="G88" s="10">
        <v>8478.48</v>
      </c>
      <c r="H88" s="11">
        <v>1.6800000000000002</v>
      </c>
    </row>
    <row r="89" spans="2:8" x14ac:dyDescent="0.15">
      <c r="B89" s="12">
        <v>0.04</v>
      </c>
      <c r="C89" s="5" t="s">
        <v>362</v>
      </c>
      <c r="D89" s="5" t="s">
        <v>364</v>
      </c>
      <c r="E89" s="5" t="s">
        <v>22</v>
      </c>
      <c r="F89" s="5">
        <v>500</v>
      </c>
      <c r="G89" s="10">
        <v>8164.1100000000006</v>
      </c>
      <c r="H89" s="11">
        <v>1.6199999999999999</v>
      </c>
    </row>
    <row r="90" spans="2:8" x14ac:dyDescent="0.15">
      <c r="B90" s="16" t="s">
        <v>99</v>
      </c>
      <c r="C90" s="5" t="s">
        <v>365</v>
      </c>
      <c r="D90" s="5" t="s">
        <v>366</v>
      </c>
      <c r="E90" s="5" t="s">
        <v>367</v>
      </c>
      <c r="F90" s="5">
        <v>375</v>
      </c>
      <c r="G90" s="10">
        <v>5306.13</v>
      </c>
      <c r="H90" s="11">
        <v>1.05</v>
      </c>
    </row>
    <row r="91" spans="2:8" x14ac:dyDescent="0.15">
      <c r="B91" s="12">
        <v>9.7500000000000003E-2</v>
      </c>
      <c r="C91" s="5" t="s">
        <v>368</v>
      </c>
      <c r="D91" s="5" t="s">
        <v>369</v>
      </c>
      <c r="E91" s="5" t="s">
        <v>357</v>
      </c>
      <c r="F91" s="5">
        <v>35</v>
      </c>
      <c r="G91" s="10">
        <v>3492.48</v>
      </c>
      <c r="H91" s="11">
        <v>0.69000000000000006</v>
      </c>
    </row>
    <row r="92" spans="2:8" x14ac:dyDescent="0.15">
      <c r="B92" s="12">
        <v>9.5699999999999993E-2</v>
      </c>
      <c r="C92" s="5" t="s">
        <v>370</v>
      </c>
      <c r="D92" s="5" t="s">
        <v>371</v>
      </c>
      <c r="E92" s="5" t="s">
        <v>22</v>
      </c>
      <c r="F92" s="5">
        <v>260</v>
      </c>
      <c r="G92" s="10">
        <v>2639.61</v>
      </c>
      <c r="H92" s="11">
        <v>0.52</v>
      </c>
    </row>
    <row r="93" spans="2:8" x14ac:dyDescent="0.15">
      <c r="B93" s="16" t="s">
        <v>99</v>
      </c>
      <c r="C93" s="5" t="s">
        <v>372</v>
      </c>
      <c r="D93" s="5" t="s">
        <v>373</v>
      </c>
      <c r="E93" s="5" t="s">
        <v>374</v>
      </c>
      <c r="F93" s="5">
        <v>14</v>
      </c>
      <c r="G93" s="10">
        <v>1657.7</v>
      </c>
      <c r="H93" s="11">
        <v>0.33</v>
      </c>
    </row>
    <row r="94" spans="2:8" x14ac:dyDescent="0.15">
      <c r="B94" s="12">
        <v>8.7499999999999994E-2</v>
      </c>
      <c r="C94" s="5" t="s">
        <v>375</v>
      </c>
      <c r="D94" s="5" t="s">
        <v>376</v>
      </c>
      <c r="E94" s="5" t="s">
        <v>377</v>
      </c>
      <c r="F94" s="5">
        <v>1500</v>
      </c>
      <c r="G94" s="10">
        <v>1491.75</v>
      </c>
      <c r="H94" s="11">
        <v>0.3</v>
      </c>
    </row>
    <row r="95" spans="2:8" x14ac:dyDescent="0.15">
      <c r="B95" s="12">
        <v>8.7499999999999994E-2</v>
      </c>
      <c r="C95" s="5" t="s">
        <v>378</v>
      </c>
      <c r="D95" s="5" t="s">
        <v>379</v>
      </c>
      <c r="E95" s="5" t="s">
        <v>377</v>
      </c>
      <c r="F95" s="5">
        <v>1500</v>
      </c>
      <c r="G95" s="10">
        <v>1491.75</v>
      </c>
      <c r="H95" s="11">
        <v>0.3</v>
      </c>
    </row>
    <row r="96" spans="2:8" x14ac:dyDescent="0.15">
      <c r="B96" s="12">
        <v>8.7499999999999994E-2</v>
      </c>
      <c r="C96" s="5" t="s">
        <v>380</v>
      </c>
      <c r="D96" s="5" t="s">
        <v>381</v>
      </c>
      <c r="E96" s="5" t="s">
        <v>377</v>
      </c>
      <c r="F96" s="5">
        <v>1500</v>
      </c>
      <c r="G96" s="10">
        <v>1491.75</v>
      </c>
      <c r="H96" s="11">
        <v>0.3</v>
      </c>
    </row>
    <row r="97" spans="1:8" x14ac:dyDescent="0.15">
      <c r="B97" s="12">
        <v>8.7499999999999994E-2</v>
      </c>
      <c r="C97" s="5" t="s">
        <v>382</v>
      </c>
      <c r="D97" s="5" t="s">
        <v>383</v>
      </c>
      <c r="E97" s="5" t="s">
        <v>377</v>
      </c>
      <c r="F97" s="5">
        <v>1500</v>
      </c>
      <c r="G97" s="10">
        <v>1491.75</v>
      </c>
      <c r="H97" s="11">
        <v>0.3</v>
      </c>
    </row>
    <row r="98" spans="1:8" x14ac:dyDescent="0.15">
      <c r="B98" s="12">
        <v>8.7499999999999994E-2</v>
      </c>
      <c r="C98" s="5" t="s">
        <v>384</v>
      </c>
      <c r="D98" s="5" t="s">
        <v>385</v>
      </c>
      <c r="E98" s="5" t="s">
        <v>377</v>
      </c>
      <c r="F98" s="5">
        <v>1500</v>
      </c>
      <c r="G98" s="10">
        <v>1491.75</v>
      </c>
      <c r="H98" s="11">
        <v>0.3</v>
      </c>
    </row>
    <row r="99" spans="1:8" x14ac:dyDescent="0.15">
      <c r="B99" s="12">
        <v>8.7499999999999994E-2</v>
      </c>
      <c r="C99" s="5" t="s">
        <v>386</v>
      </c>
      <c r="D99" s="5" t="s">
        <v>387</v>
      </c>
      <c r="E99" s="5" t="s">
        <v>377</v>
      </c>
      <c r="F99" s="5">
        <v>1500</v>
      </c>
      <c r="G99" s="10">
        <v>1491.75</v>
      </c>
      <c r="H99" s="11">
        <v>0.3</v>
      </c>
    </row>
    <row r="100" spans="1:8" x14ac:dyDescent="0.15">
      <c r="B100" s="12">
        <v>8.7499999999999994E-2</v>
      </c>
      <c r="C100" s="5" t="s">
        <v>388</v>
      </c>
      <c r="D100" s="5" t="s">
        <v>389</v>
      </c>
      <c r="E100" s="5" t="s">
        <v>377</v>
      </c>
      <c r="F100" s="5">
        <v>1500</v>
      </c>
      <c r="G100" s="10">
        <v>1491.75</v>
      </c>
      <c r="H100" s="11">
        <v>0.3</v>
      </c>
    </row>
    <row r="101" spans="1:8" x14ac:dyDescent="0.15">
      <c r="B101" s="12">
        <v>8.7499999999999994E-2</v>
      </c>
      <c r="C101" s="5" t="s">
        <v>390</v>
      </c>
      <c r="D101" s="5" t="s">
        <v>391</v>
      </c>
      <c r="E101" s="5" t="s">
        <v>377</v>
      </c>
      <c r="F101" s="5">
        <v>1500</v>
      </c>
      <c r="G101" s="10">
        <v>1491.75</v>
      </c>
      <c r="H101" s="11">
        <v>0.3</v>
      </c>
    </row>
    <row r="102" spans="1:8" x14ac:dyDescent="0.15">
      <c r="B102" s="12">
        <v>8.7499999999999994E-2</v>
      </c>
      <c r="C102" s="5" t="s">
        <v>392</v>
      </c>
      <c r="D102" s="5" t="s">
        <v>393</v>
      </c>
      <c r="E102" s="5" t="s">
        <v>377</v>
      </c>
      <c r="F102" s="5">
        <v>1500</v>
      </c>
      <c r="G102" s="10">
        <v>1491.75</v>
      </c>
      <c r="H102" s="11">
        <v>0.3</v>
      </c>
    </row>
    <row r="103" spans="1:8" x14ac:dyDescent="0.15">
      <c r="B103" s="12">
        <v>8.7499999999999994E-2</v>
      </c>
      <c r="C103" s="5" t="s">
        <v>394</v>
      </c>
      <c r="D103" s="5" t="s">
        <v>395</v>
      </c>
      <c r="E103" s="5" t="s">
        <v>377</v>
      </c>
      <c r="F103" s="5">
        <v>1500</v>
      </c>
      <c r="G103" s="10">
        <v>1491.75</v>
      </c>
      <c r="H103" s="11">
        <v>0.3</v>
      </c>
    </row>
    <row r="104" spans="1:8" x14ac:dyDescent="0.15">
      <c r="B104" s="12">
        <v>0.10349999999999999</v>
      </c>
      <c r="C104" s="5" t="s">
        <v>396</v>
      </c>
      <c r="D104" s="5" t="s">
        <v>397</v>
      </c>
      <c r="E104" s="5" t="s">
        <v>114</v>
      </c>
      <c r="F104" s="5">
        <v>10</v>
      </c>
      <c r="G104" s="10">
        <v>222.13</v>
      </c>
      <c r="H104" s="11">
        <v>0.04</v>
      </c>
    </row>
    <row r="105" spans="1:8" ht="9.75" thickBot="1" x14ac:dyDescent="0.2">
      <c r="E105" s="13" t="s">
        <v>46</v>
      </c>
      <c r="G105" s="14">
        <v>108770.3</v>
      </c>
      <c r="H105" s="15">
        <v>21.57</v>
      </c>
    </row>
    <row r="106" spans="1:8" ht="9.75" thickTop="1" x14ac:dyDescent="0.15">
      <c r="H106" s="11"/>
    </row>
    <row r="107" spans="1:8" x14ac:dyDescent="0.15">
      <c r="B107" s="16" t="s">
        <v>79</v>
      </c>
      <c r="H107" s="11"/>
    </row>
    <row r="108" spans="1:8" x14ac:dyDescent="0.15">
      <c r="C108" s="13" t="s">
        <v>80</v>
      </c>
      <c r="D108" s="13"/>
      <c r="E108" s="13" t="s">
        <v>79</v>
      </c>
      <c r="F108" s="13"/>
      <c r="G108" s="17">
        <v>2597.7600000000002</v>
      </c>
      <c r="H108" s="18">
        <v>0.51</v>
      </c>
    </row>
    <row r="109" spans="1:8" x14ac:dyDescent="0.15">
      <c r="H109" s="11"/>
    </row>
    <row r="110" spans="1:8" x14ac:dyDescent="0.15">
      <c r="A110" s="19" t="s">
        <v>81</v>
      </c>
      <c r="G110" s="10">
        <v>14734.07</v>
      </c>
      <c r="H110" s="11">
        <v>2.85</v>
      </c>
    </row>
    <row r="111" spans="1:8" x14ac:dyDescent="0.15">
      <c r="H111" s="11"/>
    </row>
    <row r="112" spans="1:8" ht="9.75" thickBot="1" x14ac:dyDescent="0.2">
      <c r="E112" s="13" t="s">
        <v>82</v>
      </c>
      <c r="G112" s="14">
        <v>505195.55</v>
      </c>
      <c r="H112" s="15">
        <v>100</v>
      </c>
    </row>
    <row r="113" spans="1:8" ht="9.75" thickTop="1" x14ac:dyDescent="0.15">
      <c r="H113" s="11"/>
    </row>
    <row r="114" spans="1:8" x14ac:dyDescent="0.15">
      <c r="A114" s="13" t="s">
        <v>83</v>
      </c>
      <c r="H114" s="11"/>
    </row>
    <row r="115" spans="1:8" x14ac:dyDescent="0.15">
      <c r="A115" s="5">
        <v>1</v>
      </c>
      <c r="B115" s="5" t="s">
        <v>398</v>
      </c>
      <c r="H115" s="11"/>
    </row>
    <row r="116" spans="1:8" x14ac:dyDescent="0.15">
      <c r="H116" s="11"/>
    </row>
    <row r="117" spans="1:8" x14ac:dyDescent="0.15">
      <c r="A117" s="5">
        <v>2</v>
      </c>
      <c r="B117" s="5" t="s">
        <v>85</v>
      </c>
      <c r="H117" s="11"/>
    </row>
    <row r="118" spans="1:8" x14ac:dyDescent="0.15">
      <c r="H118" s="11"/>
    </row>
    <row r="119" spans="1:8" x14ac:dyDescent="0.15">
      <c r="A119" s="5">
        <v>3</v>
      </c>
      <c r="B119" s="5" t="s">
        <v>399</v>
      </c>
      <c r="H119" s="11"/>
    </row>
    <row r="120" spans="1:8" x14ac:dyDescent="0.15">
      <c r="H120" s="11"/>
    </row>
    <row r="121" spans="1:8" x14ac:dyDescent="0.15">
      <c r="A121" s="5">
        <v>4</v>
      </c>
      <c r="B121" s="5" t="s">
        <v>400</v>
      </c>
      <c r="H121" s="11"/>
    </row>
    <row r="122" spans="1:8" x14ac:dyDescent="0.15">
      <c r="H122" s="11"/>
    </row>
    <row r="123" spans="1:8" x14ac:dyDescent="0.15">
      <c r="A123" s="5">
        <v>5</v>
      </c>
      <c r="B123" s="5" t="s">
        <v>401</v>
      </c>
      <c r="H123" s="11"/>
    </row>
    <row r="124" spans="1:8" x14ac:dyDescent="0.15">
      <c r="B124" s="5" t="s">
        <v>402</v>
      </c>
      <c r="H124" s="11"/>
    </row>
    <row r="125" spans="1:8" x14ac:dyDescent="0.15">
      <c r="B125" s="5" t="s">
        <v>403</v>
      </c>
      <c r="H125" s="11"/>
    </row>
    <row r="126" spans="1:8" x14ac:dyDescent="0.15">
      <c r="H126" s="11"/>
    </row>
    <row r="127" spans="1:8" x14ac:dyDescent="0.15">
      <c r="A127" s="5">
        <v>6</v>
      </c>
      <c r="B127" s="5" t="s">
        <v>86</v>
      </c>
      <c r="H127" s="11"/>
    </row>
    <row r="128" spans="1:8" x14ac:dyDescent="0.15">
      <c r="B128" s="5" t="s">
        <v>87</v>
      </c>
      <c r="H128" s="11"/>
    </row>
    <row r="129" spans="1:8" x14ac:dyDescent="0.15">
      <c r="B129" s="5" t="s">
        <v>88</v>
      </c>
      <c r="H129" s="11"/>
    </row>
    <row r="130" spans="1:8" x14ac:dyDescent="0.15">
      <c r="A130" s="1"/>
      <c r="B130" s="1"/>
      <c r="C130" s="1"/>
      <c r="D130" s="1"/>
      <c r="E130" s="1"/>
      <c r="F130" s="1"/>
      <c r="G130" s="3"/>
      <c r="H130" s="20"/>
    </row>
  </sheetData>
  <mergeCells count="5">
    <mergeCell ref="A2:C2"/>
    <mergeCell ref="A3:C3"/>
    <mergeCell ref="B4:C4"/>
    <mergeCell ref="B5:C5"/>
    <mergeCell ref="B82:C82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zoomScale="120" zoomScaleNormal="120" workbookViewId="0">
      <selection activeCell="B7" sqref="B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42578125" style="5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8.1199999999999994E-2</v>
      </c>
      <c r="C6" s="5" t="s">
        <v>90</v>
      </c>
      <c r="D6" s="5" t="s">
        <v>91</v>
      </c>
      <c r="E6" s="5" t="s">
        <v>92</v>
      </c>
      <c r="F6" s="5">
        <v>4650</v>
      </c>
      <c r="G6" s="10">
        <v>47089.67</v>
      </c>
      <c r="H6" s="11">
        <v>4.62</v>
      </c>
    </row>
    <row r="7" spans="1:8" x14ac:dyDescent="0.15">
      <c r="B7" s="12">
        <v>6.9800000000000001E-2</v>
      </c>
      <c r="C7" s="5" t="s">
        <v>93</v>
      </c>
      <c r="D7" s="5" t="s">
        <v>94</v>
      </c>
      <c r="E7" s="5" t="s">
        <v>28</v>
      </c>
      <c r="F7" s="5">
        <v>4130</v>
      </c>
      <c r="G7" s="10">
        <v>41040.550000000003</v>
      </c>
      <c r="H7" s="11">
        <v>4.0199999999999996</v>
      </c>
    </row>
    <row r="8" spans="1:8" x14ac:dyDescent="0.15">
      <c r="B8" s="12">
        <v>7.3499999999999996E-2</v>
      </c>
      <c r="C8" s="5" t="s">
        <v>95</v>
      </c>
      <c r="D8" s="5" t="s">
        <v>96</v>
      </c>
      <c r="E8" s="5" t="s">
        <v>92</v>
      </c>
      <c r="F8" s="5">
        <v>3500</v>
      </c>
      <c r="G8" s="10">
        <v>34617.42</v>
      </c>
      <c r="H8" s="11">
        <v>3.39</v>
      </c>
    </row>
    <row r="9" spans="1:8" x14ac:dyDescent="0.15">
      <c r="B9" s="12">
        <v>7.9500000000000001E-2</v>
      </c>
      <c r="C9" s="5" t="s">
        <v>97</v>
      </c>
      <c r="D9" s="5" t="s">
        <v>98</v>
      </c>
      <c r="E9" s="5" t="s">
        <v>28</v>
      </c>
      <c r="F9" s="5">
        <v>3280</v>
      </c>
      <c r="G9" s="10">
        <v>33104.910000000003</v>
      </c>
      <c r="H9" s="11">
        <v>3.25</v>
      </c>
    </row>
    <row r="10" spans="1:8" x14ac:dyDescent="0.15">
      <c r="B10" s="16" t="s">
        <v>99</v>
      </c>
      <c r="C10" s="5" t="s">
        <v>76</v>
      </c>
      <c r="D10" s="5" t="s">
        <v>100</v>
      </c>
      <c r="E10" s="5" t="s">
        <v>28</v>
      </c>
      <c r="F10" s="5">
        <v>2250</v>
      </c>
      <c r="G10" s="10">
        <v>30819.08</v>
      </c>
      <c r="H10" s="11">
        <v>3.02</v>
      </c>
    </row>
    <row r="11" spans="1:8" x14ac:dyDescent="0.15">
      <c r="B11" s="12">
        <v>7.6200000000000004E-2</v>
      </c>
      <c r="C11" s="5" t="s">
        <v>95</v>
      </c>
      <c r="D11" s="5" t="s">
        <v>101</v>
      </c>
      <c r="E11" s="5" t="s">
        <v>92</v>
      </c>
      <c r="F11" s="5">
        <v>3000</v>
      </c>
      <c r="G11" s="10">
        <v>30026.100000000002</v>
      </c>
      <c r="H11" s="11">
        <v>2.9400000000000004</v>
      </c>
    </row>
    <row r="12" spans="1:8" x14ac:dyDescent="0.15">
      <c r="B12" s="12">
        <v>7.0699999999999999E-2</v>
      </c>
      <c r="C12" s="5" t="s">
        <v>102</v>
      </c>
      <c r="D12" s="5" t="s">
        <v>103</v>
      </c>
      <c r="E12" s="5" t="s">
        <v>28</v>
      </c>
      <c r="F12" s="5">
        <v>3000</v>
      </c>
      <c r="G12" s="10">
        <v>29873.07</v>
      </c>
      <c r="H12" s="11">
        <v>2.93</v>
      </c>
    </row>
    <row r="13" spans="1:8" x14ac:dyDescent="0.15">
      <c r="B13" s="12">
        <v>8.1000000000000003E-2</v>
      </c>
      <c r="C13" s="5" t="s">
        <v>104</v>
      </c>
      <c r="D13" s="5" t="s">
        <v>105</v>
      </c>
      <c r="E13" s="5" t="s">
        <v>28</v>
      </c>
      <c r="F13" s="5">
        <v>2850</v>
      </c>
      <c r="G13" s="10">
        <v>28820.68</v>
      </c>
      <c r="H13" s="11">
        <v>2.83</v>
      </c>
    </row>
    <row r="14" spans="1:8" x14ac:dyDescent="0.15">
      <c r="B14" s="12">
        <v>8.1000000000000003E-2</v>
      </c>
      <c r="C14" s="5" t="s">
        <v>104</v>
      </c>
      <c r="D14" s="5" t="s">
        <v>106</v>
      </c>
      <c r="E14" s="5" t="s">
        <v>28</v>
      </c>
      <c r="F14" s="5">
        <v>2670</v>
      </c>
      <c r="G14" s="10">
        <v>27018.34</v>
      </c>
      <c r="H14" s="11">
        <v>2.6500000000000004</v>
      </c>
    </row>
    <row r="15" spans="1:8" x14ac:dyDescent="0.15">
      <c r="B15" s="12">
        <v>8.7800000000000003E-2</v>
      </c>
      <c r="C15" s="5" t="s">
        <v>107</v>
      </c>
      <c r="D15" s="5" t="s">
        <v>108</v>
      </c>
      <c r="E15" s="5" t="s">
        <v>109</v>
      </c>
      <c r="F15" s="5">
        <v>2650</v>
      </c>
      <c r="G15" s="10">
        <v>26885.440000000002</v>
      </c>
      <c r="H15" s="11">
        <v>2.64</v>
      </c>
    </row>
    <row r="16" spans="1:8" x14ac:dyDescent="0.15">
      <c r="B16" s="12">
        <v>8.3400000000000002E-2</v>
      </c>
      <c r="C16" s="5" t="s">
        <v>110</v>
      </c>
      <c r="D16" s="5" t="s">
        <v>111</v>
      </c>
      <c r="E16" s="5" t="s">
        <v>28</v>
      </c>
      <c r="F16" s="5">
        <v>265</v>
      </c>
      <c r="G16" s="10">
        <v>26784.77</v>
      </c>
      <c r="H16" s="11">
        <v>2.63</v>
      </c>
    </row>
    <row r="17" spans="2:8" x14ac:dyDescent="0.15">
      <c r="B17" s="12">
        <v>7.8100000000000003E-2</v>
      </c>
      <c r="C17" s="5" t="s">
        <v>112</v>
      </c>
      <c r="D17" s="5" t="s">
        <v>113</v>
      </c>
      <c r="E17" s="5" t="s">
        <v>114</v>
      </c>
      <c r="F17" s="5">
        <v>2500</v>
      </c>
      <c r="G17" s="10">
        <v>25166.080000000002</v>
      </c>
      <c r="H17" s="11">
        <v>2.4699999999999998</v>
      </c>
    </row>
    <row r="18" spans="2:8" x14ac:dyDescent="0.15">
      <c r="B18" s="12">
        <v>8.3000000000000004E-2</v>
      </c>
      <c r="C18" s="5" t="s">
        <v>112</v>
      </c>
      <c r="D18" s="5" t="s">
        <v>115</v>
      </c>
      <c r="E18" s="5" t="s">
        <v>114</v>
      </c>
      <c r="F18" s="5">
        <v>2400</v>
      </c>
      <c r="G18" s="10">
        <v>24332.33</v>
      </c>
      <c r="H18" s="11">
        <v>2.39</v>
      </c>
    </row>
    <row r="19" spans="2:8" x14ac:dyDescent="0.15">
      <c r="B19" s="12">
        <v>9.0399999999999994E-2</v>
      </c>
      <c r="C19" s="5" t="s">
        <v>116</v>
      </c>
      <c r="D19" s="5" t="s">
        <v>117</v>
      </c>
      <c r="E19" s="5" t="s">
        <v>28</v>
      </c>
      <c r="F19" s="5">
        <v>2160</v>
      </c>
      <c r="G19" s="10">
        <v>22283.58</v>
      </c>
      <c r="H19" s="11">
        <v>2.19</v>
      </c>
    </row>
    <row r="20" spans="2:8" x14ac:dyDescent="0.15">
      <c r="B20" s="12">
        <v>8.5000000000000006E-2</v>
      </c>
      <c r="C20" s="5" t="s">
        <v>97</v>
      </c>
      <c r="D20" s="5" t="s">
        <v>118</v>
      </c>
      <c r="E20" s="5" t="s">
        <v>28</v>
      </c>
      <c r="F20" s="5">
        <v>2000</v>
      </c>
      <c r="G20" s="10">
        <v>20360.22</v>
      </c>
      <c r="H20" s="11">
        <v>2</v>
      </c>
    </row>
    <row r="21" spans="2:8" x14ac:dyDescent="0.15">
      <c r="B21" s="12">
        <v>7.6999999999999999E-2</v>
      </c>
      <c r="C21" s="5" t="s">
        <v>119</v>
      </c>
      <c r="D21" s="5" t="s">
        <v>120</v>
      </c>
      <c r="E21" s="5" t="s">
        <v>28</v>
      </c>
      <c r="F21" s="5">
        <v>1820</v>
      </c>
      <c r="G21" s="10">
        <v>18221.060000000001</v>
      </c>
      <c r="H21" s="11">
        <v>1.79</v>
      </c>
    </row>
    <row r="22" spans="2:8" x14ac:dyDescent="0.15">
      <c r="B22" s="12">
        <v>7.4999999999999997E-2</v>
      </c>
      <c r="C22" s="5" t="s">
        <v>110</v>
      </c>
      <c r="D22" s="5" t="s">
        <v>121</v>
      </c>
      <c r="E22" s="5" t="s">
        <v>28</v>
      </c>
      <c r="F22" s="5">
        <v>177</v>
      </c>
      <c r="G22" s="10">
        <v>17660.100000000002</v>
      </c>
      <c r="H22" s="11">
        <v>1.73</v>
      </c>
    </row>
    <row r="23" spans="2:8" x14ac:dyDescent="0.15">
      <c r="B23" s="12">
        <v>6.7799999999999999E-2</v>
      </c>
      <c r="C23" s="5" t="s">
        <v>102</v>
      </c>
      <c r="D23" s="5" t="s">
        <v>122</v>
      </c>
      <c r="E23" s="5" t="s">
        <v>28</v>
      </c>
      <c r="F23" s="5">
        <v>1750</v>
      </c>
      <c r="G23" s="10">
        <v>17312.099999999999</v>
      </c>
      <c r="H23" s="11">
        <v>1.7000000000000002</v>
      </c>
    </row>
    <row r="24" spans="2:8" x14ac:dyDescent="0.15">
      <c r="B24" s="12">
        <v>7.6200000000000004E-2</v>
      </c>
      <c r="C24" s="5" t="s">
        <v>123</v>
      </c>
      <c r="D24" s="5" t="s">
        <v>124</v>
      </c>
      <c r="E24" s="5" t="s">
        <v>28</v>
      </c>
      <c r="F24" s="5">
        <v>1720</v>
      </c>
      <c r="G24" s="10">
        <v>17179.14</v>
      </c>
      <c r="H24" s="11">
        <v>1.6800000000000002</v>
      </c>
    </row>
    <row r="25" spans="2:8" x14ac:dyDescent="0.15">
      <c r="B25" s="12">
        <v>8.48E-2</v>
      </c>
      <c r="C25" s="5" t="s">
        <v>123</v>
      </c>
      <c r="D25" s="5" t="s">
        <v>125</v>
      </c>
      <c r="E25" s="5" t="s">
        <v>92</v>
      </c>
      <c r="F25" s="5">
        <v>1550</v>
      </c>
      <c r="G25" s="10">
        <v>15699</v>
      </c>
      <c r="H25" s="11">
        <v>1.54</v>
      </c>
    </row>
    <row r="26" spans="2:8" x14ac:dyDescent="0.15">
      <c r="B26" s="12">
        <v>8.9499999999999996E-2</v>
      </c>
      <c r="C26" s="5" t="s">
        <v>104</v>
      </c>
      <c r="D26" s="5" t="s">
        <v>126</v>
      </c>
      <c r="E26" s="5" t="s">
        <v>28</v>
      </c>
      <c r="F26" s="5">
        <v>1350</v>
      </c>
      <c r="G26" s="10">
        <v>14028.86</v>
      </c>
      <c r="H26" s="11">
        <v>1.3800000000000001</v>
      </c>
    </row>
    <row r="27" spans="2:8" x14ac:dyDescent="0.15">
      <c r="B27" s="12">
        <v>7.85E-2</v>
      </c>
      <c r="C27" s="5" t="s">
        <v>127</v>
      </c>
      <c r="D27" s="5" t="s">
        <v>128</v>
      </c>
      <c r="E27" s="5" t="s">
        <v>28</v>
      </c>
      <c r="F27" s="5">
        <v>1320</v>
      </c>
      <c r="G27" s="10">
        <v>13168.470000000001</v>
      </c>
      <c r="H27" s="11">
        <v>1.29</v>
      </c>
    </row>
    <row r="28" spans="2:8" x14ac:dyDescent="0.15">
      <c r="B28" s="12">
        <v>7.0000000000000007E-2</v>
      </c>
      <c r="C28" s="5" t="s">
        <v>110</v>
      </c>
      <c r="D28" s="5" t="s">
        <v>129</v>
      </c>
      <c r="E28" s="5" t="s">
        <v>28</v>
      </c>
      <c r="F28" s="5">
        <v>123</v>
      </c>
      <c r="G28" s="10">
        <v>12205.02</v>
      </c>
      <c r="H28" s="11">
        <v>1.2</v>
      </c>
    </row>
    <row r="29" spans="2:8" x14ac:dyDescent="0.15">
      <c r="B29" s="12">
        <v>8.4000000000000005E-2</v>
      </c>
      <c r="C29" s="5" t="s">
        <v>90</v>
      </c>
      <c r="D29" s="5" t="s">
        <v>130</v>
      </c>
      <c r="E29" s="5" t="s">
        <v>92</v>
      </c>
      <c r="F29" s="5">
        <v>1141</v>
      </c>
      <c r="G29" s="10">
        <v>11567.56</v>
      </c>
      <c r="H29" s="11">
        <v>1.1300000000000001</v>
      </c>
    </row>
    <row r="30" spans="2:8" x14ac:dyDescent="0.15">
      <c r="B30" s="12">
        <v>7.9500000000000001E-2</v>
      </c>
      <c r="C30" s="5" t="s">
        <v>131</v>
      </c>
      <c r="D30" s="5" t="s">
        <v>132</v>
      </c>
      <c r="E30" s="5" t="s">
        <v>109</v>
      </c>
      <c r="F30" s="5">
        <v>1050</v>
      </c>
      <c r="G30" s="10">
        <v>10570.49</v>
      </c>
      <c r="H30" s="11">
        <v>1.04</v>
      </c>
    </row>
    <row r="31" spans="2:8" x14ac:dyDescent="0.15">
      <c r="B31" s="12">
        <v>8.3599999999999994E-2</v>
      </c>
      <c r="C31" s="5" t="s">
        <v>97</v>
      </c>
      <c r="D31" s="5" t="s">
        <v>133</v>
      </c>
      <c r="E31" s="5" t="s">
        <v>28</v>
      </c>
      <c r="F31" s="5">
        <v>1000</v>
      </c>
      <c r="G31" s="10">
        <v>10198.870000000001</v>
      </c>
      <c r="H31" s="11">
        <v>1</v>
      </c>
    </row>
    <row r="32" spans="2:8" x14ac:dyDescent="0.15">
      <c r="B32" s="12">
        <v>8.7499999999999994E-2</v>
      </c>
      <c r="C32" s="5" t="s">
        <v>134</v>
      </c>
      <c r="D32" s="5" t="s">
        <v>135</v>
      </c>
      <c r="E32" s="5" t="s">
        <v>109</v>
      </c>
      <c r="F32" s="5">
        <v>1000</v>
      </c>
      <c r="G32" s="10">
        <v>10098.210000000001</v>
      </c>
      <c r="H32" s="11">
        <v>0.9900000000000001</v>
      </c>
    </row>
    <row r="33" spans="2:8" x14ac:dyDescent="0.15">
      <c r="B33" s="12">
        <v>7.7899999999999997E-2</v>
      </c>
      <c r="C33" s="5" t="s">
        <v>119</v>
      </c>
      <c r="D33" s="5" t="s">
        <v>136</v>
      </c>
      <c r="E33" s="5" t="s">
        <v>28</v>
      </c>
      <c r="F33" s="5">
        <v>1000</v>
      </c>
      <c r="G33" s="10">
        <v>10021.34</v>
      </c>
      <c r="H33" s="11">
        <v>0.98</v>
      </c>
    </row>
    <row r="34" spans="2:8" x14ac:dyDescent="0.15">
      <c r="B34" s="12">
        <v>7.4300000000000005E-2</v>
      </c>
      <c r="C34" s="5" t="s">
        <v>95</v>
      </c>
      <c r="D34" s="5" t="s">
        <v>137</v>
      </c>
      <c r="E34" s="5" t="s">
        <v>92</v>
      </c>
      <c r="F34" s="5">
        <v>1000</v>
      </c>
      <c r="G34" s="10">
        <v>9957.85</v>
      </c>
      <c r="H34" s="11">
        <v>0.98</v>
      </c>
    </row>
    <row r="35" spans="2:8" x14ac:dyDescent="0.15">
      <c r="B35" s="12">
        <v>6.54E-2</v>
      </c>
      <c r="C35" s="5" t="s">
        <v>138</v>
      </c>
      <c r="D35" s="5" t="s">
        <v>139</v>
      </c>
      <c r="E35" s="5" t="s">
        <v>28</v>
      </c>
      <c r="F35" s="5">
        <v>959</v>
      </c>
      <c r="G35" s="10">
        <v>9498.880000000001</v>
      </c>
      <c r="H35" s="11">
        <v>0.93</v>
      </c>
    </row>
    <row r="36" spans="2:8" x14ac:dyDescent="0.15">
      <c r="B36" s="12">
        <v>7.2999999999999995E-2</v>
      </c>
      <c r="C36" s="5" t="s">
        <v>97</v>
      </c>
      <c r="D36" s="5" t="s">
        <v>140</v>
      </c>
      <c r="E36" s="5" t="s">
        <v>28</v>
      </c>
      <c r="F36" s="5">
        <v>900</v>
      </c>
      <c r="G36" s="10">
        <v>8988.74</v>
      </c>
      <c r="H36" s="11">
        <v>0.88</v>
      </c>
    </row>
    <row r="37" spans="2:8" x14ac:dyDescent="0.15">
      <c r="B37" s="12">
        <v>8.6499999999999994E-2</v>
      </c>
      <c r="C37" s="5" t="s">
        <v>119</v>
      </c>
      <c r="D37" s="5" t="s">
        <v>141</v>
      </c>
      <c r="E37" s="5" t="s">
        <v>28</v>
      </c>
      <c r="F37" s="5">
        <v>885</v>
      </c>
      <c r="G37" s="10">
        <v>8975.9600000000009</v>
      </c>
      <c r="H37" s="11">
        <v>0.88</v>
      </c>
    </row>
    <row r="38" spans="2:8" x14ac:dyDescent="0.15">
      <c r="B38" s="12">
        <v>7.9799999999999996E-2</v>
      </c>
      <c r="C38" s="5" t="s">
        <v>93</v>
      </c>
      <c r="D38" s="5" t="s">
        <v>142</v>
      </c>
      <c r="E38" s="5" t="s">
        <v>28</v>
      </c>
      <c r="F38" s="5">
        <v>755</v>
      </c>
      <c r="G38" s="10">
        <v>7633.66</v>
      </c>
      <c r="H38" s="11">
        <v>0.75000000000000011</v>
      </c>
    </row>
    <row r="39" spans="2:8" x14ac:dyDescent="0.15">
      <c r="B39" s="12">
        <v>8.5000000000000006E-2</v>
      </c>
      <c r="C39" s="5" t="s">
        <v>143</v>
      </c>
      <c r="D39" s="5" t="s">
        <v>144</v>
      </c>
      <c r="E39" s="5" t="s">
        <v>28</v>
      </c>
      <c r="F39" s="5">
        <v>750</v>
      </c>
      <c r="G39" s="10">
        <v>7566.47</v>
      </c>
      <c r="H39" s="11">
        <v>0.74</v>
      </c>
    </row>
    <row r="40" spans="2:8" x14ac:dyDescent="0.15">
      <c r="B40" s="12">
        <v>8.0600000000000005E-2</v>
      </c>
      <c r="C40" s="5" t="s">
        <v>145</v>
      </c>
      <c r="D40" s="5" t="s">
        <v>146</v>
      </c>
      <c r="E40" s="5" t="s">
        <v>109</v>
      </c>
      <c r="F40" s="5">
        <v>705</v>
      </c>
      <c r="G40" s="10">
        <v>7137.29</v>
      </c>
      <c r="H40" s="11">
        <v>0.70000000000000007</v>
      </c>
    </row>
    <row r="41" spans="2:8" x14ac:dyDescent="0.15">
      <c r="B41" s="12">
        <v>8.3199999999999996E-2</v>
      </c>
      <c r="C41" s="5" t="s">
        <v>104</v>
      </c>
      <c r="D41" s="5" t="s">
        <v>147</v>
      </c>
      <c r="E41" s="5" t="s">
        <v>28</v>
      </c>
      <c r="F41" s="5">
        <v>650</v>
      </c>
      <c r="G41" s="10">
        <v>6657.33</v>
      </c>
      <c r="H41" s="11">
        <v>0.65</v>
      </c>
    </row>
    <row r="42" spans="2:8" x14ac:dyDescent="0.15">
      <c r="B42" s="12">
        <v>9.6000000000000002E-2</v>
      </c>
      <c r="C42" s="5" t="s">
        <v>76</v>
      </c>
      <c r="D42" s="5" t="s">
        <v>148</v>
      </c>
      <c r="E42" s="5" t="s">
        <v>28</v>
      </c>
      <c r="F42" s="5">
        <v>600</v>
      </c>
      <c r="G42" s="10">
        <v>6136.87</v>
      </c>
      <c r="H42" s="11">
        <v>0.6</v>
      </c>
    </row>
    <row r="43" spans="2:8" x14ac:dyDescent="0.15">
      <c r="B43" s="12">
        <v>7.9799999999999996E-2</v>
      </c>
      <c r="C43" s="5" t="s">
        <v>149</v>
      </c>
      <c r="D43" s="5" t="s">
        <v>150</v>
      </c>
      <c r="E43" s="5" t="s">
        <v>28</v>
      </c>
      <c r="F43" s="5">
        <v>500</v>
      </c>
      <c r="G43" s="10">
        <v>5019.8599999999997</v>
      </c>
      <c r="H43" s="11">
        <v>0.49</v>
      </c>
    </row>
    <row r="44" spans="2:8" x14ac:dyDescent="0.15">
      <c r="B44" s="12">
        <v>7.5499999999999998E-2</v>
      </c>
      <c r="C44" s="5" t="s">
        <v>110</v>
      </c>
      <c r="D44" s="5" t="s">
        <v>151</v>
      </c>
      <c r="E44" s="5" t="s">
        <v>28</v>
      </c>
      <c r="F44" s="5">
        <v>50</v>
      </c>
      <c r="G44" s="10">
        <v>5005.76</v>
      </c>
      <c r="H44" s="11">
        <v>0.49</v>
      </c>
    </row>
    <row r="45" spans="2:8" x14ac:dyDescent="0.15">
      <c r="B45" s="12">
        <v>9.7600000000000006E-2</v>
      </c>
      <c r="C45" s="5" t="s">
        <v>76</v>
      </c>
      <c r="D45" s="5" t="s">
        <v>152</v>
      </c>
      <c r="E45" s="5" t="s">
        <v>28</v>
      </c>
      <c r="F45" s="5">
        <v>450</v>
      </c>
      <c r="G45" s="10">
        <v>4620.82</v>
      </c>
      <c r="H45" s="11">
        <v>0.45000000000000007</v>
      </c>
    </row>
    <row r="46" spans="2:8" x14ac:dyDescent="0.15">
      <c r="B46" s="12">
        <v>7.85E-2</v>
      </c>
      <c r="C46" s="5" t="s">
        <v>107</v>
      </c>
      <c r="D46" s="5" t="s">
        <v>153</v>
      </c>
      <c r="E46" s="5" t="s">
        <v>114</v>
      </c>
      <c r="F46" s="5">
        <v>420</v>
      </c>
      <c r="G46" s="10">
        <v>4200.8</v>
      </c>
      <c r="H46" s="11">
        <v>0.41000000000000003</v>
      </c>
    </row>
    <row r="47" spans="2:8" x14ac:dyDescent="0.15">
      <c r="B47" s="16" t="s">
        <v>99</v>
      </c>
      <c r="C47" s="5" t="s">
        <v>76</v>
      </c>
      <c r="D47" s="5" t="s">
        <v>154</v>
      </c>
      <c r="E47" s="5" t="s">
        <v>28</v>
      </c>
      <c r="F47" s="5">
        <v>350</v>
      </c>
      <c r="G47" s="10">
        <v>4119.8100000000004</v>
      </c>
      <c r="H47" s="11">
        <v>0.4</v>
      </c>
    </row>
    <row r="48" spans="2:8" x14ac:dyDescent="0.15">
      <c r="B48" s="12">
        <v>8.7999999999999995E-2</v>
      </c>
      <c r="C48" s="5" t="s">
        <v>95</v>
      </c>
      <c r="D48" s="5" t="s">
        <v>155</v>
      </c>
      <c r="E48" s="5" t="s">
        <v>92</v>
      </c>
      <c r="F48" s="5">
        <v>250</v>
      </c>
      <c r="G48" s="10">
        <v>2538.14</v>
      </c>
      <c r="H48" s="11">
        <v>0.25</v>
      </c>
    </row>
    <row r="49" spans="2:8" x14ac:dyDescent="0.15">
      <c r="B49" s="12">
        <v>7.2499999999999995E-2</v>
      </c>
      <c r="C49" s="5" t="s">
        <v>131</v>
      </c>
      <c r="D49" s="5" t="s">
        <v>156</v>
      </c>
      <c r="E49" s="5" t="s">
        <v>109</v>
      </c>
      <c r="F49" s="5">
        <v>250</v>
      </c>
      <c r="G49" s="10">
        <v>2487.8200000000002</v>
      </c>
      <c r="H49" s="11">
        <v>0.24000000000000002</v>
      </c>
    </row>
    <row r="50" spans="2:8" x14ac:dyDescent="0.15">
      <c r="B50" s="12">
        <v>9.6299999999999997E-2</v>
      </c>
      <c r="C50" s="5" t="s">
        <v>138</v>
      </c>
      <c r="D50" s="5" t="s">
        <v>157</v>
      </c>
      <c r="E50" s="5" t="s">
        <v>28</v>
      </c>
      <c r="F50" s="5">
        <v>200</v>
      </c>
      <c r="G50" s="10">
        <v>2052.39</v>
      </c>
      <c r="H50" s="11">
        <v>0.2</v>
      </c>
    </row>
    <row r="51" spans="2:8" x14ac:dyDescent="0.15">
      <c r="B51" s="12">
        <v>7.2499999999999995E-2</v>
      </c>
      <c r="C51" s="5" t="s">
        <v>145</v>
      </c>
      <c r="D51" s="5" t="s">
        <v>158</v>
      </c>
      <c r="E51" s="5" t="s">
        <v>109</v>
      </c>
      <c r="F51" s="5">
        <v>190</v>
      </c>
      <c r="G51" s="10">
        <v>1902.31</v>
      </c>
      <c r="H51" s="11">
        <v>0.19</v>
      </c>
    </row>
    <row r="52" spans="2:8" x14ac:dyDescent="0.15">
      <c r="B52" s="12">
        <v>9.6500000000000002E-2</v>
      </c>
      <c r="C52" s="5" t="s">
        <v>76</v>
      </c>
      <c r="D52" s="5" t="s">
        <v>159</v>
      </c>
      <c r="E52" s="5" t="s">
        <v>28</v>
      </c>
      <c r="F52" s="5">
        <v>170</v>
      </c>
      <c r="G52" s="10">
        <v>1744.8600000000001</v>
      </c>
      <c r="H52" s="11">
        <v>0.17</v>
      </c>
    </row>
    <row r="53" spans="2:8" x14ac:dyDescent="0.15">
      <c r="B53" s="12">
        <v>9.0999999999999998E-2</v>
      </c>
      <c r="C53" s="5" t="s">
        <v>160</v>
      </c>
      <c r="D53" s="5" t="s">
        <v>161</v>
      </c>
      <c r="E53" s="5" t="s">
        <v>109</v>
      </c>
      <c r="F53" s="5">
        <v>150000</v>
      </c>
      <c r="G53" s="10">
        <v>1521.78</v>
      </c>
      <c r="H53" s="11">
        <v>0.15</v>
      </c>
    </row>
    <row r="54" spans="2:8" x14ac:dyDescent="0.15">
      <c r="B54" s="12">
        <v>8.3500000000000005E-2</v>
      </c>
      <c r="C54" s="5" t="s">
        <v>95</v>
      </c>
      <c r="D54" s="5" t="s">
        <v>162</v>
      </c>
      <c r="E54" s="5" t="s">
        <v>92</v>
      </c>
      <c r="F54" s="5">
        <v>135</v>
      </c>
      <c r="G54" s="10">
        <v>1356.27</v>
      </c>
      <c r="H54" s="11">
        <v>0.13</v>
      </c>
    </row>
    <row r="55" spans="2:8" x14ac:dyDescent="0.15">
      <c r="B55" s="12">
        <v>8.3299999999999999E-2</v>
      </c>
      <c r="C55" s="5" t="s">
        <v>163</v>
      </c>
      <c r="D55" s="5" t="s">
        <v>164</v>
      </c>
      <c r="E55" s="5" t="s">
        <v>28</v>
      </c>
      <c r="F55" s="5">
        <v>125</v>
      </c>
      <c r="G55" s="10">
        <v>1270.56</v>
      </c>
      <c r="H55" s="11">
        <v>0.12000000000000001</v>
      </c>
    </row>
    <row r="56" spans="2:8" x14ac:dyDescent="0.15">
      <c r="B56" s="12">
        <v>6.83E-2</v>
      </c>
      <c r="C56" s="5" t="s">
        <v>97</v>
      </c>
      <c r="D56" s="5" t="s">
        <v>165</v>
      </c>
      <c r="E56" s="5" t="s">
        <v>28</v>
      </c>
      <c r="F56" s="5">
        <v>105</v>
      </c>
      <c r="G56" s="10">
        <v>1038.08</v>
      </c>
      <c r="H56" s="11">
        <v>0.1</v>
      </c>
    </row>
    <row r="57" spans="2:8" x14ac:dyDescent="0.15">
      <c r="B57" s="12">
        <v>8.4699999999999998E-2</v>
      </c>
      <c r="C57" s="5" t="s">
        <v>131</v>
      </c>
      <c r="D57" s="5" t="s">
        <v>166</v>
      </c>
      <c r="E57" s="5" t="s">
        <v>109</v>
      </c>
      <c r="F57" s="5">
        <v>100</v>
      </c>
      <c r="G57" s="10">
        <v>1026.72</v>
      </c>
      <c r="H57" s="11">
        <v>0.1</v>
      </c>
    </row>
    <row r="58" spans="2:8" x14ac:dyDescent="0.15">
      <c r="B58" s="12">
        <v>9.7000000000000003E-2</v>
      </c>
      <c r="C58" s="5" t="s">
        <v>138</v>
      </c>
      <c r="D58" s="5" t="s">
        <v>167</v>
      </c>
      <c r="E58" s="5" t="s">
        <v>28</v>
      </c>
      <c r="F58" s="5">
        <v>100</v>
      </c>
      <c r="G58" s="10">
        <v>1026.1600000000001</v>
      </c>
      <c r="H58" s="11">
        <v>0.1</v>
      </c>
    </row>
    <row r="59" spans="2:8" x14ac:dyDescent="0.15">
      <c r="B59" s="12">
        <v>8.0500000000000002E-2</v>
      </c>
      <c r="C59" s="5" t="s">
        <v>116</v>
      </c>
      <c r="D59" s="5" t="s">
        <v>168</v>
      </c>
      <c r="E59" s="5" t="s">
        <v>28</v>
      </c>
      <c r="F59" s="5">
        <v>100</v>
      </c>
      <c r="G59" s="10">
        <v>1010.59</v>
      </c>
      <c r="H59" s="11">
        <v>0.1</v>
      </c>
    </row>
    <row r="60" spans="2:8" x14ac:dyDescent="0.15">
      <c r="B60" s="16" t="s">
        <v>99</v>
      </c>
      <c r="C60" s="5" t="s">
        <v>76</v>
      </c>
      <c r="D60" s="5" t="s">
        <v>169</v>
      </c>
      <c r="E60" s="5" t="s">
        <v>28</v>
      </c>
      <c r="F60" s="5">
        <v>55</v>
      </c>
      <c r="G60" s="10">
        <v>820.81000000000006</v>
      </c>
      <c r="H60" s="11">
        <v>0.08</v>
      </c>
    </row>
    <row r="61" spans="2:8" x14ac:dyDescent="0.15">
      <c r="B61" s="12">
        <v>8.8499999999999995E-2</v>
      </c>
      <c r="C61" s="5" t="s">
        <v>170</v>
      </c>
      <c r="D61" s="5" t="s">
        <v>171</v>
      </c>
      <c r="E61" s="5" t="s">
        <v>172</v>
      </c>
      <c r="F61" s="5">
        <v>50</v>
      </c>
      <c r="G61" s="10">
        <v>503.8</v>
      </c>
      <c r="H61" s="11">
        <v>0.05</v>
      </c>
    </row>
    <row r="62" spans="2:8" x14ac:dyDescent="0.15">
      <c r="B62" s="12">
        <v>7.0000000000000007E-2</v>
      </c>
      <c r="C62" s="5" t="s">
        <v>163</v>
      </c>
      <c r="D62" s="5" t="s">
        <v>173</v>
      </c>
      <c r="E62" s="5" t="s">
        <v>28</v>
      </c>
      <c r="F62" s="5">
        <v>50</v>
      </c>
      <c r="G62" s="10">
        <v>500.88</v>
      </c>
      <c r="H62" s="11">
        <v>0.05</v>
      </c>
    </row>
    <row r="63" spans="2:8" x14ac:dyDescent="0.15">
      <c r="B63" s="12">
        <v>9.1499999999999998E-2</v>
      </c>
      <c r="C63" s="5" t="s">
        <v>97</v>
      </c>
      <c r="D63" s="5" t="s">
        <v>174</v>
      </c>
      <c r="E63" s="5" t="s">
        <v>28</v>
      </c>
      <c r="F63" s="5">
        <v>40</v>
      </c>
      <c r="G63" s="10">
        <v>411.07</v>
      </c>
      <c r="H63" s="11">
        <v>0.04</v>
      </c>
    </row>
    <row r="64" spans="2:8" x14ac:dyDescent="0.15">
      <c r="B64" s="12">
        <v>8.72E-2</v>
      </c>
      <c r="C64" s="5" t="s">
        <v>97</v>
      </c>
      <c r="D64" s="5" t="s">
        <v>175</v>
      </c>
      <c r="E64" s="5" t="s">
        <v>28</v>
      </c>
      <c r="F64" s="5">
        <v>40</v>
      </c>
      <c r="G64" s="10">
        <v>406.85</v>
      </c>
      <c r="H64" s="11">
        <v>0.04</v>
      </c>
    </row>
    <row r="65" spans="2:8" x14ac:dyDescent="0.15">
      <c r="B65" s="12">
        <v>9.2799999999999994E-2</v>
      </c>
      <c r="C65" s="5" t="s">
        <v>97</v>
      </c>
      <c r="D65" s="5" t="s">
        <v>176</v>
      </c>
      <c r="E65" s="5" t="s">
        <v>28</v>
      </c>
      <c r="F65" s="5">
        <v>20</v>
      </c>
      <c r="G65" s="10">
        <v>200.36</v>
      </c>
      <c r="H65" s="11">
        <v>0.02</v>
      </c>
    </row>
    <row r="66" spans="2:8" x14ac:dyDescent="0.15">
      <c r="B66" s="12">
        <v>9.8430000000000004E-2</v>
      </c>
      <c r="C66" s="5" t="s">
        <v>177</v>
      </c>
      <c r="D66" s="5" t="s">
        <v>178</v>
      </c>
      <c r="E66" s="5" t="s">
        <v>172</v>
      </c>
      <c r="F66" s="5">
        <v>170</v>
      </c>
      <c r="G66" s="10">
        <v>179.54</v>
      </c>
      <c r="H66" s="11">
        <v>0.02</v>
      </c>
    </row>
    <row r="67" spans="2:8" x14ac:dyDescent="0.15">
      <c r="B67" s="12">
        <v>9.8430000000000004E-2</v>
      </c>
      <c r="C67" s="5" t="s">
        <v>177</v>
      </c>
      <c r="D67" s="5" t="s">
        <v>179</v>
      </c>
      <c r="E67" s="5" t="s">
        <v>172</v>
      </c>
      <c r="F67" s="5">
        <v>153</v>
      </c>
      <c r="G67" s="10">
        <v>167</v>
      </c>
      <c r="H67" s="11">
        <v>0.02</v>
      </c>
    </row>
    <row r="68" spans="2:8" x14ac:dyDescent="0.15">
      <c r="B68" s="12">
        <v>9.8430000000000004E-2</v>
      </c>
      <c r="C68" s="5" t="s">
        <v>177</v>
      </c>
      <c r="D68" s="5" t="s">
        <v>180</v>
      </c>
      <c r="E68" s="5" t="s">
        <v>172</v>
      </c>
      <c r="F68" s="5">
        <v>153</v>
      </c>
      <c r="G68" s="10">
        <v>166.58</v>
      </c>
      <c r="H68" s="11">
        <v>0.02</v>
      </c>
    </row>
    <row r="69" spans="2:8" x14ac:dyDescent="0.15">
      <c r="B69" s="12">
        <v>9.8430000000000004E-2</v>
      </c>
      <c r="C69" s="5" t="s">
        <v>177</v>
      </c>
      <c r="D69" s="5" t="s">
        <v>181</v>
      </c>
      <c r="E69" s="5" t="s">
        <v>172</v>
      </c>
      <c r="F69" s="5">
        <v>153</v>
      </c>
      <c r="G69" s="10">
        <v>164.31</v>
      </c>
      <c r="H69" s="11">
        <v>0.02</v>
      </c>
    </row>
    <row r="70" spans="2:8" x14ac:dyDescent="0.15">
      <c r="B70" s="12">
        <v>9.8430000000000004E-2</v>
      </c>
      <c r="C70" s="5" t="s">
        <v>177</v>
      </c>
      <c r="D70" s="5" t="s">
        <v>182</v>
      </c>
      <c r="E70" s="5" t="s">
        <v>172</v>
      </c>
      <c r="F70" s="5">
        <v>153</v>
      </c>
      <c r="G70" s="10">
        <v>164.27</v>
      </c>
      <c r="H70" s="11">
        <v>0.02</v>
      </c>
    </row>
    <row r="71" spans="2:8" x14ac:dyDescent="0.15">
      <c r="B71" s="12">
        <v>9.8430000000000004E-2</v>
      </c>
      <c r="C71" s="5" t="s">
        <v>177</v>
      </c>
      <c r="D71" s="5" t="s">
        <v>183</v>
      </c>
      <c r="E71" s="5" t="s">
        <v>172</v>
      </c>
      <c r="F71" s="5">
        <v>153</v>
      </c>
      <c r="G71" s="10">
        <v>163.81</v>
      </c>
      <c r="H71" s="11">
        <v>0.02</v>
      </c>
    </row>
    <row r="72" spans="2:8" x14ac:dyDescent="0.15">
      <c r="B72" s="12">
        <v>9.8430000000000004E-2</v>
      </c>
      <c r="C72" s="5" t="s">
        <v>177</v>
      </c>
      <c r="D72" s="5" t="s">
        <v>184</v>
      </c>
      <c r="E72" s="5" t="s">
        <v>172</v>
      </c>
      <c r="F72" s="5">
        <v>153</v>
      </c>
      <c r="G72" s="10">
        <v>163.33000000000001</v>
      </c>
      <c r="H72" s="11">
        <v>0.02</v>
      </c>
    </row>
    <row r="73" spans="2:8" x14ac:dyDescent="0.15">
      <c r="B73" s="12">
        <v>9.8430000000000004E-2</v>
      </c>
      <c r="C73" s="5" t="s">
        <v>177</v>
      </c>
      <c r="D73" s="5" t="s">
        <v>185</v>
      </c>
      <c r="E73" s="5" t="s">
        <v>172</v>
      </c>
      <c r="F73" s="5">
        <v>153</v>
      </c>
      <c r="G73" s="10">
        <v>162.4</v>
      </c>
      <c r="H73" s="11">
        <v>0.02</v>
      </c>
    </row>
    <row r="74" spans="2:8" x14ac:dyDescent="0.15">
      <c r="B74" s="12">
        <v>9.8430000000000004E-2</v>
      </c>
      <c r="C74" s="5" t="s">
        <v>177</v>
      </c>
      <c r="D74" s="5" t="s">
        <v>186</v>
      </c>
      <c r="E74" s="5" t="s">
        <v>172</v>
      </c>
      <c r="F74" s="5">
        <v>153</v>
      </c>
      <c r="G74" s="10">
        <v>162.05000000000001</v>
      </c>
      <c r="H74" s="11">
        <v>0.02</v>
      </c>
    </row>
    <row r="75" spans="2:8" x14ac:dyDescent="0.15">
      <c r="B75" s="12">
        <v>9.8430000000000004E-2</v>
      </c>
      <c r="C75" s="5" t="s">
        <v>177</v>
      </c>
      <c r="D75" s="5" t="s">
        <v>187</v>
      </c>
      <c r="E75" s="5" t="s">
        <v>172</v>
      </c>
      <c r="F75" s="5">
        <v>136</v>
      </c>
      <c r="G75" s="10">
        <v>150.49</v>
      </c>
      <c r="H75" s="11">
        <v>0.01</v>
      </c>
    </row>
    <row r="76" spans="2:8" x14ac:dyDescent="0.15">
      <c r="B76" s="12">
        <v>9.8430000000000004E-2</v>
      </c>
      <c r="C76" s="5" t="s">
        <v>177</v>
      </c>
      <c r="D76" s="5" t="s">
        <v>188</v>
      </c>
      <c r="E76" s="5" t="s">
        <v>172</v>
      </c>
      <c r="F76" s="5">
        <v>136</v>
      </c>
      <c r="G76" s="10">
        <v>150.47</v>
      </c>
      <c r="H76" s="11">
        <v>0.01</v>
      </c>
    </row>
    <row r="77" spans="2:8" x14ac:dyDescent="0.15">
      <c r="B77" s="12">
        <v>9.8430000000000004E-2</v>
      </c>
      <c r="C77" s="5" t="s">
        <v>177</v>
      </c>
      <c r="D77" s="5" t="s">
        <v>189</v>
      </c>
      <c r="E77" s="5" t="s">
        <v>172</v>
      </c>
      <c r="F77" s="5">
        <v>136</v>
      </c>
      <c r="G77" s="10">
        <v>150.1</v>
      </c>
      <c r="H77" s="11">
        <v>0.01</v>
      </c>
    </row>
    <row r="78" spans="2:8" x14ac:dyDescent="0.15">
      <c r="B78" s="12">
        <v>9.8430000000000004E-2</v>
      </c>
      <c r="C78" s="5" t="s">
        <v>177</v>
      </c>
      <c r="D78" s="5" t="s">
        <v>190</v>
      </c>
      <c r="E78" s="5" t="s">
        <v>172</v>
      </c>
      <c r="F78" s="5">
        <v>136</v>
      </c>
      <c r="G78" s="10">
        <v>150.07</v>
      </c>
      <c r="H78" s="11">
        <v>0.01</v>
      </c>
    </row>
    <row r="79" spans="2:8" x14ac:dyDescent="0.15">
      <c r="B79" s="12">
        <v>9.8430000000000004E-2</v>
      </c>
      <c r="C79" s="5" t="s">
        <v>177</v>
      </c>
      <c r="D79" s="5" t="s">
        <v>191</v>
      </c>
      <c r="E79" s="5" t="s">
        <v>172</v>
      </c>
      <c r="F79" s="5">
        <v>136</v>
      </c>
      <c r="G79" s="10">
        <v>149.65</v>
      </c>
      <c r="H79" s="11">
        <v>0.01</v>
      </c>
    </row>
    <row r="80" spans="2:8" x14ac:dyDescent="0.15">
      <c r="B80" s="12">
        <v>9.8430000000000004E-2</v>
      </c>
      <c r="C80" s="5" t="s">
        <v>177</v>
      </c>
      <c r="D80" s="5" t="s">
        <v>192</v>
      </c>
      <c r="E80" s="5" t="s">
        <v>172</v>
      </c>
      <c r="F80" s="5">
        <v>136</v>
      </c>
      <c r="G80" s="10">
        <v>149.25</v>
      </c>
      <c r="H80" s="11">
        <v>0.01</v>
      </c>
    </row>
    <row r="81" spans="2:8" x14ac:dyDescent="0.15">
      <c r="B81" s="12">
        <v>9.8430000000000004E-2</v>
      </c>
      <c r="C81" s="5" t="s">
        <v>177</v>
      </c>
      <c r="D81" s="5" t="s">
        <v>193</v>
      </c>
      <c r="E81" s="5" t="s">
        <v>172</v>
      </c>
      <c r="F81" s="5">
        <v>136</v>
      </c>
      <c r="G81" s="10">
        <v>148.84</v>
      </c>
      <c r="H81" s="11">
        <v>0.01</v>
      </c>
    </row>
    <row r="82" spans="2:8" x14ac:dyDescent="0.15">
      <c r="B82" s="12">
        <v>9.8430000000000004E-2</v>
      </c>
      <c r="C82" s="5" t="s">
        <v>177</v>
      </c>
      <c r="D82" s="5" t="s">
        <v>194</v>
      </c>
      <c r="E82" s="5" t="s">
        <v>172</v>
      </c>
      <c r="F82" s="5">
        <v>136</v>
      </c>
      <c r="G82" s="10">
        <v>146.46</v>
      </c>
      <c r="H82" s="11">
        <v>0.01</v>
      </c>
    </row>
    <row r="83" spans="2:8" x14ac:dyDescent="0.15">
      <c r="B83" s="12">
        <v>9.8430000000000004E-2</v>
      </c>
      <c r="C83" s="5" t="s">
        <v>177</v>
      </c>
      <c r="D83" s="5" t="s">
        <v>195</v>
      </c>
      <c r="E83" s="5" t="s">
        <v>172</v>
      </c>
      <c r="F83" s="5">
        <v>119</v>
      </c>
      <c r="G83" s="10">
        <v>131.99</v>
      </c>
      <c r="H83" s="11">
        <v>0.01</v>
      </c>
    </row>
    <row r="84" spans="2:8" x14ac:dyDescent="0.15">
      <c r="B84" s="12">
        <v>9.7699999999999995E-2</v>
      </c>
      <c r="C84" s="5" t="s">
        <v>76</v>
      </c>
      <c r="D84" s="5" t="s">
        <v>196</v>
      </c>
      <c r="E84" s="5" t="s">
        <v>28</v>
      </c>
      <c r="F84" s="5">
        <v>10</v>
      </c>
      <c r="G84" s="10">
        <v>102.64</v>
      </c>
      <c r="H84" s="11">
        <v>0.01</v>
      </c>
    </row>
    <row r="85" spans="2:8" x14ac:dyDescent="0.15">
      <c r="B85" s="12">
        <v>8.2500000000000004E-2</v>
      </c>
      <c r="C85" s="5" t="s">
        <v>119</v>
      </c>
      <c r="D85" s="5" t="s">
        <v>197</v>
      </c>
      <c r="E85" s="5" t="s">
        <v>28</v>
      </c>
      <c r="F85" s="5">
        <v>10</v>
      </c>
      <c r="G85" s="10">
        <v>100.45</v>
      </c>
      <c r="H85" s="11">
        <v>0.01</v>
      </c>
    </row>
    <row r="86" spans="2:8" x14ac:dyDescent="0.15">
      <c r="B86" s="12">
        <v>8.5800000000000001E-2</v>
      </c>
      <c r="C86" s="5" t="s">
        <v>110</v>
      </c>
      <c r="D86" s="5" t="s">
        <v>198</v>
      </c>
      <c r="E86" s="5" t="s">
        <v>28</v>
      </c>
      <c r="F86" s="5">
        <v>10</v>
      </c>
      <c r="G86" s="10">
        <v>100.45</v>
      </c>
      <c r="H86" s="11">
        <v>0.01</v>
      </c>
    </row>
    <row r="87" spans="2:8" x14ac:dyDescent="0.15">
      <c r="B87" s="12">
        <v>8.9499999999999996E-2</v>
      </c>
      <c r="C87" s="5" t="s">
        <v>97</v>
      </c>
      <c r="D87" s="5" t="s">
        <v>199</v>
      </c>
      <c r="E87" s="5" t="s">
        <v>28</v>
      </c>
      <c r="F87" s="5">
        <v>4</v>
      </c>
      <c r="G87" s="10">
        <v>40.22</v>
      </c>
      <c r="H87" s="11">
        <v>0</v>
      </c>
    </row>
    <row r="88" spans="2:8" ht="9.75" thickBot="1" x14ac:dyDescent="0.2">
      <c r="E88" s="13" t="s">
        <v>46</v>
      </c>
      <c r="G88" s="14">
        <v>746656.38</v>
      </c>
      <c r="H88" s="15">
        <v>73.199999999999903</v>
      </c>
    </row>
    <row r="89" spans="2:8" ht="15.75" thickTop="1" x14ac:dyDescent="0.25">
      <c r="B89" s="75" t="s">
        <v>200</v>
      </c>
      <c r="C89" s="76"/>
      <c r="H89" s="11"/>
    </row>
    <row r="90" spans="2:8" x14ac:dyDescent="0.15">
      <c r="B90" s="12">
        <v>7.4800000000000005E-2</v>
      </c>
      <c r="C90" s="5" t="s">
        <v>201</v>
      </c>
      <c r="D90" s="5" t="s">
        <v>202</v>
      </c>
      <c r="E90" s="5" t="s">
        <v>28</v>
      </c>
      <c r="F90" s="5">
        <v>4760</v>
      </c>
      <c r="G90" s="10">
        <v>23828.18</v>
      </c>
      <c r="H90" s="11">
        <v>2.34</v>
      </c>
    </row>
    <row r="91" spans="2:8" x14ac:dyDescent="0.15">
      <c r="B91" s="12">
        <v>7.2999999999999995E-2</v>
      </c>
      <c r="C91" s="5" t="s">
        <v>203</v>
      </c>
      <c r="D91" s="5" t="s">
        <v>204</v>
      </c>
      <c r="E91" s="5" t="s">
        <v>28</v>
      </c>
      <c r="F91" s="5">
        <v>2000</v>
      </c>
      <c r="G91" s="10">
        <v>19753.18</v>
      </c>
      <c r="H91" s="11">
        <v>1.94</v>
      </c>
    </row>
    <row r="92" spans="2:8" x14ac:dyDescent="0.15">
      <c r="B92" s="12">
        <v>7.9500000000000001E-2</v>
      </c>
      <c r="C92" s="5" t="s">
        <v>205</v>
      </c>
      <c r="D92" s="5" t="s">
        <v>206</v>
      </c>
      <c r="E92" s="5" t="s">
        <v>28</v>
      </c>
      <c r="F92" s="5">
        <v>500</v>
      </c>
      <c r="G92" s="10">
        <v>5017.13</v>
      </c>
      <c r="H92" s="11">
        <v>0.49</v>
      </c>
    </row>
    <row r="93" spans="2:8" x14ac:dyDescent="0.15">
      <c r="B93" s="12">
        <v>7.9000000000000001E-2</v>
      </c>
      <c r="C93" s="5" t="s">
        <v>203</v>
      </c>
      <c r="D93" s="5" t="s">
        <v>207</v>
      </c>
      <c r="E93" s="5" t="s">
        <v>28</v>
      </c>
      <c r="F93" s="5">
        <v>500</v>
      </c>
      <c r="G93" s="10">
        <v>5013.37</v>
      </c>
      <c r="H93" s="11">
        <v>0.49</v>
      </c>
    </row>
    <row r="94" spans="2:8" ht="9.75" thickBot="1" x14ac:dyDescent="0.2">
      <c r="E94" s="13" t="s">
        <v>46</v>
      </c>
      <c r="G94" s="14">
        <v>53611.86</v>
      </c>
      <c r="H94" s="15">
        <v>5.26</v>
      </c>
    </row>
    <row r="95" spans="2:8" ht="15.75" thickTop="1" x14ac:dyDescent="0.25">
      <c r="B95" s="77" t="s">
        <v>47</v>
      </c>
      <c r="C95" s="76"/>
      <c r="H95" s="11"/>
    </row>
    <row r="96" spans="2:8" ht="15" x14ac:dyDescent="0.25">
      <c r="B96" s="75" t="s">
        <v>9</v>
      </c>
      <c r="C96" s="76"/>
      <c r="H96" s="11"/>
    </row>
    <row r="97" spans="2:8" x14ac:dyDescent="0.15">
      <c r="B97" s="12">
        <v>7.6799999999999993E-2</v>
      </c>
      <c r="C97" s="5" t="s">
        <v>59</v>
      </c>
      <c r="D97" s="5" t="s">
        <v>208</v>
      </c>
      <c r="E97" s="5" t="s">
        <v>50</v>
      </c>
      <c r="F97" s="5">
        <v>57000000</v>
      </c>
      <c r="G97" s="10">
        <v>58854.1</v>
      </c>
      <c r="H97" s="11">
        <v>5.7700000000000005</v>
      </c>
    </row>
    <row r="98" spans="2:8" x14ac:dyDescent="0.15">
      <c r="B98" s="12">
        <v>8.2600000000000007E-2</v>
      </c>
      <c r="C98" s="5" t="s">
        <v>61</v>
      </c>
      <c r="D98" s="5" t="s">
        <v>209</v>
      </c>
      <c r="E98" s="5" t="s">
        <v>50</v>
      </c>
      <c r="F98" s="5">
        <v>15000000</v>
      </c>
      <c r="G98" s="10">
        <v>15531.41</v>
      </c>
      <c r="H98" s="11">
        <v>1.52</v>
      </c>
    </row>
    <row r="99" spans="2:8" x14ac:dyDescent="0.15">
      <c r="B99" s="12">
        <v>8.2100000000000006E-2</v>
      </c>
      <c r="C99" s="5" t="s">
        <v>61</v>
      </c>
      <c r="D99" s="5" t="s">
        <v>210</v>
      </c>
      <c r="E99" s="5" t="s">
        <v>50</v>
      </c>
      <c r="F99" s="5">
        <v>15000000</v>
      </c>
      <c r="G99" s="10">
        <v>15489.87</v>
      </c>
      <c r="H99" s="11">
        <v>1.52</v>
      </c>
    </row>
    <row r="100" spans="2:8" x14ac:dyDescent="0.15">
      <c r="B100" s="12">
        <v>8.5300000000000001E-2</v>
      </c>
      <c r="C100" s="5" t="s">
        <v>61</v>
      </c>
      <c r="D100" s="5" t="s">
        <v>66</v>
      </c>
      <c r="E100" s="5" t="s">
        <v>50</v>
      </c>
      <c r="F100" s="5">
        <v>11000000</v>
      </c>
      <c r="G100" s="10">
        <v>11481.64</v>
      </c>
      <c r="H100" s="11">
        <v>1.1300000000000001</v>
      </c>
    </row>
    <row r="101" spans="2:8" x14ac:dyDescent="0.15">
      <c r="B101" s="12">
        <v>8.1500000000000003E-2</v>
      </c>
      <c r="C101" s="5" t="s">
        <v>63</v>
      </c>
      <c r="D101" s="5" t="s">
        <v>211</v>
      </c>
      <c r="E101" s="5" t="s">
        <v>50</v>
      </c>
      <c r="F101" s="5">
        <v>9000000</v>
      </c>
      <c r="G101" s="10">
        <v>9271.69</v>
      </c>
      <c r="H101" s="11">
        <v>0.91</v>
      </c>
    </row>
    <row r="102" spans="2:8" x14ac:dyDescent="0.15">
      <c r="B102" s="12">
        <v>7.6100000000000001E-2</v>
      </c>
      <c r="C102" s="5" t="s">
        <v>55</v>
      </c>
      <c r="D102" s="5" t="s">
        <v>56</v>
      </c>
      <c r="E102" s="5" t="s">
        <v>50</v>
      </c>
      <c r="F102" s="5">
        <v>9000000</v>
      </c>
      <c r="G102" s="10">
        <v>9153.14</v>
      </c>
      <c r="H102" s="11">
        <v>0.90000000000000013</v>
      </c>
    </row>
    <row r="103" spans="2:8" x14ac:dyDescent="0.15">
      <c r="B103" s="12">
        <v>8.2100000000000006E-2</v>
      </c>
      <c r="C103" s="5" t="s">
        <v>61</v>
      </c>
      <c r="D103" s="5" t="s">
        <v>212</v>
      </c>
      <c r="E103" s="5" t="s">
        <v>50</v>
      </c>
      <c r="F103" s="5">
        <v>8500000</v>
      </c>
      <c r="G103" s="10">
        <v>8777.59</v>
      </c>
      <c r="H103" s="11">
        <v>0.86</v>
      </c>
    </row>
    <row r="104" spans="2:8" x14ac:dyDescent="0.15">
      <c r="B104" s="12">
        <v>8.4500000000000006E-2</v>
      </c>
      <c r="C104" s="5" t="s">
        <v>59</v>
      </c>
      <c r="D104" s="5" t="s">
        <v>213</v>
      </c>
      <c r="E104" s="5" t="s">
        <v>50</v>
      </c>
      <c r="F104" s="5">
        <v>5500000</v>
      </c>
      <c r="G104" s="10">
        <v>5753</v>
      </c>
      <c r="H104" s="11">
        <v>0.55999999999999994</v>
      </c>
    </row>
    <row r="105" spans="2:8" x14ac:dyDescent="0.15">
      <c r="B105" s="12">
        <v>8.3900000000000002E-2</v>
      </c>
      <c r="C105" s="5" t="s">
        <v>214</v>
      </c>
      <c r="D105" s="5" t="s">
        <v>215</v>
      </c>
      <c r="E105" s="5" t="s">
        <v>50</v>
      </c>
      <c r="F105" s="5">
        <v>5335000</v>
      </c>
      <c r="G105" s="10">
        <v>5433.46</v>
      </c>
      <c r="H105" s="11">
        <v>0.53</v>
      </c>
    </row>
    <row r="106" spans="2:8" x14ac:dyDescent="0.15">
      <c r="B106" s="12">
        <v>8.5500000000000007E-2</v>
      </c>
      <c r="C106" s="5" t="s">
        <v>61</v>
      </c>
      <c r="D106" s="5" t="s">
        <v>216</v>
      </c>
      <c r="E106" s="5" t="s">
        <v>50</v>
      </c>
      <c r="F106" s="5">
        <v>4000000</v>
      </c>
      <c r="G106" s="10">
        <v>4177.8599999999997</v>
      </c>
      <c r="H106" s="11">
        <v>0.41000000000000003</v>
      </c>
    </row>
    <row r="107" spans="2:8" x14ac:dyDescent="0.15">
      <c r="B107" s="12">
        <v>8.4500000000000006E-2</v>
      </c>
      <c r="C107" s="5" t="s">
        <v>59</v>
      </c>
      <c r="D107" s="5" t="s">
        <v>217</v>
      </c>
      <c r="E107" s="5" t="s">
        <v>50</v>
      </c>
      <c r="F107" s="5">
        <v>3000000</v>
      </c>
      <c r="G107" s="10">
        <v>3138.82</v>
      </c>
      <c r="H107" s="11">
        <v>0.31000000000000005</v>
      </c>
    </row>
    <row r="108" spans="2:8" x14ac:dyDescent="0.15">
      <c r="B108" s="12">
        <v>8.5300000000000001E-2</v>
      </c>
      <c r="C108" s="5" t="s">
        <v>61</v>
      </c>
      <c r="D108" s="5" t="s">
        <v>218</v>
      </c>
      <c r="E108" s="5" t="s">
        <v>50</v>
      </c>
      <c r="F108" s="5">
        <v>3000000</v>
      </c>
      <c r="G108" s="10">
        <v>3131.36</v>
      </c>
      <c r="H108" s="11">
        <v>0.31000000000000005</v>
      </c>
    </row>
    <row r="109" spans="2:8" x14ac:dyDescent="0.15">
      <c r="B109" s="12">
        <v>8.5000000000000006E-2</v>
      </c>
      <c r="C109" s="5" t="s">
        <v>219</v>
      </c>
      <c r="D109" s="5" t="s">
        <v>220</v>
      </c>
      <c r="E109" s="5" t="s">
        <v>50</v>
      </c>
      <c r="F109" s="5">
        <v>3000000</v>
      </c>
      <c r="G109" s="10">
        <v>3126.23</v>
      </c>
      <c r="H109" s="11">
        <v>0.31000000000000005</v>
      </c>
    </row>
    <row r="110" spans="2:8" x14ac:dyDescent="0.15">
      <c r="B110" s="12">
        <v>8.5300000000000001E-2</v>
      </c>
      <c r="C110" s="5" t="s">
        <v>61</v>
      </c>
      <c r="D110" s="5" t="s">
        <v>221</v>
      </c>
      <c r="E110" s="5" t="s">
        <v>50</v>
      </c>
      <c r="F110" s="5">
        <v>2800000</v>
      </c>
      <c r="G110" s="10">
        <v>2922.6</v>
      </c>
      <c r="H110" s="11">
        <v>0.29000000000000004</v>
      </c>
    </row>
    <row r="111" spans="2:8" x14ac:dyDescent="0.15">
      <c r="B111" s="12">
        <v>8.7499999999999994E-2</v>
      </c>
      <c r="C111" s="5" t="s">
        <v>61</v>
      </c>
      <c r="D111" s="5" t="s">
        <v>222</v>
      </c>
      <c r="E111" s="5" t="s">
        <v>50</v>
      </c>
      <c r="F111" s="5">
        <v>2500000</v>
      </c>
      <c r="G111" s="10">
        <v>2634.38</v>
      </c>
      <c r="H111" s="11">
        <v>0.26</v>
      </c>
    </row>
    <row r="112" spans="2:8" x14ac:dyDescent="0.15">
      <c r="B112" s="12">
        <v>8.2699999999999996E-2</v>
      </c>
      <c r="C112" s="5" t="s">
        <v>59</v>
      </c>
      <c r="D112" s="5" t="s">
        <v>223</v>
      </c>
      <c r="E112" s="5" t="s">
        <v>50</v>
      </c>
      <c r="F112" s="5">
        <v>2000000</v>
      </c>
      <c r="G112" s="10">
        <v>2079.44</v>
      </c>
      <c r="H112" s="11">
        <v>0.2</v>
      </c>
    </row>
    <row r="113" spans="1:8" x14ac:dyDescent="0.15">
      <c r="B113" s="12">
        <v>8.5199999999999998E-2</v>
      </c>
      <c r="C113" s="5" t="s">
        <v>61</v>
      </c>
      <c r="D113" s="5" t="s">
        <v>224</v>
      </c>
      <c r="E113" s="5" t="s">
        <v>50</v>
      </c>
      <c r="F113" s="5">
        <v>1500000</v>
      </c>
      <c r="G113" s="10">
        <v>1565.3700000000001</v>
      </c>
      <c r="H113" s="11">
        <v>0.15</v>
      </c>
    </row>
    <row r="114" spans="1:8" x14ac:dyDescent="0.15">
      <c r="B114" s="12">
        <v>8.4500000000000006E-2</v>
      </c>
      <c r="C114" s="5" t="s">
        <v>59</v>
      </c>
      <c r="D114" s="5" t="s">
        <v>225</v>
      </c>
      <c r="E114" s="5" t="s">
        <v>50</v>
      </c>
      <c r="F114" s="5">
        <v>1000000</v>
      </c>
      <c r="G114" s="10">
        <v>1046.0899999999999</v>
      </c>
      <c r="H114" s="11">
        <v>0.1</v>
      </c>
    </row>
    <row r="115" spans="1:8" x14ac:dyDescent="0.15">
      <c r="B115" s="12">
        <v>8.5300000000000001E-2</v>
      </c>
      <c r="C115" s="5" t="s">
        <v>61</v>
      </c>
      <c r="D115" s="5" t="s">
        <v>226</v>
      </c>
      <c r="E115" s="5" t="s">
        <v>50</v>
      </c>
      <c r="F115" s="5">
        <v>1000000</v>
      </c>
      <c r="G115" s="10">
        <v>1043.79</v>
      </c>
      <c r="H115" s="11">
        <v>0.1</v>
      </c>
    </row>
    <row r="116" spans="1:8" x14ac:dyDescent="0.15">
      <c r="B116" s="12">
        <v>1.44E-2</v>
      </c>
      <c r="C116" s="5" t="s">
        <v>59</v>
      </c>
      <c r="D116" s="5" t="s">
        <v>60</v>
      </c>
      <c r="E116" s="5" t="s">
        <v>50</v>
      </c>
      <c r="F116" s="5">
        <v>1000000</v>
      </c>
      <c r="G116" s="10">
        <v>1008.76</v>
      </c>
      <c r="H116" s="11">
        <v>0.1</v>
      </c>
    </row>
    <row r="117" spans="1:8" x14ac:dyDescent="0.15">
      <c r="B117" s="12">
        <v>6.7900000000000002E-2</v>
      </c>
      <c r="C117" s="5" t="s">
        <v>51</v>
      </c>
      <c r="D117" s="5" t="s">
        <v>52</v>
      </c>
      <c r="E117" s="5" t="s">
        <v>50</v>
      </c>
      <c r="F117" s="5">
        <v>469400</v>
      </c>
      <c r="G117" s="10">
        <v>460.79</v>
      </c>
      <c r="H117" s="11">
        <v>0.05</v>
      </c>
    </row>
    <row r="118" spans="1:8" x14ac:dyDescent="0.15">
      <c r="B118" s="12">
        <v>7.7299999999999994E-2</v>
      </c>
      <c r="C118" s="5" t="s">
        <v>57</v>
      </c>
      <c r="D118" s="5" t="s">
        <v>58</v>
      </c>
      <c r="E118" s="5" t="s">
        <v>50</v>
      </c>
      <c r="F118" s="5">
        <v>30000</v>
      </c>
      <c r="G118" s="10">
        <v>30.7</v>
      </c>
      <c r="H118" s="11">
        <v>0</v>
      </c>
    </row>
    <row r="119" spans="1:8" ht="9.75" thickBot="1" x14ac:dyDescent="0.2">
      <c r="E119" s="13" t="s">
        <v>46</v>
      </c>
      <c r="G119" s="14">
        <v>166112.09</v>
      </c>
      <c r="H119" s="15">
        <v>16.29</v>
      </c>
    </row>
    <row r="120" spans="1:8" ht="9.75" thickTop="1" x14ac:dyDescent="0.15">
      <c r="H120" s="11"/>
    </row>
    <row r="121" spans="1:8" x14ac:dyDescent="0.15">
      <c r="B121" s="16" t="s">
        <v>79</v>
      </c>
      <c r="H121" s="11"/>
    </row>
    <row r="122" spans="1:8" x14ac:dyDescent="0.15">
      <c r="C122" s="13" t="s">
        <v>80</v>
      </c>
      <c r="D122" s="13"/>
      <c r="E122" s="13" t="s">
        <v>79</v>
      </c>
      <c r="F122" s="13"/>
      <c r="G122" s="17">
        <v>25062.940000000002</v>
      </c>
      <c r="H122" s="18">
        <v>2.46</v>
      </c>
    </row>
    <row r="123" spans="1:8" x14ac:dyDescent="0.15">
      <c r="H123" s="11"/>
    </row>
    <row r="124" spans="1:8" x14ac:dyDescent="0.15">
      <c r="A124" s="19" t="s">
        <v>81</v>
      </c>
      <c r="G124" s="17">
        <v>28387.69</v>
      </c>
      <c r="H124" s="18">
        <v>2.79</v>
      </c>
    </row>
    <row r="125" spans="1:8" x14ac:dyDescent="0.15">
      <c r="H125" s="11"/>
    </row>
    <row r="126" spans="1:8" ht="9.75" thickBot="1" x14ac:dyDescent="0.2">
      <c r="E126" s="13" t="s">
        <v>82</v>
      </c>
      <c r="G126" s="14">
        <v>1019830.96</v>
      </c>
      <c r="H126" s="15">
        <v>100</v>
      </c>
    </row>
    <row r="127" spans="1:8" ht="9.75" thickTop="1" x14ac:dyDescent="0.15">
      <c r="H127" s="11"/>
    </row>
    <row r="128" spans="1:8" x14ac:dyDescent="0.15">
      <c r="A128" s="13" t="s">
        <v>83</v>
      </c>
      <c r="H128" s="11"/>
    </row>
    <row r="129" spans="1:8" x14ac:dyDescent="0.15">
      <c r="A129" s="5">
        <v>1</v>
      </c>
      <c r="B129" s="5" t="s">
        <v>227</v>
      </c>
      <c r="H129" s="11"/>
    </row>
    <row r="130" spans="1:8" x14ac:dyDescent="0.15">
      <c r="H130" s="11"/>
    </row>
    <row r="131" spans="1:8" x14ac:dyDescent="0.15">
      <c r="A131" s="5">
        <v>2</v>
      </c>
      <c r="B131" s="5" t="s">
        <v>85</v>
      </c>
      <c r="H131" s="11"/>
    </row>
    <row r="132" spans="1:8" x14ac:dyDescent="0.15">
      <c r="H132" s="11"/>
    </row>
    <row r="133" spans="1:8" x14ac:dyDescent="0.15">
      <c r="A133" s="5">
        <v>3</v>
      </c>
      <c r="B133" s="5" t="s">
        <v>86</v>
      </c>
      <c r="H133" s="11"/>
    </row>
    <row r="134" spans="1:8" x14ac:dyDescent="0.15">
      <c r="B134" s="5" t="s">
        <v>87</v>
      </c>
      <c r="H134" s="11"/>
    </row>
    <row r="135" spans="1:8" x14ac:dyDescent="0.15">
      <c r="B135" s="5" t="s">
        <v>88</v>
      </c>
      <c r="H135" s="11"/>
    </row>
    <row r="136" spans="1:8" x14ac:dyDescent="0.15">
      <c r="A136" s="1"/>
      <c r="B136" s="1"/>
      <c r="C136" s="1"/>
      <c r="D136" s="1"/>
      <c r="E136" s="1"/>
      <c r="F136" s="1"/>
      <c r="G136" s="3"/>
      <c r="H136" s="20"/>
    </row>
  </sheetData>
  <mergeCells count="7">
    <mergeCell ref="B96:C96"/>
    <mergeCell ref="A2:C2"/>
    <mergeCell ref="A3:C3"/>
    <mergeCell ref="B4:C4"/>
    <mergeCell ref="B5:C5"/>
    <mergeCell ref="B89:C89"/>
    <mergeCell ref="B95:C9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3" workbookViewId="0">
      <selection activeCell="C47" sqref="C4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9.1499999999999998E-2</v>
      </c>
      <c r="C6" s="5" t="s">
        <v>10</v>
      </c>
      <c r="D6" s="5" t="s">
        <v>11</v>
      </c>
      <c r="E6" s="5" t="s">
        <v>12</v>
      </c>
      <c r="F6" s="5">
        <v>1500</v>
      </c>
      <c r="G6" s="10">
        <v>15045.41</v>
      </c>
      <c r="H6" s="11">
        <v>5.58</v>
      </c>
    </row>
    <row r="7" spans="1:8" x14ac:dyDescent="0.15">
      <c r="B7" s="12">
        <v>0.1115</v>
      </c>
      <c r="C7" s="5" t="s">
        <v>13</v>
      </c>
      <c r="D7" s="5" t="s">
        <v>14</v>
      </c>
      <c r="E7" s="5" t="s">
        <v>15</v>
      </c>
      <c r="F7" s="5">
        <v>511</v>
      </c>
      <c r="G7" s="10">
        <v>5320.1900000000005</v>
      </c>
      <c r="H7" s="11">
        <v>1.9700000000000002</v>
      </c>
    </row>
    <row r="8" spans="1:8" x14ac:dyDescent="0.15">
      <c r="B8" s="12">
        <v>9.3399999999999997E-2</v>
      </c>
      <c r="C8" s="5" t="s">
        <v>13</v>
      </c>
      <c r="D8" s="5" t="s">
        <v>16</v>
      </c>
      <c r="E8" s="5" t="s">
        <v>15</v>
      </c>
      <c r="F8" s="5">
        <v>500</v>
      </c>
      <c r="G8" s="10">
        <v>4894.29</v>
      </c>
      <c r="H8" s="11">
        <v>1.82</v>
      </c>
    </row>
    <row r="9" spans="1:8" x14ac:dyDescent="0.15">
      <c r="B9" s="12">
        <v>9.0499999999999997E-2</v>
      </c>
      <c r="C9" s="5" t="s">
        <v>17</v>
      </c>
      <c r="D9" s="5" t="s">
        <v>18</v>
      </c>
      <c r="E9" s="5" t="s">
        <v>19</v>
      </c>
      <c r="F9" s="5">
        <v>450</v>
      </c>
      <c r="G9" s="10">
        <v>4422.3900000000003</v>
      </c>
      <c r="H9" s="11">
        <v>1.6400000000000001</v>
      </c>
    </row>
    <row r="10" spans="1:8" x14ac:dyDescent="0.15">
      <c r="B10" s="12">
        <v>7.8E-2</v>
      </c>
      <c r="C10" s="5" t="s">
        <v>20</v>
      </c>
      <c r="D10" s="5" t="s">
        <v>21</v>
      </c>
      <c r="E10" s="5" t="s">
        <v>22</v>
      </c>
      <c r="F10" s="5">
        <v>250</v>
      </c>
      <c r="G10" s="10">
        <v>2474.4299999999998</v>
      </c>
      <c r="H10" s="11">
        <v>0.91999999999999993</v>
      </c>
    </row>
    <row r="11" spans="1:8" x14ac:dyDescent="0.15">
      <c r="B11" s="12">
        <v>8.9700000000000002E-2</v>
      </c>
      <c r="C11" s="5" t="s">
        <v>23</v>
      </c>
      <c r="D11" s="5" t="s">
        <v>24</v>
      </c>
      <c r="E11" s="5" t="s">
        <v>25</v>
      </c>
      <c r="F11" s="5">
        <v>195</v>
      </c>
      <c r="G11" s="10">
        <v>2039.8700000000001</v>
      </c>
      <c r="H11" s="11">
        <v>0.76</v>
      </c>
    </row>
    <row r="12" spans="1:8" x14ac:dyDescent="0.15">
      <c r="B12" s="12">
        <v>7.5999999999999998E-2</v>
      </c>
      <c r="C12" s="5" t="s">
        <v>26</v>
      </c>
      <c r="D12" s="5" t="s">
        <v>27</v>
      </c>
      <c r="E12" s="5" t="s">
        <v>28</v>
      </c>
      <c r="F12" s="5">
        <v>150</v>
      </c>
      <c r="G12" s="10">
        <v>1486.05</v>
      </c>
      <c r="H12" s="11">
        <v>0.55000000000000004</v>
      </c>
    </row>
    <row r="13" spans="1:8" x14ac:dyDescent="0.15">
      <c r="B13" s="12">
        <v>7.3300000000000004E-2</v>
      </c>
      <c r="C13" s="5" t="s">
        <v>26</v>
      </c>
      <c r="D13" s="5" t="s">
        <v>29</v>
      </c>
      <c r="E13" s="5" t="s">
        <v>28</v>
      </c>
      <c r="F13" s="5">
        <v>100</v>
      </c>
      <c r="G13" s="10">
        <v>992.99</v>
      </c>
      <c r="H13" s="11">
        <v>0.37</v>
      </c>
    </row>
    <row r="14" spans="1:8" x14ac:dyDescent="0.15">
      <c r="B14" s="12">
        <v>7.3999999999999996E-2</v>
      </c>
      <c r="C14" s="5" t="s">
        <v>26</v>
      </c>
      <c r="D14" s="5" t="s">
        <v>30</v>
      </c>
      <c r="E14" s="5" t="s">
        <v>28</v>
      </c>
      <c r="F14" s="5">
        <v>100</v>
      </c>
      <c r="G14" s="10">
        <v>992.80000000000007</v>
      </c>
      <c r="H14" s="11">
        <v>0.37</v>
      </c>
    </row>
    <row r="15" spans="1:8" x14ac:dyDescent="0.15">
      <c r="B15" s="12">
        <v>7.6499999999999999E-2</v>
      </c>
      <c r="C15" s="5" t="s">
        <v>26</v>
      </c>
      <c r="D15" s="5" t="s">
        <v>31</v>
      </c>
      <c r="E15" s="5" t="s">
        <v>28</v>
      </c>
      <c r="F15" s="5">
        <v>100</v>
      </c>
      <c r="G15" s="10">
        <v>991.4</v>
      </c>
      <c r="H15" s="11">
        <v>0.37</v>
      </c>
    </row>
    <row r="16" spans="1:8" x14ac:dyDescent="0.15">
      <c r="B16" s="12">
        <v>7.6499999999999999E-2</v>
      </c>
      <c r="C16" s="5" t="s">
        <v>26</v>
      </c>
      <c r="D16" s="5" t="s">
        <v>32</v>
      </c>
      <c r="E16" s="5" t="s">
        <v>28</v>
      </c>
      <c r="F16" s="5">
        <v>100</v>
      </c>
      <c r="G16" s="10">
        <v>991.37</v>
      </c>
      <c r="H16" s="11">
        <v>0.37</v>
      </c>
    </row>
    <row r="17" spans="2:8" x14ac:dyDescent="0.15">
      <c r="B17" s="12">
        <v>7.6999999999999999E-2</v>
      </c>
      <c r="C17" s="5" t="s">
        <v>26</v>
      </c>
      <c r="D17" s="5" t="s">
        <v>33</v>
      </c>
      <c r="E17" s="5" t="s">
        <v>28</v>
      </c>
      <c r="F17" s="5">
        <v>100</v>
      </c>
      <c r="G17" s="10">
        <v>988.36</v>
      </c>
      <c r="H17" s="11">
        <v>0.37</v>
      </c>
    </row>
    <row r="18" spans="2:8" x14ac:dyDescent="0.15">
      <c r="B18" s="12">
        <v>8.9700000000000002E-2</v>
      </c>
      <c r="C18" s="5" t="s">
        <v>23</v>
      </c>
      <c r="D18" s="5" t="s">
        <v>34</v>
      </c>
      <c r="E18" s="5" t="s">
        <v>25</v>
      </c>
      <c r="F18" s="5">
        <v>50</v>
      </c>
      <c r="G18" s="10">
        <v>515.1</v>
      </c>
      <c r="H18" s="11">
        <v>0.19</v>
      </c>
    </row>
    <row r="19" spans="2:8" x14ac:dyDescent="0.15">
      <c r="B19" s="12">
        <v>7.6700000000000004E-2</v>
      </c>
      <c r="C19" s="5" t="s">
        <v>26</v>
      </c>
      <c r="D19" s="5" t="s">
        <v>35</v>
      </c>
      <c r="E19" s="5" t="s">
        <v>28</v>
      </c>
      <c r="F19" s="5">
        <v>50</v>
      </c>
      <c r="G19" s="10">
        <v>494.15000000000003</v>
      </c>
      <c r="H19" s="11">
        <v>0.18000000000000002</v>
      </c>
    </row>
    <row r="20" spans="2:8" x14ac:dyDescent="0.15">
      <c r="B20" s="12">
        <v>7.2499999999999995E-2</v>
      </c>
      <c r="C20" s="5" t="s">
        <v>36</v>
      </c>
      <c r="D20" s="5" t="s">
        <v>37</v>
      </c>
      <c r="E20" s="5" t="s">
        <v>28</v>
      </c>
      <c r="F20" s="5">
        <v>50</v>
      </c>
      <c r="G20" s="10">
        <v>485.41</v>
      </c>
      <c r="H20" s="11">
        <v>0.18000000000000002</v>
      </c>
    </row>
    <row r="21" spans="2:8" x14ac:dyDescent="0.15">
      <c r="B21" s="12">
        <v>9.0999999999999998E-2</v>
      </c>
      <c r="C21" s="5" t="s">
        <v>38</v>
      </c>
      <c r="D21" s="5" t="s">
        <v>39</v>
      </c>
      <c r="E21" s="5" t="s">
        <v>40</v>
      </c>
      <c r="F21" s="5">
        <v>10</v>
      </c>
      <c r="G21" s="10">
        <v>100.47</v>
      </c>
      <c r="H21" s="11">
        <v>0.04</v>
      </c>
    </row>
    <row r="22" spans="2:8" x14ac:dyDescent="0.15">
      <c r="B22" s="12">
        <v>9.5500000000000002E-2</v>
      </c>
      <c r="C22" s="5" t="s">
        <v>41</v>
      </c>
      <c r="D22" s="5" t="s">
        <v>42</v>
      </c>
      <c r="E22" s="5" t="s">
        <v>40</v>
      </c>
      <c r="F22" s="5">
        <v>3</v>
      </c>
      <c r="G22" s="10">
        <v>31.84</v>
      </c>
      <c r="H22" s="11">
        <v>0.01</v>
      </c>
    </row>
    <row r="23" spans="2:8" x14ac:dyDescent="0.15">
      <c r="B23" s="12">
        <v>0.09</v>
      </c>
      <c r="C23" s="5" t="s">
        <v>43</v>
      </c>
      <c r="D23" s="5" t="s">
        <v>44</v>
      </c>
      <c r="E23" s="5" t="s">
        <v>45</v>
      </c>
      <c r="F23" s="5">
        <v>2</v>
      </c>
      <c r="G23" s="10">
        <v>20.32</v>
      </c>
      <c r="H23" s="11">
        <v>0.01</v>
      </c>
    </row>
    <row r="24" spans="2:8" ht="9.75" thickBot="1" x14ac:dyDescent="0.2">
      <c r="E24" s="13" t="s">
        <v>46</v>
      </c>
      <c r="G24" s="14">
        <v>42286.84</v>
      </c>
      <c r="H24" s="15">
        <v>15.7</v>
      </c>
    </row>
    <row r="25" spans="2:8" ht="15.75" thickTop="1" x14ac:dyDescent="0.25">
      <c r="B25" s="77" t="s">
        <v>47</v>
      </c>
      <c r="C25" s="76"/>
      <c r="H25" s="11"/>
    </row>
    <row r="26" spans="2:8" ht="15" x14ac:dyDescent="0.25">
      <c r="B26" s="75" t="s">
        <v>9</v>
      </c>
      <c r="C26" s="76"/>
      <c r="H26" s="11"/>
    </row>
    <row r="27" spans="2:8" x14ac:dyDescent="0.15">
      <c r="B27" s="12">
        <v>6.6799999999999998E-2</v>
      </c>
      <c r="C27" s="5" t="s">
        <v>48</v>
      </c>
      <c r="D27" s="5" t="s">
        <v>49</v>
      </c>
      <c r="E27" s="5" t="s">
        <v>50</v>
      </c>
      <c r="F27" s="5">
        <v>83000000</v>
      </c>
      <c r="G27" s="10">
        <v>79865.84</v>
      </c>
      <c r="H27" s="11">
        <v>29.62</v>
      </c>
    </row>
    <row r="28" spans="2:8" x14ac:dyDescent="0.15">
      <c r="B28" s="12">
        <v>6.7900000000000002E-2</v>
      </c>
      <c r="C28" s="5" t="s">
        <v>51</v>
      </c>
      <c r="D28" s="5" t="s">
        <v>52</v>
      </c>
      <c r="E28" s="5" t="s">
        <v>50</v>
      </c>
      <c r="F28" s="5">
        <v>50000000</v>
      </c>
      <c r="G28" s="10">
        <v>49082.35</v>
      </c>
      <c r="H28" s="11">
        <v>18.21</v>
      </c>
    </row>
    <row r="29" spans="2:8" x14ac:dyDescent="0.15">
      <c r="B29" s="12">
        <v>6.5699999999999995E-2</v>
      </c>
      <c r="C29" s="5" t="s">
        <v>53</v>
      </c>
      <c r="D29" s="5" t="s">
        <v>54</v>
      </c>
      <c r="E29" s="5" t="s">
        <v>50</v>
      </c>
      <c r="F29" s="5">
        <v>36092700</v>
      </c>
      <c r="G29" s="10">
        <v>33529.040000000001</v>
      </c>
      <c r="H29" s="11">
        <v>12.440000000000001</v>
      </c>
    </row>
    <row r="30" spans="2:8" x14ac:dyDescent="0.15">
      <c r="B30" s="12">
        <v>7.6100000000000001E-2</v>
      </c>
      <c r="C30" s="5" t="s">
        <v>55</v>
      </c>
      <c r="D30" s="5" t="s">
        <v>56</v>
      </c>
      <c r="E30" s="5" t="s">
        <v>50</v>
      </c>
      <c r="F30" s="5">
        <v>30500000</v>
      </c>
      <c r="G30" s="10">
        <v>31018.99</v>
      </c>
      <c r="H30" s="11">
        <v>11.510000000000002</v>
      </c>
    </row>
    <row r="31" spans="2:8" x14ac:dyDescent="0.15">
      <c r="B31" s="12">
        <v>7.7299999999999994E-2</v>
      </c>
      <c r="C31" s="5" t="s">
        <v>57</v>
      </c>
      <c r="D31" s="5" t="s">
        <v>58</v>
      </c>
      <c r="E31" s="5" t="s">
        <v>50</v>
      </c>
      <c r="F31" s="5">
        <v>9017900</v>
      </c>
      <c r="G31" s="10">
        <v>9228.880000000001</v>
      </c>
      <c r="H31" s="11">
        <v>3.42</v>
      </c>
    </row>
    <row r="32" spans="2:8" x14ac:dyDescent="0.15">
      <c r="B32" s="12">
        <v>1.44E-2</v>
      </c>
      <c r="C32" s="5" t="s">
        <v>59</v>
      </c>
      <c r="D32" s="5" t="s">
        <v>60</v>
      </c>
      <c r="E32" s="5" t="s">
        <v>50</v>
      </c>
      <c r="F32" s="5">
        <v>1000000</v>
      </c>
      <c r="G32" s="10">
        <v>1008.76</v>
      </c>
      <c r="H32" s="11">
        <v>0.37</v>
      </c>
    </row>
    <row r="33" spans="1:8" x14ac:dyDescent="0.15">
      <c r="B33" s="12">
        <v>8.2699999999999996E-2</v>
      </c>
      <c r="C33" s="5" t="s">
        <v>61</v>
      </c>
      <c r="D33" s="5" t="s">
        <v>62</v>
      </c>
      <c r="E33" s="5" t="s">
        <v>50</v>
      </c>
      <c r="F33" s="5">
        <v>500000</v>
      </c>
      <c r="G33" s="10">
        <v>518.26</v>
      </c>
      <c r="H33" s="11">
        <v>0.19</v>
      </c>
    </row>
    <row r="34" spans="1:8" x14ac:dyDescent="0.15">
      <c r="B34" s="12">
        <v>8.72E-2</v>
      </c>
      <c r="C34" s="5" t="s">
        <v>63</v>
      </c>
      <c r="D34" s="5" t="s">
        <v>64</v>
      </c>
      <c r="E34" s="5" t="s">
        <v>50</v>
      </c>
      <c r="F34" s="5">
        <v>250000</v>
      </c>
      <c r="G34" s="10">
        <v>262.86</v>
      </c>
      <c r="H34" s="11">
        <v>0.1</v>
      </c>
    </row>
    <row r="35" spans="1:8" x14ac:dyDescent="0.15">
      <c r="B35" s="12">
        <v>7.1900000000000006E-2</v>
      </c>
      <c r="C35" s="5" t="s">
        <v>51</v>
      </c>
      <c r="D35" s="5" t="s">
        <v>65</v>
      </c>
      <c r="E35" s="5" t="s">
        <v>50</v>
      </c>
      <c r="F35" s="5">
        <v>255500</v>
      </c>
      <c r="G35" s="10">
        <v>248.43</v>
      </c>
      <c r="H35" s="11">
        <v>9.0000000000000011E-2</v>
      </c>
    </row>
    <row r="36" spans="1:8" x14ac:dyDescent="0.15">
      <c r="B36" s="12">
        <v>8.5300000000000001E-2</v>
      </c>
      <c r="C36" s="5" t="s">
        <v>61</v>
      </c>
      <c r="D36" s="5" t="s">
        <v>66</v>
      </c>
      <c r="E36" s="5" t="s">
        <v>50</v>
      </c>
      <c r="F36" s="5">
        <v>200000</v>
      </c>
      <c r="G36" s="10">
        <v>208.76</v>
      </c>
      <c r="H36" s="11">
        <v>0.08</v>
      </c>
    </row>
    <row r="37" spans="1:8" x14ac:dyDescent="0.15">
      <c r="B37" s="12">
        <v>8.1299999999999997E-2</v>
      </c>
      <c r="C37" s="5" t="s">
        <v>67</v>
      </c>
      <c r="D37" s="5" t="s">
        <v>68</v>
      </c>
      <c r="E37" s="5" t="s">
        <v>50</v>
      </c>
      <c r="F37" s="5">
        <v>100000</v>
      </c>
      <c r="G37" s="10">
        <v>106.37</v>
      </c>
      <c r="H37" s="11">
        <v>0.04</v>
      </c>
    </row>
    <row r="38" spans="1:8" x14ac:dyDescent="0.15">
      <c r="B38" s="12">
        <v>7.0599999999999996E-2</v>
      </c>
      <c r="C38" s="5" t="s">
        <v>69</v>
      </c>
      <c r="D38" s="5" t="s">
        <v>70</v>
      </c>
      <c r="E38" s="5" t="s">
        <v>50</v>
      </c>
      <c r="F38" s="5">
        <v>100000</v>
      </c>
      <c r="G38" s="10">
        <v>95.3</v>
      </c>
      <c r="H38" s="11">
        <v>0.04</v>
      </c>
    </row>
    <row r="39" spans="1:8" x14ac:dyDescent="0.15">
      <c r="B39" s="12">
        <v>6.6199999999999995E-2</v>
      </c>
      <c r="C39" s="5" t="s">
        <v>71</v>
      </c>
      <c r="D39" s="5" t="s">
        <v>72</v>
      </c>
      <c r="E39" s="5" t="s">
        <v>50</v>
      </c>
      <c r="F39" s="5">
        <v>6300</v>
      </c>
      <c r="G39" s="10">
        <v>5.64</v>
      </c>
      <c r="H39" s="11">
        <v>0</v>
      </c>
    </row>
    <row r="40" spans="1:8" ht="9.75" thickBot="1" x14ac:dyDescent="0.2">
      <c r="E40" s="13" t="s">
        <v>46</v>
      </c>
      <c r="G40" s="14">
        <v>205179.48</v>
      </c>
      <c r="H40" s="15">
        <v>76.11</v>
      </c>
    </row>
    <row r="41" spans="1:8" ht="9.75" thickTop="1" x14ac:dyDescent="0.15">
      <c r="H41" s="11"/>
    </row>
    <row r="42" spans="1:8" ht="15" x14ac:dyDescent="0.25">
      <c r="A42" s="75" t="s">
        <v>73</v>
      </c>
      <c r="B42" s="76"/>
      <c r="C42" s="76"/>
      <c r="H42" s="11"/>
    </row>
    <row r="43" spans="1:8" ht="15" x14ac:dyDescent="0.25">
      <c r="B43" s="77" t="s">
        <v>74</v>
      </c>
      <c r="C43" s="76"/>
      <c r="H43" s="11"/>
    </row>
    <row r="44" spans="1:8" x14ac:dyDescent="0.15">
      <c r="B44" s="16" t="s">
        <v>75</v>
      </c>
      <c r="C44" s="5" t="s">
        <v>76</v>
      </c>
      <c r="D44" s="5" t="s">
        <v>77</v>
      </c>
      <c r="E44" s="5" t="s">
        <v>78</v>
      </c>
      <c r="F44" s="5">
        <v>200</v>
      </c>
      <c r="G44" s="10">
        <v>998.17000000000007</v>
      </c>
      <c r="H44" s="11">
        <v>0.37</v>
      </c>
    </row>
    <row r="45" spans="1:8" ht="9.75" thickBot="1" x14ac:dyDescent="0.2">
      <c r="E45" s="13" t="s">
        <v>46</v>
      </c>
      <c r="G45" s="14">
        <v>998.17</v>
      </c>
      <c r="H45" s="15">
        <v>0.37</v>
      </c>
    </row>
    <row r="46" spans="1:8" ht="9.75" thickTop="1" x14ac:dyDescent="0.15">
      <c r="H46" s="11"/>
    </row>
    <row r="47" spans="1:8" x14ac:dyDescent="0.15">
      <c r="B47" s="16" t="s">
        <v>79</v>
      </c>
      <c r="H47" s="11"/>
    </row>
    <row r="48" spans="1:8" x14ac:dyDescent="0.15">
      <c r="C48" s="13" t="s">
        <v>80</v>
      </c>
      <c r="D48" s="13"/>
      <c r="E48" s="13" t="s">
        <v>79</v>
      </c>
      <c r="F48" s="13"/>
      <c r="G48" s="17">
        <v>23834.54</v>
      </c>
      <c r="H48" s="18">
        <v>8.84</v>
      </c>
    </row>
    <row r="49" spans="1:8" x14ac:dyDescent="0.15">
      <c r="H49" s="11"/>
    </row>
    <row r="50" spans="1:8" x14ac:dyDescent="0.15">
      <c r="A50" s="19" t="s">
        <v>81</v>
      </c>
      <c r="G50" s="17">
        <v>-2699.71</v>
      </c>
      <c r="H50" s="18">
        <v>-1.02</v>
      </c>
    </row>
    <row r="51" spans="1:8" x14ac:dyDescent="0.15">
      <c r="H51" s="11"/>
    </row>
    <row r="52" spans="1:8" ht="9.75" thickBot="1" x14ac:dyDescent="0.2">
      <c r="E52" s="13" t="s">
        <v>82</v>
      </c>
      <c r="G52" s="14">
        <v>269599.32</v>
      </c>
      <c r="H52" s="15">
        <v>100</v>
      </c>
    </row>
    <row r="53" spans="1:8" ht="9.75" thickTop="1" x14ac:dyDescent="0.15">
      <c r="H53" s="11"/>
    </row>
    <row r="54" spans="1:8" x14ac:dyDescent="0.15">
      <c r="A54" s="13" t="s">
        <v>83</v>
      </c>
      <c r="H54" s="11"/>
    </row>
    <row r="55" spans="1:8" x14ac:dyDescent="0.15">
      <c r="A55" s="5">
        <v>1</v>
      </c>
      <c r="B55" s="5" t="s">
        <v>84</v>
      </c>
      <c r="H55" s="11"/>
    </row>
    <row r="56" spans="1:8" x14ac:dyDescent="0.15">
      <c r="H56" s="11"/>
    </row>
    <row r="57" spans="1:8" x14ac:dyDescent="0.15">
      <c r="A57" s="5">
        <v>2</v>
      </c>
      <c r="B57" s="5" t="s">
        <v>85</v>
      </c>
      <c r="H57" s="11"/>
    </row>
    <row r="58" spans="1:8" x14ac:dyDescent="0.15">
      <c r="H58" s="11"/>
    </row>
    <row r="59" spans="1:8" x14ac:dyDescent="0.15">
      <c r="A59" s="5">
        <v>3</v>
      </c>
      <c r="B59" s="5" t="s">
        <v>86</v>
      </c>
      <c r="H59" s="11"/>
    </row>
    <row r="60" spans="1:8" x14ac:dyDescent="0.15">
      <c r="B60" s="5" t="s">
        <v>87</v>
      </c>
      <c r="H60" s="11"/>
    </row>
    <row r="61" spans="1:8" x14ac:dyDescent="0.15">
      <c r="B61" s="5" t="s">
        <v>88</v>
      </c>
      <c r="H61" s="11"/>
    </row>
    <row r="62" spans="1:8" x14ac:dyDescent="0.15">
      <c r="A62" s="1"/>
      <c r="B62" s="1"/>
      <c r="C62" s="1"/>
      <c r="D62" s="1"/>
      <c r="E62" s="1"/>
      <c r="F62" s="1"/>
      <c r="G62" s="3"/>
      <c r="H62" s="20"/>
    </row>
  </sheetData>
  <mergeCells count="8">
    <mergeCell ref="A42:C42"/>
    <mergeCell ref="B43:C43"/>
    <mergeCell ref="A2:C2"/>
    <mergeCell ref="A3:C3"/>
    <mergeCell ref="B4:C4"/>
    <mergeCell ref="B5:C5"/>
    <mergeCell ref="B25:C25"/>
    <mergeCell ref="B26:C26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0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0" style="43" bestFit="1" customWidth="1"/>
    <col min="6" max="6" width="7.85546875" style="43" bestFit="1" customWidth="1"/>
    <col min="7" max="7" width="12.42578125" style="48" customWidth="1"/>
    <col min="8" max="8" width="8.28515625" style="61" customWidth="1"/>
    <col min="9" max="16384" width="9.140625" style="43"/>
  </cols>
  <sheetData>
    <row r="1" spans="1:8" x14ac:dyDescent="0.2">
      <c r="A1" s="39"/>
      <c r="B1" s="39"/>
      <c r="C1" s="40" t="s">
        <v>2250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7144</v>
      </c>
      <c r="G5" s="48">
        <v>132.31</v>
      </c>
      <c r="H5" s="49">
        <v>11.88</v>
      </c>
    </row>
    <row r="6" spans="1:8" x14ac:dyDescent="0.2">
      <c r="B6" s="50" t="s">
        <v>79</v>
      </c>
      <c r="C6" s="43" t="s">
        <v>102</v>
      </c>
      <c r="D6" s="43" t="s">
        <v>1176</v>
      </c>
      <c r="E6" s="43" t="s">
        <v>1177</v>
      </c>
      <c r="F6" s="43">
        <v>11647</v>
      </c>
      <c r="G6" s="48">
        <v>107.46000000000001</v>
      </c>
      <c r="H6" s="49">
        <v>9.64</v>
      </c>
    </row>
    <row r="7" spans="1:8" x14ac:dyDescent="0.2">
      <c r="B7" s="50" t="s">
        <v>79</v>
      </c>
      <c r="C7" s="43" t="s">
        <v>110</v>
      </c>
      <c r="D7" s="43" t="s">
        <v>1181</v>
      </c>
      <c r="E7" s="43" t="s">
        <v>1182</v>
      </c>
      <c r="F7" s="43">
        <v>5595</v>
      </c>
      <c r="G7" s="48">
        <v>93.88</v>
      </c>
      <c r="H7" s="49">
        <v>8.43</v>
      </c>
    </row>
    <row r="8" spans="1:8" x14ac:dyDescent="0.2">
      <c r="B8" s="50" t="s">
        <v>79</v>
      </c>
      <c r="C8" s="43" t="s">
        <v>1163</v>
      </c>
      <c r="D8" s="43" t="s">
        <v>1164</v>
      </c>
      <c r="E8" s="43" t="s">
        <v>1159</v>
      </c>
      <c r="F8" s="43">
        <v>29929</v>
      </c>
      <c r="G8" s="48">
        <v>76.510000000000005</v>
      </c>
      <c r="H8" s="49">
        <v>6.87</v>
      </c>
    </row>
    <row r="9" spans="1:8" x14ac:dyDescent="0.2">
      <c r="B9" s="50" t="s">
        <v>79</v>
      </c>
      <c r="C9" s="43" t="s">
        <v>1134</v>
      </c>
      <c r="D9" s="43" t="s">
        <v>1135</v>
      </c>
      <c r="E9" s="43" t="s">
        <v>1132</v>
      </c>
      <c r="F9" s="43">
        <v>22524</v>
      </c>
      <c r="G9" s="48">
        <v>69.33</v>
      </c>
      <c r="H9" s="49">
        <v>6.2200000000000006</v>
      </c>
    </row>
    <row r="10" spans="1:8" x14ac:dyDescent="0.2">
      <c r="B10" s="50" t="s">
        <v>79</v>
      </c>
      <c r="C10" s="43" t="s">
        <v>1146</v>
      </c>
      <c r="D10" s="43" t="s">
        <v>1147</v>
      </c>
      <c r="E10" s="43" t="s">
        <v>1148</v>
      </c>
      <c r="F10" s="43">
        <v>7017</v>
      </c>
      <c r="G10" s="48">
        <v>68.41</v>
      </c>
      <c r="H10" s="49">
        <v>6.1400000000000006</v>
      </c>
    </row>
    <row r="11" spans="1:8" x14ac:dyDescent="0.2">
      <c r="B11" s="50" t="s">
        <v>79</v>
      </c>
      <c r="C11" s="43" t="s">
        <v>1140</v>
      </c>
      <c r="D11" s="43" t="s">
        <v>1141</v>
      </c>
      <c r="E11" s="43" t="s">
        <v>1142</v>
      </c>
      <c r="F11" s="43">
        <v>4279</v>
      </c>
      <c r="G11" s="48">
        <v>52.07</v>
      </c>
      <c r="H11" s="49">
        <v>4.6700000000000008</v>
      </c>
    </row>
    <row r="12" spans="1:8" x14ac:dyDescent="0.2">
      <c r="B12" s="50" t="s">
        <v>79</v>
      </c>
      <c r="C12" s="43" t="s">
        <v>1230</v>
      </c>
      <c r="D12" s="43" t="s">
        <v>1231</v>
      </c>
      <c r="E12" s="43" t="s">
        <v>1148</v>
      </c>
      <c r="F12" s="43">
        <v>1748</v>
      </c>
      <c r="G12" s="48">
        <v>46.050000000000004</v>
      </c>
      <c r="H12" s="49">
        <v>4.1300000000000008</v>
      </c>
    </row>
    <row r="13" spans="1:8" x14ac:dyDescent="0.2">
      <c r="B13" s="50" t="s">
        <v>79</v>
      </c>
      <c r="C13" s="43" t="s">
        <v>43</v>
      </c>
      <c r="D13" s="43" t="s">
        <v>1133</v>
      </c>
      <c r="E13" s="43" t="s">
        <v>1132</v>
      </c>
      <c r="F13" s="43">
        <v>13034</v>
      </c>
      <c r="G13" s="48">
        <v>41.77</v>
      </c>
      <c r="H13" s="49">
        <v>3.75</v>
      </c>
    </row>
    <row r="14" spans="1:8" x14ac:dyDescent="0.2">
      <c r="B14" s="50" t="s">
        <v>79</v>
      </c>
      <c r="C14" s="43" t="s">
        <v>1275</v>
      </c>
      <c r="D14" s="43" t="s">
        <v>1276</v>
      </c>
      <c r="E14" s="43" t="s">
        <v>1132</v>
      </c>
      <c r="F14" s="43">
        <v>4144</v>
      </c>
      <c r="G14" s="48">
        <v>41.45</v>
      </c>
      <c r="H14" s="49">
        <v>3.72</v>
      </c>
    </row>
    <row r="15" spans="1:8" x14ac:dyDescent="0.2">
      <c r="B15" s="50" t="s">
        <v>79</v>
      </c>
      <c r="C15" s="43" t="s">
        <v>1149</v>
      </c>
      <c r="D15" s="43" t="s">
        <v>1150</v>
      </c>
      <c r="E15" s="43" t="s">
        <v>1151</v>
      </c>
      <c r="F15" s="43">
        <v>467</v>
      </c>
      <c r="G15" s="48">
        <v>40.17</v>
      </c>
      <c r="H15" s="49">
        <v>3.61</v>
      </c>
    </row>
    <row r="16" spans="1:8" x14ac:dyDescent="0.2">
      <c r="B16" s="50" t="s">
        <v>79</v>
      </c>
      <c r="C16" s="43" t="s">
        <v>323</v>
      </c>
      <c r="D16" s="43" t="s">
        <v>1170</v>
      </c>
      <c r="E16" s="43" t="s">
        <v>1132</v>
      </c>
      <c r="F16" s="43">
        <v>5977</v>
      </c>
      <c r="G16" s="48">
        <v>32.04</v>
      </c>
      <c r="H16" s="49">
        <v>2.8800000000000003</v>
      </c>
    </row>
    <row r="17" spans="2:8" x14ac:dyDescent="0.2">
      <c r="B17" s="50" t="s">
        <v>79</v>
      </c>
      <c r="C17" s="43" t="s">
        <v>1291</v>
      </c>
      <c r="D17" s="43" t="s">
        <v>1292</v>
      </c>
      <c r="E17" s="43" t="s">
        <v>1159</v>
      </c>
      <c r="F17" s="43">
        <v>2508</v>
      </c>
      <c r="G17" s="48">
        <v>31.95</v>
      </c>
      <c r="H17" s="49">
        <v>2.87</v>
      </c>
    </row>
    <row r="18" spans="2:8" x14ac:dyDescent="0.2">
      <c r="B18" s="50" t="s">
        <v>79</v>
      </c>
      <c r="C18" s="43" t="s">
        <v>602</v>
      </c>
      <c r="D18" s="43" t="s">
        <v>1162</v>
      </c>
      <c r="E18" s="43" t="s">
        <v>1151</v>
      </c>
      <c r="F18" s="43">
        <v>6590</v>
      </c>
      <c r="G18" s="48">
        <v>26.67</v>
      </c>
      <c r="H18" s="49">
        <v>2.39</v>
      </c>
    </row>
    <row r="19" spans="2:8" x14ac:dyDescent="0.2">
      <c r="B19" s="50" t="s">
        <v>79</v>
      </c>
      <c r="C19" s="43" t="s">
        <v>1165</v>
      </c>
      <c r="D19" s="43" t="s">
        <v>1166</v>
      </c>
      <c r="E19" s="43" t="s">
        <v>1151</v>
      </c>
      <c r="F19" s="43">
        <v>1636</v>
      </c>
      <c r="G19" s="48">
        <v>23.080000000000002</v>
      </c>
      <c r="H19" s="49">
        <v>2.0699999999999998</v>
      </c>
    </row>
    <row r="20" spans="2:8" x14ac:dyDescent="0.2">
      <c r="B20" s="50" t="s">
        <v>79</v>
      </c>
      <c r="C20" s="43" t="s">
        <v>1368</v>
      </c>
      <c r="D20" s="43" t="s">
        <v>1369</v>
      </c>
      <c r="E20" s="43" t="s">
        <v>1202</v>
      </c>
      <c r="F20" s="43">
        <v>3791</v>
      </c>
      <c r="G20" s="48">
        <v>20.47</v>
      </c>
      <c r="H20" s="49">
        <v>1.8399999999999999</v>
      </c>
    </row>
    <row r="21" spans="2:8" x14ac:dyDescent="0.2">
      <c r="B21" s="50" t="s">
        <v>79</v>
      </c>
      <c r="C21" s="43" t="s">
        <v>1251</v>
      </c>
      <c r="D21" s="43" t="s">
        <v>1252</v>
      </c>
      <c r="E21" s="43" t="s">
        <v>1253</v>
      </c>
      <c r="F21" s="43">
        <v>3930</v>
      </c>
      <c r="G21" s="48">
        <v>19.53</v>
      </c>
      <c r="H21" s="49">
        <v>1.7500000000000002</v>
      </c>
    </row>
    <row r="22" spans="2:8" x14ac:dyDescent="0.2">
      <c r="B22" s="50" t="s">
        <v>79</v>
      </c>
      <c r="C22" s="43" t="s">
        <v>1295</v>
      </c>
      <c r="D22" s="43" t="s">
        <v>1296</v>
      </c>
      <c r="E22" s="43" t="s">
        <v>1235</v>
      </c>
      <c r="F22" s="43">
        <v>10713</v>
      </c>
      <c r="G22" s="48">
        <v>19.38</v>
      </c>
      <c r="H22" s="49">
        <v>1.7400000000000002</v>
      </c>
    </row>
    <row r="23" spans="2:8" x14ac:dyDescent="0.2">
      <c r="B23" s="50" t="s">
        <v>79</v>
      </c>
      <c r="C23" s="43" t="s">
        <v>1339</v>
      </c>
      <c r="D23" s="43" t="s">
        <v>1340</v>
      </c>
      <c r="E23" s="43" t="s">
        <v>1159</v>
      </c>
      <c r="F23" s="43">
        <v>1583</v>
      </c>
      <c r="G23" s="48">
        <v>18.170000000000002</v>
      </c>
      <c r="H23" s="49">
        <v>1.6300000000000001</v>
      </c>
    </row>
    <row r="24" spans="2:8" x14ac:dyDescent="0.2">
      <c r="B24" s="50" t="s">
        <v>79</v>
      </c>
      <c r="C24" s="43" t="s">
        <v>1363</v>
      </c>
      <c r="D24" s="43" t="s">
        <v>1364</v>
      </c>
      <c r="E24" s="43" t="s">
        <v>1365</v>
      </c>
      <c r="F24" s="43">
        <v>9914</v>
      </c>
      <c r="G24" s="48">
        <v>17.900000000000002</v>
      </c>
      <c r="H24" s="49">
        <v>1.6099999999999999</v>
      </c>
    </row>
    <row r="25" spans="2:8" x14ac:dyDescent="0.2">
      <c r="B25" s="50" t="s">
        <v>79</v>
      </c>
      <c r="C25" s="43" t="s">
        <v>1297</v>
      </c>
      <c r="D25" s="43" t="s">
        <v>1298</v>
      </c>
      <c r="E25" s="43" t="s">
        <v>1151</v>
      </c>
      <c r="F25" s="43">
        <v>456</v>
      </c>
      <c r="G25" s="48">
        <v>16.61</v>
      </c>
      <c r="H25" s="49">
        <v>1.49</v>
      </c>
    </row>
    <row r="26" spans="2:8" x14ac:dyDescent="0.2">
      <c r="B26" s="50" t="s">
        <v>79</v>
      </c>
      <c r="C26" s="43" t="s">
        <v>1062</v>
      </c>
      <c r="D26" s="43" t="s">
        <v>1299</v>
      </c>
      <c r="E26" s="43" t="s">
        <v>1300</v>
      </c>
      <c r="F26" s="43">
        <v>2353</v>
      </c>
      <c r="G26" s="48">
        <v>16.36</v>
      </c>
      <c r="H26" s="49">
        <v>1.4700000000000002</v>
      </c>
    </row>
    <row r="27" spans="2:8" x14ac:dyDescent="0.2">
      <c r="B27" s="50" t="s">
        <v>79</v>
      </c>
      <c r="C27" s="43" t="s">
        <v>577</v>
      </c>
      <c r="D27" s="43" t="s">
        <v>1234</v>
      </c>
      <c r="E27" s="43" t="s">
        <v>1235</v>
      </c>
      <c r="F27" s="43">
        <v>7716</v>
      </c>
      <c r="G27" s="48">
        <v>15.89</v>
      </c>
      <c r="H27" s="49">
        <v>1.43</v>
      </c>
    </row>
    <row r="28" spans="2:8" x14ac:dyDescent="0.2">
      <c r="B28" s="50" t="s">
        <v>79</v>
      </c>
      <c r="C28" s="43" t="s">
        <v>1209</v>
      </c>
      <c r="D28" s="43" t="s">
        <v>1210</v>
      </c>
      <c r="E28" s="43" t="s">
        <v>1151</v>
      </c>
      <c r="F28" s="43">
        <v>478</v>
      </c>
      <c r="G28" s="48">
        <v>15.83</v>
      </c>
      <c r="H28" s="49">
        <v>1.4200000000000002</v>
      </c>
    </row>
    <row r="29" spans="2:8" x14ac:dyDescent="0.2">
      <c r="B29" s="50" t="s">
        <v>79</v>
      </c>
      <c r="C29" s="43" t="s">
        <v>1391</v>
      </c>
      <c r="D29" s="43" t="s">
        <v>1392</v>
      </c>
      <c r="E29" s="43" t="s">
        <v>1148</v>
      </c>
      <c r="F29" s="43">
        <v>4443</v>
      </c>
      <c r="G29" s="48">
        <v>12.96</v>
      </c>
      <c r="H29" s="49">
        <v>1.1600000000000001</v>
      </c>
    </row>
    <row r="30" spans="2:8" x14ac:dyDescent="0.2">
      <c r="B30" s="50" t="s">
        <v>79</v>
      </c>
      <c r="C30" s="43" t="s">
        <v>1381</v>
      </c>
      <c r="D30" s="43" t="s">
        <v>1382</v>
      </c>
      <c r="E30" s="43" t="s">
        <v>1383</v>
      </c>
      <c r="F30" s="43">
        <v>4577</v>
      </c>
      <c r="G30" s="48">
        <v>12.64</v>
      </c>
      <c r="H30" s="49">
        <v>1.1300000000000001</v>
      </c>
    </row>
    <row r="31" spans="2:8" x14ac:dyDescent="0.2">
      <c r="B31" s="50" t="s">
        <v>79</v>
      </c>
      <c r="C31" s="43" t="s">
        <v>1399</v>
      </c>
      <c r="D31" s="43" t="s">
        <v>1400</v>
      </c>
      <c r="E31" s="43" t="s">
        <v>1180</v>
      </c>
      <c r="F31" s="43">
        <v>2763</v>
      </c>
      <c r="G31" s="48">
        <v>11.02</v>
      </c>
      <c r="H31" s="49">
        <v>0.9900000000000001</v>
      </c>
    </row>
    <row r="32" spans="2:8" x14ac:dyDescent="0.2">
      <c r="B32" s="50" t="s">
        <v>79</v>
      </c>
      <c r="C32" s="43" t="s">
        <v>1244</v>
      </c>
      <c r="D32" s="43" t="s">
        <v>1245</v>
      </c>
      <c r="E32" s="43" t="s">
        <v>1202</v>
      </c>
      <c r="F32" s="43">
        <v>1780</v>
      </c>
      <c r="G32" s="48">
        <v>10.69</v>
      </c>
      <c r="H32" s="49">
        <v>0.96000000000000008</v>
      </c>
    </row>
    <row r="33" spans="1:8" x14ac:dyDescent="0.2">
      <c r="B33" s="50" t="s">
        <v>79</v>
      </c>
      <c r="C33" s="43" t="s">
        <v>1316</v>
      </c>
      <c r="D33" s="43" t="s">
        <v>1317</v>
      </c>
      <c r="E33" s="43" t="s">
        <v>1202</v>
      </c>
      <c r="F33" s="43">
        <v>425</v>
      </c>
      <c r="G33" s="48">
        <v>9.7200000000000006</v>
      </c>
      <c r="H33" s="49">
        <v>0.87000000000000011</v>
      </c>
    </row>
    <row r="34" spans="1:8" x14ac:dyDescent="0.2">
      <c r="B34" s="50" t="s">
        <v>79</v>
      </c>
      <c r="C34" s="43" t="s">
        <v>1366</v>
      </c>
      <c r="D34" s="43" t="s">
        <v>1367</v>
      </c>
      <c r="E34" s="43" t="s">
        <v>1202</v>
      </c>
      <c r="F34" s="43">
        <v>841</v>
      </c>
      <c r="G34" s="48">
        <v>6.8900000000000006</v>
      </c>
      <c r="H34" s="49">
        <v>0.62000000000000011</v>
      </c>
    </row>
    <row r="35" spans="1:8" x14ac:dyDescent="0.2">
      <c r="B35" s="50" t="s">
        <v>79</v>
      </c>
      <c r="C35" s="43" t="s">
        <v>602</v>
      </c>
      <c r="D35" s="43" t="s">
        <v>1341</v>
      </c>
      <c r="E35" s="43" t="s">
        <v>1151</v>
      </c>
      <c r="F35" s="43">
        <v>1786</v>
      </c>
      <c r="G35" s="48">
        <v>4.1500000000000004</v>
      </c>
      <c r="H35" s="49">
        <v>0.37</v>
      </c>
    </row>
    <row r="36" spans="1:8" ht="13.5" thickBot="1" x14ac:dyDescent="0.25">
      <c r="E36" s="51" t="s">
        <v>46</v>
      </c>
      <c r="G36" s="52">
        <v>1111.3599999999999</v>
      </c>
      <c r="H36" s="53">
        <v>99.75</v>
      </c>
    </row>
    <row r="37" spans="1:8" ht="13.5" thickTop="1" x14ac:dyDescent="0.2">
      <c r="H37" s="49"/>
    </row>
    <row r="38" spans="1:8" x14ac:dyDescent="0.2">
      <c r="A38" s="57" t="s">
        <v>81</v>
      </c>
      <c r="G38" s="58">
        <v>2.79</v>
      </c>
      <c r="H38" s="59">
        <v>0.25</v>
      </c>
    </row>
    <row r="39" spans="1:8" x14ac:dyDescent="0.2">
      <c r="H39" s="49"/>
    </row>
    <row r="40" spans="1:8" ht="13.5" thickBot="1" x14ac:dyDescent="0.25">
      <c r="E40" s="51" t="s">
        <v>82</v>
      </c>
      <c r="G40" s="52">
        <v>1114.1500000000001</v>
      </c>
      <c r="H40" s="53">
        <v>100</v>
      </c>
    </row>
    <row r="41" spans="1:8" ht="13.5" thickTop="1" x14ac:dyDescent="0.2">
      <c r="H41" s="49"/>
    </row>
    <row r="42" spans="1:8" x14ac:dyDescent="0.2">
      <c r="A42" s="51" t="s">
        <v>83</v>
      </c>
      <c r="H42" s="49"/>
    </row>
    <row r="43" spans="1:8" x14ac:dyDescent="0.2">
      <c r="H43" s="49"/>
    </row>
    <row r="44" spans="1:8" x14ac:dyDescent="0.2">
      <c r="A44" s="43">
        <v>1</v>
      </c>
      <c r="B44" s="43" t="s">
        <v>85</v>
      </c>
      <c r="H44" s="49"/>
    </row>
    <row r="45" spans="1:8" x14ac:dyDescent="0.2">
      <c r="H45" s="49"/>
    </row>
    <row r="46" spans="1:8" x14ac:dyDescent="0.2">
      <c r="A46" s="39"/>
      <c r="B46" s="39"/>
      <c r="C46" s="39"/>
      <c r="D46" s="39"/>
      <c r="E46" s="39"/>
      <c r="F46" s="39"/>
      <c r="G46" s="41"/>
      <c r="H46" s="6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73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5703125" style="43" bestFit="1" customWidth="1"/>
    <col min="5" max="5" width="20.42578125" style="43" bestFit="1" customWidth="1"/>
    <col min="6" max="6" width="7.85546875" style="43" bestFit="1" customWidth="1"/>
    <col min="7" max="7" width="13.7109375" style="48" customWidth="1"/>
    <col min="8" max="8" width="8.5703125" style="61" customWidth="1"/>
    <col min="9" max="16384" width="9.140625" style="43"/>
  </cols>
  <sheetData>
    <row r="1" spans="1:8" x14ac:dyDescent="0.2">
      <c r="A1" s="39"/>
      <c r="B1" s="39"/>
      <c r="C1" s="40" t="s">
        <v>2238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5576524</v>
      </c>
      <c r="G5" s="48">
        <v>103372.03</v>
      </c>
      <c r="H5" s="49">
        <v>6.49</v>
      </c>
    </row>
    <row r="6" spans="1:8" x14ac:dyDescent="0.2">
      <c r="B6" s="50" t="s">
        <v>79</v>
      </c>
      <c r="C6" s="43" t="s">
        <v>102</v>
      </c>
      <c r="D6" s="43" t="s">
        <v>1176</v>
      </c>
      <c r="E6" s="43" t="s">
        <v>1177</v>
      </c>
      <c r="F6" s="43">
        <v>9000000</v>
      </c>
      <c r="G6" s="48">
        <v>82939.5</v>
      </c>
      <c r="H6" s="49">
        <v>5.2</v>
      </c>
    </row>
    <row r="7" spans="1:8" x14ac:dyDescent="0.2">
      <c r="B7" s="50" t="s">
        <v>79</v>
      </c>
      <c r="C7" s="43" t="s">
        <v>43</v>
      </c>
      <c r="D7" s="43" t="s">
        <v>1133</v>
      </c>
      <c r="E7" s="43" t="s">
        <v>1132</v>
      </c>
      <c r="F7" s="43">
        <v>20000000</v>
      </c>
      <c r="G7" s="48">
        <v>64070</v>
      </c>
      <c r="H7" s="49">
        <v>4.0199999999999996</v>
      </c>
    </row>
    <row r="8" spans="1:8" x14ac:dyDescent="0.2">
      <c r="B8" s="50" t="s">
        <v>79</v>
      </c>
      <c r="C8" s="43" t="s">
        <v>110</v>
      </c>
      <c r="D8" s="43" t="s">
        <v>1181</v>
      </c>
      <c r="E8" s="43" t="s">
        <v>1182</v>
      </c>
      <c r="F8" s="43">
        <v>3700000</v>
      </c>
      <c r="G8" s="48">
        <v>62000.9</v>
      </c>
      <c r="H8" s="49">
        <v>3.8900000000000006</v>
      </c>
    </row>
    <row r="9" spans="1:8" x14ac:dyDescent="0.2">
      <c r="B9" s="50" t="s">
        <v>79</v>
      </c>
      <c r="C9" s="43" t="s">
        <v>1134</v>
      </c>
      <c r="D9" s="43" t="s">
        <v>1135</v>
      </c>
      <c r="E9" s="43" t="s">
        <v>1132</v>
      </c>
      <c r="F9" s="43">
        <v>20000000</v>
      </c>
      <c r="G9" s="48">
        <v>61510</v>
      </c>
      <c r="H9" s="49">
        <v>3.8600000000000003</v>
      </c>
    </row>
    <row r="10" spans="1:8" x14ac:dyDescent="0.2">
      <c r="B10" s="50" t="s">
        <v>79</v>
      </c>
      <c r="C10" s="43" t="s">
        <v>1297</v>
      </c>
      <c r="D10" s="43" t="s">
        <v>1298</v>
      </c>
      <c r="E10" s="43" t="s">
        <v>1151</v>
      </c>
      <c r="F10" s="43">
        <v>1650000</v>
      </c>
      <c r="G10" s="48">
        <v>59955.23</v>
      </c>
      <c r="H10" s="49">
        <v>3.7600000000000002</v>
      </c>
    </row>
    <row r="11" spans="1:8" x14ac:dyDescent="0.2">
      <c r="B11" s="50" t="s">
        <v>79</v>
      </c>
      <c r="C11" s="43" t="s">
        <v>1140</v>
      </c>
      <c r="D11" s="43" t="s">
        <v>1141</v>
      </c>
      <c r="E11" s="43" t="s">
        <v>1142</v>
      </c>
      <c r="F11" s="43">
        <v>4800000</v>
      </c>
      <c r="G11" s="48">
        <v>58394.400000000001</v>
      </c>
      <c r="H11" s="49">
        <v>3.66</v>
      </c>
    </row>
    <row r="12" spans="1:8" x14ac:dyDescent="0.2">
      <c r="B12" s="50" t="s">
        <v>79</v>
      </c>
      <c r="C12" s="43" t="s">
        <v>1149</v>
      </c>
      <c r="D12" s="43" t="s">
        <v>1150</v>
      </c>
      <c r="E12" s="43" t="s">
        <v>1151</v>
      </c>
      <c r="F12" s="43">
        <v>600000</v>
      </c>
      <c r="G12" s="48">
        <v>51594.6</v>
      </c>
      <c r="H12" s="49">
        <v>3.2399999999999998</v>
      </c>
    </row>
    <row r="13" spans="1:8" x14ac:dyDescent="0.2">
      <c r="B13" s="50" t="s">
        <v>79</v>
      </c>
      <c r="C13" s="43" t="s">
        <v>1163</v>
      </c>
      <c r="D13" s="43" t="s">
        <v>1164</v>
      </c>
      <c r="E13" s="43" t="s">
        <v>1159</v>
      </c>
      <c r="F13" s="43">
        <v>19500000</v>
      </c>
      <c r="G13" s="48">
        <v>49929.75</v>
      </c>
      <c r="H13" s="49">
        <v>3.1300000000000003</v>
      </c>
    </row>
    <row r="14" spans="1:8" x14ac:dyDescent="0.2">
      <c r="B14" s="50" t="s">
        <v>79</v>
      </c>
      <c r="C14" s="43" t="s">
        <v>522</v>
      </c>
      <c r="D14" s="43" t="s">
        <v>1136</v>
      </c>
      <c r="E14" s="43" t="s">
        <v>1132</v>
      </c>
      <c r="F14" s="43">
        <v>2900000</v>
      </c>
      <c r="G14" s="48">
        <v>48196.55</v>
      </c>
      <c r="H14" s="49">
        <v>3.02</v>
      </c>
    </row>
    <row r="15" spans="1:8" x14ac:dyDescent="0.2">
      <c r="B15" s="50" t="s">
        <v>79</v>
      </c>
      <c r="C15" s="43" t="s">
        <v>1152</v>
      </c>
      <c r="D15" s="43" t="s">
        <v>1153</v>
      </c>
      <c r="E15" s="43" t="s">
        <v>1154</v>
      </c>
      <c r="F15" s="43">
        <v>9400000</v>
      </c>
      <c r="G15" s="48">
        <v>44029.599999999999</v>
      </c>
      <c r="H15" s="49">
        <v>2.7600000000000002</v>
      </c>
    </row>
    <row r="16" spans="1:8" x14ac:dyDescent="0.2">
      <c r="B16" s="50" t="s">
        <v>79</v>
      </c>
      <c r="C16" s="43" t="s">
        <v>1155</v>
      </c>
      <c r="D16" s="43" t="s">
        <v>1156</v>
      </c>
      <c r="E16" s="43" t="s">
        <v>1132</v>
      </c>
      <c r="F16" s="43">
        <v>8000000</v>
      </c>
      <c r="G16" s="48">
        <v>41340</v>
      </c>
      <c r="H16" s="49">
        <v>2.5900000000000003</v>
      </c>
    </row>
    <row r="17" spans="2:8" x14ac:dyDescent="0.2">
      <c r="B17" s="50" t="s">
        <v>79</v>
      </c>
      <c r="C17" s="43" t="s">
        <v>1337</v>
      </c>
      <c r="D17" s="43" t="s">
        <v>1338</v>
      </c>
      <c r="E17" s="43" t="s">
        <v>1139</v>
      </c>
      <c r="F17" s="43">
        <v>900000</v>
      </c>
      <c r="G17" s="48">
        <v>37834.200000000004</v>
      </c>
      <c r="H17" s="49">
        <v>2.37</v>
      </c>
    </row>
    <row r="18" spans="2:8" x14ac:dyDescent="0.2">
      <c r="B18" s="50" t="s">
        <v>79</v>
      </c>
      <c r="C18" s="43" t="s">
        <v>1137</v>
      </c>
      <c r="D18" s="43" t="s">
        <v>1138</v>
      </c>
      <c r="E18" s="43" t="s">
        <v>1139</v>
      </c>
      <c r="F18" s="43">
        <v>200000</v>
      </c>
      <c r="G18" s="48">
        <v>34394.9</v>
      </c>
      <c r="H18" s="49">
        <v>2.16</v>
      </c>
    </row>
    <row r="19" spans="2:8" x14ac:dyDescent="0.2">
      <c r="B19" s="50" t="s">
        <v>79</v>
      </c>
      <c r="C19" s="43" t="s">
        <v>1308</v>
      </c>
      <c r="D19" s="43" t="s">
        <v>1309</v>
      </c>
      <c r="E19" s="43" t="s">
        <v>1154</v>
      </c>
      <c r="F19" s="43">
        <v>10500000</v>
      </c>
      <c r="G19" s="48">
        <v>34293</v>
      </c>
      <c r="H19" s="49">
        <v>2.1500000000000004</v>
      </c>
    </row>
    <row r="20" spans="2:8" x14ac:dyDescent="0.2">
      <c r="B20" s="50" t="s">
        <v>79</v>
      </c>
      <c r="C20" s="43" t="s">
        <v>1205</v>
      </c>
      <c r="D20" s="43" t="s">
        <v>1206</v>
      </c>
      <c r="E20" s="43" t="s">
        <v>1139</v>
      </c>
      <c r="F20" s="43">
        <v>4630000</v>
      </c>
      <c r="G20" s="48">
        <v>32412.32</v>
      </c>
      <c r="H20" s="49">
        <v>2.0300000000000002</v>
      </c>
    </row>
    <row r="21" spans="2:8" x14ac:dyDescent="0.2">
      <c r="B21" s="50" t="s">
        <v>79</v>
      </c>
      <c r="C21" s="43" t="s">
        <v>1614</v>
      </c>
      <c r="D21" s="43" t="s">
        <v>1615</v>
      </c>
      <c r="E21" s="43" t="s">
        <v>1169</v>
      </c>
      <c r="F21" s="43">
        <v>17000000</v>
      </c>
      <c r="G21" s="48">
        <v>31586</v>
      </c>
      <c r="H21" s="49">
        <v>1.9800000000000002</v>
      </c>
    </row>
    <row r="22" spans="2:8" x14ac:dyDescent="0.2">
      <c r="B22" s="50" t="s">
        <v>79</v>
      </c>
      <c r="C22" s="43" t="s">
        <v>1146</v>
      </c>
      <c r="D22" s="43" t="s">
        <v>1147</v>
      </c>
      <c r="E22" s="43" t="s">
        <v>1148</v>
      </c>
      <c r="F22" s="43">
        <v>3050000</v>
      </c>
      <c r="G22" s="48">
        <v>29771.05</v>
      </c>
      <c r="H22" s="49">
        <v>1.87</v>
      </c>
    </row>
    <row r="23" spans="2:8" x14ac:dyDescent="0.2">
      <c r="B23" s="50" t="s">
        <v>79</v>
      </c>
      <c r="C23" s="43" t="s">
        <v>1393</v>
      </c>
      <c r="D23" s="43" t="s">
        <v>1394</v>
      </c>
      <c r="E23" s="43" t="s">
        <v>1154</v>
      </c>
      <c r="F23" s="43">
        <v>11700000</v>
      </c>
      <c r="G23" s="48">
        <v>29437.200000000001</v>
      </c>
      <c r="H23" s="49">
        <v>1.8500000000000003</v>
      </c>
    </row>
    <row r="24" spans="2:8" x14ac:dyDescent="0.2">
      <c r="B24" s="50" t="s">
        <v>79</v>
      </c>
      <c r="C24" s="43" t="s">
        <v>1333</v>
      </c>
      <c r="D24" s="43" t="s">
        <v>1334</v>
      </c>
      <c r="E24" s="43" t="s">
        <v>1177</v>
      </c>
      <c r="F24" s="43">
        <v>6750000</v>
      </c>
      <c r="G24" s="48">
        <v>28127.25</v>
      </c>
      <c r="H24" s="49">
        <v>1.77</v>
      </c>
    </row>
    <row r="25" spans="2:8" x14ac:dyDescent="0.2">
      <c r="B25" s="50" t="s">
        <v>79</v>
      </c>
      <c r="C25" s="43" t="s">
        <v>123</v>
      </c>
      <c r="D25" s="43" t="s">
        <v>1294</v>
      </c>
      <c r="E25" s="43" t="s">
        <v>1182</v>
      </c>
      <c r="F25" s="43">
        <v>1625000</v>
      </c>
      <c r="G25" s="48">
        <v>28064.560000000001</v>
      </c>
      <c r="H25" s="49">
        <v>1.76</v>
      </c>
    </row>
    <row r="26" spans="2:8" x14ac:dyDescent="0.2">
      <c r="B26" s="50" t="s">
        <v>79</v>
      </c>
      <c r="C26" s="43" t="s">
        <v>1310</v>
      </c>
      <c r="D26" s="43" t="s">
        <v>1311</v>
      </c>
      <c r="E26" s="43" t="s">
        <v>1159</v>
      </c>
      <c r="F26" s="43">
        <v>550000</v>
      </c>
      <c r="G26" s="48">
        <v>26485.8</v>
      </c>
      <c r="H26" s="49">
        <v>1.66</v>
      </c>
    </row>
    <row r="27" spans="2:8" x14ac:dyDescent="0.2">
      <c r="B27" s="50" t="s">
        <v>79</v>
      </c>
      <c r="C27" s="43" t="s">
        <v>1165</v>
      </c>
      <c r="D27" s="43" t="s">
        <v>1166</v>
      </c>
      <c r="E27" s="43" t="s">
        <v>1151</v>
      </c>
      <c r="F27" s="43">
        <v>1700000</v>
      </c>
      <c r="G27" s="48">
        <v>23911.350000000002</v>
      </c>
      <c r="H27" s="49">
        <v>1.5000000000000002</v>
      </c>
    </row>
    <row r="28" spans="2:8" x14ac:dyDescent="0.2">
      <c r="B28" s="50" t="s">
        <v>79</v>
      </c>
      <c r="C28" s="43" t="s">
        <v>323</v>
      </c>
      <c r="D28" s="43" t="s">
        <v>1170</v>
      </c>
      <c r="E28" s="43" t="s">
        <v>1132</v>
      </c>
      <c r="F28" s="43">
        <v>4450000</v>
      </c>
      <c r="G28" s="48">
        <v>23825.3</v>
      </c>
      <c r="H28" s="49">
        <v>1.5000000000000002</v>
      </c>
    </row>
    <row r="29" spans="2:8" x14ac:dyDescent="0.2">
      <c r="B29" s="50" t="s">
        <v>79</v>
      </c>
      <c r="C29" s="43" t="s">
        <v>2023</v>
      </c>
      <c r="D29" s="43" t="s">
        <v>2024</v>
      </c>
      <c r="E29" s="43" t="s">
        <v>1491</v>
      </c>
      <c r="F29" s="43">
        <v>5000000</v>
      </c>
      <c r="G29" s="48">
        <v>21840</v>
      </c>
      <c r="H29" s="49">
        <v>1.37</v>
      </c>
    </row>
    <row r="30" spans="2:8" x14ac:dyDescent="0.2">
      <c r="B30" s="50" t="s">
        <v>79</v>
      </c>
      <c r="C30" s="43" t="s">
        <v>1196</v>
      </c>
      <c r="D30" s="43" t="s">
        <v>1197</v>
      </c>
      <c r="E30" s="43" t="s">
        <v>1182</v>
      </c>
      <c r="F30" s="43">
        <v>3000000</v>
      </c>
      <c r="G30" s="48">
        <v>21430.5</v>
      </c>
      <c r="H30" s="49">
        <v>1.34</v>
      </c>
    </row>
    <row r="31" spans="2:8" x14ac:dyDescent="0.2">
      <c r="B31" s="50" t="s">
        <v>79</v>
      </c>
      <c r="C31" s="43" t="s">
        <v>1194</v>
      </c>
      <c r="D31" s="43" t="s">
        <v>1195</v>
      </c>
      <c r="E31" s="43" t="s">
        <v>1177</v>
      </c>
      <c r="F31" s="43">
        <v>3900000</v>
      </c>
      <c r="G31" s="48">
        <v>19650.150000000001</v>
      </c>
      <c r="H31" s="49">
        <v>1.23</v>
      </c>
    </row>
    <row r="32" spans="2:8" x14ac:dyDescent="0.2">
      <c r="B32" s="50" t="s">
        <v>79</v>
      </c>
      <c r="C32" s="43" t="s">
        <v>1417</v>
      </c>
      <c r="D32" s="43" t="s">
        <v>1418</v>
      </c>
      <c r="E32" s="43" t="s">
        <v>1185</v>
      </c>
      <c r="F32" s="43">
        <v>26000</v>
      </c>
      <c r="G32" s="48">
        <v>17831.71</v>
      </c>
      <c r="H32" s="49">
        <v>1.1199999999999999</v>
      </c>
    </row>
    <row r="33" spans="2:8" x14ac:dyDescent="0.2">
      <c r="B33" s="50" t="s">
        <v>79</v>
      </c>
      <c r="C33" s="43" t="s">
        <v>1221</v>
      </c>
      <c r="D33" s="43" t="s">
        <v>1222</v>
      </c>
      <c r="E33" s="43" t="s">
        <v>1182</v>
      </c>
      <c r="F33" s="43">
        <v>2696358</v>
      </c>
      <c r="G33" s="48">
        <v>17658.45</v>
      </c>
      <c r="H33" s="49">
        <v>1.1100000000000001</v>
      </c>
    </row>
    <row r="34" spans="2:8" x14ac:dyDescent="0.2">
      <c r="B34" s="50" t="s">
        <v>79</v>
      </c>
      <c r="C34" s="43" t="s">
        <v>1512</v>
      </c>
      <c r="D34" s="43" t="s">
        <v>1513</v>
      </c>
      <c r="E34" s="43" t="s">
        <v>1182</v>
      </c>
      <c r="F34" s="43">
        <v>3117954</v>
      </c>
      <c r="G34" s="48">
        <v>17084.830000000002</v>
      </c>
      <c r="H34" s="49">
        <v>1.07</v>
      </c>
    </row>
    <row r="35" spans="2:8" x14ac:dyDescent="0.2">
      <c r="B35" s="50" t="s">
        <v>79</v>
      </c>
      <c r="C35" s="43" t="s">
        <v>1606</v>
      </c>
      <c r="D35" s="43" t="s">
        <v>1607</v>
      </c>
      <c r="E35" s="43" t="s">
        <v>1180</v>
      </c>
      <c r="F35" s="43">
        <v>1250000</v>
      </c>
      <c r="G35" s="48">
        <v>16350</v>
      </c>
      <c r="H35" s="49">
        <v>1.03</v>
      </c>
    </row>
    <row r="36" spans="2:8" x14ac:dyDescent="0.2">
      <c r="B36" s="50" t="s">
        <v>79</v>
      </c>
      <c r="C36" s="43" t="s">
        <v>1600</v>
      </c>
      <c r="D36" s="43" t="s">
        <v>1601</v>
      </c>
      <c r="E36" s="43" t="s">
        <v>1159</v>
      </c>
      <c r="F36" s="43">
        <v>1700000</v>
      </c>
      <c r="G36" s="48">
        <v>16345.5</v>
      </c>
      <c r="H36" s="49">
        <v>1.03</v>
      </c>
    </row>
    <row r="37" spans="2:8" x14ac:dyDescent="0.2">
      <c r="B37" s="50" t="s">
        <v>79</v>
      </c>
      <c r="C37" s="43" t="s">
        <v>1236</v>
      </c>
      <c r="D37" s="43" t="s">
        <v>1237</v>
      </c>
      <c r="E37" s="43" t="s">
        <v>1169</v>
      </c>
      <c r="F37" s="43">
        <v>950000</v>
      </c>
      <c r="G37" s="48">
        <v>15862.15</v>
      </c>
      <c r="H37" s="49">
        <v>1</v>
      </c>
    </row>
    <row r="38" spans="2:8" x14ac:dyDescent="0.2">
      <c r="B38" s="50" t="s">
        <v>79</v>
      </c>
      <c r="C38" s="43" t="s">
        <v>1238</v>
      </c>
      <c r="D38" s="43" t="s">
        <v>1239</v>
      </c>
      <c r="E38" s="43" t="s">
        <v>1182</v>
      </c>
      <c r="F38" s="43">
        <v>4125155</v>
      </c>
      <c r="G38" s="48">
        <v>15324.95</v>
      </c>
      <c r="H38" s="49">
        <v>0.96000000000000008</v>
      </c>
    </row>
    <row r="39" spans="2:8" x14ac:dyDescent="0.2">
      <c r="B39" s="50" t="s">
        <v>79</v>
      </c>
      <c r="C39" s="43" t="s">
        <v>1314</v>
      </c>
      <c r="D39" s="43" t="s">
        <v>1315</v>
      </c>
      <c r="E39" s="43" t="s">
        <v>1182</v>
      </c>
      <c r="F39" s="43">
        <v>293500</v>
      </c>
      <c r="G39" s="48">
        <v>15303.380000000001</v>
      </c>
      <c r="H39" s="49">
        <v>0.96000000000000008</v>
      </c>
    </row>
    <row r="40" spans="2:8" x14ac:dyDescent="0.2">
      <c r="B40" s="50" t="s">
        <v>79</v>
      </c>
      <c r="C40" s="43" t="s">
        <v>1377</v>
      </c>
      <c r="D40" s="43" t="s">
        <v>1378</v>
      </c>
      <c r="E40" s="43" t="s">
        <v>1202</v>
      </c>
      <c r="F40" s="43">
        <v>3000000</v>
      </c>
      <c r="G40" s="48">
        <v>12862.5</v>
      </c>
      <c r="H40" s="49">
        <v>0.80999999999999994</v>
      </c>
    </row>
    <row r="41" spans="2:8" x14ac:dyDescent="0.2">
      <c r="B41" s="50" t="s">
        <v>79</v>
      </c>
      <c r="C41" s="43" t="s">
        <v>2239</v>
      </c>
      <c r="D41" s="43" t="s">
        <v>2240</v>
      </c>
      <c r="E41" s="43" t="s">
        <v>1142</v>
      </c>
      <c r="F41" s="43">
        <v>3700000</v>
      </c>
      <c r="G41" s="48">
        <v>11921.4</v>
      </c>
      <c r="H41" s="49">
        <v>0.75000000000000011</v>
      </c>
    </row>
    <row r="42" spans="2:8" x14ac:dyDescent="0.2">
      <c r="B42" s="50" t="s">
        <v>79</v>
      </c>
      <c r="C42" s="43" t="s">
        <v>1430</v>
      </c>
      <c r="D42" s="43" t="s">
        <v>1431</v>
      </c>
      <c r="E42" s="43" t="s">
        <v>1182</v>
      </c>
      <c r="F42" s="43">
        <v>3127324</v>
      </c>
      <c r="G42" s="48">
        <v>11757.17</v>
      </c>
      <c r="H42" s="49">
        <v>0.74</v>
      </c>
    </row>
    <row r="43" spans="2:8" x14ac:dyDescent="0.2">
      <c r="B43" s="50" t="s">
        <v>79</v>
      </c>
      <c r="C43" s="43" t="s">
        <v>1368</v>
      </c>
      <c r="D43" s="43" t="s">
        <v>1369</v>
      </c>
      <c r="E43" s="43" t="s">
        <v>1202</v>
      </c>
      <c r="F43" s="43">
        <v>2100000</v>
      </c>
      <c r="G43" s="48">
        <v>11338.95</v>
      </c>
      <c r="H43" s="49">
        <v>0.71000000000000008</v>
      </c>
    </row>
    <row r="44" spans="2:8" x14ac:dyDescent="0.2">
      <c r="B44" s="50" t="s">
        <v>79</v>
      </c>
      <c r="C44" s="43" t="s">
        <v>602</v>
      </c>
      <c r="D44" s="43" t="s">
        <v>1162</v>
      </c>
      <c r="E44" s="43" t="s">
        <v>1151</v>
      </c>
      <c r="F44" s="43">
        <v>2800000</v>
      </c>
      <c r="G44" s="48">
        <v>11316.2</v>
      </c>
      <c r="H44" s="49">
        <v>0.71000000000000008</v>
      </c>
    </row>
    <row r="45" spans="2:8" x14ac:dyDescent="0.2">
      <c r="B45" s="50" t="s">
        <v>79</v>
      </c>
      <c r="C45" s="43" t="s">
        <v>1207</v>
      </c>
      <c r="D45" s="43" t="s">
        <v>1208</v>
      </c>
      <c r="E45" s="43" t="s">
        <v>1132</v>
      </c>
      <c r="F45" s="43">
        <v>10000000</v>
      </c>
      <c r="G45" s="48">
        <v>11065</v>
      </c>
      <c r="H45" s="49">
        <v>0.69000000000000006</v>
      </c>
    </row>
    <row r="46" spans="2:8" x14ac:dyDescent="0.2">
      <c r="B46" s="50" t="s">
        <v>79</v>
      </c>
      <c r="C46" s="43" t="s">
        <v>2241</v>
      </c>
      <c r="D46" s="43" t="s">
        <v>2242</v>
      </c>
      <c r="E46" s="43" t="s">
        <v>1415</v>
      </c>
      <c r="F46" s="43">
        <v>258148</v>
      </c>
      <c r="G46" s="48">
        <v>10422.98</v>
      </c>
      <c r="H46" s="49">
        <v>0.65</v>
      </c>
    </row>
    <row r="47" spans="2:8" x14ac:dyDescent="0.2">
      <c r="B47" s="50" t="s">
        <v>79</v>
      </c>
      <c r="C47" s="43" t="s">
        <v>1581</v>
      </c>
      <c r="D47" s="43" t="s">
        <v>1582</v>
      </c>
      <c r="E47" s="43" t="s">
        <v>1193</v>
      </c>
      <c r="F47" s="43">
        <v>1350000</v>
      </c>
      <c r="G47" s="48">
        <v>9912.380000000001</v>
      </c>
      <c r="H47" s="49">
        <v>0.62000000000000011</v>
      </c>
    </row>
    <row r="48" spans="2:8" x14ac:dyDescent="0.2">
      <c r="B48" s="50" t="s">
        <v>79</v>
      </c>
      <c r="C48" s="43" t="s">
        <v>1361</v>
      </c>
      <c r="D48" s="43" t="s">
        <v>1362</v>
      </c>
      <c r="E48" s="43" t="s">
        <v>1151</v>
      </c>
      <c r="F48" s="43">
        <v>8070000</v>
      </c>
      <c r="G48" s="48">
        <v>9510.5</v>
      </c>
      <c r="H48" s="49">
        <v>0.6</v>
      </c>
    </row>
    <row r="49" spans="2:8" x14ac:dyDescent="0.2">
      <c r="B49" s="50" t="s">
        <v>79</v>
      </c>
      <c r="C49" s="43" t="s">
        <v>1219</v>
      </c>
      <c r="D49" s="43" t="s">
        <v>1220</v>
      </c>
      <c r="E49" s="43" t="s">
        <v>1173</v>
      </c>
      <c r="F49" s="43">
        <v>814344</v>
      </c>
      <c r="G49" s="48">
        <v>9433.36</v>
      </c>
      <c r="H49" s="49">
        <v>0.59</v>
      </c>
    </row>
    <row r="50" spans="2:8" x14ac:dyDescent="0.2">
      <c r="B50" s="50" t="s">
        <v>79</v>
      </c>
      <c r="C50" s="43" t="s">
        <v>1485</v>
      </c>
      <c r="D50" s="43" t="s">
        <v>1486</v>
      </c>
      <c r="E50" s="43" t="s">
        <v>1182</v>
      </c>
      <c r="F50" s="43">
        <v>6113110</v>
      </c>
      <c r="G50" s="48">
        <v>9022.9500000000007</v>
      </c>
      <c r="H50" s="49">
        <v>0.57000000000000006</v>
      </c>
    </row>
    <row r="51" spans="2:8" x14ac:dyDescent="0.2">
      <c r="B51" s="50" t="s">
        <v>79</v>
      </c>
      <c r="C51" s="43" t="s">
        <v>1186</v>
      </c>
      <c r="D51" s="43" t="s">
        <v>1187</v>
      </c>
      <c r="E51" s="43" t="s">
        <v>1142</v>
      </c>
      <c r="F51" s="43">
        <v>1750000</v>
      </c>
      <c r="G51" s="48">
        <v>7144.38</v>
      </c>
      <c r="H51" s="49">
        <v>0.45000000000000007</v>
      </c>
    </row>
    <row r="52" spans="2:8" x14ac:dyDescent="0.2">
      <c r="B52" s="50" t="s">
        <v>79</v>
      </c>
      <c r="C52" s="43" t="s">
        <v>2243</v>
      </c>
      <c r="D52" s="43" t="s">
        <v>2244</v>
      </c>
      <c r="E52" s="43" t="s">
        <v>1139</v>
      </c>
      <c r="F52" s="43">
        <v>1586347</v>
      </c>
      <c r="G52" s="48">
        <v>6497.68</v>
      </c>
      <c r="H52" s="49">
        <v>0.41000000000000003</v>
      </c>
    </row>
    <row r="53" spans="2:8" x14ac:dyDescent="0.2">
      <c r="B53" s="50" t="s">
        <v>79</v>
      </c>
      <c r="C53" s="43" t="s">
        <v>1232</v>
      </c>
      <c r="D53" s="43" t="s">
        <v>1233</v>
      </c>
      <c r="E53" s="43" t="s">
        <v>1202</v>
      </c>
      <c r="F53" s="43">
        <v>1222000</v>
      </c>
      <c r="G53" s="48">
        <v>6420.39</v>
      </c>
      <c r="H53" s="49">
        <v>0.4</v>
      </c>
    </row>
    <row r="54" spans="2:8" x14ac:dyDescent="0.2">
      <c r="B54" s="50" t="s">
        <v>79</v>
      </c>
      <c r="C54" s="43" t="s">
        <v>2031</v>
      </c>
      <c r="D54" s="43" t="s">
        <v>2032</v>
      </c>
      <c r="E54" s="43" t="s">
        <v>1145</v>
      </c>
      <c r="F54" s="43">
        <v>389000</v>
      </c>
      <c r="G54" s="48">
        <v>5732.11</v>
      </c>
      <c r="H54" s="49">
        <v>0.36000000000000004</v>
      </c>
    </row>
    <row r="55" spans="2:8" x14ac:dyDescent="0.2">
      <c r="B55" s="50" t="s">
        <v>79</v>
      </c>
      <c r="C55" s="43" t="s">
        <v>1248</v>
      </c>
      <c r="D55" s="43" t="s">
        <v>1249</v>
      </c>
      <c r="E55" s="43" t="s">
        <v>1193</v>
      </c>
      <c r="F55" s="43">
        <v>280000</v>
      </c>
      <c r="G55" s="48">
        <v>4361.42</v>
      </c>
      <c r="H55" s="49">
        <v>0.27</v>
      </c>
    </row>
    <row r="56" spans="2:8" x14ac:dyDescent="0.2">
      <c r="B56" s="50" t="s">
        <v>79</v>
      </c>
      <c r="C56" s="43" t="s">
        <v>1323</v>
      </c>
      <c r="D56" s="43" t="s">
        <v>1324</v>
      </c>
      <c r="E56" s="43" t="s">
        <v>1325</v>
      </c>
      <c r="F56" s="43">
        <v>300000</v>
      </c>
      <c r="G56" s="48">
        <v>3354.3</v>
      </c>
      <c r="H56" s="49">
        <v>0.21000000000000002</v>
      </c>
    </row>
    <row r="57" spans="2:8" x14ac:dyDescent="0.2">
      <c r="B57" s="50" t="s">
        <v>79</v>
      </c>
      <c r="C57" s="43" t="s">
        <v>2245</v>
      </c>
      <c r="D57" s="43" t="s">
        <v>2246</v>
      </c>
      <c r="E57" s="43" t="s">
        <v>1215</v>
      </c>
      <c r="F57" s="43">
        <v>2260000</v>
      </c>
      <c r="G57" s="48">
        <v>3115.41</v>
      </c>
      <c r="H57" s="49">
        <v>0.2</v>
      </c>
    </row>
    <row r="58" spans="2:8" x14ac:dyDescent="0.2">
      <c r="B58" s="50" t="s">
        <v>79</v>
      </c>
      <c r="C58" s="43" t="s">
        <v>1246</v>
      </c>
      <c r="D58" s="43" t="s">
        <v>1247</v>
      </c>
      <c r="E58" s="43" t="s">
        <v>1145</v>
      </c>
      <c r="F58" s="43">
        <v>444296</v>
      </c>
      <c r="G58" s="48">
        <v>1555.04</v>
      </c>
      <c r="H58" s="49">
        <v>0.1</v>
      </c>
    </row>
    <row r="59" spans="2:8" x14ac:dyDescent="0.2">
      <c r="B59" s="50" t="s">
        <v>79</v>
      </c>
      <c r="C59" s="43" t="s">
        <v>2247</v>
      </c>
      <c r="D59" s="43" t="s">
        <v>2248</v>
      </c>
      <c r="E59" s="43" t="s">
        <v>1180</v>
      </c>
      <c r="F59" s="43">
        <v>52935</v>
      </c>
      <c r="G59" s="48">
        <v>99.25</v>
      </c>
      <c r="H59" s="49">
        <v>0.01</v>
      </c>
    </row>
    <row r="60" spans="2:8" ht="13.5" thickBot="1" x14ac:dyDescent="0.25">
      <c r="E60" s="51" t="s">
        <v>46</v>
      </c>
      <c r="G60" s="52">
        <v>1439000.48</v>
      </c>
      <c r="H60" s="53">
        <v>90.29</v>
      </c>
    </row>
    <row r="61" spans="2:8" ht="13.5" thickTop="1" x14ac:dyDescent="0.2">
      <c r="B61" s="83" t="s">
        <v>1344</v>
      </c>
      <c r="C61" s="82"/>
      <c r="H61" s="49"/>
    </row>
    <row r="62" spans="2:8" x14ac:dyDescent="0.2">
      <c r="B62" s="81" t="s">
        <v>9</v>
      </c>
      <c r="C62" s="82"/>
      <c r="H62" s="49"/>
    </row>
    <row r="63" spans="2:8" x14ac:dyDescent="0.2">
      <c r="B63" s="50" t="s">
        <v>79</v>
      </c>
      <c r="C63" s="43" t="s">
        <v>1198</v>
      </c>
      <c r="D63" s="43" t="s">
        <v>2044</v>
      </c>
      <c r="E63" s="43" t="s">
        <v>1190</v>
      </c>
      <c r="F63" s="43">
        <v>1249500</v>
      </c>
      <c r="G63" s="48">
        <v>124.95</v>
      </c>
      <c r="H63" s="49">
        <v>0.01</v>
      </c>
    </row>
    <row r="64" spans="2:8" ht="13.5" thickBot="1" x14ac:dyDescent="0.25">
      <c r="E64" s="51" t="s">
        <v>46</v>
      </c>
      <c r="G64" s="52">
        <v>124.95</v>
      </c>
      <c r="H64" s="53">
        <v>0.01</v>
      </c>
    </row>
    <row r="65" spans="2:8" ht="13.5" thickTop="1" x14ac:dyDescent="0.2">
      <c r="B65" s="83" t="s">
        <v>1260</v>
      </c>
      <c r="C65" s="84"/>
      <c r="H65" s="49"/>
    </row>
    <row r="66" spans="2:8" x14ac:dyDescent="0.2">
      <c r="B66" s="81" t="s">
        <v>9</v>
      </c>
      <c r="C66" s="82"/>
      <c r="H66" s="49"/>
    </row>
    <row r="67" spans="2:8" x14ac:dyDescent="0.2">
      <c r="B67" s="50" t="s">
        <v>79</v>
      </c>
      <c r="C67" s="43" t="s">
        <v>110</v>
      </c>
      <c r="D67" s="43" t="s">
        <v>1261</v>
      </c>
      <c r="E67" s="43" t="s">
        <v>1182</v>
      </c>
      <c r="F67" s="43">
        <v>1189900</v>
      </c>
      <c r="G67" s="48">
        <v>3365.04</v>
      </c>
      <c r="H67" s="49">
        <v>0.21000000000000002</v>
      </c>
    </row>
    <row r="68" spans="2:8" ht="13.5" thickBot="1" x14ac:dyDescent="0.25">
      <c r="E68" s="51" t="s">
        <v>46</v>
      </c>
      <c r="G68" s="55">
        <v>3365.04</v>
      </c>
      <c r="H68" s="56">
        <v>0.21</v>
      </c>
    </row>
    <row r="69" spans="2:8" ht="13.5" thickTop="1" x14ac:dyDescent="0.2">
      <c r="B69" s="83" t="s">
        <v>593</v>
      </c>
      <c r="C69" s="82"/>
      <c r="H69" s="49"/>
    </row>
    <row r="70" spans="2:8" x14ac:dyDescent="0.2">
      <c r="C70" s="43" t="s">
        <v>1351</v>
      </c>
      <c r="E70" s="43" t="s">
        <v>79</v>
      </c>
      <c r="F70" s="43">
        <v>327750</v>
      </c>
      <c r="G70" s="48">
        <v>33688.275374999997</v>
      </c>
      <c r="H70" s="49">
        <v>2.11</v>
      </c>
    </row>
    <row r="71" spans="2:8" ht="13.5" thickBot="1" x14ac:dyDescent="0.25">
      <c r="E71" s="51" t="s">
        <v>46</v>
      </c>
      <c r="G71" s="55">
        <v>33688.275374999997</v>
      </c>
      <c r="H71" s="56">
        <v>2.11</v>
      </c>
    </row>
    <row r="72" spans="2:8" ht="13.5" thickTop="1" x14ac:dyDescent="0.2">
      <c r="H72" s="49"/>
    </row>
    <row r="73" spans="2:8" x14ac:dyDescent="0.2">
      <c r="B73" s="81" t="s">
        <v>1268</v>
      </c>
      <c r="C73" s="82"/>
      <c r="H73" s="49"/>
    </row>
    <row r="74" spans="2:8" x14ac:dyDescent="0.2">
      <c r="B74" s="83" t="s">
        <v>520</v>
      </c>
      <c r="C74" s="82"/>
      <c r="E74" s="51" t="s">
        <v>521</v>
      </c>
      <c r="H74" s="49"/>
    </row>
    <row r="75" spans="2:8" x14ac:dyDescent="0.2">
      <c r="C75" s="43" t="s">
        <v>323</v>
      </c>
      <c r="E75" s="43" t="s">
        <v>2128</v>
      </c>
      <c r="G75" s="48">
        <v>9000</v>
      </c>
      <c r="H75" s="49">
        <v>0.55999999999999994</v>
      </c>
    </row>
    <row r="76" spans="2:8" x14ac:dyDescent="0.2">
      <c r="C76" s="43" t="s">
        <v>323</v>
      </c>
      <c r="E76" s="43" t="s">
        <v>1864</v>
      </c>
      <c r="G76" s="48">
        <v>3000</v>
      </c>
      <c r="H76" s="49">
        <v>0.19</v>
      </c>
    </row>
    <row r="77" spans="2:8" ht="13.5" thickBot="1" x14ac:dyDescent="0.25">
      <c r="E77" s="51" t="s">
        <v>46</v>
      </c>
      <c r="G77" s="52">
        <v>12000</v>
      </c>
      <c r="H77" s="53">
        <v>0.75</v>
      </c>
    </row>
    <row r="78" spans="2:8" ht="13.5" thickTop="1" x14ac:dyDescent="0.2">
      <c r="B78" s="50" t="s">
        <v>79</v>
      </c>
      <c r="H78" s="49"/>
    </row>
    <row r="79" spans="2:8" x14ac:dyDescent="0.2">
      <c r="C79" s="43" t="s">
        <v>80</v>
      </c>
      <c r="E79" s="43" t="s">
        <v>79</v>
      </c>
      <c r="G79" s="48">
        <v>142247.89000000001</v>
      </c>
      <c r="H79" s="49">
        <v>8.93</v>
      </c>
    </row>
    <row r="80" spans="2:8" x14ac:dyDescent="0.2">
      <c r="H80" s="49"/>
    </row>
    <row r="81" spans="1:8" x14ac:dyDescent="0.2">
      <c r="A81" s="57" t="s">
        <v>81</v>
      </c>
      <c r="G81" s="58">
        <v>-36935.29</v>
      </c>
      <c r="H81" s="59">
        <v>-2.2999999999999998</v>
      </c>
    </row>
    <row r="82" spans="1:8" x14ac:dyDescent="0.2">
      <c r="H82" s="49"/>
    </row>
    <row r="83" spans="1:8" ht="13.5" thickBot="1" x14ac:dyDescent="0.25">
      <c r="E83" s="51" t="s">
        <v>82</v>
      </c>
      <c r="G83" s="52">
        <v>1593491.35</v>
      </c>
      <c r="H83" s="53">
        <v>100</v>
      </c>
    </row>
    <row r="84" spans="1:8" ht="13.5" thickTop="1" x14ac:dyDescent="0.2">
      <c r="H84" s="49"/>
    </row>
    <row r="85" spans="1:8" x14ac:dyDescent="0.2">
      <c r="A85" s="51" t="s">
        <v>83</v>
      </c>
      <c r="H85" s="49"/>
    </row>
    <row r="86" spans="1:8" x14ac:dyDescent="0.2">
      <c r="A86" s="43">
        <v>1</v>
      </c>
      <c r="B86" s="43" t="s">
        <v>1272</v>
      </c>
      <c r="H86" s="49"/>
    </row>
    <row r="87" spans="1:8" x14ac:dyDescent="0.2">
      <c r="H87" s="49"/>
    </row>
    <row r="88" spans="1:8" x14ac:dyDescent="0.2">
      <c r="A88" s="43">
        <v>2</v>
      </c>
      <c r="B88" s="43" t="s">
        <v>85</v>
      </c>
      <c r="H88" s="49"/>
    </row>
    <row r="89" spans="1:8" x14ac:dyDescent="0.2">
      <c r="H89" s="49"/>
    </row>
    <row r="90" spans="1:8" x14ac:dyDescent="0.2">
      <c r="A90" s="43">
        <v>3</v>
      </c>
      <c r="B90" s="43" t="s">
        <v>2249</v>
      </c>
      <c r="H90" s="49"/>
    </row>
    <row r="91" spans="1:8" x14ac:dyDescent="0.2">
      <c r="H91" s="49"/>
    </row>
    <row r="92" spans="1:8" x14ac:dyDescent="0.2">
      <c r="A92" s="39"/>
      <c r="B92" s="39"/>
      <c r="C92" s="39"/>
      <c r="D92" s="39"/>
      <c r="E92" s="39"/>
      <c r="F92" s="39"/>
      <c r="G92" s="41"/>
      <c r="H92" s="60"/>
    </row>
  </sheetData>
  <mergeCells count="10">
    <mergeCell ref="B66:C66"/>
    <mergeCell ref="B69:C69"/>
    <mergeCell ref="B73:C73"/>
    <mergeCell ref="B74:C74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0" style="43" bestFit="1" customWidth="1"/>
    <col min="6" max="6" width="7.85546875" style="43" bestFit="1" customWidth="1"/>
    <col min="7" max="7" width="13.7109375" style="48" customWidth="1"/>
    <col min="8" max="8" width="9.5703125" style="61" customWidth="1"/>
    <col min="9" max="16384" width="9.140625" style="43"/>
  </cols>
  <sheetData>
    <row r="1" spans="1:8" x14ac:dyDescent="0.2">
      <c r="A1" s="39"/>
      <c r="B1" s="39"/>
      <c r="C1" s="40" t="s">
        <v>2237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102</v>
      </c>
      <c r="D5" s="43" t="s">
        <v>1176</v>
      </c>
      <c r="E5" s="43" t="s">
        <v>1177</v>
      </c>
      <c r="F5" s="43">
        <v>4634</v>
      </c>
      <c r="G5" s="48">
        <v>42.7</v>
      </c>
      <c r="H5" s="49">
        <v>15.47</v>
      </c>
    </row>
    <row r="6" spans="1:8" x14ac:dyDescent="0.2">
      <c r="B6" s="50" t="s">
        <v>79</v>
      </c>
      <c r="C6" s="43" t="s">
        <v>1134</v>
      </c>
      <c r="D6" s="43" t="s">
        <v>1135</v>
      </c>
      <c r="E6" s="43" t="s">
        <v>1132</v>
      </c>
      <c r="F6" s="43">
        <v>10467</v>
      </c>
      <c r="G6" s="48">
        <v>32.19</v>
      </c>
      <c r="H6" s="49">
        <v>11.66</v>
      </c>
    </row>
    <row r="7" spans="1:8" x14ac:dyDescent="0.2">
      <c r="B7" s="50" t="s">
        <v>79</v>
      </c>
      <c r="C7" s="43" t="s">
        <v>1146</v>
      </c>
      <c r="D7" s="43" t="s">
        <v>1147</v>
      </c>
      <c r="E7" s="43" t="s">
        <v>1148</v>
      </c>
      <c r="F7" s="43">
        <v>3260</v>
      </c>
      <c r="G7" s="48">
        <v>31.82</v>
      </c>
      <c r="H7" s="49">
        <v>11.53</v>
      </c>
    </row>
    <row r="8" spans="1:8" x14ac:dyDescent="0.2">
      <c r="B8" s="50" t="s">
        <v>79</v>
      </c>
      <c r="C8" s="43" t="s">
        <v>1230</v>
      </c>
      <c r="D8" s="43" t="s">
        <v>1231</v>
      </c>
      <c r="E8" s="43" t="s">
        <v>1148</v>
      </c>
      <c r="F8" s="43">
        <v>812</v>
      </c>
      <c r="G8" s="48">
        <v>21.41</v>
      </c>
      <c r="H8" s="49">
        <v>7.76</v>
      </c>
    </row>
    <row r="9" spans="1:8" x14ac:dyDescent="0.2">
      <c r="B9" s="50" t="s">
        <v>79</v>
      </c>
      <c r="C9" s="43" t="s">
        <v>43</v>
      </c>
      <c r="D9" s="43" t="s">
        <v>1133</v>
      </c>
      <c r="E9" s="43" t="s">
        <v>1132</v>
      </c>
      <c r="F9" s="43">
        <v>6054</v>
      </c>
      <c r="G9" s="48">
        <v>19.39</v>
      </c>
      <c r="H9" s="49">
        <v>7.03</v>
      </c>
    </row>
    <row r="10" spans="1:8" x14ac:dyDescent="0.2">
      <c r="B10" s="50" t="s">
        <v>79</v>
      </c>
      <c r="C10" s="43" t="s">
        <v>323</v>
      </c>
      <c r="D10" s="43" t="s">
        <v>1170</v>
      </c>
      <c r="E10" s="43" t="s">
        <v>1132</v>
      </c>
      <c r="F10" s="43">
        <v>2777</v>
      </c>
      <c r="G10" s="48">
        <v>14.870000000000001</v>
      </c>
      <c r="H10" s="49">
        <v>5.3900000000000006</v>
      </c>
    </row>
    <row r="11" spans="1:8" x14ac:dyDescent="0.2">
      <c r="B11" s="50" t="s">
        <v>79</v>
      </c>
      <c r="C11" s="43" t="s">
        <v>1291</v>
      </c>
      <c r="D11" s="43" t="s">
        <v>1292</v>
      </c>
      <c r="E11" s="43" t="s">
        <v>1159</v>
      </c>
      <c r="F11" s="43">
        <v>1165</v>
      </c>
      <c r="G11" s="48">
        <v>14.82</v>
      </c>
      <c r="H11" s="49">
        <v>5.37</v>
      </c>
    </row>
    <row r="12" spans="1:8" x14ac:dyDescent="0.2">
      <c r="B12" s="50" t="s">
        <v>79</v>
      </c>
      <c r="C12" s="43" t="s">
        <v>1251</v>
      </c>
      <c r="D12" s="43" t="s">
        <v>1252</v>
      </c>
      <c r="E12" s="43" t="s">
        <v>1253</v>
      </c>
      <c r="F12" s="43">
        <v>2152</v>
      </c>
      <c r="G12" s="48">
        <v>10.68</v>
      </c>
      <c r="H12" s="49">
        <v>3.8700000000000006</v>
      </c>
    </row>
    <row r="13" spans="1:8" x14ac:dyDescent="0.2">
      <c r="B13" s="50" t="s">
        <v>79</v>
      </c>
      <c r="C13" s="43" t="s">
        <v>238</v>
      </c>
      <c r="D13" s="43" t="s">
        <v>1218</v>
      </c>
      <c r="E13" s="43" t="s">
        <v>1132</v>
      </c>
      <c r="F13" s="43">
        <v>2988</v>
      </c>
      <c r="G13" s="48">
        <v>9.17</v>
      </c>
      <c r="H13" s="49">
        <v>3.32</v>
      </c>
    </row>
    <row r="14" spans="1:8" x14ac:dyDescent="0.2">
      <c r="B14" s="50" t="s">
        <v>79</v>
      </c>
      <c r="C14" s="43" t="s">
        <v>1295</v>
      </c>
      <c r="D14" s="43" t="s">
        <v>1296</v>
      </c>
      <c r="E14" s="43" t="s">
        <v>1235</v>
      </c>
      <c r="F14" s="43">
        <v>4977</v>
      </c>
      <c r="G14" s="48">
        <v>9.02</v>
      </c>
      <c r="H14" s="49">
        <v>3.27</v>
      </c>
    </row>
    <row r="15" spans="1:8" x14ac:dyDescent="0.2">
      <c r="B15" s="50" t="s">
        <v>79</v>
      </c>
      <c r="C15" s="43" t="s">
        <v>1363</v>
      </c>
      <c r="D15" s="43" t="s">
        <v>1364</v>
      </c>
      <c r="E15" s="43" t="s">
        <v>1365</v>
      </c>
      <c r="F15" s="43">
        <v>4606</v>
      </c>
      <c r="G15" s="48">
        <v>8.32</v>
      </c>
      <c r="H15" s="49">
        <v>3.0100000000000002</v>
      </c>
    </row>
    <row r="16" spans="1:8" x14ac:dyDescent="0.2">
      <c r="B16" s="50" t="s">
        <v>79</v>
      </c>
      <c r="C16" s="43" t="s">
        <v>1342</v>
      </c>
      <c r="D16" s="43" t="s">
        <v>1343</v>
      </c>
      <c r="E16" s="43" t="s">
        <v>1148</v>
      </c>
      <c r="F16" s="43">
        <v>909</v>
      </c>
      <c r="G16" s="48">
        <v>7.71</v>
      </c>
      <c r="H16" s="49">
        <v>2.79</v>
      </c>
    </row>
    <row r="17" spans="1:8" x14ac:dyDescent="0.2">
      <c r="B17" s="50" t="s">
        <v>79</v>
      </c>
      <c r="C17" s="43" t="s">
        <v>1297</v>
      </c>
      <c r="D17" s="43" t="s">
        <v>1298</v>
      </c>
      <c r="E17" s="43" t="s">
        <v>1151</v>
      </c>
      <c r="F17" s="43">
        <v>211</v>
      </c>
      <c r="G17" s="48">
        <v>7.67</v>
      </c>
      <c r="H17" s="49">
        <v>2.7800000000000002</v>
      </c>
    </row>
    <row r="18" spans="1:8" x14ac:dyDescent="0.2">
      <c r="B18" s="50" t="s">
        <v>79</v>
      </c>
      <c r="C18" s="43" t="s">
        <v>1062</v>
      </c>
      <c r="D18" s="43" t="s">
        <v>1299</v>
      </c>
      <c r="E18" s="43" t="s">
        <v>1300</v>
      </c>
      <c r="F18" s="43">
        <v>1093</v>
      </c>
      <c r="G18" s="48">
        <v>7.59</v>
      </c>
      <c r="H18" s="49">
        <v>2.75</v>
      </c>
    </row>
    <row r="19" spans="1:8" x14ac:dyDescent="0.2">
      <c r="B19" s="50" t="s">
        <v>79</v>
      </c>
      <c r="C19" s="43" t="s">
        <v>1209</v>
      </c>
      <c r="D19" s="43" t="s">
        <v>1210</v>
      </c>
      <c r="E19" s="43" t="s">
        <v>1151</v>
      </c>
      <c r="F19" s="43">
        <v>222</v>
      </c>
      <c r="G19" s="48">
        <v>7.34</v>
      </c>
      <c r="H19" s="49">
        <v>2.66</v>
      </c>
    </row>
    <row r="20" spans="1:8" x14ac:dyDescent="0.2">
      <c r="B20" s="50" t="s">
        <v>79</v>
      </c>
      <c r="C20" s="43" t="s">
        <v>1194</v>
      </c>
      <c r="D20" s="43" t="s">
        <v>1195</v>
      </c>
      <c r="E20" s="43" t="s">
        <v>1177</v>
      </c>
      <c r="F20" s="43">
        <v>1274</v>
      </c>
      <c r="G20" s="48">
        <v>6.42</v>
      </c>
      <c r="H20" s="49">
        <v>2.33</v>
      </c>
    </row>
    <row r="21" spans="1:8" x14ac:dyDescent="0.2">
      <c r="B21" s="50" t="s">
        <v>79</v>
      </c>
      <c r="C21" s="43" t="s">
        <v>1391</v>
      </c>
      <c r="D21" s="43" t="s">
        <v>1392</v>
      </c>
      <c r="E21" s="43" t="s">
        <v>1148</v>
      </c>
      <c r="F21" s="43">
        <v>2064</v>
      </c>
      <c r="G21" s="48">
        <v>6.0200000000000005</v>
      </c>
      <c r="H21" s="49">
        <v>2.1800000000000002</v>
      </c>
    </row>
    <row r="22" spans="1:8" x14ac:dyDescent="0.2">
      <c r="B22" s="50" t="s">
        <v>79</v>
      </c>
      <c r="C22" s="43" t="s">
        <v>1381</v>
      </c>
      <c r="D22" s="43" t="s">
        <v>1382</v>
      </c>
      <c r="E22" s="43" t="s">
        <v>1383</v>
      </c>
      <c r="F22" s="43">
        <v>2127</v>
      </c>
      <c r="G22" s="48">
        <v>5.87</v>
      </c>
      <c r="H22" s="49">
        <v>2.13</v>
      </c>
    </row>
    <row r="23" spans="1:8" x14ac:dyDescent="0.2">
      <c r="B23" s="50" t="s">
        <v>79</v>
      </c>
      <c r="C23" s="43" t="s">
        <v>1306</v>
      </c>
      <c r="D23" s="43" t="s">
        <v>1307</v>
      </c>
      <c r="E23" s="43" t="s">
        <v>1148</v>
      </c>
      <c r="F23" s="43">
        <v>1019</v>
      </c>
      <c r="G23" s="48">
        <v>4.99</v>
      </c>
      <c r="H23" s="49">
        <v>1.81</v>
      </c>
    </row>
    <row r="24" spans="1:8" x14ac:dyDescent="0.2">
      <c r="B24" s="50" t="s">
        <v>79</v>
      </c>
      <c r="C24" s="43" t="s">
        <v>1152</v>
      </c>
      <c r="D24" s="43" t="s">
        <v>1153</v>
      </c>
      <c r="E24" s="43" t="s">
        <v>1154</v>
      </c>
      <c r="F24" s="43">
        <v>1049</v>
      </c>
      <c r="G24" s="48">
        <v>4.91</v>
      </c>
      <c r="H24" s="49">
        <v>1.78</v>
      </c>
    </row>
    <row r="25" spans="1:8" ht="13.5" thickBot="1" x14ac:dyDescent="0.25">
      <c r="E25" s="51" t="s">
        <v>46</v>
      </c>
      <c r="G25" s="52">
        <v>272.91000000000003</v>
      </c>
      <c r="H25" s="53">
        <v>98.89</v>
      </c>
    </row>
    <row r="26" spans="1:8" ht="13.5" thickTop="1" x14ac:dyDescent="0.2">
      <c r="H26" s="49"/>
    </row>
    <row r="27" spans="1:8" x14ac:dyDescent="0.2">
      <c r="A27" s="57" t="s">
        <v>81</v>
      </c>
      <c r="G27" s="58">
        <v>3.1</v>
      </c>
      <c r="H27" s="59">
        <v>1.1100000000000001</v>
      </c>
    </row>
    <row r="28" spans="1:8" x14ac:dyDescent="0.2">
      <c r="H28" s="49"/>
    </row>
    <row r="29" spans="1:8" ht="13.5" thickBot="1" x14ac:dyDescent="0.25">
      <c r="E29" s="51" t="s">
        <v>82</v>
      </c>
      <c r="G29" s="52">
        <v>276.01</v>
      </c>
      <c r="H29" s="53">
        <v>100</v>
      </c>
    </row>
    <row r="30" spans="1:8" ht="13.5" thickTop="1" x14ac:dyDescent="0.2">
      <c r="D30" s="43" t="s">
        <v>79</v>
      </c>
      <c r="H30" s="49"/>
    </row>
    <row r="31" spans="1:8" x14ac:dyDescent="0.2">
      <c r="A31" s="51" t="s">
        <v>83</v>
      </c>
      <c r="H31" s="49"/>
    </row>
    <row r="32" spans="1:8" x14ac:dyDescent="0.2">
      <c r="H32" s="49"/>
    </row>
    <row r="33" spans="1:8" x14ac:dyDescent="0.2">
      <c r="A33" s="43">
        <v>1</v>
      </c>
      <c r="B33" s="43" t="s">
        <v>85</v>
      </c>
      <c r="H33" s="49"/>
    </row>
    <row r="34" spans="1:8" x14ac:dyDescent="0.2">
      <c r="H34" s="49"/>
    </row>
    <row r="35" spans="1:8" x14ac:dyDescent="0.2">
      <c r="A35" s="39"/>
      <c r="B35" s="39"/>
      <c r="C35" s="39"/>
      <c r="D35" s="39"/>
      <c r="E35" s="39"/>
      <c r="F35" s="39"/>
      <c r="G35" s="41"/>
      <c r="H35" s="6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G8" sqref="G8:G1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1107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119</v>
      </c>
      <c r="D6" s="5" t="s">
        <v>1108</v>
      </c>
      <c r="E6" s="5" t="s">
        <v>28</v>
      </c>
      <c r="F6" s="5">
        <v>150</v>
      </c>
      <c r="G6" s="10">
        <v>1253.55</v>
      </c>
      <c r="H6" s="11">
        <v>11.5</v>
      </c>
    </row>
    <row r="7" spans="1:8" x14ac:dyDescent="0.15">
      <c r="B7" s="16" t="s">
        <v>99</v>
      </c>
      <c r="C7" s="5" t="s">
        <v>123</v>
      </c>
      <c r="D7" s="5" t="s">
        <v>1109</v>
      </c>
      <c r="E7" s="5" t="s">
        <v>28</v>
      </c>
      <c r="F7" s="5">
        <v>120</v>
      </c>
      <c r="G7" s="10">
        <v>1253.49</v>
      </c>
      <c r="H7" s="11">
        <v>11.5</v>
      </c>
    </row>
    <row r="8" spans="1:8" x14ac:dyDescent="0.15">
      <c r="B8" s="12">
        <v>8.1500000000000003E-2</v>
      </c>
      <c r="C8" s="5" t="s">
        <v>577</v>
      </c>
      <c r="D8" s="5" t="s">
        <v>1099</v>
      </c>
      <c r="E8" s="5" t="s">
        <v>28</v>
      </c>
      <c r="F8" s="5">
        <v>110</v>
      </c>
      <c r="G8" s="10">
        <v>1120.5</v>
      </c>
      <c r="H8" s="11">
        <v>10.280000000000001</v>
      </c>
    </row>
    <row r="9" spans="1:8" x14ac:dyDescent="0.15">
      <c r="B9" s="12">
        <v>7.8E-2</v>
      </c>
      <c r="C9" s="5" t="s">
        <v>76</v>
      </c>
      <c r="D9" s="5" t="s">
        <v>775</v>
      </c>
      <c r="E9" s="5" t="s">
        <v>28</v>
      </c>
      <c r="F9" s="5">
        <v>110</v>
      </c>
      <c r="G9" s="10">
        <v>1104.6600000000001</v>
      </c>
      <c r="H9" s="11">
        <v>10.130000000000001</v>
      </c>
    </row>
    <row r="10" spans="1:8" x14ac:dyDescent="0.15">
      <c r="B10" s="12">
        <v>6.83E-2</v>
      </c>
      <c r="C10" s="5" t="s">
        <v>97</v>
      </c>
      <c r="D10" s="5" t="s">
        <v>165</v>
      </c>
      <c r="E10" s="5" t="s">
        <v>28</v>
      </c>
      <c r="F10" s="5">
        <v>110</v>
      </c>
      <c r="G10" s="10">
        <v>1087.51</v>
      </c>
      <c r="H10" s="11">
        <v>9.98</v>
      </c>
    </row>
    <row r="11" spans="1:8" x14ac:dyDescent="0.15">
      <c r="B11" s="12">
        <v>8.8700000000000001E-2</v>
      </c>
      <c r="C11" s="5" t="s">
        <v>116</v>
      </c>
      <c r="D11" s="5" t="s">
        <v>1085</v>
      </c>
      <c r="E11" s="5" t="s">
        <v>28</v>
      </c>
      <c r="F11" s="5">
        <v>100</v>
      </c>
      <c r="G11" s="10">
        <v>1032.47</v>
      </c>
      <c r="H11" s="11">
        <v>9.4700000000000006</v>
      </c>
    </row>
    <row r="12" spans="1:8" x14ac:dyDescent="0.15">
      <c r="B12" s="12">
        <v>7.2499999999999995E-2</v>
      </c>
      <c r="C12" s="5" t="s">
        <v>145</v>
      </c>
      <c r="D12" s="5" t="s">
        <v>158</v>
      </c>
      <c r="E12" s="5" t="s">
        <v>109</v>
      </c>
      <c r="F12" s="5">
        <v>100</v>
      </c>
      <c r="G12" s="10">
        <v>1001.22</v>
      </c>
      <c r="H12" s="11">
        <v>9.1900000000000013</v>
      </c>
    </row>
    <row r="13" spans="1:8" x14ac:dyDescent="0.15">
      <c r="B13" s="12">
        <v>6.54E-2</v>
      </c>
      <c r="C13" s="5" t="s">
        <v>138</v>
      </c>
      <c r="D13" s="5" t="s">
        <v>139</v>
      </c>
      <c r="E13" s="5" t="s">
        <v>28</v>
      </c>
      <c r="F13" s="5">
        <v>70</v>
      </c>
      <c r="G13" s="10">
        <v>693.35</v>
      </c>
      <c r="H13" s="11">
        <v>6.36</v>
      </c>
    </row>
    <row r="14" spans="1:8" x14ac:dyDescent="0.15">
      <c r="B14" s="12">
        <v>7.4899999999999994E-2</v>
      </c>
      <c r="C14" s="5" t="s">
        <v>110</v>
      </c>
      <c r="D14" s="5" t="s">
        <v>334</v>
      </c>
      <c r="E14" s="5" t="s">
        <v>28</v>
      </c>
      <c r="F14" s="5">
        <v>4</v>
      </c>
      <c r="G14" s="10">
        <v>400.37</v>
      </c>
      <c r="H14" s="11">
        <v>3.6700000000000004</v>
      </c>
    </row>
    <row r="15" spans="1:8" x14ac:dyDescent="0.15">
      <c r="B15" s="12">
        <v>8.6599999999999996E-2</v>
      </c>
      <c r="C15" s="5" t="s">
        <v>143</v>
      </c>
      <c r="D15" s="5" t="s">
        <v>1087</v>
      </c>
      <c r="E15" s="5" t="s">
        <v>28</v>
      </c>
      <c r="F15" s="5">
        <v>20</v>
      </c>
      <c r="G15" s="10">
        <v>204.08</v>
      </c>
      <c r="H15" s="11">
        <v>1.87</v>
      </c>
    </row>
    <row r="16" spans="1:8" x14ac:dyDescent="0.15">
      <c r="B16" s="12">
        <v>8.3599999999999994E-2</v>
      </c>
      <c r="C16" s="5" t="s">
        <v>97</v>
      </c>
      <c r="D16" s="5" t="s">
        <v>133</v>
      </c>
      <c r="E16" s="5" t="s">
        <v>28</v>
      </c>
      <c r="F16" s="5">
        <v>10</v>
      </c>
      <c r="G16" s="10">
        <v>101.99000000000001</v>
      </c>
      <c r="H16" s="11">
        <v>0.94000000000000006</v>
      </c>
    </row>
    <row r="17" spans="1:8" x14ac:dyDescent="0.15">
      <c r="B17" s="12">
        <v>8.2000000000000003E-2</v>
      </c>
      <c r="C17" s="5" t="s">
        <v>577</v>
      </c>
      <c r="D17" s="5" t="s">
        <v>1084</v>
      </c>
      <c r="E17" s="5" t="s">
        <v>28</v>
      </c>
      <c r="F17" s="5">
        <v>10</v>
      </c>
      <c r="G17" s="10">
        <v>101.88</v>
      </c>
      <c r="H17" s="11">
        <v>0.93</v>
      </c>
    </row>
    <row r="18" spans="1:8" x14ac:dyDescent="0.15">
      <c r="B18" s="12">
        <v>7.0000000000000007E-2</v>
      </c>
      <c r="C18" s="5" t="s">
        <v>110</v>
      </c>
      <c r="D18" s="5" t="s">
        <v>129</v>
      </c>
      <c r="E18" s="5" t="s">
        <v>28</v>
      </c>
      <c r="F18" s="5">
        <v>1</v>
      </c>
      <c r="G18" s="10">
        <v>99.23</v>
      </c>
      <c r="H18" s="11">
        <v>0.91</v>
      </c>
    </row>
    <row r="19" spans="1:8" ht="9.75" thickBot="1" x14ac:dyDescent="0.2">
      <c r="E19" s="13" t="s">
        <v>46</v>
      </c>
      <c r="G19" s="14">
        <v>9454.2999999999993</v>
      </c>
      <c r="H19" s="15">
        <v>86.73</v>
      </c>
    </row>
    <row r="20" spans="1:8" ht="15.75" thickTop="1" x14ac:dyDescent="0.25">
      <c r="B20" s="77" t="s">
        <v>47</v>
      </c>
      <c r="C20" s="76"/>
      <c r="H20" s="11"/>
    </row>
    <row r="21" spans="1:8" ht="15" x14ac:dyDescent="0.25">
      <c r="B21" s="75" t="s">
        <v>9</v>
      </c>
      <c r="C21" s="76"/>
      <c r="H21" s="11"/>
    </row>
    <row r="22" spans="1:8" x14ac:dyDescent="0.15">
      <c r="B22" s="12">
        <v>8.3900000000000002E-2</v>
      </c>
      <c r="C22" s="5" t="s">
        <v>1090</v>
      </c>
      <c r="D22" s="5" t="s">
        <v>1091</v>
      </c>
      <c r="E22" s="5" t="s">
        <v>50</v>
      </c>
      <c r="F22" s="5">
        <v>1000000</v>
      </c>
      <c r="G22" s="10">
        <v>1029.3800000000001</v>
      </c>
      <c r="H22" s="11">
        <v>9.44</v>
      </c>
    </row>
    <row r="23" spans="1:8" ht="9.75" thickBot="1" x14ac:dyDescent="0.2">
      <c r="E23" s="13" t="s">
        <v>46</v>
      </c>
      <c r="G23" s="14">
        <v>1029.3800000000001</v>
      </c>
      <c r="H23" s="14">
        <v>9.44</v>
      </c>
    </row>
    <row r="24" spans="1:8" ht="9.75" thickTop="1" x14ac:dyDescent="0.15">
      <c r="H24" s="11"/>
    </row>
    <row r="25" spans="1:8" x14ac:dyDescent="0.15">
      <c r="A25" s="19" t="s">
        <v>81</v>
      </c>
      <c r="G25" s="17">
        <v>416.27</v>
      </c>
      <c r="H25" s="18">
        <v>3.83</v>
      </c>
    </row>
    <row r="26" spans="1:8" x14ac:dyDescent="0.15">
      <c r="H26" s="11"/>
    </row>
    <row r="27" spans="1:8" ht="9.75" thickBot="1" x14ac:dyDescent="0.2">
      <c r="E27" s="13" t="s">
        <v>82</v>
      </c>
      <c r="G27" s="14">
        <v>10899.95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83</v>
      </c>
      <c r="H29" s="11"/>
    </row>
    <row r="30" spans="1:8" x14ac:dyDescent="0.15">
      <c r="A30" s="5">
        <v>1</v>
      </c>
      <c r="B30" s="5" t="s">
        <v>1110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85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86</v>
      </c>
      <c r="H34" s="11"/>
    </row>
    <row r="35" spans="1:8" x14ac:dyDescent="0.15">
      <c r="B35" s="5" t="s">
        <v>87</v>
      </c>
      <c r="H35" s="11"/>
    </row>
    <row r="36" spans="1:8" x14ac:dyDescent="0.15">
      <c r="B36" s="5" t="s">
        <v>88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9.85546875" style="43" bestFit="1" customWidth="1"/>
    <col min="6" max="6" width="7.85546875" style="43" bestFit="1" customWidth="1"/>
    <col min="7" max="7" width="12.140625" style="48" customWidth="1"/>
    <col min="8" max="8" width="8" style="61" customWidth="1"/>
    <col min="9" max="16384" width="9.140625" style="43"/>
  </cols>
  <sheetData>
    <row r="1" spans="1:8" x14ac:dyDescent="0.2">
      <c r="A1" s="39"/>
      <c r="B1" s="39"/>
      <c r="C1" s="40" t="s">
        <v>2236</v>
      </c>
      <c r="D1" s="39"/>
      <c r="E1" s="39"/>
      <c r="F1" s="39"/>
      <c r="G1" s="41"/>
      <c r="H1" s="42"/>
    </row>
    <row r="2" spans="1:8" ht="38.2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292413</v>
      </c>
      <c r="G5" s="48">
        <v>5420.46</v>
      </c>
      <c r="H5" s="49">
        <v>9.6</v>
      </c>
    </row>
    <row r="6" spans="1:8" x14ac:dyDescent="0.2">
      <c r="B6" s="50" t="s">
        <v>79</v>
      </c>
      <c r="C6" s="43" t="s">
        <v>102</v>
      </c>
      <c r="D6" s="43" t="s">
        <v>1176</v>
      </c>
      <c r="E6" s="43" t="s">
        <v>1177</v>
      </c>
      <c r="F6" s="43">
        <v>475653</v>
      </c>
      <c r="G6" s="48">
        <v>4383.38</v>
      </c>
      <c r="H6" s="49">
        <v>7.76</v>
      </c>
    </row>
    <row r="7" spans="1:8" x14ac:dyDescent="0.2">
      <c r="B7" s="50" t="s">
        <v>79</v>
      </c>
      <c r="C7" s="43" t="s">
        <v>110</v>
      </c>
      <c r="D7" s="43" t="s">
        <v>1181</v>
      </c>
      <c r="E7" s="43" t="s">
        <v>1182</v>
      </c>
      <c r="F7" s="43">
        <v>228629</v>
      </c>
      <c r="G7" s="48">
        <v>3831.14</v>
      </c>
      <c r="H7" s="49">
        <v>6.78</v>
      </c>
    </row>
    <row r="8" spans="1:8" x14ac:dyDescent="0.2">
      <c r="B8" s="50" t="s">
        <v>79</v>
      </c>
      <c r="C8" s="43" t="s">
        <v>1163</v>
      </c>
      <c r="D8" s="43" t="s">
        <v>1164</v>
      </c>
      <c r="E8" s="43" t="s">
        <v>1159</v>
      </c>
      <c r="F8" s="43">
        <v>1222524</v>
      </c>
      <c r="G8" s="48">
        <v>3130.27</v>
      </c>
      <c r="H8" s="49">
        <v>5.5400000000000009</v>
      </c>
    </row>
    <row r="9" spans="1:8" x14ac:dyDescent="0.2">
      <c r="B9" s="50" t="s">
        <v>79</v>
      </c>
      <c r="C9" s="43" t="s">
        <v>1134</v>
      </c>
      <c r="D9" s="43" t="s">
        <v>1135</v>
      </c>
      <c r="E9" s="43" t="s">
        <v>1132</v>
      </c>
      <c r="F9" s="43">
        <v>920028</v>
      </c>
      <c r="G9" s="48">
        <v>2829.55</v>
      </c>
      <c r="H9" s="49">
        <v>5.0100000000000007</v>
      </c>
    </row>
    <row r="10" spans="1:8" x14ac:dyDescent="0.2">
      <c r="B10" s="50" t="s">
        <v>79</v>
      </c>
      <c r="C10" s="43" t="s">
        <v>1146</v>
      </c>
      <c r="D10" s="43" t="s">
        <v>1147</v>
      </c>
      <c r="E10" s="43" t="s">
        <v>1148</v>
      </c>
      <c r="F10" s="43">
        <v>286535</v>
      </c>
      <c r="G10" s="48">
        <v>2796.87</v>
      </c>
      <c r="H10" s="49">
        <v>4.95</v>
      </c>
    </row>
    <row r="11" spans="1:8" x14ac:dyDescent="0.2">
      <c r="B11" s="50" t="s">
        <v>79</v>
      </c>
      <c r="C11" s="43" t="s">
        <v>1140</v>
      </c>
      <c r="D11" s="43" t="s">
        <v>1141</v>
      </c>
      <c r="E11" s="43" t="s">
        <v>1142</v>
      </c>
      <c r="F11" s="43">
        <v>176727</v>
      </c>
      <c r="G11" s="48">
        <v>2149.9700000000003</v>
      </c>
      <c r="H11" s="49">
        <v>3.81</v>
      </c>
    </row>
    <row r="12" spans="1:8" x14ac:dyDescent="0.2">
      <c r="B12" s="50" t="s">
        <v>79</v>
      </c>
      <c r="C12" s="43" t="s">
        <v>1275</v>
      </c>
      <c r="D12" s="43" t="s">
        <v>1276</v>
      </c>
      <c r="E12" s="43" t="s">
        <v>1132</v>
      </c>
      <c r="F12" s="43">
        <v>191082</v>
      </c>
      <c r="G12" s="48">
        <v>1911.39</v>
      </c>
      <c r="H12" s="49">
        <v>3.3800000000000003</v>
      </c>
    </row>
    <row r="13" spans="1:8" x14ac:dyDescent="0.2">
      <c r="B13" s="50" t="s">
        <v>79</v>
      </c>
      <c r="C13" s="43" t="s">
        <v>1230</v>
      </c>
      <c r="D13" s="43" t="s">
        <v>1231</v>
      </c>
      <c r="E13" s="43" t="s">
        <v>1148</v>
      </c>
      <c r="F13" s="43">
        <v>71374</v>
      </c>
      <c r="G13" s="48">
        <v>1882.13</v>
      </c>
      <c r="H13" s="49">
        <v>3.3300000000000005</v>
      </c>
    </row>
    <row r="14" spans="1:8" x14ac:dyDescent="0.2">
      <c r="B14" s="50" t="s">
        <v>79</v>
      </c>
      <c r="C14" s="43" t="s">
        <v>43</v>
      </c>
      <c r="D14" s="43" t="s">
        <v>1133</v>
      </c>
      <c r="E14" s="43" t="s">
        <v>1132</v>
      </c>
      <c r="F14" s="43">
        <v>532206</v>
      </c>
      <c r="G14" s="48">
        <v>1704.92</v>
      </c>
      <c r="H14" s="49">
        <v>3.02</v>
      </c>
    </row>
    <row r="15" spans="1:8" x14ac:dyDescent="0.2">
      <c r="B15" s="50" t="s">
        <v>79</v>
      </c>
      <c r="C15" s="43" t="s">
        <v>1149</v>
      </c>
      <c r="D15" s="43" t="s">
        <v>1150</v>
      </c>
      <c r="E15" s="43" t="s">
        <v>1151</v>
      </c>
      <c r="F15" s="43">
        <v>19059</v>
      </c>
      <c r="G15" s="48">
        <v>1638.9</v>
      </c>
      <c r="H15" s="49">
        <v>2.9000000000000004</v>
      </c>
    </row>
    <row r="16" spans="1:8" x14ac:dyDescent="0.2">
      <c r="B16" s="50" t="s">
        <v>79</v>
      </c>
      <c r="C16" s="43" t="s">
        <v>323</v>
      </c>
      <c r="D16" s="43" t="s">
        <v>1170</v>
      </c>
      <c r="E16" s="43" t="s">
        <v>1132</v>
      </c>
      <c r="F16" s="43">
        <v>244088</v>
      </c>
      <c r="G16" s="48">
        <v>1306.8500000000001</v>
      </c>
      <c r="H16" s="49">
        <v>2.31</v>
      </c>
    </row>
    <row r="17" spans="2:8" x14ac:dyDescent="0.2">
      <c r="B17" s="50" t="s">
        <v>79</v>
      </c>
      <c r="C17" s="43" t="s">
        <v>1291</v>
      </c>
      <c r="D17" s="43" t="s">
        <v>1292</v>
      </c>
      <c r="E17" s="43" t="s">
        <v>1159</v>
      </c>
      <c r="F17" s="43">
        <v>102418</v>
      </c>
      <c r="G17" s="48">
        <v>1303.22</v>
      </c>
      <c r="H17" s="49">
        <v>2.31</v>
      </c>
    </row>
    <row r="18" spans="2:8" x14ac:dyDescent="0.2">
      <c r="B18" s="50" t="s">
        <v>79</v>
      </c>
      <c r="C18" s="43" t="s">
        <v>522</v>
      </c>
      <c r="D18" s="43" t="s">
        <v>1136</v>
      </c>
      <c r="E18" s="43" t="s">
        <v>1132</v>
      </c>
      <c r="F18" s="43">
        <v>72983</v>
      </c>
      <c r="G18" s="48">
        <v>1212.94</v>
      </c>
      <c r="H18" s="49">
        <v>2.1500000000000004</v>
      </c>
    </row>
    <row r="19" spans="2:8" x14ac:dyDescent="0.2">
      <c r="B19" s="50" t="s">
        <v>79</v>
      </c>
      <c r="C19" s="43" t="s">
        <v>602</v>
      </c>
      <c r="D19" s="43" t="s">
        <v>1162</v>
      </c>
      <c r="E19" s="43" t="s">
        <v>1151</v>
      </c>
      <c r="F19" s="43">
        <v>269099</v>
      </c>
      <c r="G19" s="48">
        <v>1087.56</v>
      </c>
      <c r="H19" s="49">
        <v>1.9300000000000002</v>
      </c>
    </row>
    <row r="20" spans="2:8" x14ac:dyDescent="0.2">
      <c r="B20" s="50" t="s">
        <v>79</v>
      </c>
      <c r="C20" s="43" t="s">
        <v>1165</v>
      </c>
      <c r="D20" s="43" t="s">
        <v>1166</v>
      </c>
      <c r="E20" s="43" t="s">
        <v>1151</v>
      </c>
      <c r="F20" s="43">
        <v>66779</v>
      </c>
      <c r="G20" s="48">
        <v>939.28</v>
      </c>
      <c r="H20" s="49">
        <v>1.66</v>
      </c>
    </row>
    <row r="21" spans="2:8" x14ac:dyDescent="0.2">
      <c r="B21" s="50" t="s">
        <v>79</v>
      </c>
      <c r="C21" s="43" t="s">
        <v>1251</v>
      </c>
      <c r="D21" s="43" t="s">
        <v>1252</v>
      </c>
      <c r="E21" s="43" t="s">
        <v>1253</v>
      </c>
      <c r="F21" s="43">
        <v>189153</v>
      </c>
      <c r="G21" s="48">
        <v>939.05000000000007</v>
      </c>
      <c r="H21" s="49">
        <v>1.66</v>
      </c>
    </row>
    <row r="22" spans="2:8" x14ac:dyDescent="0.2">
      <c r="B22" s="50" t="s">
        <v>79</v>
      </c>
      <c r="C22" s="43" t="s">
        <v>1368</v>
      </c>
      <c r="D22" s="43" t="s">
        <v>1369</v>
      </c>
      <c r="E22" s="43" t="s">
        <v>1202</v>
      </c>
      <c r="F22" s="43">
        <v>158256</v>
      </c>
      <c r="G22" s="48">
        <v>854.5</v>
      </c>
      <c r="H22" s="49">
        <v>1.51</v>
      </c>
    </row>
    <row r="23" spans="2:8" x14ac:dyDescent="0.2">
      <c r="B23" s="50" t="s">
        <v>79</v>
      </c>
      <c r="C23" s="43" t="s">
        <v>238</v>
      </c>
      <c r="D23" s="43" t="s">
        <v>1218</v>
      </c>
      <c r="E23" s="43" t="s">
        <v>1132</v>
      </c>
      <c r="F23" s="43">
        <v>262689</v>
      </c>
      <c r="G23" s="48">
        <v>806.19</v>
      </c>
      <c r="H23" s="49">
        <v>1.43</v>
      </c>
    </row>
    <row r="24" spans="2:8" x14ac:dyDescent="0.2">
      <c r="B24" s="50" t="s">
        <v>79</v>
      </c>
      <c r="C24" s="43" t="s">
        <v>1295</v>
      </c>
      <c r="D24" s="43" t="s">
        <v>1296</v>
      </c>
      <c r="E24" s="43" t="s">
        <v>1235</v>
      </c>
      <c r="F24" s="43">
        <v>437445</v>
      </c>
      <c r="G24" s="48">
        <v>792.43000000000006</v>
      </c>
      <c r="H24" s="49">
        <v>1.4000000000000001</v>
      </c>
    </row>
    <row r="25" spans="2:8" x14ac:dyDescent="0.2">
      <c r="B25" s="50" t="s">
        <v>79</v>
      </c>
      <c r="C25" s="43" t="s">
        <v>38</v>
      </c>
      <c r="D25" s="43" t="s">
        <v>1255</v>
      </c>
      <c r="E25" s="43" t="s">
        <v>1256</v>
      </c>
      <c r="F25" s="43">
        <v>266485</v>
      </c>
      <c r="G25" s="48">
        <v>787.33</v>
      </c>
      <c r="H25" s="49">
        <v>1.3900000000000001</v>
      </c>
    </row>
    <row r="26" spans="2:8" x14ac:dyDescent="0.2">
      <c r="B26" s="50" t="s">
        <v>79</v>
      </c>
      <c r="C26" s="43" t="s">
        <v>1339</v>
      </c>
      <c r="D26" s="43" t="s">
        <v>1340</v>
      </c>
      <c r="E26" s="43" t="s">
        <v>1159</v>
      </c>
      <c r="F26" s="43">
        <v>64632</v>
      </c>
      <c r="G26" s="48">
        <v>741.17</v>
      </c>
      <c r="H26" s="49">
        <v>1.31</v>
      </c>
    </row>
    <row r="27" spans="2:8" x14ac:dyDescent="0.2">
      <c r="B27" s="50" t="s">
        <v>79</v>
      </c>
      <c r="C27" s="43" t="s">
        <v>1363</v>
      </c>
      <c r="D27" s="43" t="s">
        <v>1364</v>
      </c>
      <c r="E27" s="43" t="s">
        <v>1365</v>
      </c>
      <c r="F27" s="43">
        <v>404823</v>
      </c>
      <c r="G27" s="48">
        <v>731.31000000000006</v>
      </c>
      <c r="H27" s="49">
        <v>1.29</v>
      </c>
    </row>
    <row r="28" spans="2:8" x14ac:dyDescent="0.2">
      <c r="B28" s="50" t="s">
        <v>79</v>
      </c>
      <c r="C28" s="43" t="s">
        <v>1342</v>
      </c>
      <c r="D28" s="43" t="s">
        <v>1343</v>
      </c>
      <c r="E28" s="43" t="s">
        <v>1148</v>
      </c>
      <c r="F28" s="43">
        <v>79836</v>
      </c>
      <c r="G28" s="48">
        <v>677.01</v>
      </c>
      <c r="H28" s="49">
        <v>1.2</v>
      </c>
    </row>
    <row r="29" spans="2:8" x14ac:dyDescent="0.2">
      <c r="B29" s="50" t="s">
        <v>79</v>
      </c>
      <c r="C29" s="43" t="s">
        <v>1297</v>
      </c>
      <c r="D29" s="43" t="s">
        <v>1298</v>
      </c>
      <c r="E29" s="43" t="s">
        <v>1151</v>
      </c>
      <c r="F29" s="43">
        <v>18631</v>
      </c>
      <c r="G29" s="48">
        <v>676.99</v>
      </c>
      <c r="H29" s="49">
        <v>1.2</v>
      </c>
    </row>
    <row r="30" spans="2:8" x14ac:dyDescent="0.2">
      <c r="B30" s="50" t="s">
        <v>79</v>
      </c>
      <c r="C30" s="43" t="s">
        <v>1062</v>
      </c>
      <c r="D30" s="43" t="s">
        <v>1299</v>
      </c>
      <c r="E30" s="43" t="s">
        <v>1300</v>
      </c>
      <c r="F30" s="43">
        <v>96110</v>
      </c>
      <c r="G30" s="48">
        <v>667.15</v>
      </c>
      <c r="H30" s="49">
        <v>1.18</v>
      </c>
    </row>
    <row r="31" spans="2:8" x14ac:dyDescent="0.2">
      <c r="B31" s="50" t="s">
        <v>79</v>
      </c>
      <c r="C31" s="43" t="s">
        <v>577</v>
      </c>
      <c r="D31" s="43" t="s">
        <v>1234</v>
      </c>
      <c r="E31" s="43" t="s">
        <v>1235</v>
      </c>
      <c r="F31" s="43">
        <v>315063</v>
      </c>
      <c r="G31" s="48">
        <v>649.19000000000005</v>
      </c>
      <c r="H31" s="49">
        <v>1.1499999999999999</v>
      </c>
    </row>
    <row r="32" spans="2:8" x14ac:dyDescent="0.2">
      <c r="B32" s="50" t="s">
        <v>79</v>
      </c>
      <c r="C32" s="43" t="s">
        <v>1209</v>
      </c>
      <c r="D32" s="43" t="s">
        <v>1210</v>
      </c>
      <c r="E32" s="43" t="s">
        <v>1151</v>
      </c>
      <c r="F32" s="43">
        <v>19506</v>
      </c>
      <c r="G32" s="48">
        <v>644.77</v>
      </c>
      <c r="H32" s="49">
        <v>1.1400000000000001</v>
      </c>
    </row>
    <row r="33" spans="2:8" x14ac:dyDescent="0.2">
      <c r="B33" s="50" t="s">
        <v>79</v>
      </c>
      <c r="C33" s="43" t="s">
        <v>1337</v>
      </c>
      <c r="D33" s="43" t="s">
        <v>1338</v>
      </c>
      <c r="E33" s="43" t="s">
        <v>1139</v>
      </c>
      <c r="F33" s="43">
        <v>14960</v>
      </c>
      <c r="G33" s="48">
        <v>628.89</v>
      </c>
      <c r="H33" s="49">
        <v>1.1100000000000001</v>
      </c>
    </row>
    <row r="34" spans="2:8" x14ac:dyDescent="0.2">
      <c r="B34" s="50" t="s">
        <v>79</v>
      </c>
      <c r="C34" s="43" t="s">
        <v>123</v>
      </c>
      <c r="D34" s="43" t="s">
        <v>1294</v>
      </c>
      <c r="E34" s="43" t="s">
        <v>1182</v>
      </c>
      <c r="F34" s="43">
        <v>33904</v>
      </c>
      <c r="G34" s="48">
        <v>585.54</v>
      </c>
      <c r="H34" s="49">
        <v>1.04</v>
      </c>
    </row>
    <row r="35" spans="2:8" x14ac:dyDescent="0.2">
      <c r="B35" s="50" t="s">
        <v>79</v>
      </c>
      <c r="C35" s="43" t="s">
        <v>1001</v>
      </c>
      <c r="D35" s="43" t="s">
        <v>1326</v>
      </c>
      <c r="E35" s="43" t="s">
        <v>1177</v>
      </c>
      <c r="F35" s="43">
        <v>146216</v>
      </c>
      <c r="G35" s="48">
        <v>575.36</v>
      </c>
      <c r="H35" s="49">
        <v>1.02</v>
      </c>
    </row>
    <row r="36" spans="2:8" x14ac:dyDescent="0.2">
      <c r="B36" s="50" t="s">
        <v>79</v>
      </c>
      <c r="C36" s="43" t="s">
        <v>1335</v>
      </c>
      <c r="D36" s="43" t="s">
        <v>1336</v>
      </c>
      <c r="E36" s="43" t="s">
        <v>1151</v>
      </c>
      <c r="F36" s="43">
        <v>1912</v>
      </c>
      <c r="G36" s="48">
        <v>572.53</v>
      </c>
      <c r="H36" s="49">
        <v>1.0100000000000002</v>
      </c>
    </row>
    <row r="37" spans="2:8" x14ac:dyDescent="0.2">
      <c r="B37" s="50" t="s">
        <v>79</v>
      </c>
      <c r="C37" s="43" t="s">
        <v>1194</v>
      </c>
      <c r="D37" s="43" t="s">
        <v>1195</v>
      </c>
      <c r="E37" s="43" t="s">
        <v>1177</v>
      </c>
      <c r="F37" s="43">
        <v>111964</v>
      </c>
      <c r="G37" s="48">
        <v>564.13</v>
      </c>
      <c r="H37" s="49">
        <v>1</v>
      </c>
    </row>
    <row r="38" spans="2:8" x14ac:dyDescent="0.2">
      <c r="B38" s="50" t="s">
        <v>79</v>
      </c>
      <c r="C38" s="43" t="s">
        <v>107</v>
      </c>
      <c r="D38" s="43" t="s">
        <v>1412</v>
      </c>
      <c r="E38" s="43" t="s">
        <v>1182</v>
      </c>
      <c r="F38" s="43">
        <v>46250</v>
      </c>
      <c r="G38" s="48">
        <v>557.71</v>
      </c>
      <c r="H38" s="49">
        <v>0.9900000000000001</v>
      </c>
    </row>
    <row r="39" spans="2:8" x14ac:dyDescent="0.2">
      <c r="B39" s="50" t="s">
        <v>79</v>
      </c>
      <c r="C39" s="43" t="s">
        <v>1391</v>
      </c>
      <c r="D39" s="43" t="s">
        <v>1392</v>
      </c>
      <c r="E39" s="43" t="s">
        <v>1148</v>
      </c>
      <c r="F39" s="43">
        <v>181422</v>
      </c>
      <c r="G39" s="48">
        <v>529.57000000000005</v>
      </c>
      <c r="H39" s="49">
        <v>0.94000000000000006</v>
      </c>
    </row>
    <row r="40" spans="2:8" x14ac:dyDescent="0.2">
      <c r="B40" s="50" t="s">
        <v>79</v>
      </c>
      <c r="C40" s="43" t="s">
        <v>1381</v>
      </c>
      <c r="D40" s="43" t="s">
        <v>1382</v>
      </c>
      <c r="E40" s="43" t="s">
        <v>1383</v>
      </c>
      <c r="F40" s="43">
        <v>186918</v>
      </c>
      <c r="G40" s="48">
        <v>515.52</v>
      </c>
      <c r="H40" s="49">
        <v>0.91</v>
      </c>
    </row>
    <row r="41" spans="2:8" x14ac:dyDescent="0.2">
      <c r="B41" s="50" t="s">
        <v>79</v>
      </c>
      <c r="C41" s="43" t="s">
        <v>41</v>
      </c>
      <c r="D41" s="43" t="s">
        <v>1293</v>
      </c>
      <c r="E41" s="43" t="s">
        <v>1256</v>
      </c>
      <c r="F41" s="43">
        <v>209096</v>
      </c>
      <c r="G41" s="48">
        <v>502.77000000000004</v>
      </c>
      <c r="H41" s="49">
        <v>0.89</v>
      </c>
    </row>
    <row r="42" spans="2:8" x14ac:dyDescent="0.2">
      <c r="B42" s="50" t="s">
        <v>79</v>
      </c>
      <c r="C42" s="43" t="s">
        <v>1399</v>
      </c>
      <c r="D42" s="43" t="s">
        <v>1400</v>
      </c>
      <c r="E42" s="43" t="s">
        <v>1180</v>
      </c>
      <c r="F42" s="43">
        <v>112850</v>
      </c>
      <c r="G42" s="48">
        <v>449.14</v>
      </c>
      <c r="H42" s="49">
        <v>0.8</v>
      </c>
    </row>
    <row r="43" spans="2:8" x14ac:dyDescent="0.2">
      <c r="B43" s="50" t="s">
        <v>79</v>
      </c>
      <c r="C43" s="43" t="s">
        <v>1333</v>
      </c>
      <c r="D43" s="43" t="s">
        <v>1334</v>
      </c>
      <c r="E43" s="43" t="s">
        <v>1177</v>
      </c>
      <c r="F43" s="43">
        <v>107068</v>
      </c>
      <c r="G43" s="48">
        <v>446.15000000000003</v>
      </c>
      <c r="H43" s="49">
        <v>0.79</v>
      </c>
    </row>
    <row r="44" spans="2:8" x14ac:dyDescent="0.2">
      <c r="B44" s="50" t="s">
        <v>79</v>
      </c>
      <c r="C44" s="43" t="s">
        <v>1198</v>
      </c>
      <c r="D44" s="43" t="s">
        <v>1199</v>
      </c>
      <c r="E44" s="43" t="s">
        <v>1190</v>
      </c>
      <c r="F44" s="43">
        <v>78509</v>
      </c>
      <c r="G44" s="48">
        <v>446.05</v>
      </c>
      <c r="H44" s="49">
        <v>0.79</v>
      </c>
    </row>
    <row r="45" spans="2:8" x14ac:dyDescent="0.2">
      <c r="B45" s="50" t="s">
        <v>79</v>
      </c>
      <c r="C45" s="43" t="s">
        <v>1306</v>
      </c>
      <c r="D45" s="43" t="s">
        <v>1307</v>
      </c>
      <c r="E45" s="43" t="s">
        <v>1148</v>
      </c>
      <c r="F45" s="43">
        <v>89611</v>
      </c>
      <c r="G45" s="48">
        <v>438.42</v>
      </c>
      <c r="H45" s="49">
        <v>0.78</v>
      </c>
    </row>
    <row r="46" spans="2:8" x14ac:dyDescent="0.2">
      <c r="B46" s="50" t="s">
        <v>79</v>
      </c>
      <c r="C46" s="43" t="s">
        <v>1244</v>
      </c>
      <c r="D46" s="43" t="s">
        <v>1245</v>
      </c>
      <c r="E46" s="43" t="s">
        <v>1202</v>
      </c>
      <c r="F46" s="43">
        <v>72687</v>
      </c>
      <c r="G46" s="48">
        <v>436.78000000000003</v>
      </c>
      <c r="H46" s="49">
        <v>0.77</v>
      </c>
    </row>
    <row r="47" spans="2:8" x14ac:dyDescent="0.2">
      <c r="B47" s="50" t="s">
        <v>79</v>
      </c>
      <c r="C47" s="43" t="s">
        <v>1152</v>
      </c>
      <c r="D47" s="43" t="s">
        <v>1153</v>
      </c>
      <c r="E47" s="43" t="s">
        <v>1154</v>
      </c>
      <c r="F47" s="43">
        <v>92145</v>
      </c>
      <c r="G47" s="48">
        <v>431.61</v>
      </c>
      <c r="H47" s="49">
        <v>0.76</v>
      </c>
    </row>
    <row r="48" spans="2:8" x14ac:dyDescent="0.2">
      <c r="B48" s="50" t="s">
        <v>79</v>
      </c>
      <c r="C48" s="43" t="s">
        <v>1316</v>
      </c>
      <c r="D48" s="43" t="s">
        <v>1317</v>
      </c>
      <c r="E48" s="43" t="s">
        <v>1202</v>
      </c>
      <c r="F48" s="43">
        <v>17362</v>
      </c>
      <c r="G48" s="48">
        <v>396.56</v>
      </c>
      <c r="H48" s="49">
        <v>0.70000000000000007</v>
      </c>
    </row>
    <row r="49" spans="1:8" x14ac:dyDescent="0.2">
      <c r="B49" s="50" t="s">
        <v>79</v>
      </c>
      <c r="C49" s="43" t="s">
        <v>1597</v>
      </c>
      <c r="D49" s="43" t="s">
        <v>1598</v>
      </c>
      <c r="E49" s="43" t="s">
        <v>1599</v>
      </c>
      <c r="F49" s="43">
        <v>100785</v>
      </c>
      <c r="G49" s="48">
        <v>386.71000000000004</v>
      </c>
      <c r="H49" s="49">
        <v>0.68</v>
      </c>
    </row>
    <row r="50" spans="1:8" x14ac:dyDescent="0.2">
      <c r="B50" s="50" t="s">
        <v>79</v>
      </c>
      <c r="C50" s="43" t="s">
        <v>1413</v>
      </c>
      <c r="D50" s="43" t="s">
        <v>1414</v>
      </c>
      <c r="E50" s="43" t="s">
        <v>1415</v>
      </c>
      <c r="F50" s="43">
        <v>52439</v>
      </c>
      <c r="G50" s="48">
        <v>383.51</v>
      </c>
      <c r="H50" s="49">
        <v>0.68</v>
      </c>
    </row>
    <row r="51" spans="1:8" x14ac:dyDescent="0.2">
      <c r="B51" s="50" t="s">
        <v>79</v>
      </c>
      <c r="C51" s="43" t="s">
        <v>1366</v>
      </c>
      <c r="D51" s="43" t="s">
        <v>1367</v>
      </c>
      <c r="E51" s="43" t="s">
        <v>1202</v>
      </c>
      <c r="F51" s="43">
        <v>34333</v>
      </c>
      <c r="G51" s="48">
        <v>280.74</v>
      </c>
      <c r="H51" s="49">
        <v>0.5</v>
      </c>
    </row>
    <row r="52" spans="1:8" x14ac:dyDescent="0.2">
      <c r="B52" s="50" t="s">
        <v>79</v>
      </c>
      <c r="C52" s="43" t="s">
        <v>1384</v>
      </c>
      <c r="D52" s="43" t="s">
        <v>1385</v>
      </c>
      <c r="E52" s="43" t="s">
        <v>1202</v>
      </c>
      <c r="F52" s="43">
        <v>40318</v>
      </c>
      <c r="G52" s="48">
        <v>279.34000000000003</v>
      </c>
      <c r="H52" s="49">
        <v>0.49</v>
      </c>
    </row>
    <row r="53" spans="1:8" x14ac:dyDescent="0.2">
      <c r="B53" s="50" t="s">
        <v>79</v>
      </c>
      <c r="C53" s="43" t="s">
        <v>1397</v>
      </c>
      <c r="D53" s="43" t="s">
        <v>1398</v>
      </c>
      <c r="E53" s="43" t="s">
        <v>1139</v>
      </c>
      <c r="F53" s="43">
        <v>105338</v>
      </c>
      <c r="G53" s="48">
        <v>276.51</v>
      </c>
      <c r="H53" s="49">
        <v>0.49</v>
      </c>
    </row>
    <row r="54" spans="1:8" x14ac:dyDescent="0.2">
      <c r="B54" s="50" t="s">
        <v>79</v>
      </c>
      <c r="C54" s="43" t="s">
        <v>1359</v>
      </c>
      <c r="D54" s="43" t="s">
        <v>1360</v>
      </c>
      <c r="E54" s="43" t="s">
        <v>1185</v>
      </c>
      <c r="F54" s="43">
        <v>1313</v>
      </c>
      <c r="G54" s="48">
        <v>266.98</v>
      </c>
      <c r="H54" s="49">
        <v>0.47000000000000003</v>
      </c>
    </row>
    <row r="55" spans="1:8" ht="13.5" thickBot="1" x14ac:dyDescent="0.25">
      <c r="E55" s="51" t="s">
        <v>46</v>
      </c>
      <c r="G55" s="52">
        <v>56446.44</v>
      </c>
      <c r="H55" s="53">
        <v>99.91</v>
      </c>
    </row>
    <row r="56" spans="1:8" ht="13.5" thickTop="1" x14ac:dyDescent="0.2">
      <c r="H56" s="49"/>
    </row>
    <row r="57" spans="1:8" x14ac:dyDescent="0.2">
      <c r="A57" s="57" t="s">
        <v>81</v>
      </c>
      <c r="G57" s="58">
        <v>30.14</v>
      </c>
      <c r="H57" s="59">
        <v>0.09</v>
      </c>
    </row>
    <row r="58" spans="1:8" x14ac:dyDescent="0.2">
      <c r="H58" s="49"/>
    </row>
    <row r="59" spans="1:8" ht="13.5" thickBot="1" x14ac:dyDescent="0.25">
      <c r="E59" s="51" t="s">
        <v>82</v>
      </c>
      <c r="G59" s="52">
        <v>56476.58</v>
      </c>
      <c r="H59" s="53">
        <v>100</v>
      </c>
    </row>
    <row r="60" spans="1:8" ht="13.5" thickTop="1" x14ac:dyDescent="0.2">
      <c r="H60" s="49"/>
    </row>
    <row r="61" spans="1:8" x14ac:dyDescent="0.2">
      <c r="A61" s="51" t="s">
        <v>83</v>
      </c>
      <c r="H61" s="49"/>
    </row>
    <row r="62" spans="1:8" x14ac:dyDescent="0.2">
      <c r="H62" s="49"/>
    </row>
    <row r="63" spans="1:8" x14ac:dyDescent="0.2">
      <c r="A63" s="43">
        <v>1</v>
      </c>
      <c r="B63" s="43" t="s">
        <v>85</v>
      </c>
      <c r="H63" s="49"/>
    </row>
    <row r="64" spans="1:8" x14ac:dyDescent="0.2">
      <c r="H64" s="49"/>
    </row>
    <row r="65" spans="1:8" x14ac:dyDescent="0.2">
      <c r="A65" s="39"/>
      <c r="B65" s="39"/>
      <c r="C65" s="39"/>
      <c r="D65" s="39"/>
      <c r="E65" s="39"/>
      <c r="F65" s="39"/>
      <c r="G65" s="41"/>
      <c r="H65" s="6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4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0.42578125" style="43" bestFit="1" customWidth="1"/>
    <col min="6" max="6" width="7.85546875" style="43" bestFit="1" customWidth="1"/>
    <col min="7" max="7" width="11.85546875" style="48" customWidth="1"/>
    <col min="8" max="8" width="9" style="61" customWidth="1"/>
    <col min="9" max="16384" width="9.140625" style="43"/>
  </cols>
  <sheetData>
    <row r="1" spans="1:8" x14ac:dyDescent="0.2">
      <c r="A1" s="39"/>
      <c r="B1" s="39"/>
      <c r="C1" s="40" t="s">
        <v>2232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1191</v>
      </c>
      <c r="D5" s="43" t="s">
        <v>1192</v>
      </c>
      <c r="E5" s="43" t="s">
        <v>1193</v>
      </c>
      <c r="F5" s="43">
        <v>78760</v>
      </c>
      <c r="G5" s="48">
        <v>2772.08</v>
      </c>
      <c r="H5" s="49">
        <v>3.44</v>
      </c>
    </row>
    <row r="6" spans="1:8" x14ac:dyDescent="0.2">
      <c r="B6" s="50" t="s">
        <v>79</v>
      </c>
      <c r="C6" s="43" t="s">
        <v>1186</v>
      </c>
      <c r="D6" s="43" t="s">
        <v>1187</v>
      </c>
      <c r="E6" s="43" t="s">
        <v>1142</v>
      </c>
      <c r="F6" s="43">
        <v>545846</v>
      </c>
      <c r="G6" s="48">
        <v>2228.42</v>
      </c>
      <c r="H6" s="49">
        <v>2.7600000000000002</v>
      </c>
    </row>
    <row r="7" spans="1:8" x14ac:dyDescent="0.2">
      <c r="B7" s="50" t="s">
        <v>79</v>
      </c>
      <c r="C7" s="43" t="s">
        <v>1219</v>
      </c>
      <c r="D7" s="43" t="s">
        <v>1220</v>
      </c>
      <c r="E7" s="43" t="s">
        <v>1173</v>
      </c>
      <c r="F7" s="43">
        <v>192195</v>
      </c>
      <c r="G7" s="48">
        <v>2226.39</v>
      </c>
      <c r="H7" s="49">
        <v>2.7600000000000002</v>
      </c>
    </row>
    <row r="8" spans="1:8" x14ac:dyDescent="0.2">
      <c r="B8" s="50" t="s">
        <v>79</v>
      </c>
      <c r="C8" s="43" t="s">
        <v>1171</v>
      </c>
      <c r="D8" s="43" t="s">
        <v>1172</v>
      </c>
      <c r="E8" s="43" t="s">
        <v>1173</v>
      </c>
      <c r="F8" s="43">
        <v>83802</v>
      </c>
      <c r="G8" s="48">
        <v>2147.8000000000002</v>
      </c>
      <c r="H8" s="49">
        <v>2.66</v>
      </c>
    </row>
    <row r="9" spans="1:8" x14ac:dyDescent="0.2">
      <c r="B9" s="50" t="s">
        <v>79</v>
      </c>
      <c r="C9" s="43" t="s">
        <v>1143</v>
      </c>
      <c r="D9" s="43" t="s">
        <v>1144</v>
      </c>
      <c r="E9" s="43" t="s">
        <v>1145</v>
      </c>
      <c r="F9" s="43">
        <v>40096</v>
      </c>
      <c r="G9" s="48">
        <v>2090.5500000000002</v>
      </c>
      <c r="H9" s="49">
        <v>2.5900000000000003</v>
      </c>
    </row>
    <row r="10" spans="1:8" x14ac:dyDescent="0.2">
      <c r="B10" s="50" t="s">
        <v>79</v>
      </c>
      <c r="C10" s="43" t="s">
        <v>1160</v>
      </c>
      <c r="D10" s="43" t="s">
        <v>1161</v>
      </c>
      <c r="E10" s="43" t="s">
        <v>1151</v>
      </c>
      <c r="F10" s="43">
        <v>97142</v>
      </c>
      <c r="G10" s="48">
        <v>2041.97</v>
      </c>
      <c r="H10" s="49">
        <v>2.5299999999999998</v>
      </c>
    </row>
    <row r="11" spans="1:8" x14ac:dyDescent="0.2">
      <c r="B11" s="50" t="s">
        <v>79</v>
      </c>
      <c r="C11" s="43" t="s">
        <v>1203</v>
      </c>
      <c r="D11" s="43" t="s">
        <v>1204</v>
      </c>
      <c r="E11" s="43" t="s">
        <v>1145</v>
      </c>
      <c r="F11" s="43">
        <v>301738</v>
      </c>
      <c r="G11" s="48">
        <v>2038.54</v>
      </c>
      <c r="H11" s="49">
        <v>2.5299999999999998</v>
      </c>
    </row>
    <row r="12" spans="1:8" x14ac:dyDescent="0.2">
      <c r="B12" s="50" t="s">
        <v>79</v>
      </c>
      <c r="C12" s="43" t="s">
        <v>1155</v>
      </c>
      <c r="D12" s="43" t="s">
        <v>1156</v>
      </c>
      <c r="E12" s="43" t="s">
        <v>1132</v>
      </c>
      <c r="F12" s="43">
        <v>385000</v>
      </c>
      <c r="G12" s="48">
        <v>1989.49</v>
      </c>
      <c r="H12" s="49">
        <v>2.4699999999999998</v>
      </c>
    </row>
    <row r="13" spans="1:8" x14ac:dyDescent="0.2">
      <c r="B13" s="50" t="s">
        <v>79</v>
      </c>
      <c r="C13" s="43" t="s">
        <v>1207</v>
      </c>
      <c r="D13" s="43" t="s">
        <v>1208</v>
      </c>
      <c r="E13" s="43" t="s">
        <v>1132</v>
      </c>
      <c r="F13" s="43">
        <v>1761334</v>
      </c>
      <c r="G13" s="48">
        <v>1948.92</v>
      </c>
      <c r="H13" s="49">
        <v>2.4200000000000004</v>
      </c>
    </row>
    <row r="14" spans="1:8" x14ac:dyDescent="0.2">
      <c r="B14" s="50" t="s">
        <v>79</v>
      </c>
      <c r="C14" s="43" t="s">
        <v>522</v>
      </c>
      <c r="D14" s="43" t="s">
        <v>1136</v>
      </c>
      <c r="E14" s="43" t="s">
        <v>1132</v>
      </c>
      <c r="F14" s="43">
        <v>112000</v>
      </c>
      <c r="G14" s="48">
        <v>1861.38</v>
      </c>
      <c r="H14" s="49">
        <v>2.31</v>
      </c>
    </row>
    <row r="15" spans="1:8" x14ac:dyDescent="0.2">
      <c r="B15" s="50" t="s">
        <v>79</v>
      </c>
      <c r="C15" s="43" t="s">
        <v>1174</v>
      </c>
      <c r="D15" s="43" t="s">
        <v>1175</v>
      </c>
      <c r="E15" s="43" t="s">
        <v>1139</v>
      </c>
      <c r="F15" s="43">
        <v>185050</v>
      </c>
      <c r="G15" s="48">
        <v>1849.67</v>
      </c>
      <c r="H15" s="49">
        <v>2.29</v>
      </c>
    </row>
    <row r="16" spans="1:8" x14ac:dyDescent="0.2">
      <c r="B16" s="50" t="s">
        <v>79</v>
      </c>
      <c r="C16" s="43" t="s">
        <v>1183</v>
      </c>
      <c r="D16" s="43" t="s">
        <v>1184</v>
      </c>
      <c r="E16" s="43" t="s">
        <v>1185</v>
      </c>
      <c r="F16" s="43">
        <v>487000</v>
      </c>
      <c r="G16" s="48">
        <v>1778.52</v>
      </c>
      <c r="H16" s="49">
        <v>2.21</v>
      </c>
    </row>
    <row r="17" spans="2:8" x14ac:dyDescent="0.2">
      <c r="B17" s="50" t="s">
        <v>79</v>
      </c>
      <c r="C17" s="43" t="s">
        <v>244</v>
      </c>
      <c r="D17" s="43" t="s">
        <v>1301</v>
      </c>
      <c r="E17" s="43" t="s">
        <v>1132</v>
      </c>
      <c r="F17" s="43">
        <v>247674</v>
      </c>
      <c r="G17" s="48">
        <v>1728.89</v>
      </c>
      <c r="H17" s="49">
        <v>2.14</v>
      </c>
    </row>
    <row r="18" spans="2:8" x14ac:dyDescent="0.2">
      <c r="B18" s="50" t="s">
        <v>79</v>
      </c>
      <c r="C18" s="43" t="s">
        <v>1134</v>
      </c>
      <c r="D18" s="43" t="s">
        <v>1135</v>
      </c>
      <c r="E18" s="43" t="s">
        <v>1132</v>
      </c>
      <c r="F18" s="43">
        <v>560750</v>
      </c>
      <c r="G18" s="48">
        <v>1724.5900000000001</v>
      </c>
      <c r="H18" s="49">
        <v>2.14</v>
      </c>
    </row>
    <row r="19" spans="2:8" x14ac:dyDescent="0.2">
      <c r="B19" s="50" t="s">
        <v>79</v>
      </c>
      <c r="C19" s="43" t="s">
        <v>1417</v>
      </c>
      <c r="D19" s="43" t="s">
        <v>1418</v>
      </c>
      <c r="E19" s="43" t="s">
        <v>1185</v>
      </c>
      <c r="F19" s="43">
        <v>2500</v>
      </c>
      <c r="G19" s="48">
        <v>1714.5900000000001</v>
      </c>
      <c r="H19" s="49">
        <v>2.13</v>
      </c>
    </row>
    <row r="20" spans="2:8" x14ac:dyDescent="0.2">
      <c r="B20" s="50" t="s">
        <v>79</v>
      </c>
      <c r="C20" s="43" t="s">
        <v>1331</v>
      </c>
      <c r="D20" s="43" t="s">
        <v>1332</v>
      </c>
      <c r="E20" s="43" t="s">
        <v>1159</v>
      </c>
      <c r="F20" s="43">
        <v>125660</v>
      </c>
      <c r="G20" s="48">
        <v>1579.29</v>
      </c>
      <c r="H20" s="49">
        <v>1.96</v>
      </c>
    </row>
    <row r="21" spans="2:8" x14ac:dyDescent="0.2">
      <c r="B21" s="50" t="s">
        <v>79</v>
      </c>
      <c r="C21" s="43" t="s">
        <v>2131</v>
      </c>
      <c r="D21" s="43" t="s">
        <v>2132</v>
      </c>
      <c r="E21" s="43" t="s">
        <v>1225</v>
      </c>
      <c r="F21" s="43">
        <v>269633</v>
      </c>
      <c r="G21" s="48">
        <v>1540.41</v>
      </c>
      <c r="H21" s="49">
        <v>1.9100000000000001</v>
      </c>
    </row>
    <row r="22" spans="2:8" x14ac:dyDescent="0.2">
      <c r="B22" s="50" t="s">
        <v>79</v>
      </c>
      <c r="C22" s="43" t="s">
        <v>1205</v>
      </c>
      <c r="D22" s="43" t="s">
        <v>1206</v>
      </c>
      <c r="E22" s="43" t="s">
        <v>1139</v>
      </c>
      <c r="F22" s="43">
        <v>212316</v>
      </c>
      <c r="G22" s="48">
        <v>1486.32</v>
      </c>
      <c r="H22" s="49">
        <v>1.8399999999999999</v>
      </c>
    </row>
    <row r="23" spans="2:8" x14ac:dyDescent="0.2">
      <c r="B23" s="50" t="s">
        <v>79</v>
      </c>
      <c r="C23" s="43" t="s">
        <v>2053</v>
      </c>
      <c r="D23" s="43" t="s">
        <v>2054</v>
      </c>
      <c r="E23" s="43" t="s">
        <v>1491</v>
      </c>
      <c r="F23" s="43">
        <v>78258</v>
      </c>
      <c r="G23" s="48">
        <v>1485.49</v>
      </c>
      <c r="H23" s="49">
        <v>1.8399999999999999</v>
      </c>
    </row>
    <row r="24" spans="2:8" x14ac:dyDescent="0.2">
      <c r="B24" s="50" t="s">
        <v>79</v>
      </c>
      <c r="C24" s="43" t="s">
        <v>1312</v>
      </c>
      <c r="D24" s="43" t="s">
        <v>1313</v>
      </c>
      <c r="E24" s="43" t="s">
        <v>1159</v>
      </c>
      <c r="F24" s="43">
        <v>264552</v>
      </c>
      <c r="G24" s="48">
        <v>1462.44</v>
      </c>
      <c r="H24" s="49">
        <v>1.81</v>
      </c>
    </row>
    <row r="25" spans="2:8" x14ac:dyDescent="0.2">
      <c r="B25" s="50" t="s">
        <v>79</v>
      </c>
      <c r="C25" s="43" t="s">
        <v>1228</v>
      </c>
      <c r="D25" s="43" t="s">
        <v>1229</v>
      </c>
      <c r="E25" s="43" t="s">
        <v>1159</v>
      </c>
      <c r="F25" s="43">
        <v>617237</v>
      </c>
      <c r="G25" s="48">
        <v>1449.89</v>
      </c>
      <c r="H25" s="49">
        <v>1.8000000000000003</v>
      </c>
    </row>
    <row r="26" spans="2:8" x14ac:dyDescent="0.2">
      <c r="B26" s="50" t="s">
        <v>79</v>
      </c>
      <c r="C26" s="43" t="s">
        <v>1226</v>
      </c>
      <c r="D26" s="43" t="s">
        <v>1227</v>
      </c>
      <c r="E26" s="43" t="s">
        <v>1145</v>
      </c>
      <c r="F26" s="43">
        <v>207064</v>
      </c>
      <c r="G26" s="48">
        <v>1435.26</v>
      </c>
      <c r="H26" s="49">
        <v>1.78</v>
      </c>
    </row>
    <row r="27" spans="2:8" x14ac:dyDescent="0.2">
      <c r="B27" s="50" t="s">
        <v>79</v>
      </c>
      <c r="C27" s="43" t="s">
        <v>2049</v>
      </c>
      <c r="D27" s="43" t="s">
        <v>2050</v>
      </c>
      <c r="E27" s="43" t="s">
        <v>1159</v>
      </c>
      <c r="F27" s="43">
        <v>325970</v>
      </c>
      <c r="G27" s="48">
        <v>1421.07</v>
      </c>
      <c r="H27" s="49">
        <v>1.76</v>
      </c>
    </row>
    <row r="28" spans="2:8" x14ac:dyDescent="0.2">
      <c r="B28" s="50" t="s">
        <v>79</v>
      </c>
      <c r="C28" s="43" t="s">
        <v>1240</v>
      </c>
      <c r="D28" s="43" t="s">
        <v>1241</v>
      </c>
      <c r="E28" s="43" t="s">
        <v>1148</v>
      </c>
      <c r="F28" s="43">
        <v>217159</v>
      </c>
      <c r="G28" s="48">
        <v>1420.76</v>
      </c>
      <c r="H28" s="49">
        <v>1.76</v>
      </c>
    </row>
    <row r="29" spans="2:8" x14ac:dyDescent="0.2">
      <c r="B29" s="50" t="s">
        <v>79</v>
      </c>
      <c r="C29" s="43" t="s">
        <v>1213</v>
      </c>
      <c r="D29" s="43" t="s">
        <v>1214</v>
      </c>
      <c r="E29" s="43" t="s">
        <v>1215</v>
      </c>
      <c r="F29" s="43">
        <v>125000</v>
      </c>
      <c r="G29" s="48">
        <v>1382.88</v>
      </c>
      <c r="H29" s="49">
        <v>1.71</v>
      </c>
    </row>
    <row r="30" spans="2:8" x14ac:dyDescent="0.2">
      <c r="B30" s="50" t="s">
        <v>79</v>
      </c>
      <c r="C30" s="43" t="s">
        <v>2051</v>
      </c>
      <c r="D30" s="43" t="s">
        <v>2052</v>
      </c>
      <c r="E30" s="43" t="s">
        <v>1145</v>
      </c>
      <c r="F30" s="43">
        <v>119533</v>
      </c>
      <c r="G30" s="48">
        <v>1380.67</v>
      </c>
      <c r="H30" s="49">
        <v>1.71</v>
      </c>
    </row>
    <row r="31" spans="2:8" x14ac:dyDescent="0.2">
      <c r="B31" s="50" t="s">
        <v>79</v>
      </c>
      <c r="C31" s="43" t="s">
        <v>1500</v>
      </c>
      <c r="D31" s="43" t="s">
        <v>1501</v>
      </c>
      <c r="E31" s="43" t="s">
        <v>1202</v>
      </c>
      <c r="F31" s="43">
        <v>106099</v>
      </c>
      <c r="G31" s="48">
        <v>1364.59</v>
      </c>
      <c r="H31" s="49">
        <v>1.6900000000000002</v>
      </c>
    </row>
    <row r="32" spans="2:8" x14ac:dyDescent="0.2">
      <c r="B32" s="50" t="s">
        <v>79</v>
      </c>
      <c r="C32" s="43" t="s">
        <v>1477</v>
      </c>
      <c r="D32" s="43" t="s">
        <v>1478</v>
      </c>
      <c r="E32" s="43" t="s">
        <v>1185</v>
      </c>
      <c r="F32" s="43">
        <v>170000</v>
      </c>
      <c r="G32" s="48">
        <v>1358.22</v>
      </c>
      <c r="H32" s="49">
        <v>1.6800000000000002</v>
      </c>
    </row>
    <row r="33" spans="2:8" x14ac:dyDescent="0.2">
      <c r="B33" s="50" t="s">
        <v>79</v>
      </c>
      <c r="C33" s="43" t="s">
        <v>2055</v>
      </c>
      <c r="D33" s="43" t="s">
        <v>2056</v>
      </c>
      <c r="E33" s="43" t="s">
        <v>1182</v>
      </c>
      <c r="F33" s="43">
        <v>74023</v>
      </c>
      <c r="G33" s="48">
        <v>1353.92</v>
      </c>
      <c r="H33" s="49">
        <v>1.6800000000000002</v>
      </c>
    </row>
    <row r="34" spans="2:8" x14ac:dyDescent="0.2">
      <c r="B34" s="50" t="s">
        <v>79</v>
      </c>
      <c r="C34" s="43" t="s">
        <v>1167</v>
      </c>
      <c r="D34" s="43" t="s">
        <v>1168</v>
      </c>
      <c r="E34" s="43" t="s">
        <v>1169</v>
      </c>
      <c r="F34" s="43">
        <v>116543</v>
      </c>
      <c r="G34" s="48">
        <v>1298.8700000000001</v>
      </c>
      <c r="H34" s="49">
        <v>1.6099999999999999</v>
      </c>
    </row>
    <row r="35" spans="2:8" x14ac:dyDescent="0.2">
      <c r="B35" s="50" t="s">
        <v>79</v>
      </c>
      <c r="C35" s="43" t="s">
        <v>1188</v>
      </c>
      <c r="D35" s="43" t="s">
        <v>1189</v>
      </c>
      <c r="E35" s="43" t="s">
        <v>1190</v>
      </c>
      <c r="F35" s="43">
        <v>148011</v>
      </c>
      <c r="G35" s="48">
        <v>1287.1000000000001</v>
      </c>
      <c r="H35" s="49">
        <v>1.6</v>
      </c>
    </row>
    <row r="36" spans="2:8" x14ac:dyDescent="0.2">
      <c r="B36" s="50" t="s">
        <v>79</v>
      </c>
      <c r="C36" s="43" t="s">
        <v>2019</v>
      </c>
      <c r="D36" s="43" t="s">
        <v>2020</v>
      </c>
      <c r="E36" s="43" t="s">
        <v>1145</v>
      </c>
      <c r="F36" s="43">
        <v>73777</v>
      </c>
      <c r="G36" s="48">
        <v>1233.4000000000001</v>
      </c>
      <c r="H36" s="49">
        <v>1.53</v>
      </c>
    </row>
    <row r="37" spans="2:8" x14ac:dyDescent="0.2">
      <c r="B37" s="50" t="s">
        <v>79</v>
      </c>
      <c r="C37" s="43" t="s">
        <v>1248</v>
      </c>
      <c r="D37" s="43" t="s">
        <v>1249</v>
      </c>
      <c r="E37" s="43" t="s">
        <v>1193</v>
      </c>
      <c r="F37" s="43">
        <v>78354</v>
      </c>
      <c r="G37" s="48">
        <v>1220.48</v>
      </c>
      <c r="H37" s="49">
        <v>1.51</v>
      </c>
    </row>
    <row r="38" spans="2:8" x14ac:dyDescent="0.2">
      <c r="B38" s="50" t="s">
        <v>79</v>
      </c>
      <c r="C38" s="43" t="s">
        <v>2059</v>
      </c>
      <c r="D38" s="43" t="s">
        <v>2060</v>
      </c>
      <c r="E38" s="43" t="s">
        <v>1182</v>
      </c>
      <c r="F38" s="43">
        <v>58808</v>
      </c>
      <c r="G38" s="48">
        <v>1206.3600000000001</v>
      </c>
      <c r="H38" s="49">
        <v>1.5000000000000002</v>
      </c>
    </row>
    <row r="39" spans="2:8" x14ac:dyDescent="0.2">
      <c r="B39" s="50" t="s">
        <v>79</v>
      </c>
      <c r="C39" s="43" t="s">
        <v>2037</v>
      </c>
      <c r="D39" s="43" t="s">
        <v>2038</v>
      </c>
      <c r="E39" s="43" t="s">
        <v>2039</v>
      </c>
      <c r="F39" s="43">
        <v>41899</v>
      </c>
      <c r="G39" s="48">
        <v>1175.2</v>
      </c>
      <c r="H39" s="49">
        <v>1.46</v>
      </c>
    </row>
    <row r="40" spans="2:8" x14ac:dyDescent="0.2">
      <c r="B40" s="50" t="s">
        <v>79</v>
      </c>
      <c r="C40" s="43" t="s">
        <v>95</v>
      </c>
      <c r="D40" s="43" t="s">
        <v>1259</v>
      </c>
      <c r="E40" s="43" t="s">
        <v>1182</v>
      </c>
      <c r="F40" s="43">
        <v>259166</v>
      </c>
      <c r="G40" s="48">
        <v>1136.18</v>
      </c>
      <c r="H40" s="49">
        <v>1.4100000000000001</v>
      </c>
    </row>
    <row r="41" spans="2:8" x14ac:dyDescent="0.2">
      <c r="B41" s="50" t="s">
        <v>79</v>
      </c>
      <c r="C41" s="43" t="s">
        <v>1333</v>
      </c>
      <c r="D41" s="43" t="s">
        <v>1334</v>
      </c>
      <c r="E41" s="43" t="s">
        <v>1177</v>
      </c>
      <c r="F41" s="43">
        <v>271000</v>
      </c>
      <c r="G41" s="48">
        <v>1129.26</v>
      </c>
      <c r="H41" s="49">
        <v>1.4000000000000001</v>
      </c>
    </row>
    <row r="42" spans="2:8" x14ac:dyDescent="0.2">
      <c r="B42" s="50" t="s">
        <v>79</v>
      </c>
      <c r="C42" s="43" t="s">
        <v>123</v>
      </c>
      <c r="D42" s="43" t="s">
        <v>1294</v>
      </c>
      <c r="E42" s="43" t="s">
        <v>1182</v>
      </c>
      <c r="F42" s="43">
        <v>64865</v>
      </c>
      <c r="G42" s="48">
        <v>1120.25</v>
      </c>
      <c r="H42" s="49">
        <v>1.3900000000000001</v>
      </c>
    </row>
    <row r="43" spans="2:8" x14ac:dyDescent="0.2">
      <c r="B43" s="50" t="s">
        <v>79</v>
      </c>
      <c r="C43" s="43" t="s">
        <v>2021</v>
      </c>
      <c r="D43" s="43" t="s">
        <v>2022</v>
      </c>
      <c r="E43" s="43" t="s">
        <v>1154</v>
      </c>
      <c r="F43" s="43">
        <v>530000</v>
      </c>
      <c r="G43" s="48">
        <v>1113.8</v>
      </c>
      <c r="H43" s="49">
        <v>1.3800000000000001</v>
      </c>
    </row>
    <row r="44" spans="2:8" x14ac:dyDescent="0.2">
      <c r="B44" s="50" t="s">
        <v>79</v>
      </c>
      <c r="C44" s="43" t="s">
        <v>405</v>
      </c>
      <c r="D44" s="43" t="s">
        <v>1250</v>
      </c>
      <c r="E44" s="43" t="s">
        <v>1132</v>
      </c>
      <c r="F44" s="43">
        <v>295000</v>
      </c>
      <c r="G44" s="48">
        <v>1099.9100000000001</v>
      </c>
      <c r="H44" s="49">
        <v>1.36</v>
      </c>
    </row>
    <row r="45" spans="2:8" x14ac:dyDescent="0.2">
      <c r="B45" s="50" t="s">
        <v>79</v>
      </c>
      <c r="C45" s="43" t="s">
        <v>2033</v>
      </c>
      <c r="D45" s="43" t="s">
        <v>2034</v>
      </c>
      <c r="E45" s="43" t="s">
        <v>1190</v>
      </c>
      <c r="F45" s="43">
        <v>627329</v>
      </c>
      <c r="G45" s="48">
        <v>1081.2</v>
      </c>
      <c r="H45" s="49">
        <v>1.34</v>
      </c>
    </row>
    <row r="46" spans="2:8" x14ac:dyDescent="0.2">
      <c r="B46" s="50" t="s">
        <v>79</v>
      </c>
      <c r="C46" s="43" t="s">
        <v>1377</v>
      </c>
      <c r="D46" s="43" t="s">
        <v>1378</v>
      </c>
      <c r="E46" s="43" t="s">
        <v>1202</v>
      </c>
      <c r="F46" s="43">
        <v>245000</v>
      </c>
      <c r="G46" s="48">
        <v>1050.44</v>
      </c>
      <c r="H46" s="49">
        <v>1.3</v>
      </c>
    </row>
    <row r="47" spans="2:8" x14ac:dyDescent="0.2">
      <c r="B47" s="50" t="s">
        <v>79</v>
      </c>
      <c r="C47" s="43" t="s">
        <v>1223</v>
      </c>
      <c r="D47" s="43" t="s">
        <v>1224</v>
      </c>
      <c r="E47" s="43" t="s">
        <v>1225</v>
      </c>
      <c r="F47" s="43">
        <v>143888</v>
      </c>
      <c r="G47" s="48">
        <v>1041.82</v>
      </c>
      <c r="H47" s="49">
        <v>1.29</v>
      </c>
    </row>
    <row r="48" spans="2:8" x14ac:dyDescent="0.2">
      <c r="B48" s="50" t="s">
        <v>79</v>
      </c>
      <c r="C48" s="43" t="s">
        <v>1232</v>
      </c>
      <c r="D48" s="43" t="s">
        <v>1233</v>
      </c>
      <c r="E48" s="43" t="s">
        <v>1202</v>
      </c>
      <c r="F48" s="43">
        <v>197147</v>
      </c>
      <c r="G48" s="48">
        <v>1035.81</v>
      </c>
      <c r="H48" s="49">
        <v>1.28</v>
      </c>
    </row>
    <row r="49" spans="2:8" x14ac:dyDescent="0.2">
      <c r="B49" s="50" t="s">
        <v>79</v>
      </c>
      <c r="C49" s="43" t="s">
        <v>1489</v>
      </c>
      <c r="D49" s="43" t="s">
        <v>1490</v>
      </c>
      <c r="E49" s="43" t="s">
        <v>1491</v>
      </c>
      <c r="F49" s="43">
        <v>56323</v>
      </c>
      <c r="G49" s="48">
        <v>1031.5</v>
      </c>
      <c r="H49" s="49">
        <v>1.28</v>
      </c>
    </row>
    <row r="50" spans="2:8" x14ac:dyDescent="0.2">
      <c r="B50" s="50" t="s">
        <v>79</v>
      </c>
      <c r="C50" s="43" t="s">
        <v>1257</v>
      </c>
      <c r="D50" s="43" t="s">
        <v>1258</v>
      </c>
      <c r="E50" s="43" t="s">
        <v>1202</v>
      </c>
      <c r="F50" s="43">
        <v>125000</v>
      </c>
      <c r="G50" s="48">
        <v>998.56000000000006</v>
      </c>
      <c r="H50" s="49">
        <v>1.2400000000000002</v>
      </c>
    </row>
    <row r="51" spans="2:8" x14ac:dyDescent="0.2">
      <c r="B51" s="50" t="s">
        <v>79</v>
      </c>
      <c r="C51" s="43" t="s">
        <v>1314</v>
      </c>
      <c r="D51" s="43" t="s">
        <v>1315</v>
      </c>
      <c r="E51" s="43" t="s">
        <v>1182</v>
      </c>
      <c r="F51" s="43">
        <v>18000</v>
      </c>
      <c r="G51" s="48">
        <v>938.54</v>
      </c>
      <c r="H51" s="49">
        <v>1.1600000000000001</v>
      </c>
    </row>
    <row r="52" spans="2:8" x14ac:dyDescent="0.2">
      <c r="B52" s="50" t="s">
        <v>79</v>
      </c>
      <c r="C52" s="43" t="s">
        <v>2023</v>
      </c>
      <c r="D52" s="43" t="s">
        <v>2024</v>
      </c>
      <c r="E52" s="43" t="s">
        <v>1491</v>
      </c>
      <c r="F52" s="43">
        <v>211282</v>
      </c>
      <c r="G52" s="48">
        <v>922.88</v>
      </c>
      <c r="H52" s="49">
        <v>1.1400000000000001</v>
      </c>
    </row>
    <row r="53" spans="2:8" x14ac:dyDescent="0.2">
      <c r="B53" s="50" t="s">
        <v>79</v>
      </c>
      <c r="C53" s="43" t="s">
        <v>323</v>
      </c>
      <c r="D53" s="43" t="s">
        <v>1170</v>
      </c>
      <c r="E53" s="43" t="s">
        <v>1132</v>
      </c>
      <c r="F53" s="43">
        <v>136000</v>
      </c>
      <c r="G53" s="48">
        <v>728.14</v>
      </c>
      <c r="H53" s="49">
        <v>0.90000000000000013</v>
      </c>
    </row>
    <row r="54" spans="2:8" x14ac:dyDescent="0.2">
      <c r="B54" s="50" t="s">
        <v>79</v>
      </c>
      <c r="C54" s="43" t="s">
        <v>1178</v>
      </c>
      <c r="D54" s="43" t="s">
        <v>1179</v>
      </c>
      <c r="E54" s="43" t="s">
        <v>1180</v>
      </c>
      <c r="F54" s="43">
        <v>64399</v>
      </c>
      <c r="G54" s="48">
        <v>722.27</v>
      </c>
      <c r="H54" s="49">
        <v>0.90000000000000013</v>
      </c>
    </row>
    <row r="55" spans="2:8" x14ac:dyDescent="0.2">
      <c r="B55" s="50" t="s">
        <v>79</v>
      </c>
      <c r="C55" s="43" t="s">
        <v>2078</v>
      </c>
      <c r="D55" s="43" t="s">
        <v>2079</v>
      </c>
      <c r="E55" s="43" t="s">
        <v>1145</v>
      </c>
      <c r="F55" s="43">
        <v>97998</v>
      </c>
      <c r="G55" s="48">
        <v>674.81000000000006</v>
      </c>
      <c r="H55" s="49">
        <v>0.84000000000000008</v>
      </c>
    </row>
    <row r="56" spans="2:8" x14ac:dyDescent="0.2">
      <c r="B56" s="50" t="s">
        <v>79</v>
      </c>
      <c r="C56" s="43" t="s">
        <v>1430</v>
      </c>
      <c r="D56" s="43" t="s">
        <v>1431</v>
      </c>
      <c r="E56" s="43" t="s">
        <v>1182</v>
      </c>
      <c r="F56" s="43">
        <v>175676</v>
      </c>
      <c r="G56" s="48">
        <v>660.45</v>
      </c>
      <c r="H56" s="49">
        <v>0.82000000000000006</v>
      </c>
    </row>
    <row r="57" spans="2:8" x14ac:dyDescent="0.2">
      <c r="B57" s="50" t="s">
        <v>79</v>
      </c>
      <c r="C57" s="43" t="s">
        <v>2233</v>
      </c>
      <c r="D57" s="43" t="s">
        <v>2234</v>
      </c>
      <c r="E57" s="43" t="s">
        <v>1142</v>
      </c>
      <c r="F57" s="43">
        <v>90000</v>
      </c>
      <c r="G57" s="48">
        <v>572.94000000000005</v>
      </c>
      <c r="H57" s="49">
        <v>0.71000000000000008</v>
      </c>
    </row>
    <row r="58" spans="2:8" x14ac:dyDescent="0.2">
      <c r="B58" s="50" t="s">
        <v>79</v>
      </c>
      <c r="C58" s="43" t="s">
        <v>1323</v>
      </c>
      <c r="D58" s="43" t="s">
        <v>1324</v>
      </c>
      <c r="E58" s="43" t="s">
        <v>1325</v>
      </c>
      <c r="F58" s="43">
        <v>45730</v>
      </c>
      <c r="G58" s="48">
        <v>511.31</v>
      </c>
      <c r="H58" s="49">
        <v>0.63</v>
      </c>
    </row>
    <row r="59" spans="2:8" x14ac:dyDescent="0.2">
      <c r="B59" s="50" t="s">
        <v>79</v>
      </c>
      <c r="C59" s="43" t="s">
        <v>2137</v>
      </c>
      <c r="D59" s="43" t="s">
        <v>2138</v>
      </c>
      <c r="E59" s="43" t="s">
        <v>1225</v>
      </c>
      <c r="F59" s="43">
        <v>104960</v>
      </c>
      <c r="G59" s="48">
        <v>436.90000000000003</v>
      </c>
      <c r="H59" s="49">
        <v>0.54</v>
      </c>
    </row>
    <row r="60" spans="2:8" x14ac:dyDescent="0.2">
      <c r="B60" s="50" t="s">
        <v>79</v>
      </c>
      <c r="C60" s="43" t="s">
        <v>10</v>
      </c>
      <c r="D60" s="43" t="s">
        <v>1278</v>
      </c>
      <c r="E60" s="43" t="s">
        <v>1132</v>
      </c>
      <c r="F60" s="43">
        <v>200000</v>
      </c>
      <c r="G60" s="48">
        <v>352.2</v>
      </c>
      <c r="H60" s="49">
        <v>0.44</v>
      </c>
    </row>
    <row r="61" spans="2:8" x14ac:dyDescent="0.2">
      <c r="B61" s="50" t="s">
        <v>79</v>
      </c>
      <c r="C61" s="43" t="s">
        <v>2080</v>
      </c>
      <c r="D61" s="43" t="s">
        <v>2081</v>
      </c>
      <c r="E61" s="43" t="s">
        <v>1300</v>
      </c>
      <c r="F61" s="43">
        <v>302524</v>
      </c>
      <c r="G61" s="48">
        <v>306.61</v>
      </c>
      <c r="H61" s="49">
        <v>0.38</v>
      </c>
    </row>
    <row r="62" spans="2:8" ht="13.5" thickBot="1" x14ac:dyDescent="0.25">
      <c r="E62" s="51" t="s">
        <v>46</v>
      </c>
      <c r="G62" s="55">
        <v>76350.2</v>
      </c>
      <c r="H62" s="56">
        <v>94.65</v>
      </c>
    </row>
    <row r="63" spans="2:8" ht="13.5" thickTop="1" x14ac:dyDescent="0.2">
      <c r="B63" s="83" t="s">
        <v>593</v>
      </c>
      <c r="C63" s="82"/>
      <c r="H63" s="49"/>
    </row>
    <row r="64" spans="2:8" x14ac:dyDescent="0.2">
      <c r="C64" s="43" t="s">
        <v>1645</v>
      </c>
      <c r="D64" s="43" t="s">
        <v>1607</v>
      </c>
      <c r="E64" s="43" t="s">
        <v>79</v>
      </c>
      <c r="F64" s="43">
        <v>81250</v>
      </c>
      <c r="G64" s="48">
        <v>1069.128125</v>
      </c>
      <c r="H64" s="49">
        <v>1.33</v>
      </c>
    </row>
    <row r="65" spans="1:8" x14ac:dyDescent="0.2">
      <c r="C65" s="43" t="s">
        <v>1719</v>
      </c>
      <c r="D65" s="43" t="s">
        <v>1278</v>
      </c>
      <c r="E65" s="43" t="s">
        <v>79</v>
      </c>
      <c r="F65" s="43">
        <v>175000</v>
      </c>
      <c r="G65" s="48">
        <v>310.36250000000001</v>
      </c>
      <c r="H65" s="49">
        <v>0.38</v>
      </c>
    </row>
    <row r="66" spans="1:8" ht="13.5" thickBot="1" x14ac:dyDescent="0.25">
      <c r="E66" s="51" t="s">
        <v>46</v>
      </c>
      <c r="G66" s="55">
        <v>1379.4906249999999</v>
      </c>
      <c r="H66" s="56">
        <v>1.71</v>
      </c>
    </row>
    <row r="67" spans="1:8" ht="13.5" thickTop="1" x14ac:dyDescent="0.2">
      <c r="H67" s="49"/>
    </row>
    <row r="68" spans="1:8" x14ac:dyDescent="0.2">
      <c r="B68" s="81" t="s">
        <v>1268</v>
      </c>
      <c r="C68" s="82"/>
      <c r="H68" s="49"/>
    </row>
    <row r="69" spans="1:8" x14ac:dyDescent="0.2">
      <c r="B69" s="83" t="s">
        <v>520</v>
      </c>
      <c r="C69" s="82"/>
      <c r="E69" s="51" t="s">
        <v>521</v>
      </c>
      <c r="H69" s="49"/>
    </row>
    <row r="70" spans="1:8" x14ac:dyDescent="0.2">
      <c r="C70" s="43" t="s">
        <v>323</v>
      </c>
      <c r="E70" s="43" t="s">
        <v>2127</v>
      </c>
      <c r="G70" s="48">
        <v>200</v>
      </c>
      <c r="H70" s="49">
        <v>0.25</v>
      </c>
    </row>
    <row r="71" spans="1:8" x14ac:dyDescent="0.2">
      <c r="C71" s="43" t="s">
        <v>323</v>
      </c>
      <c r="E71" s="43" t="s">
        <v>1271</v>
      </c>
      <c r="G71" s="48">
        <v>99</v>
      </c>
      <c r="H71" s="49">
        <v>0.12000000000000001</v>
      </c>
    </row>
    <row r="72" spans="1:8" ht="13.5" thickBot="1" x14ac:dyDescent="0.25">
      <c r="E72" s="51" t="s">
        <v>46</v>
      </c>
      <c r="G72" s="52">
        <v>299</v>
      </c>
      <c r="H72" s="53">
        <v>0.37</v>
      </c>
    </row>
    <row r="73" spans="1:8" ht="13.5" thickTop="1" x14ac:dyDescent="0.2">
      <c r="B73" s="50" t="s">
        <v>79</v>
      </c>
      <c r="H73" s="49"/>
    </row>
    <row r="74" spans="1:8" x14ac:dyDescent="0.2">
      <c r="C74" s="43" t="s">
        <v>80</v>
      </c>
      <c r="E74" s="43" t="s">
        <v>79</v>
      </c>
      <c r="G74" s="48">
        <v>3885.15</v>
      </c>
      <c r="H74" s="49">
        <v>4.82</v>
      </c>
    </row>
    <row r="75" spans="1:8" x14ac:dyDescent="0.2">
      <c r="H75" s="49"/>
    </row>
    <row r="76" spans="1:8" x14ac:dyDescent="0.2">
      <c r="A76" s="57" t="s">
        <v>81</v>
      </c>
      <c r="G76" s="58">
        <v>-1260.6600000000001</v>
      </c>
      <c r="H76" s="59">
        <v>-1.55</v>
      </c>
    </row>
    <row r="77" spans="1:8" x14ac:dyDescent="0.2">
      <c r="H77" s="49"/>
    </row>
    <row r="78" spans="1:8" ht="13.5" thickBot="1" x14ac:dyDescent="0.25">
      <c r="E78" s="51" t="s">
        <v>82</v>
      </c>
      <c r="G78" s="52">
        <v>80653.179999999993</v>
      </c>
      <c r="H78" s="53">
        <v>100</v>
      </c>
    </row>
    <row r="79" spans="1:8" ht="13.5" thickTop="1" x14ac:dyDescent="0.2">
      <c r="H79" s="49"/>
    </row>
    <row r="80" spans="1:8" x14ac:dyDescent="0.2">
      <c r="A80" s="51" t="s">
        <v>83</v>
      </c>
      <c r="H80" s="49"/>
    </row>
    <row r="81" spans="1:8" x14ac:dyDescent="0.2">
      <c r="A81" s="43">
        <v>1</v>
      </c>
      <c r="B81" s="43" t="s">
        <v>1272</v>
      </c>
      <c r="H81" s="49"/>
    </row>
    <row r="82" spans="1:8" x14ac:dyDescent="0.2">
      <c r="H82" s="49"/>
    </row>
    <row r="83" spans="1:8" x14ac:dyDescent="0.2">
      <c r="A83" s="43">
        <v>2</v>
      </c>
      <c r="B83" s="43" t="s">
        <v>85</v>
      </c>
      <c r="H83" s="49"/>
    </row>
    <row r="84" spans="1:8" x14ac:dyDescent="0.2">
      <c r="H84" s="49"/>
    </row>
    <row r="85" spans="1:8" x14ac:dyDescent="0.2">
      <c r="A85" s="43">
        <v>3</v>
      </c>
      <c r="B85" s="43" t="s">
        <v>2235</v>
      </c>
      <c r="H85" s="49"/>
    </row>
    <row r="86" spans="1:8" x14ac:dyDescent="0.2">
      <c r="H86" s="49"/>
    </row>
    <row r="87" spans="1:8" x14ac:dyDescent="0.2">
      <c r="A87" s="39"/>
      <c r="B87" s="39"/>
      <c r="C87" s="39"/>
      <c r="D87" s="39"/>
      <c r="E87" s="39"/>
      <c r="F87" s="39"/>
      <c r="G87" s="41"/>
      <c r="H87" s="60"/>
    </row>
  </sheetData>
  <mergeCells count="6">
    <mergeCell ref="A2:C2"/>
    <mergeCell ref="A3:C3"/>
    <mergeCell ref="B4:C4"/>
    <mergeCell ref="B63:C63"/>
    <mergeCell ref="B68:C68"/>
    <mergeCell ref="B69:C69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" style="43" bestFit="1" customWidth="1"/>
    <col min="5" max="5" width="18.85546875" style="43" bestFit="1" customWidth="1"/>
    <col min="6" max="6" width="8.7109375" style="43" customWidth="1"/>
    <col min="7" max="7" width="13.85546875" style="48" customWidth="1"/>
    <col min="8" max="8" width="11.5703125" style="61" customWidth="1"/>
    <col min="9" max="16384" width="9.140625" style="43"/>
  </cols>
  <sheetData>
    <row r="1" spans="1:8" x14ac:dyDescent="0.2">
      <c r="A1" s="39"/>
      <c r="B1" s="39"/>
      <c r="C1" s="40" t="s">
        <v>2229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1819</v>
      </c>
      <c r="B3" s="82"/>
      <c r="C3" s="82"/>
      <c r="H3" s="49"/>
    </row>
    <row r="4" spans="1:8" x14ac:dyDescent="0.2">
      <c r="B4" s="83" t="s">
        <v>2101</v>
      </c>
      <c r="C4" s="82"/>
      <c r="H4" s="49"/>
    </row>
    <row r="5" spans="1:8" x14ac:dyDescent="0.2">
      <c r="B5" s="81" t="s">
        <v>200</v>
      </c>
      <c r="C5" s="82"/>
      <c r="H5" s="49"/>
    </row>
    <row r="6" spans="1:8" x14ac:dyDescent="0.2">
      <c r="B6" s="50" t="s">
        <v>79</v>
      </c>
      <c r="C6" s="43" t="s">
        <v>2230</v>
      </c>
      <c r="D6" s="43" t="s">
        <v>2231</v>
      </c>
      <c r="E6" s="43" t="s">
        <v>2104</v>
      </c>
      <c r="F6" s="43">
        <v>96006.471399999995</v>
      </c>
      <c r="G6" s="48">
        <v>3627.4700000000003</v>
      </c>
      <c r="H6" s="49">
        <v>97.89</v>
      </c>
    </row>
    <row r="7" spans="1:8" ht="13.5" thickBot="1" x14ac:dyDescent="0.25">
      <c r="E7" s="51" t="s">
        <v>46</v>
      </c>
      <c r="G7" s="52">
        <v>3627.47</v>
      </c>
      <c r="H7" s="53">
        <v>97.89</v>
      </c>
    </row>
    <row r="8" spans="1:8" ht="13.5" thickTop="1" x14ac:dyDescent="0.2">
      <c r="H8" s="49"/>
    </row>
    <row r="9" spans="1:8" x14ac:dyDescent="0.2">
      <c r="B9" s="50" t="s">
        <v>79</v>
      </c>
      <c r="H9" s="49"/>
    </row>
    <row r="10" spans="1:8" x14ac:dyDescent="0.2">
      <c r="C10" s="43" t="s">
        <v>80</v>
      </c>
      <c r="E10" s="43" t="s">
        <v>79</v>
      </c>
      <c r="G10" s="48">
        <v>104.95</v>
      </c>
      <c r="H10" s="49">
        <v>2.83</v>
      </c>
    </row>
    <row r="11" spans="1:8" x14ac:dyDescent="0.2">
      <c r="H11" s="49"/>
    </row>
    <row r="12" spans="1:8" x14ac:dyDescent="0.2">
      <c r="A12" s="57" t="s">
        <v>81</v>
      </c>
      <c r="G12" s="58">
        <v>-26.59</v>
      </c>
      <c r="H12" s="59">
        <v>-0.72</v>
      </c>
    </row>
    <row r="13" spans="1:8" x14ac:dyDescent="0.2">
      <c r="H13" s="49"/>
    </row>
    <row r="14" spans="1:8" ht="13.5" thickBot="1" x14ac:dyDescent="0.25">
      <c r="E14" s="51" t="s">
        <v>82</v>
      </c>
      <c r="G14" s="52">
        <v>3705.83</v>
      </c>
      <c r="H14" s="53">
        <v>100</v>
      </c>
    </row>
    <row r="15" spans="1:8" ht="13.5" thickTop="1" x14ac:dyDescent="0.2">
      <c r="H15" s="49"/>
    </row>
    <row r="16" spans="1:8" x14ac:dyDescent="0.2">
      <c r="A16" s="51" t="s">
        <v>83</v>
      </c>
      <c r="H16" s="49"/>
    </row>
    <row r="17" spans="1:8" x14ac:dyDescent="0.2">
      <c r="H17" s="49"/>
    </row>
    <row r="18" spans="1:8" x14ac:dyDescent="0.2">
      <c r="A18" s="43">
        <v>1</v>
      </c>
      <c r="B18" s="43" t="s">
        <v>85</v>
      </c>
      <c r="H18" s="49"/>
    </row>
    <row r="19" spans="1:8" x14ac:dyDescent="0.2">
      <c r="H19" s="49"/>
    </row>
    <row r="20" spans="1:8" x14ac:dyDescent="0.2">
      <c r="A20" s="39"/>
      <c r="B20" s="39"/>
      <c r="C20" s="39"/>
      <c r="D20" s="39"/>
      <c r="E20" s="39"/>
      <c r="F20" s="39"/>
      <c r="G20" s="41"/>
      <c r="H20" s="6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7109375" style="43" bestFit="1" customWidth="1"/>
    <col min="5" max="5" width="18.85546875" style="43" bestFit="1" customWidth="1"/>
    <col min="6" max="6" width="9.5703125" style="43" bestFit="1" customWidth="1"/>
    <col min="7" max="7" width="14" style="48" customWidth="1"/>
    <col min="8" max="8" width="11" style="61" customWidth="1"/>
    <col min="9" max="16384" width="9.140625" style="43"/>
  </cols>
  <sheetData>
    <row r="1" spans="1:8" x14ac:dyDescent="0.2">
      <c r="A1" s="39"/>
      <c r="B1" s="39"/>
      <c r="C1" s="40" t="s">
        <v>2226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1819</v>
      </c>
      <c r="B3" s="82"/>
      <c r="C3" s="82"/>
      <c r="H3" s="49"/>
    </row>
    <row r="4" spans="1:8" x14ac:dyDescent="0.2">
      <c r="B4" s="83" t="s">
        <v>2101</v>
      </c>
      <c r="C4" s="82"/>
      <c r="H4" s="49"/>
    </row>
    <row r="5" spans="1:8" x14ac:dyDescent="0.2">
      <c r="B5" s="81" t="s">
        <v>200</v>
      </c>
      <c r="C5" s="82"/>
      <c r="H5" s="49"/>
    </row>
    <row r="6" spans="1:8" x14ac:dyDescent="0.2">
      <c r="B6" s="50" t="s">
        <v>79</v>
      </c>
      <c r="C6" s="43" t="s">
        <v>2227</v>
      </c>
      <c r="D6" s="43" t="s">
        <v>2228</v>
      </c>
      <c r="E6" s="43" t="s">
        <v>2104</v>
      </c>
      <c r="F6" s="43">
        <v>31330.003400000001</v>
      </c>
      <c r="G6" s="48">
        <v>378.85</v>
      </c>
      <c r="H6" s="49">
        <v>91.210000000000008</v>
      </c>
    </row>
    <row r="7" spans="1:8" ht="13.5" thickBot="1" x14ac:dyDescent="0.25">
      <c r="E7" s="51" t="s">
        <v>46</v>
      </c>
      <c r="G7" s="52">
        <v>378.85</v>
      </c>
      <c r="H7" s="53">
        <v>91.21</v>
      </c>
    </row>
    <row r="8" spans="1:8" ht="13.5" thickTop="1" x14ac:dyDescent="0.2">
      <c r="H8" s="49"/>
    </row>
    <row r="9" spans="1:8" x14ac:dyDescent="0.2">
      <c r="B9" s="50" t="s">
        <v>79</v>
      </c>
      <c r="H9" s="49"/>
    </row>
    <row r="10" spans="1:8" x14ac:dyDescent="0.2">
      <c r="C10" s="43" t="s">
        <v>80</v>
      </c>
      <c r="E10" s="43" t="s">
        <v>79</v>
      </c>
      <c r="G10" s="48">
        <v>17.990000000000002</v>
      </c>
      <c r="H10" s="49">
        <v>4.33</v>
      </c>
    </row>
    <row r="11" spans="1:8" x14ac:dyDescent="0.2">
      <c r="H11" s="49"/>
    </row>
    <row r="12" spans="1:8" x14ac:dyDescent="0.2">
      <c r="A12" s="57" t="s">
        <v>81</v>
      </c>
      <c r="G12" s="58">
        <v>18.52</v>
      </c>
      <c r="H12" s="59">
        <v>4.46</v>
      </c>
    </row>
    <row r="13" spans="1:8" x14ac:dyDescent="0.2">
      <c r="H13" s="49"/>
    </row>
    <row r="14" spans="1:8" ht="13.5" thickBot="1" x14ac:dyDescent="0.25">
      <c r="E14" s="51" t="s">
        <v>82</v>
      </c>
      <c r="G14" s="52">
        <v>415.36</v>
      </c>
      <c r="H14" s="53">
        <v>100</v>
      </c>
    </row>
    <row r="15" spans="1:8" ht="13.5" thickTop="1" x14ac:dyDescent="0.2">
      <c r="H15" s="49"/>
    </row>
    <row r="16" spans="1:8" x14ac:dyDescent="0.2">
      <c r="A16" s="51" t="s">
        <v>83</v>
      </c>
      <c r="H16" s="49"/>
    </row>
    <row r="17" spans="1:8" x14ac:dyDescent="0.2">
      <c r="H17" s="49"/>
    </row>
    <row r="18" spans="1:8" x14ac:dyDescent="0.2">
      <c r="A18" s="43">
        <v>1</v>
      </c>
      <c r="B18" s="43" t="s">
        <v>85</v>
      </c>
      <c r="H18" s="49"/>
    </row>
    <row r="19" spans="1:8" x14ac:dyDescent="0.2">
      <c r="H19" s="49"/>
    </row>
    <row r="20" spans="1:8" x14ac:dyDescent="0.2">
      <c r="A20" s="39"/>
      <c r="B20" s="39"/>
      <c r="C20" s="39"/>
      <c r="D20" s="39"/>
      <c r="E20" s="39"/>
      <c r="F20" s="39"/>
      <c r="G20" s="41"/>
      <c r="H20" s="6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8.140625" style="43" customWidth="1"/>
    <col min="3" max="3" width="40.7109375" style="43" customWidth="1"/>
    <col min="4" max="4" width="14" style="43" bestFit="1" customWidth="1"/>
    <col min="5" max="5" width="20.42578125" style="43" bestFit="1" customWidth="1"/>
    <col min="6" max="6" width="10.42578125" style="43" bestFit="1" customWidth="1"/>
    <col min="7" max="7" width="13" style="48" customWidth="1"/>
    <col min="8" max="8" width="9.7109375" style="61" customWidth="1"/>
    <col min="9" max="16384" width="9.140625" style="43"/>
  </cols>
  <sheetData>
    <row r="1" spans="1:8" x14ac:dyDescent="0.2">
      <c r="A1" s="39"/>
      <c r="B1" s="39"/>
      <c r="C1" s="40" t="s">
        <v>2177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1496</v>
      </c>
      <c r="D5" s="43" t="s">
        <v>1497</v>
      </c>
      <c r="E5" s="43" t="s">
        <v>1142</v>
      </c>
      <c r="F5" s="43">
        <v>21555000</v>
      </c>
      <c r="G5" s="48">
        <v>3955.34</v>
      </c>
      <c r="H5" s="49">
        <v>2.96</v>
      </c>
    </row>
    <row r="6" spans="1:8" x14ac:dyDescent="0.2">
      <c r="B6" s="50" t="s">
        <v>79</v>
      </c>
      <c r="C6" s="43" t="s">
        <v>1475</v>
      </c>
      <c r="D6" s="43" t="s">
        <v>1476</v>
      </c>
      <c r="E6" s="43" t="s">
        <v>1215</v>
      </c>
      <c r="F6" s="43">
        <v>2265300</v>
      </c>
      <c r="G6" s="48">
        <v>3281.29</v>
      </c>
      <c r="H6" s="49">
        <v>2.46</v>
      </c>
    </row>
    <row r="7" spans="1:8" x14ac:dyDescent="0.2">
      <c r="B7" s="50" t="s">
        <v>79</v>
      </c>
      <c r="C7" s="43" t="s">
        <v>1465</v>
      </c>
      <c r="D7" s="43" t="s">
        <v>1466</v>
      </c>
      <c r="E7" s="43" t="s">
        <v>1300</v>
      </c>
      <c r="F7" s="43">
        <v>1593000</v>
      </c>
      <c r="G7" s="48">
        <v>2739.16</v>
      </c>
      <c r="H7" s="49">
        <v>2.0500000000000003</v>
      </c>
    </row>
    <row r="8" spans="1:8" x14ac:dyDescent="0.2">
      <c r="B8" s="50" t="s">
        <v>79</v>
      </c>
      <c r="C8" s="43" t="s">
        <v>1469</v>
      </c>
      <c r="D8" s="43" t="s">
        <v>1470</v>
      </c>
      <c r="E8" s="43" t="s">
        <v>1182</v>
      </c>
      <c r="F8" s="43">
        <v>585750</v>
      </c>
      <c r="G8" s="48">
        <v>2537.1799999999998</v>
      </c>
      <c r="H8" s="49">
        <v>1.9</v>
      </c>
    </row>
    <row r="9" spans="1:8" x14ac:dyDescent="0.2">
      <c r="B9" s="50" t="s">
        <v>79</v>
      </c>
      <c r="C9" s="43" t="s">
        <v>1612</v>
      </c>
      <c r="D9" s="43" t="s">
        <v>1613</v>
      </c>
      <c r="E9" s="43" t="s">
        <v>1202</v>
      </c>
      <c r="F9" s="43">
        <v>1943746</v>
      </c>
      <c r="G9" s="48">
        <v>2490.91</v>
      </c>
      <c r="H9" s="49">
        <v>1.87</v>
      </c>
    </row>
    <row r="10" spans="1:8" x14ac:dyDescent="0.2">
      <c r="B10" s="50" t="s">
        <v>79</v>
      </c>
      <c r="C10" s="43" t="s">
        <v>1437</v>
      </c>
      <c r="D10" s="43" t="s">
        <v>1438</v>
      </c>
      <c r="E10" s="43" t="s">
        <v>1225</v>
      </c>
      <c r="F10" s="43">
        <v>1035000</v>
      </c>
      <c r="G10" s="48">
        <v>2414.14</v>
      </c>
      <c r="H10" s="49">
        <v>1.81</v>
      </c>
    </row>
    <row r="11" spans="1:8" x14ac:dyDescent="0.2">
      <c r="B11" s="50" t="s">
        <v>79</v>
      </c>
      <c r="C11" s="43" t="s">
        <v>102</v>
      </c>
      <c r="D11" s="43" t="s">
        <v>1176</v>
      </c>
      <c r="E11" s="43" t="s">
        <v>1177</v>
      </c>
      <c r="F11" s="43">
        <v>259604</v>
      </c>
      <c r="G11" s="48">
        <v>2392.38</v>
      </c>
      <c r="H11" s="49">
        <v>1.79</v>
      </c>
    </row>
    <row r="12" spans="1:8" x14ac:dyDescent="0.2">
      <c r="B12" s="50" t="s">
        <v>79</v>
      </c>
      <c r="C12" s="43" t="s">
        <v>123</v>
      </c>
      <c r="D12" s="43" t="s">
        <v>1294</v>
      </c>
      <c r="E12" s="43" t="s">
        <v>1182</v>
      </c>
      <c r="F12" s="43">
        <v>133341</v>
      </c>
      <c r="G12" s="48">
        <v>2302.87</v>
      </c>
      <c r="H12" s="49">
        <v>1.72</v>
      </c>
    </row>
    <row r="13" spans="1:8" x14ac:dyDescent="0.2">
      <c r="B13" s="50" t="s">
        <v>79</v>
      </c>
      <c r="C13" s="43" t="s">
        <v>1531</v>
      </c>
      <c r="D13" s="43" t="s">
        <v>1532</v>
      </c>
      <c r="E13" s="43" t="s">
        <v>1145</v>
      </c>
      <c r="F13" s="43">
        <v>1782000</v>
      </c>
      <c r="G13" s="48">
        <v>2135.73</v>
      </c>
      <c r="H13" s="49">
        <v>1.6</v>
      </c>
    </row>
    <row r="14" spans="1:8" x14ac:dyDescent="0.2">
      <c r="B14" s="50" t="s">
        <v>79</v>
      </c>
      <c r="C14" s="43" t="s">
        <v>1291</v>
      </c>
      <c r="D14" s="43" t="s">
        <v>1292</v>
      </c>
      <c r="E14" s="43" t="s">
        <v>1159</v>
      </c>
      <c r="F14" s="43">
        <v>163711</v>
      </c>
      <c r="G14" s="48">
        <v>2083.14</v>
      </c>
      <c r="H14" s="49">
        <v>1.56</v>
      </c>
    </row>
    <row r="15" spans="1:8" x14ac:dyDescent="0.2">
      <c r="B15" s="50" t="s">
        <v>79</v>
      </c>
      <c r="C15" s="43" t="s">
        <v>1251</v>
      </c>
      <c r="D15" s="43" t="s">
        <v>1252</v>
      </c>
      <c r="E15" s="43" t="s">
        <v>1253</v>
      </c>
      <c r="F15" s="43">
        <v>392650</v>
      </c>
      <c r="G15" s="48">
        <v>1949.31</v>
      </c>
      <c r="H15" s="49">
        <v>1.46</v>
      </c>
    </row>
    <row r="16" spans="1:8" x14ac:dyDescent="0.2">
      <c r="B16" s="50" t="s">
        <v>79</v>
      </c>
      <c r="C16" s="43" t="s">
        <v>1494</v>
      </c>
      <c r="D16" s="43" t="s">
        <v>1495</v>
      </c>
      <c r="E16" s="43" t="s">
        <v>1182</v>
      </c>
      <c r="F16" s="43">
        <v>454800</v>
      </c>
      <c r="G16" s="48">
        <v>1761.9</v>
      </c>
      <c r="H16" s="49">
        <v>1.32</v>
      </c>
    </row>
    <row r="17" spans="2:8" x14ac:dyDescent="0.2">
      <c r="B17" s="50" t="s">
        <v>79</v>
      </c>
      <c r="C17" s="43" t="s">
        <v>1163</v>
      </c>
      <c r="D17" s="43" t="s">
        <v>1164</v>
      </c>
      <c r="E17" s="43" t="s">
        <v>1159</v>
      </c>
      <c r="F17" s="43">
        <v>687681</v>
      </c>
      <c r="G17" s="48">
        <v>1760.81</v>
      </c>
      <c r="H17" s="49">
        <v>1.32</v>
      </c>
    </row>
    <row r="18" spans="2:8" x14ac:dyDescent="0.2">
      <c r="B18" s="50" t="s">
        <v>79</v>
      </c>
      <c r="C18" s="43" t="s">
        <v>1457</v>
      </c>
      <c r="D18" s="43" t="s">
        <v>1458</v>
      </c>
      <c r="E18" s="43" t="s">
        <v>1169</v>
      </c>
      <c r="F18" s="43">
        <v>11760000</v>
      </c>
      <c r="G18" s="48">
        <v>1640.52</v>
      </c>
      <c r="H18" s="49">
        <v>1.23</v>
      </c>
    </row>
    <row r="19" spans="2:8" x14ac:dyDescent="0.2">
      <c r="B19" s="50" t="s">
        <v>79</v>
      </c>
      <c r="C19" s="43" t="s">
        <v>1146</v>
      </c>
      <c r="D19" s="43" t="s">
        <v>1147</v>
      </c>
      <c r="E19" s="43" t="s">
        <v>1148</v>
      </c>
      <c r="F19" s="43">
        <v>163513</v>
      </c>
      <c r="G19" s="48">
        <v>1596.05</v>
      </c>
      <c r="H19" s="49">
        <v>1.2</v>
      </c>
    </row>
    <row r="20" spans="2:8" x14ac:dyDescent="0.2">
      <c r="B20" s="50" t="s">
        <v>79</v>
      </c>
      <c r="C20" s="43" t="s">
        <v>575</v>
      </c>
      <c r="D20" s="43" t="s">
        <v>1279</v>
      </c>
      <c r="E20" s="43" t="s">
        <v>1132</v>
      </c>
      <c r="F20" s="43">
        <v>2646000</v>
      </c>
      <c r="G20" s="48">
        <v>1452.65</v>
      </c>
      <c r="H20" s="49">
        <v>1.0900000000000001</v>
      </c>
    </row>
    <row r="21" spans="2:8" x14ac:dyDescent="0.2">
      <c r="B21" s="50" t="s">
        <v>79</v>
      </c>
      <c r="C21" s="43" t="s">
        <v>1453</v>
      </c>
      <c r="D21" s="43" t="s">
        <v>1454</v>
      </c>
      <c r="E21" s="43" t="s">
        <v>1182</v>
      </c>
      <c r="F21" s="43">
        <v>147000</v>
      </c>
      <c r="G21" s="48">
        <v>1441.19</v>
      </c>
      <c r="H21" s="49">
        <v>1.08</v>
      </c>
    </row>
    <row r="22" spans="2:8" x14ac:dyDescent="0.2">
      <c r="B22" s="50" t="s">
        <v>79</v>
      </c>
      <c r="C22" s="43" t="s">
        <v>1467</v>
      </c>
      <c r="D22" s="43" t="s">
        <v>1468</v>
      </c>
      <c r="E22" s="43" t="s">
        <v>1132</v>
      </c>
      <c r="F22" s="43">
        <v>4043202</v>
      </c>
      <c r="G22" s="48">
        <v>1330.21</v>
      </c>
      <c r="H22" s="49">
        <v>1</v>
      </c>
    </row>
    <row r="23" spans="2:8" x14ac:dyDescent="0.2">
      <c r="B23" s="50" t="s">
        <v>79</v>
      </c>
      <c r="C23" s="43" t="s">
        <v>1178</v>
      </c>
      <c r="D23" s="43" t="s">
        <v>1179</v>
      </c>
      <c r="E23" s="43" t="s">
        <v>1180</v>
      </c>
      <c r="F23" s="43">
        <v>112800</v>
      </c>
      <c r="G23" s="48">
        <v>1265.1100000000001</v>
      </c>
      <c r="H23" s="49">
        <v>0.95</v>
      </c>
    </row>
    <row r="24" spans="2:8" x14ac:dyDescent="0.2">
      <c r="B24" s="50" t="s">
        <v>79</v>
      </c>
      <c r="C24" s="43" t="s">
        <v>1207</v>
      </c>
      <c r="D24" s="43" t="s">
        <v>1208</v>
      </c>
      <c r="E24" s="43" t="s">
        <v>1132</v>
      </c>
      <c r="F24" s="43">
        <v>1141200</v>
      </c>
      <c r="G24" s="48">
        <v>1262.74</v>
      </c>
      <c r="H24" s="49">
        <v>0.95</v>
      </c>
    </row>
    <row r="25" spans="2:8" x14ac:dyDescent="0.2">
      <c r="B25" s="50" t="s">
        <v>79</v>
      </c>
      <c r="C25" s="43" t="s">
        <v>1509</v>
      </c>
      <c r="D25" s="43" t="s">
        <v>1510</v>
      </c>
      <c r="E25" s="43" t="s">
        <v>1511</v>
      </c>
      <c r="F25" s="43">
        <v>850500</v>
      </c>
      <c r="G25" s="48">
        <v>1191.98</v>
      </c>
      <c r="H25" s="49">
        <v>0.89</v>
      </c>
    </row>
    <row r="26" spans="2:8" x14ac:dyDescent="0.2">
      <c r="B26" s="50" t="s">
        <v>79</v>
      </c>
      <c r="C26" s="43" t="s">
        <v>1393</v>
      </c>
      <c r="D26" s="43" t="s">
        <v>1394</v>
      </c>
      <c r="E26" s="43" t="s">
        <v>1154</v>
      </c>
      <c r="F26" s="43">
        <v>451020</v>
      </c>
      <c r="G26" s="48">
        <v>1134.77</v>
      </c>
      <c r="H26" s="49">
        <v>0.85000000000000009</v>
      </c>
    </row>
    <row r="27" spans="2:8" x14ac:dyDescent="0.2">
      <c r="B27" s="50" t="s">
        <v>79</v>
      </c>
      <c r="C27" s="43" t="s">
        <v>577</v>
      </c>
      <c r="D27" s="43" t="s">
        <v>1234</v>
      </c>
      <c r="E27" s="43" t="s">
        <v>1235</v>
      </c>
      <c r="F27" s="43">
        <v>496238</v>
      </c>
      <c r="G27" s="48">
        <v>1022.5</v>
      </c>
      <c r="H27" s="49">
        <v>0.77</v>
      </c>
    </row>
    <row r="28" spans="2:8" x14ac:dyDescent="0.2">
      <c r="B28" s="50" t="s">
        <v>79</v>
      </c>
      <c r="C28" s="43" t="s">
        <v>1149</v>
      </c>
      <c r="D28" s="43" t="s">
        <v>1150</v>
      </c>
      <c r="E28" s="43" t="s">
        <v>1151</v>
      </c>
      <c r="F28" s="43">
        <v>11538</v>
      </c>
      <c r="G28" s="48">
        <v>992.16</v>
      </c>
      <c r="H28" s="49">
        <v>0.74</v>
      </c>
    </row>
    <row r="29" spans="2:8" x14ac:dyDescent="0.2">
      <c r="B29" s="50" t="s">
        <v>79</v>
      </c>
      <c r="C29" s="43" t="s">
        <v>1485</v>
      </c>
      <c r="D29" s="43" t="s">
        <v>1486</v>
      </c>
      <c r="E29" s="43" t="s">
        <v>1182</v>
      </c>
      <c r="F29" s="43">
        <v>672000</v>
      </c>
      <c r="G29" s="48">
        <v>991.87</v>
      </c>
      <c r="H29" s="49">
        <v>0.74</v>
      </c>
    </row>
    <row r="30" spans="2:8" x14ac:dyDescent="0.2">
      <c r="B30" s="50" t="s">
        <v>79</v>
      </c>
      <c r="C30" s="43" t="s">
        <v>522</v>
      </c>
      <c r="D30" s="43" t="s">
        <v>1136</v>
      </c>
      <c r="E30" s="43" t="s">
        <v>1132</v>
      </c>
      <c r="F30" s="43">
        <v>57804</v>
      </c>
      <c r="G30" s="48">
        <v>960.67000000000007</v>
      </c>
      <c r="H30" s="49">
        <v>0.72000000000000008</v>
      </c>
    </row>
    <row r="31" spans="2:8" x14ac:dyDescent="0.2">
      <c r="B31" s="50" t="s">
        <v>79</v>
      </c>
      <c r="C31" s="43" t="s">
        <v>1423</v>
      </c>
      <c r="D31" s="43" t="s">
        <v>1424</v>
      </c>
      <c r="E31" s="43" t="s">
        <v>1182</v>
      </c>
      <c r="F31" s="43">
        <v>1491600</v>
      </c>
      <c r="G31" s="48">
        <v>930.01</v>
      </c>
      <c r="H31" s="49">
        <v>0.70000000000000007</v>
      </c>
    </row>
    <row r="32" spans="2:8" x14ac:dyDescent="0.2">
      <c r="B32" s="50" t="s">
        <v>79</v>
      </c>
      <c r="C32" s="43" t="s">
        <v>1450</v>
      </c>
      <c r="D32" s="43" t="s">
        <v>1451</v>
      </c>
      <c r="E32" s="43" t="s">
        <v>1193</v>
      </c>
      <c r="F32" s="43">
        <v>222000</v>
      </c>
      <c r="G32" s="48">
        <v>877.79</v>
      </c>
      <c r="H32" s="49">
        <v>0.66</v>
      </c>
    </row>
    <row r="33" spans="2:8" x14ac:dyDescent="0.2">
      <c r="B33" s="50" t="s">
        <v>79</v>
      </c>
      <c r="C33" s="43" t="s">
        <v>1194</v>
      </c>
      <c r="D33" s="43" t="s">
        <v>1195</v>
      </c>
      <c r="E33" s="43" t="s">
        <v>1177</v>
      </c>
      <c r="F33" s="43">
        <v>171471</v>
      </c>
      <c r="G33" s="48">
        <v>863.96</v>
      </c>
      <c r="H33" s="49">
        <v>0.65</v>
      </c>
    </row>
    <row r="34" spans="2:8" x14ac:dyDescent="0.2">
      <c r="B34" s="50" t="s">
        <v>79</v>
      </c>
      <c r="C34" s="43" t="s">
        <v>110</v>
      </c>
      <c r="D34" s="43" t="s">
        <v>1181</v>
      </c>
      <c r="E34" s="43" t="s">
        <v>1182</v>
      </c>
      <c r="F34" s="43">
        <v>48962</v>
      </c>
      <c r="G34" s="48">
        <v>820.46</v>
      </c>
      <c r="H34" s="49">
        <v>0.61</v>
      </c>
    </row>
    <row r="35" spans="2:8" x14ac:dyDescent="0.2">
      <c r="B35" s="50" t="s">
        <v>79</v>
      </c>
      <c r="C35" s="43" t="s">
        <v>41</v>
      </c>
      <c r="D35" s="43" t="s">
        <v>1293</v>
      </c>
      <c r="E35" s="43" t="s">
        <v>1256</v>
      </c>
      <c r="F35" s="43">
        <v>337006</v>
      </c>
      <c r="G35" s="48">
        <v>810.33</v>
      </c>
      <c r="H35" s="49">
        <v>0.61</v>
      </c>
    </row>
    <row r="36" spans="2:8" x14ac:dyDescent="0.2">
      <c r="B36" s="50" t="s">
        <v>79</v>
      </c>
      <c r="C36" s="43" t="s">
        <v>1295</v>
      </c>
      <c r="D36" s="43" t="s">
        <v>1296</v>
      </c>
      <c r="E36" s="43" t="s">
        <v>1235</v>
      </c>
      <c r="F36" s="43">
        <v>443146</v>
      </c>
      <c r="G36" s="48">
        <v>802.76</v>
      </c>
      <c r="H36" s="49">
        <v>0.6</v>
      </c>
    </row>
    <row r="37" spans="2:8" x14ac:dyDescent="0.2">
      <c r="B37" s="50" t="s">
        <v>79</v>
      </c>
      <c r="C37" s="43" t="s">
        <v>1257</v>
      </c>
      <c r="D37" s="43" t="s">
        <v>1258</v>
      </c>
      <c r="E37" s="43" t="s">
        <v>1202</v>
      </c>
      <c r="F37" s="43">
        <v>98000</v>
      </c>
      <c r="G37" s="48">
        <v>782.87</v>
      </c>
      <c r="H37" s="49">
        <v>0.59</v>
      </c>
    </row>
    <row r="38" spans="2:8" x14ac:dyDescent="0.2">
      <c r="B38" s="50" t="s">
        <v>79</v>
      </c>
      <c r="C38" s="43" t="s">
        <v>1236</v>
      </c>
      <c r="D38" s="43" t="s">
        <v>1237</v>
      </c>
      <c r="E38" s="43" t="s">
        <v>1169</v>
      </c>
      <c r="F38" s="43">
        <v>46750</v>
      </c>
      <c r="G38" s="48">
        <v>780.58</v>
      </c>
      <c r="H38" s="49">
        <v>0.58000000000000007</v>
      </c>
    </row>
    <row r="39" spans="2:8" x14ac:dyDescent="0.2">
      <c r="B39" s="50" t="s">
        <v>79</v>
      </c>
      <c r="C39" s="43" t="s">
        <v>238</v>
      </c>
      <c r="D39" s="43" t="s">
        <v>1218</v>
      </c>
      <c r="E39" s="43" t="s">
        <v>1132</v>
      </c>
      <c r="F39" s="43">
        <v>246315</v>
      </c>
      <c r="G39" s="48">
        <v>755.94</v>
      </c>
      <c r="H39" s="49">
        <v>0.57000000000000006</v>
      </c>
    </row>
    <row r="40" spans="2:8" x14ac:dyDescent="0.2">
      <c r="B40" s="50" t="s">
        <v>79</v>
      </c>
      <c r="C40" s="43" t="s">
        <v>1062</v>
      </c>
      <c r="D40" s="43" t="s">
        <v>1299</v>
      </c>
      <c r="E40" s="43" t="s">
        <v>1300</v>
      </c>
      <c r="F40" s="43">
        <v>108863</v>
      </c>
      <c r="G40" s="48">
        <v>755.67</v>
      </c>
      <c r="H40" s="49">
        <v>0.57000000000000006</v>
      </c>
    </row>
    <row r="41" spans="2:8" x14ac:dyDescent="0.2">
      <c r="B41" s="50" t="s">
        <v>79</v>
      </c>
      <c r="C41" s="43" t="s">
        <v>1316</v>
      </c>
      <c r="D41" s="43" t="s">
        <v>1317</v>
      </c>
      <c r="E41" s="43" t="s">
        <v>1202</v>
      </c>
      <c r="F41" s="43">
        <v>33050</v>
      </c>
      <c r="G41" s="48">
        <v>754.88</v>
      </c>
      <c r="H41" s="49">
        <v>0.57000000000000006</v>
      </c>
    </row>
    <row r="42" spans="2:8" x14ac:dyDescent="0.2">
      <c r="B42" s="50" t="s">
        <v>79</v>
      </c>
      <c r="C42" s="43" t="s">
        <v>1439</v>
      </c>
      <c r="D42" s="43" t="s">
        <v>1440</v>
      </c>
      <c r="E42" s="43" t="s">
        <v>1139</v>
      </c>
      <c r="F42" s="43">
        <v>54450</v>
      </c>
      <c r="G42" s="48">
        <v>714.33</v>
      </c>
      <c r="H42" s="49">
        <v>0.53</v>
      </c>
    </row>
    <row r="43" spans="2:8" x14ac:dyDescent="0.2">
      <c r="B43" s="50" t="s">
        <v>79</v>
      </c>
      <c r="C43" s="43" t="s">
        <v>160</v>
      </c>
      <c r="D43" s="43" t="s">
        <v>1425</v>
      </c>
      <c r="E43" s="43" t="s">
        <v>1182</v>
      </c>
      <c r="F43" s="43">
        <v>109489</v>
      </c>
      <c r="G43" s="48">
        <v>675.05000000000007</v>
      </c>
      <c r="H43" s="49">
        <v>0.51</v>
      </c>
    </row>
    <row r="44" spans="2:8" x14ac:dyDescent="0.2">
      <c r="B44" s="50" t="s">
        <v>79</v>
      </c>
      <c r="C44" s="43" t="s">
        <v>1361</v>
      </c>
      <c r="D44" s="43" t="s">
        <v>1362</v>
      </c>
      <c r="E44" s="43" t="s">
        <v>1151</v>
      </c>
      <c r="F44" s="43">
        <v>560000</v>
      </c>
      <c r="G44" s="48">
        <v>659.96</v>
      </c>
      <c r="H44" s="49">
        <v>0.49</v>
      </c>
    </row>
    <row r="45" spans="2:8" x14ac:dyDescent="0.2">
      <c r="B45" s="50" t="s">
        <v>79</v>
      </c>
      <c r="C45" s="43" t="s">
        <v>751</v>
      </c>
      <c r="D45" s="43" t="s">
        <v>2178</v>
      </c>
      <c r="E45" s="43" t="s">
        <v>1159</v>
      </c>
      <c r="F45" s="43">
        <v>125595</v>
      </c>
      <c r="G45" s="48">
        <v>638.34</v>
      </c>
      <c r="H45" s="49">
        <v>0.48000000000000004</v>
      </c>
    </row>
    <row r="46" spans="2:8" x14ac:dyDescent="0.2">
      <c r="B46" s="50" t="s">
        <v>79</v>
      </c>
      <c r="C46" s="43" t="s">
        <v>748</v>
      </c>
      <c r="D46" s="43" t="s">
        <v>1452</v>
      </c>
      <c r="E46" s="43" t="s">
        <v>1182</v>
      </c>
      <c r="F46" s="43">
        <v>601846</v>
      </c>
      <c r="G46" s="48">
        <v>634.04</v>
      </c>
      <c r="H46" s="49">
        <v>0.47000000000000003</v>
      </c>
    </row>
    <row r="47" spans="2:8" x14ac:dyDescent="0.2">
      <c r="B47" s="50" t="s">
        <v>79</v>
      </c>
      <c r="C47" s="43" t="s">
        <v>1302</v>
      </c>
      <c r="D47" s="43" t="s">
        <v>1303</v>
      </c>
      <c r="E47" s="43" t="s">
        <v>1193</v>
      </c>
      <c r="F47" s="43">
        <v>73500</v>
      </c>
      <c r="G47" s="48">
        <v>601.89</v>
      </c>
      <c r="H47" s="49">
        <v>0.45000000000000007</v>
      </c>
    </row>
    <row r="48" spans="2:8" x14ac:dyDescent="0.2">
      <c r="B48" s="50" t="s">
        <v>79</v>
      </c>
      <c r="C48" s="43" t="s">
        <v>323</v>
      </c>
      <c r="D48" s="43" t="s">
        <v>1170</v>
      </c>
      <c r="E48" s="43" t="s">
        <v>1132</v>
      </c>
      <c r="F48" s="43">
        <v>111804</v>
      </c>
      <c r="G48" s="48">
        <v>598.6</v>
      </c>
      <c r="H48" s="49">
        <v>0.45000000000000007</v>
      </c>
    </row>
    <row r="49" spans="2:8" x14ac:dyDescent="0.2">
      <c r="B49" s="50" t="s">
        <v>79</v>
      </c>
      <c r="C49" s="43" t="s">
        <v>1515</v>
      </c>
      <c r="D49" s="43" t="s">
        <v>1516</v>
      </c>
      <c r="E49" s="43" t="s">
        <v>1491</v>
      </c>
      <c r="F49" s="43">
        <v>61600</v>
      </c>
      <c r="G49" s="48">
        <v>594.56000000000006</v>
      </c>
      <c r="H49" s="49">
        <v>0.45000000000000007</v>
      </c>
    </row>
    <row r="50" spans="2:8" x14ac:dyDescent="0.2">
      <c r="B50" s="50" t="s">
        <v>79</v>
      </c>
      <c r="C50" s="43" t="s">
        <v>1608</v>
      </c>
      <c r="D50" s="43" t="s">
        <v>1609</v>
      </c>
      <c r="E50" s="43" t="s">
        <v>1159</v>
      </c>
      <c r="F50" s="43">
        <v>106500</v>
      </c>
      <c r="G50" s="48">
        <v>578.56000000000006</v>
      </c>
      <c r="H50" s="49">
        <v>0.43</v>
      </c>
    </row>
    <row r="51" spans="2:8" x14ac:dyDescent="0.2">
      <c r="B51" s="50" t="s">
        <v>79</v>
      </c>
      <c r="C51" s="43" t="s">
        <v>1200</v>
      </c>
      <c r="D51" s="43" t="s">
        <v>1201</v>
      </c>
      <c r="E51" s="43" t="s">
        <v>1202</v>
      </c>
      <c r="F51" s="43">
        <v>69639</v>
      </c>
      <c r="G51" s="48">
        <v>558.78</v>
      </c>
      <c r="H51" s="49">
        <v>0.42000000000000004</v>
      </c>
    </row>
    <row r="52" spans="2:8" x14ac:dyDescent="0.2">
      <c r="B52" s="50" t="s">
        <v>79</v>
      </c>
      <c r="C52" s="43" t="s">
        <v>1321</v>
      </c>
      <c r="D52" s="43" t="s">
        <v>1322</v>
      </c>
      <c r="E52" s="43" t="s">
        <v>1202</v>
      </c>
      <c r="F52" s="43">
        <v>118800</v>
      </c>
      <c r="G52" s="48">
        <v>513.39</v>
      </c>
      <c r="H52" s="49">
        <v>0.38</v>
      </c>
    </row>
    <row r="53" spans="2:8" x14ac:dyDescent="0.2">
      <c r="B53" s="50" t="s">
        <v>79</v>
      </c>
      <c r="C53" s="43" t="s">
        <v>1140</v>
      </c>
      <c r="D53" s="43" t="s">
        <v>1141</v>
      </c>
      <c r="E53" s="43" t="s">
        <v>1142</v>
      </c>
      <c r="F53" s="43">
        <v>38250</v>
      </c>
      <c r="G53" s="48">
        <v>465.33</v>
      </c>
      <c r="H53" s="49">
        <v>0.35000000000000003</v>
      </c>
    </row>
    <row r="54" spans="2:8" x14ac:dyDescent="0.2">
      <c r="B54" s="50" t="s">
        <v>79</v>
      </c>
      <c r="C54" s="43" t="s">
        <v>602</v>
      </c>
      <c r="D54" s="43" t="s">
        <v>1341</v>
      </c>
      <c r="E54" s="43" t="s">
        <v>1151</v>
      </c>
      <c r="F54" s="43">
        <v>194153</v>
      </c>
      <c r="G54" s="48">
        <v>449.37</v>
      </c>
      <c r="H54" s="49">
        <v>0.34</v>
      </c>
    </row>
    <row r="55" spans="2:8" x14ac:dyDescent="0.2">
      <c r="B55" s="50" t="s">
        <v>79</v>
      </c>
      <c r="C55" s="43" t="s">
        <v>1198</v>
      </c>
      <c r="D55" s="43" t="s">
        <v>1199</v>
      </c>
      <c r="E55" s="43" t="s">
        <v>1190</v>
      </c>
      <c r="F55" s="43">
        <v>76085</v>
      </c>
      <c r="G55" s="48">
        <v>432.28000000000003</v>
      </c>
      <c r="H55" s="49">
        <v>0.32</v>
      </c>
    </row>
    <row r="56" spans="2:8" x14ac:dyDescent="0.2">
      <c r="B56" s="50" t="s">
        <v>79</v>
      </c>
      <c r="C56" s="43" t="s">
        <v>1479</v>
      </c>
      <c r="D56" s="43" t="s">
        <v>1480</v>
      </c>
      <c r="E56" s="43" t="s">
        <v>1235</v>
      </c>
      <c r="F56" s="43">
        <v>1200000</v>
      </c>
      <c r="G56" s="48">
        <v>426</v>
      </c>
      <c r="H56" s="49">
        <v>0.32</v>
      </c>
    </row>
    <row r="57" spans="2:8" x14ac:dyDescent="0.2">
      <c r="B57" s="50" t="s">
        <v>79</v>
      </c>
      <c r="C57" s="43" t="s">
        <v>1477</v>
      </c>
      <c r="D57" s="43" t="s">
        <v>1478</v>
      </c>
      <c r="E57" s="43" t="s">
        <v>1185</v>
      </c>
      <c r="F57" s="43">
        <v>51600</v>
      </c>
      <c r="G57" s="48">
        <v>412.26</v>
      </c>
      <c r="H57" s="49">
        <v>0.31000000000000005</v>
      </c>
    </row>
    <row r="58" spans="2:8" x14ac:dyDescent="0.2">
      <c r="B58" s="50" t="s">
        <v>79</v>
      </c>
      <c r="C58" s="43" t="s">
        <v>1471</v>
      </c>
      <c r="D58" s="43" t="s">
        <v>1472</v>
      </c>
      <c r="E58" s="43" t="s">
        <v>1151</v>
      </c>
      <c r="F58" s="43">
        <v>57200</v>
      </c>
      <c r="G58" s="48">
        <v>410.84000000000003</v>
      </c>
      <c r="H58" s="49">
        <v>0.31000000000000005</v>
      </c>
    </row>
    <row r="59" spans="2:8" x14ac:dyDescent="0.2">
      <c r="B59" s="50" t="s">
        <v>79</v>
      </c>
      <c r="C59" s="43" t="s">
        <v>1183</v>
      </c>
      <c r="D59" s="43" t="s">
        <v>1184</v>
      </c>
      <c r="E59" s="43" t="s">
        <v>1185</v>
      </c>
      <c r="F59" s="43">
        <v>111300</v>
      </c>
      <c r="G59" s="48">
        <v>406.47</v>
      </c>
      <c r="H59" s="49">
        <v>0.3</v>
      </c>
    </row>
    <row r="60" spans="2:8" x14ac:dyDescent="0.2">
      <c r="B60" s="50" t="s">
        <v>79</v>
      </c>
      <c r="C60" s="43" t="s">
        <v>1430</v>
      </c>
      <c r="D60" s="43" t="s">
        <v>1431</v>
      </c>
      <c r="E60" s="43" t="s">
        <v>1182</v>
      </c>
      <c r="F60" s="43">
        <v>107900</v>
      </c>
      <c r="G60" s="48">
        <v>405.65000000000003</v>
      </c>
      <c r="H60" s="49">
        <v>0.3</v>
      </c>
    </row>
    <row r="61" spans="2:8" x14ac:dyDescent="0.2">
      <c r="B61" s="50" t="s">
        <v>79</v>
      </c>
      <c r="C61" s="43" t="s">
        <v>43</v>
      </c>
      <c r="D61" s="43" t="s">
        <v>1133</v>
      </c>
      <c r="E61" s="43" t="s">
        <v>1132</v>
      </c>
      <c r="F61" s="43">
        <v>126000</v>
      </c>
      <c r="G61" s="48">
        <v>403.64</v>
      </c>
      <c r="H61" s="49">
        <v>0.3</v>
      </c>
    </row>
    <row r="62" spans="2:8" x14ac:dyDescent="0.2">
      <c r="B62" s="50" t="s">
        <v>79</v>
      </c>
      <c r="C62" s="43" t="s">
        <v>263</v>
      </c>
      <c r="D62" s="43" t="s">
        <v>1282</v>
      </c>
      <c r="E62" s="43" t="s">
        <v>1132</v>
      </c>
      <c r="F62" s="43">
        <v>244000</v>
      </c>
      <c r="G62" s="48">
        <v>400.40000000000003</v>
      </c>
      <c r="H62" s="49">
        <v>0.3</v>
      </c>
    </row>
    <row r="63" spans="2:8" x14ac:dyDescent="0.2">
      <c r="B63" s="50" t="s">
        <v>79</v>
      </c>
      <c r="C63" s="43" t="s">
        <v>1297</v>
      </c>
      <c r="D63" s="43" t="s">
        <v>1298</v>
      </c>
      <c r="E63" s="43" t="s">
        <v>1151</v>
      </c>
      <c r="F63" s="43">
        <v>10968</v>
      </c>
      <c r="G63" s="48">
        <v>398.54</v>
      </c>
      <c r="H63" s="49">
        <v>0.3</v>
      </c>
    </row>
    <row r="64" spans="2:8" x14ac:dyDescent="0.2">
      <c r="B64" s="50" t="s">
        <v>79</v>
      </c>
      <c r="C64" s="43" t="s">
        <v>38</v>
      </c>
      <c r="D64" s="43" t="s">
        <v>1255</v>
      </c>
      <c r="E64" s="43" t="s">
        <v>1256</v>
      </c>
      <c r="F64" s="43">
        <v>133826</v>
      </c>
      <c r="G64" s="48">
        <v>395.39</v>
      </c>
      <c r="H64" s="49">
        <v>0.3</v>
      </c>
    </row>
    <row r="65" spans="2:8" x14ac:dyDescent="0.2">
      <c r="B65" s="50" t="s">
        <v>79</v>
      </c>
      <c r="C65" s="43" t="s">
        <v>1188</v>
      </c>
      <c r="D65" s="43" t="s">
        <v>1189</v>
      </c>
      <c r="E65" s="43" t="s">
        <v>1190</v>
      </c>
      <c r="F65" s="43">
        <v>45100</v>
      </c>
      <c r="G65" s="48">
        <v>392.19</v>
      </c>
      <c r="H65" s="49">
        <v>0.29000000000000004</v>
      </c>
    </row>
    <row r="66" spans="2:8" x14ac:dyDescent="0.2">
      <c r="B66" s="50" t="s">
        <v>79</v>
      </c>
      <c r="C66" s="43" t="s">
        <v>1602</v>
      </c>
      <c r="D66" s="43" t="s">
        <v>1603</v>
      </c>
      <c r="E66" s="43" t="s">
        <v>1159</v>
      </c>
      <c r="F66" s="43">
        <v>39000</v>
      </c>
      <c r="G66" s="48">
        <v>391.40000000000003</v>
      </c>
      <c r="H66" s="49">
        <v>0.29000000000000004</v>
      </c>
    </row>
    <row r="67" spans="2:8" x14ac:dyDescent="0.2">
      <c r="B67" s="50" t="s">
        <v>79</v>
      </c>
      <c r="C67" s="43" t="s">
        <v>1232</v>
      </c>
      <c r="D67" s="43" t="s">
        <v>1233</v>
      </c>
      <c r="E67" s="43" t="s">
        <v>1202</v>
      </c>
      <c r="F67" s="43">
        <v>74189</v>
      </c>
      <c r="G67" s="48">
        <v>389.79</v>
      </c>
      <c r="H67" s="49">
        <v>0.29000000000000004</v>
      </c>
    </row>
    <row r="68" spans="2:8" x14ac:dyDescent="0.2">
      <c r="B68" s="50" t="s">
        <v>79</v>
      </c>
      <c r="C68" s="43" t="s">
        <v>1134</v>
      </c>
      <c r="D68" s="43" t="s">
        <v>1135</v>
      </c>
      <c r="E68" s="43" t="s">
        <v>1132</v>
      </c>
      <c r="F68" s="43">
        <v>124338</v>
      </c>
      <c r="G68" s="48">
        <v>382.40000000000003</v>
      </c>
      <c r="H68" s="49">
        <v>0.29000000000000004</v>
      </c>
    </row>
    <row r="69" spans="2:8" x14ac:dyDescent="0.2">
      <c r="B69" s="50" t="s">
        <v>79</v>
      </c>
      <c r="C69" s="43" t="s">
        <v>1157</v>
      </c>
      <c r="D69" s="43" t="s">
        <v>1158</v>
      </c>
      <c r="E69" s="43" t="s">
        <v>1159</v>
      </c>
      <c r="F69" s="43">
        <v>6000</v>
      </c>
      <c r="G69" s="48">
        <v>365.19</v>
      </c>
      <c r="H69" s="49">
        <v>0.27</v>
      </c>
    </row>
    <row r="70" spans="2:8" x14ac:dyDescent="0.2">
      <c r="B70" s="50" t="s">
        <v>79</v>
      </c>
      <c r="C70" s="43" t="s">
        <v>1558</v>
      </c>
      <c r="D70" s="43" t="s">
        <v>1559</v>
      </c>
      <c r="E70" s="43" t="s">
        <v>1177</v>
      </c>
      <c r="F70" s="43">
        <v>85500</v>
      </c>
      <c r="G70" s="48">
        <v>363.38</v>
      </c>
      <c r="H70" s="49">
        <v>0.27</v>
      </c>
    </row>
    <row r="71" spans="2:8" x14ac:dyDescent="0.2">
      <c r="B71" s="50" t="s">
        <v>79</v>
      </c>
      <c r="C71" s="43" t="s">
        <v>1543</v>
      </c>
      <c r="D71" s="43" t="s">
        <v>1544</v>
      </c>
      <c r="E71" s="43" t="s">
        <v>1235</v>
      </c>
      <c r="F71" s="43">
        <v>312000</v>
      </c>
      <c r="G71" s="48">
        <v>362.54</v>
      </c>
      <c r="H71" s="49">
        <v>0.27</v>
      </c>
    </row>
    <row r="72" spans="2:8" x14ac:dyDescent="0.2">
      <c r="B72" s="50" t="s">
        <v>79</v>
      </c>
      <c r="C72" s="43" t="s">
        <v>1547</v>
      </c>
      <c r="D72" s="43" t="s">
        <v>1548</v>
      </c>
      <c r="E72" s="43" t="s">
        <v>1180</v>
      </c>
      <c r="F72" s="43">
        <v>52800</v>
      </c>
      <c r="G72" s="48">
        <v>358.88</v>
      </c>
      <c r="H72" s="49">
        <v>0.27</v>
      </c>
    </row>
    <row r="73" spans="2:8" x14ac:dyDescent="0.2">
      <c r="B73" s="50" t="s">
        <v>79</v>
      </c>
      <c r="C73" s="43" t="s">
        <v>1595</v>
      </c>
      <c r="D73" s="43" t="s">
        <v>1596</v>
      </c>
      <c r="E73" s="43" t="s">
        <v>1182</v>
      </c>
      <c r="F73" s="43">
        <v>320000</v>
      </c>
      <c r="G73" s="48">
        <v>326.72000000000003</v>
      </c>
      <c r="H73" s="49">
        <v>0.24000000000000002</v>
      </c>
    </row>
    <row r="74" spans="2:8" x14ac:dyDescent="0.2">
      <c r="B74" s="50" t="s">
        <v>79</v>
      </c>
      <c r="C74" s="43" t="s">
        <v>1587</v>
      </c>
      <c r="D74" s="43" t="s">
        <v>1588</v>
      </c>
      <c r="E74" s="43" t="s">
        <v>1154</v>
      </c>
      <c r="F74" s="43">
        <v>28910</v>
      </c>
      <c r="G74" s="48">
        <v>320.48</v>
      </c>
      <c r="H74" s="49">
        <v>0.24000000000000002</v>
      </c>
    </row>
    <row r="75" spans="2:8" x14ac:dyDescent="0.2">
      <c r="B75" s="50" t="s">
        <v>79</v>
      </c>
      <c r="C75" s="43" t="s">
        <v>1283</v>
      </c>
      <c r="D75" s="43" t="s">
        <v>1284</v>
      </c>
      <c r="E75" s="43" t="s">
        <v>1132</v>
      </c>
      <c r="F75" s="43">
        <v>80000</v>
      </c>
      <c r="G75" s="48">
        <v>314.12</v>
      </c>
      <c r="H75" s="49">
        <v>0.24000000000000002</v>
      </c>
    </row>
    <row r="76" spans="2:8" x14ac:dyDescent="0.2">
      <c r="B76" s="50" t="s">
        <v>79</v>
      </c>
      <c r="C76" s="43" t="s">
        <v>1318</v>
      </c>
      <c r="D76" s="43" t="s">
        <v>1319</v>
      </c>
      <c r="E76" s="43" t="s">
        <v>1139</v>
      </c>
      <c r="F76" s="43">
        <v>26694</v>
      </c>
      <c r="G76" s="48">
        <v>312.29000000000002</v>
      </c>
      <c r="H76" s="49">
        <v>0.22999999999999998</v>
      </c>
    </row>
    <row r="77" spans="2:8" x14ac:dyDescent="0.2">
      <c r="B77" s="50" t="s">
        <v>79</v>
      </c>
      <c r="C77" s="43" t="s">
        <v>1541</v>
      </c>
      <c r="D77" s="43" t="s">
        <v>1542</v>
      </c>
      <c r="E77" s="43" t="s">
        <v>1139</v>
      </c>
      <c r="F77" s="43">
        <v>1700000</v>
      </c>
      <c r="G77" s="48">
        <v>307.7</v>
      </c>
      <c r="H77" s="49">
        <v>0.22999999999999998</v>
      </c>
    </row>
    <row r="78" spans="2:8" x14ac:dyDescent="0.2">
      <c r="B78" s="50" t="s">
        <v>79</v>
      </c>
      <c r="C78" s="43" t="s">
        <v>1363</v>
      </c>
      <c r="D78" s="43" t="s">
        <v>1364</v>
      </c>
      <c r="E78" s="43" t="s">
        <v>1365</v>
      </c>
      <c r="F78" s="43">
        <v>165670</v>
      </c>
      <c r="G78" s="48">
        <v>299.28000000000003</v>
      </c>
      <c r="H78" s="49">
        <v>0.22</v>
      </c>
    </row>
    <row r="79" spans="2:8" x14ac:dyDescent="0.2">
      <c r="B79" s="50" t="s">
        <v>79</v>
      </c>
      <c r="C79" s="43" t="s">
        <v>1314</v>
      </c>
      <c r="D79" s="43" t="s">
        <v>1315</v>
      </c>
      <c r="E79" s="43" t="s">
        <v>1182</v>
      </c>
      <c r="F79" s="43">
        <v>5692</v>
      </c>
      <c r="G79" s="48">
        <v>296.79000000000002</v>
      </c>
      <c r="H79" s="49">
        <v>0.22</v>
      </c>
    </row>
    <row r="80" spans="2:8" x14ac:dyDescent="0.2">
      <c r="B80" s="50" t="s">
        <v>79</v>
      </c>
      <c r="C80" s="43" t="s">
        <v>1205</v>
      </c>
      <c r="D80" s="43" t="s">
        <v>1206</v>
      </c>
      <c r="E80" s="43" t="s">
        <v>1139</v>
      </c>
      <c r="F80" s="43">
        <v>41616</v>
      </c>
      <c r="G80" s="48">
        <v>291.33</v>
      </c>
      <c r="H80" s="49">
        <v>0.22</v>
      </c>
    </row>
    <row r="81" spans="2:8" x14ac:dyDescent="0.2">
      <c r="B81" s="50" t="s">
        <v>79</v>
      </c>
      <c r="C81" s="43" t="s">
        <v>1230</v>
      </c>
      <c r="D81" s="43" t="s">
        <v>1231</v>
      </c>
      <c r="E81" s="43" t="s">
        <v>1148</v>
      </c>
      <c r="F81" s="43">
        <v>11021</v>
      </c>
      <c r="G81" s="48">
        <v>290.62</v>
      </c>
      <c r="H81" s="49">
        <v>0.22</v>
      </c>
    </row>
    <row r="82" spans="2:8" x14ac:dyDescent="0.2">
      <c r="B82" s="50" t="s">
        <v>79</v>
      </c>
      <c r="C82" s="43" t="s">
        <v>97</v>
      </c>
      <c r="D82" s="43" t="s">
        <v>1422</v>
      </c>
      <c r="E82" s="43" t="s">
        <v>1182</v>
      </c>
      <c r="F82" s="43">
        <v>222000</v>
      </c>
      <c r="G82" s="48">
        <v>268.29000000000002</v>
      </c>
      <c r="H82" s="49">
        <v>0.2</v>
      </c>
    </row>
    <row r="83" spans="2:8" x14ac:dyDescent="0.2">
      <c r="B83" s="50" t="s">
        <v>79</v>
      </c>
      <c r="C83" s="43" t="s">
        <v>1152</v>
      </c>
      <c r="D83" s="43" t="s">
        <v>1153</v>
      </c>
      <c r="E83" s="43" t="s">
        <v>1154</v>
      </c>
      <c r="F83" s="43">
        <v>57144</v>
      </c>
      <c r="G83" s="48">
        <v>267.66000000000003</v>
      </c>
      <c r="H83" s="49">
        <v>0.2</v>
      </c>
    </row>
    <row r="84" spans="2:8" x14ac:dyDescent="0.2">
      <c r="B84" s="50" t="s">
        <v>79</v>
      </c>
      <c r="C84" s="43" t="s">
        <v>1593</v>
      </c>
      <c r="D84" s="43" t="s">
        <v>1594</v>
      </c>
      <c r="E84" s="43" t="s">
        <v>1177</v>
      </c>
      <c r="F84" s="43">
        <v>216000</v>
      </c>
      <c r="G84" s="48">
        <v>264.17</v>
      </c>
      <c r="H84" s="49">
        <v>0.2</v>
      </c>
    </row>
    <row r="85" spans="2:8" x14ac:dyDescent="0.2">
      <c r="B85" s="50" t="s">
        <v>79</v>
      </c>
      <c r="C85" s="43" t="s">
        <v>1327</v>
      </c>
      <c r="D85" s="43" t="s">
        <v>1328</v>
      </c>
      <c r="E85" s="43" t="s">
        <v>1300</v>
      </c>
      <c r="F85" s="43">
        <v>103176</v>
      </c>
      <c r="G85" s="48">
        <v>262.94</v>
      </c>
      <c r="H85" s="49">
        <v>0.2</v>
      </c>
    </row>
    <row r="86" spans="2:8" x14ac:dyDescent="0.2">
      <c r="B86" s="50" t="s">
        <v>79</v>
      </c>
      <c r="C86" s="43" t="s">
        <v>1521</v>
      </c>
      <c r="D86" s="43" t="s">
        <v>1522</v>
      </c>
      <c r="E86" s="43" t="s">
        <v>1185</v>
      </c>
      <c r="F86" s="43">
        <v>14350</v>
      </c>
      <c r="G86" s="48">
        <v>256.02</v>
      </c>
      <c r="H86" s="49">
        <v>0.19</v>
      </c>
    </row>
    <row r="87" spans="2:8" x14ac:dyDescent="0.2">
      <c r="B87" s="50" t="s">
        <v>79</v>
      </c>
      <c r="C87" s="43" t="s">
        <v>1335</v>
      </c>
      <c r="D87" s="43" t="s">
        <v>1336</v>
      </c>
      <c r="E87" s="43" t="s">
        <v>1151</v>
      </c>
      <c r="F87" s="43">
        <v>797</v>
      </c>
      <c r="G87" s="48">
        <v>238.65</v>
      </c>
      <c r="H87" s="49">
        <v>0.18000000000000002</v>
      </c>
    </row>
    <row r="88" spans="2:8" x14ac:dyDescent="0.2">
      <c r="B88" s="50" t="s">
        <v>79</v>
      </c>
      <c r="C88" s="43" t="s">
        <v>1463</v>
      </c>
      <c r="D88" s="43" t="s">
        <v>1464</v>
      </c>
      <c r="E88" s="43" t="s">
        <v>1159</v>
      </c>
      <c r="F88" s="43">
        <v>81000</v>
      </c>
      <c r="G88" s="48">
        <v>232.55</v>
      </c>
      <c r="H88" s="49">
        <v>0.17</v>
      </c>
    </row>
    <row r="89" spans="2:8" x14ac:dyDescent="0.2">
      <c r="B89" s="50" t="s">
        <v>79</v>
      </c>
      <c r="C89" s="43" t="s">
        <v>1310</v>
      </c>
      <c r="D89" s="43" t="s">
        <v>1311</v>
      </c>
      <c r="E89" s="43" t="s">
        <v>1159</v>
      </c>
      <c r="F89" s="43">
        <v>4797</v>
      </c>
      <c r="G89" s="48">
        <v>231</v>
      </c>
      <c r="H89" s="49">
        <v>0.17</v>
      </c>
    </row>
    <row r="90" spans="2:8" x14ac:dyDescent="0.2">
      <c r="B90" s="50" t="s">
        <v>79</v>
      </c>
      <c r="C90" s="43" t="s">
        <v>1384</v>
      </c>
      <c r="D90" s="43" t="s">
        <v>1385</v>
      </c>
      <c r="E90" s="43" t="s">
        <v>1202</v>
      </c>
      <c r="F90" s="43">
        <v>32800</v>
      </c>
      <c r="G90" s="48">
        <v>227.25</v>
      </c>
      <c r="H90" s="49">
        <v>0.17</v>
      </c>
    </row>
    <row r="91" spans="2:8" x14ac:dyDescent="0.2">
      <c r="B91" s="50" t="s">
        <v>79</v>
      </c>
      <c r="C91" s="43" t="s">
        <v>332</v>
      </c>
      <c r="D91" s="43" t="s">
        <v>1320</v>
      </c>
      <c r="E91" s="43" t="s">
        <v>1202</v>
      </c>
      <c r="F91" s="43">
        <v>8168</v>
      </c>
      <c r="G91" s="48">
        <v>226.57</v>
      </c>
      <c r="H91" s="49">
        <v>0.17</v>
      </c>
    </row>
    <row r="92" spans="2:8" x14ac:dyDescent="0.2">
      <c r="B92" s="50" t="s">
        <v>79</v>
      </c>
      <c r="C92" s="43" t="s">
        <v>244</v>
      </c>
      <c r="D92" s="43" t="s">
        <v>1301</v>
      </c>
      <c r="E92" s="43" t="s">
        <v>1132</v>
      </c>
      <c r="F92" s="43">
        <v>32288</v>
      </c>
      <c r="G92" s="48">
        <v>225.39000000000001</v>
      </c>
      <c r="H92" s="49">
        <v>0.17</v>
      </c>
    </row>
    <row r="93" spans="2:8" x14ac:dyDescent="0.2">
      <c r="B93" s="50" t="s">
        <v>79</v>
      </c>
      <c r="C93" s="43" t="s">
        <v>299</v>
      </c>
      <c r="D93" s="43" t="s">
        <v>1568</v>
      </c>
      <c r="E93" s="43" t="s">
        <v>1182</v>
      </c>
      <c r="F93" s="43">
        <v>50486</v>
      </c>
      <c r="G93" s="48">
        <v>223.35</v>
      </c>
      <c r="H93" s="49">
        <v>0.17</v>
      </c>
    </row>
    <row r="94" spans="2:8" x14ac:dyDescent="0.2">
      <c r="B94" s="50" t="s">
        <v>79</v>
      </c>
      <c r="C94" s="43" t="s">
        <v>1368</v>
      </c>
      <c r="D94" s="43" t="s">
        <v>1369</v>
      </c>
      <c r="E94" s="43" t="s">
        <v>1202</v>
      </c>
      <c r="F94" s="43">
        <v>40332</v>
      </c>
      <c r="G94" s="48">
        <v>217.77</v>
      </c>
      <c r="H94" s="49">
        <v>0.16</v>
      </c>
    </row>
    <row r="95" spans="2:8" x14ac:dyDescent="0.2">
      <c r="B95" s="50" t="s">
        <v>79</v>
      </c>
      <c r="C95" s="43" t="s">
        <v>1403</v>
      </c>
      <c r="D95" s="43" t="s">
        <v>1404</v>
      </c>
      <c r="E95" s="43" t="s">
        <v>1159</v>
      </c>
      <c r="F95" s="43">
        <v>20232</v>
      </c>
      <c r="G95" s="48">
        <v>209.74</v>
      </c>
      <c r="H95" s="49">
        <v>0.16</v>
      </c>
    </row>
    <row r="96" spans="2:8" x14ac:dyDescent="0.2">
      <c r="B96" s="50" t="s">
        <v>79</v>
      </c>
      <c r="C96" s="43" t="s">
        <v>1428</v>
      </c>
      <c r="D96" s="43" t="s">
        <v>1429</v>
      </c>
      <c r="E96" s="43" t="s">
        <v>1182</v>
      </c>
      <c r="F96" s="43">
        <v>119500</v>
      </c>
      <c r="G96" s="48">
        <v>206.26</v>
      </c>
      <c r="H96" s="49">
        <v>0.15</v>
      </c>
    </row>
    <row r="97" spans="2:8" x14ac:dyDescent="0.2">
      <c r="B97" s="50" t="s">
        <v>79</v>
      </c>
      <c r="C97" s="43" t="s">
        <v>2179</v>
      </c>
      <c r="D97" s="43" t="s">
        <v>2180</v>
      </c>
      <c r="E97" s="43" t="s">
        <v>1169</v>
      </c>
      <c r="F97" s="43">
        <v>35547</v>
      </c>
      <c r="G97" s="48">
        <v>202.48000000000002</v>
      </c>
      <c r="H97" s="49">
        <v>0.15</v>
      </c>
    </row>
    <row r="98" spans="2:8" x14ac:dyDescent="0.2">
      <c r="B98" s="50" t="s">
        <v>79</v>
      </c>
      <c r="C98" s="43" t="s">
        <v>1579</v>
      </c>
      <c r="D98" s="43" t="s">
        <v>1580</v>
      </c>
      <c r="E98" s="43" t="s">
        <v>1225</v>
      </c>
      <c r="F98" s="43">
        <v>320000</v>
      </c>
      <c r="G98" s="48">
        <v>200.32</v>
      </c>
      <c r="H98" s="49">
        <v>0.15</v>
      </c>
    </row>
    <row r="99" spans="2:8" x14ac:dyDescent="0.2">
      <c r="B99" s="50" t="s">
        <v>79</v>
      </c>
      <c r="C99" s="43" t="s">
        <v>1447</v>
      </c>
      <c r="D99" s="43" t="s">
        <v>1448</v>
      </c>
      <c r="E99" s="43" t="s">
        <v>1177</v>
      </c>
      <c r="F99" s="43">
        <v>47600</v>
      </c>
      <c r="G99" s="48">
        <v>190.26</v>
      </c>
      <c r="H99" s="49">
        <v>0.13999999999999999</v>
      </c>
    </row>
    <row r="100" spans="2:8" x14ac:dyDescent="0.2">
      <c r="B100" s="50" t="s">
        <v>79</v>
      </c>
      <c r="C100" s="43" t="s">
        <v>1001</v>
      </c>
      <c r="D100" s="43" t="s">
        <v>1326</v>
      </c>
      <c r="E100" s="43" t="s">
        <v>1177</v>
      </c>
      <c r="F100" s="43">
        <v>48200</v>
      </c>
      <c r="G100" s="48">
        <v>189.67000000000002</v>
      </c>
      <c r="H100" s="49">
        <v>0.13999999999999999</v>
      </c>
    </row>
    <row r="101" spans="2:8" x14ac:dyDescent="0.2">
      <c r="B101" s="50" t="s">
        <v>79</v>
      </c>
      <c r="C101" s="43" t="s">
        <v>1434</v>
      </c>
      <c r="D101" s="43" t="s">
        <v>1435</v>
      </c>
      <c r="E101" s="43" t="s">
        <v>1202</v>
      </c>
      <c r="F101" s="43">
        <v>33600</v>
      </c>
      <c r="G101" s="48">
        <v>189.54</v>
      </c>
      <c r="H101" s="49">
        <v>0.13999999999999999</v>
      </c>
    </row>
    <row r="102" spans="2:8" x14ac:dyDescent="0.2">
      <c r="B102" s="50" t="s">
        <v>79</v>
      </c>
      <c r="C102" s="43" t="s">
        <v>1604</v>
      </c>
      <c r="D102" s="43" t="s">
        <v>1605</v>
      </c>
      <c r="E102" s="43" t="s">
        <v>1202</v>
      </c>
      <c r="F102" s="43">
        <v>25600</v>
      </c>
      <c r="G102" s="48">
        <v>184.35</v>
      </c>
      <c r="H102" s="49">
        <v>0.13999999999999999</v>
      </c>
    </row>
    <row r="103" spans="2:8" x14ac:dyDescent="0.2">
      <c r="B103" s="50" t="s">
        <v>79</v>
      </c>
      <c r="C103" s="43" t="s">
        <v>1342</v>
      </c>
      <c r="D103" s="43" t="s">
        <v>1343</v>
      </c>
      <c r="E103" s="43" t="s">
        <v>1148</v>
      </c>
      <c r="F103" s="43">
        <v>21419</v>
      </c>
      <c r="G103" s="48">
        <v>181.63</v>
      </c>
      <c r="H103" s="49">
        <v>0.13999999999999999</v>
      </c>
    </row>
    <row r="104" spans="2:8" x14ac:dyDescent="0.2">
      <c r="B104" s="50" t="s">
        <v>79</v>
      </c>
      <c r="C104" s="43" t="s">
        <v>1455</v>
      </c>
      <c r="D104" s="43" t="s">
        <v>1456</v>
      </c>
      <c r="E104" s="43" t="s">
        <v>1235</v>
      </c>
      <c r="F104" s="43">
        <v>17600</v>
      </c>
      <c r="G104" s="48">
        <v>178.31</v>
      </c>
      <c r="H104" s="49">
        <v>0.13</v>
      </c>
    </row>
    <row r="105" spans="2:8" x14ac:dyDescent="0.2">
      <c r="B105" s="50" t="s">
        <v>79</v>
      </c>
      <c r="C105" s="43" t="s">
        <v>1331</v>
      </c>
      <c r="D105" s="43" t="s">
        <v>1332</v>
      </c>
      <c r="E105" s="43" t="s">
        <v>1159</v>
      </c>
      <c r="F105" s="43">
        <v>12880</v>
      </c>
      <c r="G105" s="48">
        <v>161.88</v>
      </c>
      <c r="H105" s="49">
        <v>0.12000000000000001</v>
      </c>
    </row>
    <row r="106" spans="2:8" x14ac:dyDescent="0.2">
      <c r="B106" s="50" t="s">
        <v>79</v>
      </c>
      <c r="C106" s="43" t="s">
        <v>1191</v>
      </c>
      <c r="D106" s="43" t="s">
        <v>1192</v>
      </c>
      <c r="E106" s="43" t="s">
        <v>1193</v>
      </c>
      <c r="F106" s="43">
        <v>4497</v>
      </c>
      <c r="G106" s="48">
        <v>158.28</v>
      </c>
      <c r="H106" s="49">
        <v>0.12000000000000001</v>
      </c>
    </row>
    <row r="107" spans="2:8" x14ac:dyDescent="0.2">
      <c r="B107" s="50" t="s">
        <v>79</v>
      </c>
      <c r="C107" s="43" t="s">
        <v>107</v>
      </c>
      <c r="D107" s="43" t="s">
        <v>1412</v>
      </c>
      <c r="E107" s="43" t="s">
        <v>1182</v>
      </c>
      <c r="F107" s="43">
        <v>12800</v>
      </c>
      <c r="G107" s="48">
        <v>154.35</v>
      </c>
      <c r="H107" s="49">
        <v>0.12000000000000001</v>
      </c>
    </row>
    <row r="108" spans="2:8" x14ac:dyDescent="0.2">
      <c r="B108" s="50" t="s">
        <v>79</v>
      </c>
      <c r="C108" s="43" t="s">
        <v>1575</v>
      </c>
      <c r="D108" s="43" t="s">
        <v>1576</v>
      </c>
      <c r="E108" s="43" t="s">
        <v>1173</v>
      </c>
      <c r="F108" s="43">
        <v>18000</v>
      </c>
      <c r="G108" s="48">
        <v>151.6</v>
      </c>
      <c r="H108" s="49">
        <v>0.11</v>
      </c>
    </row>
    <row r="109" spans="2:8" x14ac:dyDescent="0.2">
      <c r="B109" s="50" t="s">
        <v>79</v>
      </c>
      <c r="C109" s="43" t="s">
        <v>1329</v>
      </c>
      <c r="D109" s="43" t="s">
        <v>1330</v>
      </c>
      <c r="E109" s="43" t="s">
        <v>1182</v>
      </c>
      <c r="F109" s="43">
        <v>74743</v>
      </c>
      <c r="G109" s="48">
        <v>145.38</v>
      </c>
      <c r="H109" s="49">
        <v>0.11</v>
      </c>
    </row>
    <row r="110" spans="2:8" x14ac:dyDescent="0.2">
      <c r="B110" s="50" t="s">
        <v>79</v>
      </c>
      <c r="C110" s="43" t="s">
        <v>1591</v>
      </c>
      <c r="D110" s="43" t="s">
        <v>1592</v>
      </c>
      <c r="E110" s="43" t="s">
        <v>1182</v>
      </c>
      <c r="F110" s="43">
        <v>550000</v>
      </c>
      <c r="G110" s="48">
        <v>136.4</v>
      </c>
      <c r="H110" s="49">
        <v>0.1</v>
      </c>
    </row>
    <row r="111" spans="2:8" x14ac:dyDescent="0.2">
      <c r="B111" s="50" t="s">
        <v>79</v>
      </c>
      <c r="C111" s="43" t="s">
        <v>1614</v>
      </c>
      <c r="D111" s="43" t="s">
        <v>1615</v>
      </c>
      <c r="E111" s="43" t="s">
        <v>1169</v>
      </c>
      <c r="F111" s="43">
        <v>69300</v>
      </c>
      <c r="G111" s="48">
        <v>128.76</v>
      </c>
      <c r="H111" s="49">
        <v>0.1</v>
      </c>
    </row>
    <row r="112" spans="2:8" x14ac:dyDescent="0.2">
      <c r="B112" s="50" t="s">
        <v>79</v>
      </c>
      <c r="C112" s="43" t="s">
        <v>76</v>
      </c>
      <c r="D112" s="43" t="s">
        <v>1416</v>
      </c>
      <c r="E112" s="43" t="s">
        <v>1182</v>
      </c>
      <c r="F112" s="43">
        <v>22000</v>
      </c>
      <c r="G112" s="48">
        <v>127.95</v>
      </c>
      <c r="H112" s="49">
        <v>0.1</v>
      </c>
    </row>
    <row r="113" spans="2:8" x14ac:dyDescent="0.2">
      <c r="B113" s="50" t="s">
        <v>79</v>
      </c>
      <c r="C113" s="43" t="s">
        <v>1556</v>
      </c>
      <c r="D113" s="43" t="s">
        <v>1557</v>
      </c>
      <c r="E113" s="43" t="s">
        <v>1235</v>
      </c>
      <c r="F113" s="43">
        <v>336000</v>
      </c>
      <c r="G113" s="48">
        <v>127.68</v>
      </c>
      <c r="H113" s="49">
        <v>0.1</v>
      </c>
    </row>
    <row r="114" spans="2:8" x14ac:dyDescent="0.2">
      <c r="B114" s="50" t="s">
        <v>79</v>
      </c>
      <c r="C114" s="43" t="s">
        <v>1312</v>
      </c>
      <c r="D114" s="43" t="s">
        <v>1313</v>
      </c>
      <c r="E114" s="43" t="s">
        <v>1159</v>
      </c>
      <c r="F114" s="43">
        <v>22641</v>
      </c>
      <c r="G114" s="48">
        <v>125.16</v>
      </c>
      <c r="H114" s="49">
        <v>9.0000000000000011E-2</v>
      </c>
    </row>
    <row r="115" spans="2:8" x14ac:dyDescent="0.2">
      <c r="B115" s="50" t="s">
        <v>79</v>
      </c>
      <c r="C115" s="43" t="s">
        <v>1459</v>
      </c>
      <c r="D115" s="43" t="s">
        <v>1460</v>
      </c>
      <c r="E115" s="43" t="s">
        <v>1159</v>
      </c>
      <c r="F115" s="43">
        <v>21000</v>
      </c>
      <c r="G115" s="48">
        <v>121.34</v>
      </c>
      <c r="H115" s="49">
        <v>9.0000000000000011E-2</v>
      </c>
    </row>
    <row r="116" spans="2:8" x14ac:dyDescent="0.2">
      <c r="B116" s="50" t="s">
        <v>79</v>
      </c>
      <c r="C116" s="43" t="s">
        <v>1443</v>
      </c>
      <c r="D116" s="43" t="s">
        <v>1444</v>
      </c>
      <c r="E116" s="43" t="s">
        <v>1253</v>
      </c>
      <c r="F116" s="43">
        <v>126000</v>
      </c>
      <c r="G116" s="48">
        <v>119.01</v>
      </c>
      <c r="H116" s="49">
        <v>9.0000000000000011E-2</v>
      </c>
    </row>
    <row r="117" spans="2:8" x14ac:dyDescent="0.2">
      <c r="B117" s="50" t="s">
        <v>79</v>
      </c>
      <c r="C117" s="43" t="s">
        <v>2181</v>
      </c>
      <c r="D117" s="43" t="s">
        <v>2182</v>
      </c>
      <c r="E117" s="43" t="s">
        <v>1182</v>
      </c>
      <c r="F117" s="43">
        <v>144188</v>
      </c>
      <c r="G117" s="48">
        <v>118.59</v>
      </c>
      <c r="H117" s="49">
        <v>9.0000000000000011E-2</v>
      </c>
    </row>
    <row r="118" spans="2:8" x14ac:dyDescent="0.2">
      <c r="B118" s="50" t="s">
        <v>79</v>
      </c>
      <c r="C118" s="43" t="s">
        <v>1505</v>
      </c>
      <c r="D118" s="43" t="s">
        <v>1506</v>
      </c>
      <c r="E118" s="43" t="s">
        <v>1256</v>
      </c>
      <c r="F118" s="43">
        <v>144000</v>
      </c>
      <c r="G118" s="48">
        <v>117.86</v>
      </c>
      <c r="H118" s="49">
        <v>9.0000000000000011E-2</v>
      </c>
    </row>
    <row r="119" spans="2:8" x14ac:dyDescent="0.2">
      <c r="B119" s="50" t="s">
        <v>79</v>
      </c>
      <c r="C119" s="43" t="s">
        <v>1304</v>
      </c>
      <c r="D119" s="43" t="s">
        <v>1305</v>
      </c>
      <c r="E119" s="43" t="s">
        <v>1253</v>
      </c>
      <c r="F119" s="43">
        <v>17065</v>
      </c>
      <c r="G119" s="48">
        <v>117.72</v>
      </c>
      <c r="H119" s="49">
        <v>9.0000000000000011E-2</v>
      </c>
    </row>
    <row r="120" spans="2:8" x14ac:dyDescent="0.2">
      <c r="B120" s="50" t="s">
        <v>79</v>
      </c>
      <c r="C120" s="43" t="s">
        <v>1537</v>
      </c>
      <c r="D120" s="43" t="s">
        <v>1538</v>
      </c>
      <c r="E120" s="43" t="s">
        <v>1169</v>
      </c>
      <c r="F120" s="43">
        <v>132000</v>
      </c>
      <c r="G120" s="48">
        <v>114.25</v>
      </c>
      <c r="H120" s="49">
        <v>9.0000000000000011E-2</v>
      </c>
    </row>
    <row r="121" spans="2:8" x14ac:dyDescent="0.2">
      <c r="B121" s="50" t="s">
        <v>79</v>
      </c>
      <c r="C121" s="43" t="s">
        <v>1155</v>
      </c>
      <c r="D121" s="43" t="s">
        <v>1156</v>
      </c>
      <c r="E121" s="43" t="s">
        <v>1132</v>
      </c>
      <c r="F121" s="43">
        <v>22095</v>
      </c>
      <c r="G121" s="48">
        <v>114.18</v>
      </c>
      <c r="H121" s="49">
        <v>9.0000000000000011E-2</v>
      </c>
    </row>
    <row r="122" spans="2:8" x14ac:dyDescent="0.2">
      <c r="B122" s="50" t="s">
        <v>79</v>
      </c>
      <c r="C122" s="43" t="s">
        <v>1238</v>
      </c>
      <c r="D122" s="43" t="s">
        <v>1239</v>
      </c>
      <c r="E122" s="43" t="s">
        <v>1182</v>
      </c>
      <c r="F122" s="43">
        <v>29950</v>
      </c>
      <c r="G122" s="48">
        <v>111.26</v>
      </c>
      <c r="H122" s="49">
        <v>0.08</v>
      </c>
    </row>
    <row r="123" spans="2:8" x14ac:dyDescent="0.2">
      <c r="B123" s="50" t="s">
        <v>79</v>
      </c>
      <c r="C123" s="43" t="s">
        <v>1308</v>
      </c>
      <c r="D123" s="43" t="s">
        <v>1309</v>
      </c>
      <c r="E123" s="43" t="s">
        <v>1154</v>
      </c>
      <c r="F123" s="43">
        <v>32425</v>
      </c>
      <c r="G123" s="48">
        <v>105.9</v>
      </c>
      <c r="H123" s="49">
        <v>0.08</v>
      </c>
    </row>
    <row r="124" spans="2:8" x14ac:dyDescent="0.2">
      <c r="B124" s="50" t="s">
        <v>79</v>
      </c>
      <c r="C124" s="43" t="s">
        <v>1552</v>
      </c>
      <c r="D124" s="43" t="s">
        <v>1553</v>
      </c>
      <c r="E124" s="43" t="s">
        <v>1225</v>
      </c>
      <c r="F124" s="43">
        <v>42500</v>
      </c>
      <c r="G124" s="48">
        <v>97.64</v>
      </c>
      <c r="H124" s="49">
        <v>6.9999999999999993E-2</v>
      </c>
    </row>
    <row r="125" spans="2:8" x14ac:dyDescent="0.2">
      <c r="B125" s="50" t="s">
        <v>79</v>
      </c>
      <c r="C125" s="43" t="s">
        <v>1626</v>
      </c>
      <c r="D125" s="43" t="s">
        <v>1627</v>
      </c>
      <c r="E125" s="43" t="s">
        <v>1190</v>
      </c>
      <c r="F125" s="43">
        <v>170000</v>
      </c>
      <c r="G125" s="48">
        <v>95.460000000000008</v>
      </c>
      <c r="H125" s="49">
        <v>6.9999999999999993E-2</v>
      </c>
    </row>
    <row r="126" spans="2:8" x14ac:dyDescent="0.2">
      <c r="B126" s="50" t="s">
        <v>79</v>
      </c>
      <c r="C126" s="43" t="s">
        <v>2183</v>
      </c>
      <c r="D126" s="43" t="s">
        <v>2184</v>
      </c>
      <c r="E126" s="43" t="s">
        <v>1182</v>
      </c>
      <c r="F126" s="43">
        <v>26224</v>
      </c>
      <c r="G126" s="48">
        <v>95.38</v>
      </c>
      <c r="H126" s="49">
        <v>6.9999999999999993E-2</v>
      </c>
    </row>
    <row r="127" spans="2:8" x14ac:dyDescent="0.2">
      <c r="B127" s="50" t="s">
        <v>79</v>
      </c>
      <c r="C127" s="43" t="s">
        <v>1221</v>
      </c>
      <c r="D127" s="43" t="s">
        <v>1222</v>
      </c>
      <c r="E127" s="43" t="s">
        <v>1182</v>
      </c>
      <c r="F127" s="43">
        <v>14280</v>
      </c>
      <c r="G127" s="48">
        <v>93.52</v>
      </c>
      <c r="H127" s="49">
        <v>6.9999999999999993E-2</v>
      </c>
    </row>
    <row r="128" spans="2:8" x14ac:dyDescent="0.2">
      <c r="B128" s="50" t="s">
        <v>79</v>
      </c>
      <c r="C128" s="43" t="s">
        <v>1333</v>
      </c>
      <c r="D128" s="43" t="s">
        <v>1334</v>
      </c>
      <c r="E128" s="43" t="s">
        <v>1177</v>
      </c>
      <c r="F128" s="43">
        <v>22050</v>
      </c>
      <c r="G128" s="48">
        <v>91.88</v>
      </c>
      <c r="H128" s="49">
        <v>6.9999999999999993E-2</v>
      </c>
    </row>
    <row r="129" spans="2:8" x14ac:dyDescent="0.2">
      <c r="B129" s="50" t="s">
        <v>79</v>
      </c>
      <c r="C129" s="43" t="s">
        <v>1519</v>
      </c>
      <c r="D129" s="43" t="s">
        <v>1520</v>
      </c>
      <c r="E129" s="43" t="s">
        <v>1139</v>
      </c>
      <c r="F129" s="43">
        <v>49000</v>
      </c>
      <c r="G129" s="48">
        <v>85.19</v>
      </c>
      <c r="H129" s="49">
        <v>6.0000000000000005E-2</v>
      </c>
    </row>
    <row r="130" spans="2:8" x14ac:dyDescent="0.2">
      <c r="B130" s="50" t="s">
        <v>79</v>
      </c>
      <c r="C130" s="43" t="s">
        <v>1306</v>
      </c>
      <c r="D130" s="43" t="s">
        <v>1307</v>
      </c>
      <c r="E130" s="43" t="s">
        <v>1148</v>
      </c>
      <c r="F130" s="43">
        <v>15518</v>
      </c>
      <c r="G130" s="48">
        <v>75.92</v>
      </c>
      <c r="H130" s="49">
        <v>6.0000000000000005E-2</v>
      </c>
    </row>
    <row r="131" spans="2:8" x14ac:dyDescent="0.2">
      <c r="B131" s="50" t="s">
        <v>79</v>
      </c>
      <c r="C131" s="43" t="s">
        <v>1426</v>
      </c>
      <c r="D131" s="43" t="s">
        <v>1427</v>
      </c>
      <c r="E131" s="43" t="s">
        <v>1159</v>
      </c>
      <c r="F131" s="43">
        <v>2250</v>
      </c>
      <c r="G131" s="48">
        <v>73.900000000000006</v>
      </c>
      <c r="H131" s="49">
        <v>6.0000000000000005E-2</v>
      </c>
    </row>
    <row r="132" spans="2:8" x14ac:dyDescent="0.2">
      <c r="B132" s="50" t="s">
        <v>79</v>
      </c>
      <c r="C132" s="43" t="s">
        <v>1492</v>
      </c>
      <c r="D132" s="43" t="s">
        <v>1493</v>
      </c>
      <c r="E132" s="43" t="s">
        <v>1182</v>
      </c>
      <c r="F132" s="43">
        <v>15000</v>
      </c>
      <c r="G132" s="48">
        <v>72.53</v>
      </c>
      <c r="H132" s="49">
        <v>0.05</v>
      </c>
    </row>
    <row r="133" spans="2:8" x14ac:dyDescent="0.2">
      <c r="B133" s="50" t="s">
        <v>79</v>
      </c>
      <c r="C133" s="43" t="s">
        <v>1498</v>
      </c>
      <c r="D133" s="43" t="s">
        <v>1499</v>
      </c>
      <c r="E133" s="43" t="s">
        <v>1132</v>
      </c>
      <c r="F133" s="43">
        <v>45600</v>
      </c>
      <c r="G133" s="48">
        <v>70.7</v>
      </c>
      <c r="H133" s="49">
        <v>0.05</v>
      </c>
    </row>
    <row r="134" spans="2:8" x14ac:dyDescent="0.2">
      <c r="B134" s="50" t="s">
        <v>79</v>
      </c>
      <c r="C134" s="43" t="s">
        <v>1413</v>
      </c>
      <c r="D134" s="43" t="s">
        <v>1414</v>
      </c>
      <c r="E134" s="43" t="s">
        <v>1415</v>
      </c>
      <c r="F134" s="43">
        <v>9600</v>
      </c>
      <c r="G134" s="48">
        <v>70.210000000000008</v>
      </c>
      <c r="H134" s="49">
        <v>0.05</v>
      </c>
    </row>
    <row r="135" spans="2:8" x14ac:dyDescent="0.2">
      <c r="B135" s="50" t="s">
        <v>79</v>
      </c>
      <c r="C135" s="43" t="s">
        <v>1554</v>
      </c>
      <c r="D135" s="43" t="s">
        <v>1555</v>
      </c>
      <c r="E135" s="43" t="s">
        <v>1235</v>
      </c>
      <c r="F135" s="43">
        <v>24000</v>
      </c>
      <c r="G135" s="48">
        <v>68.739999999999995</v>
      </c>
      <c r="H135" s="49">
        <v>0.05</v>
      </c>
    </row>
    <row r="136" spans="2:8" x14ac:dyDescent="0.2">
      <c r="B136" s="50" t="s">
        <v>79</v>
      </c>
      <c r="C136" s="43" t="s">
        <v>1573</v>
      </c>
      <c r="D136" s="43" t="s">
        <v>1574</v>
      </c>
      <c r="E136" s="43" t="s">
        <v>1159</v>
      </c>
      <c r="F136" s="43">
        <v>42000</v>
      </c>
      <c r="G136" s="48">
        <v>66.84</v>
      </c>
      <c r="H136" s="49">
        <v>0.05</v>
      </c>
    </row>
    <row r="137" spans="2:8" x14ac:dyDescent="0.2">
      <c r="B137" s="50" t="s">
        <v>79</v>
      </c>
      <c r="C137" s="43" t="s">
        <v>1432</v>
      </c>
      <c r="D137" s="43" t="s">
        <v>1433</v>
      </c>
      <c r="E137" s="43" t="s">
        <v>1185</v>
      </c>
      <c r="F137" s="43">
        <v>32000</v>
      </c>
      <c r="G137" s="48">
        <v>65.62</v>
      </c>
      <c r="H137" s="49">
        <v>0.05</v>
      </c>
    </row>
    <row r="138" spans="2:8" x14ac:dyDescent="0.2">
      <c r="B138" s="50" t="s">
        <v>79</v>
      </c>
      <c r="C138" s="43" t="s">
        <v>1619</v>
      </c>
      <c r="D138" s="43" t="s">
        <v>1620</v>
      </c>
      <c r="E138" s="43" t="s">
        <v>1253</v>
      </c>
      <c r="F138" s="43">
        <v>490000</v>
      </c>
      <c r="G138" s="48">
        <v>61.74</v>
      </c>
      <c r="H138" s="49">
        <v>0.05</v>
      </c>
    </row>
    <row r="139" spans="2:8" x14ac:dyDescent="0.2">
      <c r="B139" s="50" t="s">
        <v>79</v>
      </c>
      <c r="C139" s="43" t="s">
        <v>616</v>
      </c>
      <c r="D139" s="43" t="s">
        <v>1131</v>
      </c>
      <c r="E139" s="43" t="s">
        <v>1132</v>
      </c>
      <c r="F139" s="43">
        <v>3261</v>
      </c>
      <c r="G139" s="48">
        <v>60.45</v>
      </c>
      <c r="H139" s="49">
        <v>0.05</v>
      </c>
    </row>
    <row r="140" spans="2:8" x14ac:dyDescent="0.2">
      <c r="B140" s="50" t="s">
        <v>79</v>
      </c>
      <c r="C140" s="43" t="s">
        <v>602</v>
      </c>
      <c r="D140" s="43" t="s">
        <v>1162</v>
      </c>
      <c r="E140" s="43" t="s">
        <v>1151</v>
      </c>
      <c r="F140" s="43">
        <v>14757</v>
      </c>
      <c r="G140" s="48">
        <v>59.64</v>
      </c>
      <c r="H140" s="49">
        <v>0.04</v>
      </c>
    </row>
    <row r="141" spans="2:8" x14ac:dyDescent="0.2">
      <c r="B141" s="50" t="s">
        <v>79</v>
      </c>
      <c r="C141" s="43" t="s">
        <v>1507</v>
      </c>
      <c r="D141" s="43" t="s">
        <v>1508</v>
      </c>
      <c r="E141" s="43" t="s">
        <v>1182</v>
      </c>
      <c r="F141" s="43">
        <v>8000</v>
      </c>
      <c r="G141" s="48">
        <v>56.14</v>
      </c>
      <c r="H141" s="49">
        <v>0.04</v>
      </c>
    </row>
    <row r="142" spans="2:8" x14ac:dyDescent="0.2">
      <c r="B142" s="50" t="s">
        <v>79</v>
      </c>
      <c r="C142" s="43" t="s">
        <v>1571</v>
      </c>
      <c r="D142" s="43" t="s">
        <v>1572</v>
      </c>
      <c r="E142" s="43" t="s">
        <v>1142</v>
      </c>
      <c r="F142" s="43">
        <v>28000</v>
      </c>
      <c r="G142" s="48">
        <v>52.53</v>
      </c>
      <c r="H142" s="49">
        <v>0.04</v>
      </c>
    </row>
    <row r="143" spans="2:8" x14ac:dyDescent="0.2">
      <c r="B143" s="50" t="s">
        <v>79</v>
      </c>
      <c r="C143" s="43" t="s">
        <v>297</v>
      </c>
      <c r="D143" s="43" t="s">
        <v>1621</v>
      </c>
      <c r="E143" s="43" t="s">
        <v>1139</v>
      </c>
      <c r="F143" s="43">
        <v>1500</v>
      </c>
      <c r="G143" s="48">
        <v>47.300000000000004</v>
      </c>
      <c r="H143" s="49">
        <v>0.04</v>
      </c>
    </row>
    <row r="144" spans="2:8" x14ac:dyDescent="0.2">
      <c r="B144" s="50" t="s">
        <v>79</v>
      </c>
      <c r="C144" s="43" t="s">
        <v>116</v>
      </c>
      <c r="D144" s="43" t="s">
        <v>1436</v>
      </c>
      <c r="E144" s="43" t="s">
        <v>1182</v>
      </c>
      <c r="F144" s="43">
        <v>30000</v>
      </c>
      <c r="G144" s="48">
        <v>46.22</v>
      </c>
      <c r="H144" s="49">
        <v>3.0000000000000002E-2</v>
      </c>
    </row>
    <row r="145" spans="2:8" x14ac:dyDescent="0.2">
      <c r="B145" s="50" t="s">
        <v>79</v>
      </c>
      <c r="C145" s="43" t="s">
        <v>1461</v>
      </c>
      <c r="D145" s="43" t="s">
        <v>1462</v>
      </c>
      <c r="E145" s="43" t="s">
        <v>1159</v>
      </c>
      <c r="F145" s="43">
        <v>4200</v>
      </c>
      <c r="G145" s="48">
        <v>45.5</v>
      </c>
      <c r="H145" s="49">
        <v>3.0000000000000002E-2</v>
      </c>
    </row>
    <row r="146" spans="2:8" x14ac:dyDescent="0.2">
      <c r="B146" s="50" t="s">
        <v>79</v>
      </c>
      <c r="C146" s="43" t="s">
        <v>1560</v>
      </c>
      <c r="D146" s="43" t="s">
        <v>1561</v>
      </c>
      <c r="E146" s="43" t="s">
        <v>1202</v>
      </c>
      <c r="F146" s="43">
        <v>3200</v>
      </c>
      <c r="G146" s="48">
        <v>43.84</v>
      </c>
      <c r="H146" s="49">
        <v>3.0000000000000002E-2</v>
      </c>
    </row>
    <row r="147" spans="2:8" x14ac:dyDescent="0.2">
      <c r="B147" s="50" t="s">
        <v>79</v>
      </c>
      <c r="C147" s="43" t="s">
        <v>311</v>
      </c>
      <c r="D147" s="43" t="s">
        <v>1277</v>
      </c>
      <c r="E147" s="43" t="s">
        <v>1132</v>
      </c>
      <c r="F147" s="43">
        <v>24500</v>
      </c>
      <c r="G147" s="48">
        <v>41.43</v>
      </c>
      <c r="H147" s="49">
        <v>3.0000000000000002E-2</v>
      </c>
    </row>
    <row r="148" spans="2:8" x14ac:dyDescent="0.2">
      <c r="B148" s="50" t="s">
        <v>79</v>
      </c>
      <c r="C148" s="43" t="s">
        <v>1550</v>
      </c>
      <c r="D148" s="43" t="s">
        <v>1551</v>
      </c>
      <c r="E148" s="43" t="s">
        <v>1148</v>
      </c>
      <c r="F148" s="43">
        <v>24000</v>
      </c>
      <c r="G148" s="48">
        <v>40.96</v>
      </c>
      <c r="H148" s="49">
        <v>3.0000000000000002E-2</v>
      </c>
    </row>
    <row r="149" spans="2:8" x14ac:dyDescent="0.2">
      <c r="B149" s="50" t="s">
        <v>79</v>
      </c>
      <c r="C149" s="43" t="s">
        <v>1525</v>
      </c>
      <c r="D149" s="43" t="s">
        <v>1526</v>
      </c>
      <c r="E149" s="43" t="s">
        <v>1148</v>
      </c>
      <c r="F149" s="43">
        <v>3200</v>
      </c>
      <c r="G149" s="48">
        <v>30.17</v>
      </c>
      <c r="H149" s="49">
        <v>0.02</v>
      </c>
    </row>
    <row r="150" spans="2:8" x14ac:dyDescent="0.2">
      <c r="B150" s="50" t="s">
        <v>79</v>
      </c>
      <c r="C150" s="43" t="s">
        <v>1589</v>
      </c>
      <c r="D150" s="43" t="s">
        <v>1590</v>
      </c>
      <c r="E150" s="43" t="s">
        <v>1142</v>
      </c>
      <c r="F150" s="43">
        <v>72000</v>
      </c>
      <c r="G150" s="48">
        <v>27.72</v>
      </c>
      <c r="H150" s="49">
        <v>0.02</v>
      </c>
    </row>
    <row r="151" spans="2:8" x14ac:dyDescent="0.2">
      <c r="B151" s="50" t="s">
        <v>79</v>
      </c>
      <c r="C151" s="43" t="s">
        <v>1366</v>
      </c>
      <c r="D151" s="43" t="s">
        <v>1367</v>
      </c>
      <c r="E151" s="43" t="s">
        <v>1202</v>
      </c>
      <c r="F151" s="43">
        <v>3200</v>
      </c>
      <c r="G151" s="48">
        <v>26.17</v>
      </c>
      <c r="H151" s="49">
        <v>0.02</v>
      </c>
    </row>
    <row r="152" spans="2:8" x14ac:dyDescent="0.2">
      <c r="B152" s="50" t="s">
        <v>79</v>
      </c>
      <c r="C152" s="43" t="s">
        <v>1539</v>
      </c>
      <c r="D152" s="43" t="s">
        <v>1540</v>
      </c>
      <c r="E152" s="43" t="s">
        <v>1225</v>
      </c>
      <c r="F152" s="43">
        <v>9000</v>
      </c>
      <c r="G152" s="48">
        <v>23.66</v>
      </c>
      <c r="H152" s="49">
        <v>0.02</v>
      </c>
    </row>
    <row r="153" spans="2:8" x14ac:dyDescent="0.2">
      <c r="B153" s="50" t="s">
        <v>79</v>
      </c>
      <c r="C153" s="43" t="s">
        <v>1566</v>
      </c>
      <c r="D153" s="43" t="s">
        <v>1567</v>
      </c>
      <c r="E153" s="43" t="s">
        <v>1185</v>
      </c>
      <c r="F153" s="43">
        <v>9000</v>
      </c>
      <c r="G153" s="48">
        <v>22.56</v>
      </c>
      <c r="H153" s="49">
        <v>0.02</v>
      </c>
    </row>
    <row r="154" spans="2:8" x14ac:dyDescent="0.2">
      <c r="B154" s="50" t="s">
        <v>79</v>
      </c>
      <c r="C154" s="43" t="s">
        <v>1359</v>
      </c>
      <c r="D154" s="43" t="s">
        <v>1360</v>
      </c>
      <c r="E154" s="43" t="s">
        <v>1185</v>
      </c>
      <c r="F154" s="43">
        <v>100</v>
      </c>
      <c r="G154" s="48">
        <v>20.330000000000002</v>
      </c>
      <c r="H154" s="49">
        <v>0.02</v>
      </c>
    </row>
    <row r="155" spans="2:8" x14ac:dyDescent="0.2">
      <c r="B155" s="50" t="s">
        <v>79</v>
      </c>
      <c r="C155" s="43" t="s">
        <v>2185</v>
      </c>
      <c r="D155" s="43" t="s">
        <v>2186</v>
      </c>
      <c r="E155" s="43" t="s">
        <v>1190</v>
      </c>
      <c r="F155" s="43">
        <v>2148000</v>
      </c>
      <c r="G155" s="48">
        <v>17.18</v>
      </c>
      <c r="H155" s="49">
        <v>0.01</v>
      </c>
    </row>
    <row r="156" spans="2:8" x14ac:dyDescent="0.2">
      <c r="B156" s="50" t="s">
        <v>79</v>
      </c>
      <c r="C156" s="43" t="s">
        <v>1441</v>
      </c>
      <c r="D156" s="43" t="s">
        <v>1442</v>
      </c>
      <c r="E156" s="43" t="s">
        <v>1383</v>
      </c>
      <c r="F156" s="43">
        <v>12000</v>
      </c>
      <c r="G156" s="48">
        <v>15.31</v>
      </c>
      <c r="H156" s="49">
        <v>0.01</v>
      </c>
    </row>
    <row r="157" spans="2:8" x14ac:dyDescent="0.2">
      <c r="B157" s="50" t="s">
        <v>79</v>
      </c>
      <c r="C157" s="43" t="s">
        <v>1569</v>
      </c>
      <c r="D157" s="43" t="s">
        <v>1570</v>
      </c>
      <c r="E157" s="43" t="s">
        <v>1169</v>
      </c>
      <c r="F157" s="43">
        <v>1000</v>
      </c>
      <c r="G157" s="48">
        <v>11.98</v>
      </c>
      <c r="H157" s="49">
        <v>0.01</v>
      </c>
    </row>
    <row r="158" spans="2:8" x14ac:dyDescent="0.2">
      <c r="B158" s="50" t="s">
        <v>79</v>
      </c>
      <c r="C158" s="43" t="s">
        <v>1502</v>
      </c>
      <c r="D158" s="43" t="s">
        <v>1503</v>
      </c>
      <c r="E158" s="43" t="s">
        <v>1504</v>
      </c>
      <c r="F158" s="43">
        <v>8000</v>
      </c>
      <c r="G158" s="48">
        <v>11.73</v>
      </c>
      <c r="H158" s="49">
        <v>0.01</v>
      </c>
    </row>
    <row r="159" spans="2:8" x14ac:dyDescent="0.2">
      <c r="B159" s="50" t="s">
        <v>79</v>
      </c>
      <c r="C159" s="43" t="s">
        <v>1381</v>
      </c>
      <c r="D159" s="43" t="s">
        <v>1382</v>
      </c>
      <c r="E159" s="43" t="s">
        <v>1383</v>
      </c>
      <c r="F159" s="43">
        <v>3400</v>
      </c>
      <c r="G159" s="48">
        <v>9.3800000000000008</v>
      </c>
      <c r="H159" s="49">
        <v>0.01</v>
      </c>
    </row>
    <row r="160" spans="2:8" x14ac:dyDescent="0.2">
      <c r="B160" s="50" t="s">
        <v>79</v>
      </c>
      <c r="C160" s="43" t="s">
        <v>1533</v>
      </c>
      <c r="D160" s="43" t="s">
        <v>1534</v>
      </c>
      <c r="E160" s="43" t="s">
        <v>1159</v>
      </c>
      <c r="F160" s="43">
        <v>2500</v>
      </c>
      <c r="G160" s="48">
        <v>8.61</v>
      </c>
      <c r="H160" s="49">
        <v>0.01</v>
      </c>
    </row>
    <row r="161" spans="2:8" x14ac:dyDescent="0.2">
      <c r="B161" s="50" t="s">
        <v>79</v>
      </c>
      <c r="C161" s="43" t="s">
        <v>2187</v>
      </c>
      <c r="D161" s="43" t="s">
        <v>2188</v>
      </c>
      <c r="E161" s="43" t="s">
        <v>1235</v>
      </c>
      <c r="F161" s="43">
        <v>7772</v>
      </c>
      <c r="G161" s="48">
        <v>8.1300000000000008</v>
      </c>
      <c r="H161" s="49">
        <v>0.01</v>
      </c>
    </row>
    <row r="162" spans="2:8" x14ac:dyDescent="0.2">
      <c r="B162" s="50" t="s">
        <v>79</v>
      </c>
      <c r="C162" s="43" t="s">
        <v>2189</v>
      </c>
      <c r="D162" s="43" t="s">
        <v>2190</v>
      </c>
      <c r="E162" s="43" t="s">
        <v>1235</v>
      </c>
      <c r="F162" s="43">
        <v>19430</v>
      </c>
      <c r="G162" s="48">
        <v>6.46</v>
      </c>
      <c r="H162" s="49">
        <v>0</v>
      </c>
    </row>
    <row r="163" spans="2:8" ht="13.5" thickBot="1" x14ac:dyDescent="0.25">
      <c r="E163" s="51" t="s">
        <v>46</v>
      </c>
      <c r="G163" s="52">
        <v>84010.989999999903</v>
      </c>
      <c r="H163" s="53">
        <v>62.9299999999999</v>
      </c>
    </row>
    <row r="164" spans="2:8" ht="13.5" thickTop="1" x14ac:dyDescent="0.2">
      <c r="B164" s="83" t="s">
        <v>1344</v>
      </c>
      <c r="C164" s="82"/>
      <c r="H164" s="49"/>
    </row>
    <row r="165" spans="2:8" x14ac:dyDescent="0.2">
      <c r="B165" s="81" t="s">
        <v>9</v>
      </c>
      <c r="C165" s="82"/>
      <c r="H165" s="49"/>
    </row>
    <row r="166" spans="2:8" x14ac:dyDescent="0.2">
      <c r="B166" s="50" t="s">
        <v>79</v>
      </c>
      <c r="C166" s="43" t="s">
        <v>38</v>
      </c>
      <c r="D166" s="43" t="s">
        <v>1345</v>
      </c>
      <c r="E166" s="43" t="s">
        <v>1256</v>
      </c>
      <c r="F166" s="43">
        <v>15222822</v>
      </c>
      <c r="G166" s="48">
        <v>1583.17</v>
      </c>
      <c r="H166" s="49">
        <v>1.1900000000000002</v>
      </c>
    </row>
    <row r="167" spans="2:8" x14ac:dyDescent="0.2">
      <c r="B167" s="50" t="s">
        <v>79</v>
      </c>
      <c r="C167" s="43" t="s">
        <v>1413</v>
      </c>
      <c r="D167" s="43" t="s">
        <v>2191</v>
      </c>
      <c r="E167" s="43" t="s">
        <v>1415</v>
      </c>
      <c r="F167" s="43">
        <v>180000</v>
      </c>
      <c r="G167" s="48">
        <v>26.28</v>
      </c>
      <c r="H167" s="49">
        <v>0.02</v>
      </c>
    </row>
    <row r="168" spans="2:8" ht="13.5" thickBot="1" x14ac:dyDescent="0.25">
      <c r="E168" s="51" t="s">
        <v>46</v>
      </c>
      <c r="G168" s="52">
        <v>1609.45</v>
      </c>
      <c r="H168" s="53">
        <v>1.21</v>
      </c>
    </row>
    <row r="169" spans="2:8" ht="13.5" thickTop="1" x14ac:dyDescent="0.2">
      <c r="B169" s="83" t="s">
        <v>1260</v>
      </c>
      <c r="C169" s="82"/>
      <c r="H169" s="49"/>
    </row>
    <row r="170" spans="2:8" x14ac:dyDescent="0.2">
      <c r="B170" s="81" t="s">
        <v>9</v>
      </c>
      <c r="C170" s="82"/>
      <c r="H170" s="49"/>
    </row>
    <row r="171" spans="2:8" x14ac:dyDescent="0.2">
      <c r="B171" s="50" t="s">
        <v>79</v>
      </c>
      <c r="C171" s="43" t="s">
        <v>110</v>
      </c>
      <c r="D171" s="43" t="s">
        <v>1261</v>
      </c>
      <c r="E171" s="43" t="s">
        <v>1182</v>
      </c>
      <c r="F171" s="43">
        <v>481800</v>
      </c>
      <c r="G171" s="48">
        <v>1362.53</v>
      </c>
      <c r="H171" s="49">
        <v>1.02</v>
      </c>
    </row>
    <row r="172" spans="2:8" ht="13.5" thickBot="1" x14ac:dyDescent="0.25">
      <c r="E172" s="51" t="s">
        <v>46</v>
      </c>
      <c r="G172" s="55">
        <v>1362.53</v>
      </c>
      <c r="H172" s="56">
        <v>1.02</v>
      </c>
    </row>
    <row r="173" spans="2:8" ht="13.5" thickTop="1" x14ac:dyDescent="0.2">
      <c r="B173" s="83" t="s">
        <v>593</v>
      </c>
      <c r="C173" s="82"/>
      <c r="H173" s="49"/>
    </row>
    <row r="174" spans="2:8" x14ac:dyDescent="0.2">
      <c r="C174" s="43" t="s">
        <v>1346</v>
      </c>
      <c r="D174" s="43" t="s">
        <v>1131</v>
      </c>
      <c r="E174" s="43" t="s">
        <v>79</v>
      </c>
      <c r="F174" s="43">
        <v>89000</v>
      </c>
      <c r="G174" s="48">
        <v>1653.1750000000002</v>
      </c>
      <c r="H174" s="49">
        <v>1.2400000000000002</v>
      </c>
    </row>
    <row r="175" spans="2:8" x14ac:dyDescent="0.2">
      <c r="C175" s="43" t="s">
        <v>1785</v>
      </c>
      <c r="D175" s="43" t="s">
        <v>1298</v>
      </c>
      <c r="E175" s="43" t="s">
        <v>79</v>
      </c>
      <c r="F175" s="43">
        <v>3000</v>
      </c>
      <c r="G175" s="48">
        <v>109.497</v>
      </c>
      <c r="H175" s="49">
        <v>0.08</v>
      </c>
    </row>
    <row r="176" spans="2:8" x14ac:dyDescent="0.2">
      <c r="C176" s="43" t="s">
        <v>2192</v>
      </c>
      <c r="D176" s="43" t="s">
        <v>1311</v>
      </c>
      <c r="E176" s="43" t="s">
        <v>79</v>
      </c>
      <c r="F176" s="43">
        <v>600</v>
      </c>
      <c r="G176" s="48">
        <v>28.790100000000002</v>
      </c>
      <c r="H176" s="49">
        <v>0.02</v>
      </c>
    </row>
    <row r="177" spans="3:8" x14ac:dyDescent="0.2">
      <c r="C177" s="43" t="s">
        <v>1790</v>
      </c>
      <c r="D177" s="43" t="s">
        <v>1156</v>
      </c>
      <c r="E177" s="43" t="s">
        <v>79</v>
      </c>
      <c r="F177" s="43">
        <v>4000</v>
      </c>
      <c r="G177" s="48">
        <v>20.802</v>
      </c>
      <c r="H177" s="49">
        <v>0.02</v>
      </c>
    </row>
    <row r="178" spans="3:8" x14ac:dyDescent="0.2">
      <c r="C178" s="43" t="s">
        <v>1348</v>
      </c>
      <c r="D178" s="43" t="s">
        <v>1136</v>
      </c>
      <c r="E178" s="43" t="s">
        <v>79</v>
      </c>
      <c r="F178" s="43">
        <v>-300</v>
      </c>
      <c r="G178" s="48">
        <v>-4.9773000000000005</v>
      </c>
      <c r="H178" s="49">
        <v>0</v>
      </c>
    </row>
    <row r="179" spans="3:8" x14ac:dyDescent="0.2">
      <c r="C179" s="43" t="s">
        <v>2193</v>
      </c>
      <c r="D179" s="43" t="s">
        <v>1326</v>
      </c>
      <c r="E179" s="43" t="s">
        <v>79</v>
      </c>
      <c r="F179" s="43">
        <v>-1500</v>
      </c>
      <c r="G179" s="48">
        <v>-5.90625</v>
      </c>
      <c r="H179" s="49">
        <v>0</v>
      </c>
    </row>
    <row r="180" spans="3:8" x14ac:dyDescent="0.2">
      <c r="C180" s="43" t="s">
        <v>1651</v>
      </c>
      <c r="D180" s="43" t="s">
        <v>1534</v>
      </c>
      <c r="E180" s="43" t="s">
        <v>79</v>
      </c>
      <c r="F180" s="43">
        <v>-2500</v>
      </c>
      <c r="G180" s="48">
        <v>-8.6575000000000006</v>
      </c>
      <c r="H180" s="49">
        <v>-0.01</v>
      </c>
    </row>
    <row r="181" spans="3:8" x14ac:dyDescent="0.2">
      <c r="C181" s="43" t="s">
        <v>2194</v>
      </c>
      <c r="D181" s="43" t="s">
        <v>1382</v>
      </c>
      <c r="E181" s="43" t="s">
        <v>79</v>
      </c>
      <c r="F181" s="43">
        <v>-3400</v>
      </c>
      <c r="G181" s="48">
        <v>-9.3193999999999999</v>
      </c>
      <c r="H181" s="49">
        <v>-0.01</v>
      </c>
    </row>
    <row r="182" spans="3:8" x14ac:dyDescent="0.2">
      <c r="C182" s="43" t="s">
        <v>2195</v>
      </c>
      <c r="D182" s="43" t="s">
        <v>1153</v>
      </c>
      <c r="E182" s="43" t="s">
        <v>79</v>
      </c>
      <c r="F182" s="43">
        <v>-2000</v>
      </c>
      <c r="G182" s="48">
        <v>-9.3310000000000013</v>
      </c>
      <c r="H182" s="49">
        <v>-0.01</v>
      </c>
    </row>
    <row r="183" spans="3:8" x14ac:dyDescent="0.2">
      <c r="C183" s="43" t="s">
        <v>1733</v>
      </c>
      <c r="D183" s="43" t="s">
        <v>1503</v>
      </c>
      <c r="E183" s="43" t="s">
        <v>79</v>
      </c>
      <c r="F183" s="43">
        <v>-8000</v>
      </c>
      <c r="G183" s="48">
        <v>-11.808</v>
      </c>
      <c r="H183" s="49">
        <v>-0.01</v>
      </c>
    </row>
    <row r="184" spans="3:8" x14ac:dyDescent="0.2">
      <c r="C184" s="43" t="s">
        <v>1691</v>
      </c>
      <c r="D184" s="43" t="s">
        <v>1570</v>
      </c>
      <c r="E184" s="43" t="s">
        <v>79</v>
      </c>
      <c r="F184" s="43">
        <v>-1000</v>
      </c>
      <c r="G184" s="48">
        <v>-12.042</v>
      </c>
      <c r="H184" s="49">
        <v>-0.01</v>
      </c>
    </row>
    <row r="185" spans="3:8" x14ac:dyDescent="0.2">
      <c r="C185" s="43" t="s">
        <v>1640</v>
      </c>
      <c r="D185" s="43" t="s">
        <v>1404</v>
      </c>
      <c r="E185" s="43" t="s">
        <v>79</v>
      </c>
      <c r="F185" s="43">
        <v>-1400</v>
      </c>
      <c r="G185" s="48">
        <v>-14.532</v>
      </c>
      <c r="H185" s="49">
        <v>-0.01</v>
      </c>
    </row>
    <row r="186" spans="3:8" x14ac:dyDescent="0.2">
      <c r="C186" s="43" t="s">
        <v>1776</v>
      </c>
      <c r="D186" s="43" t="s">
        <v>1442</v>
      </c>
      <c r="E186" s="43" t="s">
        <v>79</v>
      </c>
      <c r="F186" s="43">
        <v>-12000</v>
      </c>
      <c r="G186" s="48">
        <v>-15.39</v>
      </c>
      <c r="H186" s="49">
        <v>-0.01</v>
      </c>
    </row>
    <row r="187" spans="3:8" x14ac:dyDescent="0.2">
      <c r="C187" s="43" t="s">
        <v>1663</v>
      </c>
      <c r="D187" s="43" t="s">
        <v>1360</v>
      </c>
      <c r="E187" s="43" t="s">
        <v>79</v>
      </c>
      <c r="F187" s="43">
        <v>-100</v>
      </c>
      <c r="G187" s="48">
        <v>-20.402699999999999</v>
      </c>
      <c r="H187" s="49">
        <v>-0.02</v>
      </c>
    </row>
    <row r="188" spans="3:8" x14ac:dyDescent="0.2">
      <c r="C188" s="43" t="s">
        <v>1694</v>
      </c>
      <c r="D188" s="43" t="s">
        <v>1567</v>
      </c>
      <c r="E188" s="43" t="s">
        <v>79</v>
      </c>
      <c r="F188" s="43">
        <v>-9000</v>
      </c>
      <c r="G188" s="48">
        <v>-22.567500000000003</v>
      </c>
      <c r="H188" s="49">
        <v>-0.02</v>
      </c>
    </row>
    <row r="189" spans="3:8" x14ac:dyDescent="0.2">
      <c r="C189" s="43" t="s">
        <v>1713</v>
      </c>
      <c r="D189" s="43" t="s">
        <v>1540</v>
      </c>
      <c r="E189" s="43" t="s">
        <v>79</v>
      </c>
      <c r="F189" s="43">
        <v>-9000</v>
      </c>
      <c r="G189" s="48">
        <v>-23.832000000000001</v>
      </c>
      <c r="H189" s="49">
        <v>-0.02</v>
      </c>
    </row>
    <row r="190" spans="3:8" x14ac:dyDescent="0.2">
      <c r="C190" s="43" t="s">
        <v>1816</v>
      </c>
      <c r="D190" s="43" t="s">
        <v>1162</v>
      </c>
      <c r="E190" s="43" t="s">
        <v>79</v>
      </c>
      <c r="F190" s="43">
        <v>-6000</v>
      </c>
      <c r="G190" s="48">
        <v>-24.405000000000001</v>
      </c>
      <c r="H190" s="49">
        <v>-0.02</v>
      </c>
    </row>
    <row r="191" spans="3:8" x14ac:dyDescent="0.2">
      <c r="C191" s="43" t="s">
        <v>1795</v>
      </c>
      <c r="D191" s="43" t="s">
        <v>1341</v>
      </c>
      <c r="E191" s="43" t="s">
        <v>79</v>
      </c>
      <c r="F191" s="43">
        <v>-10500</v>
      </c>
      <c r="G191" s="48">
        <v>-24.438749999999999</v>
      </c>
      <c r="H191" s="49">
        <v>-0.02</v>
      </c>
    </row>
    <row r="192" spans="3:8" x14ac:dyDescent="0.2">
      <c r="C192" s="43" t="s">
        <v>1633</v>
      </c>
      <c r="D192" s="43" t="s">
        <v>1234</v>
      </c>
      <c r="E192" s="43" t="s">
        <v>79</v>
      </c>
      <c r="F192" s="43">
        <v>-12000</v>
      </c>
      <c r="G192" s="48">
        <v>-24.87</v>
      </c>
      <c r="H192" s="49">
        <v>-0.02</v>
      </c>
    </row>
    <row r="193" spans="3:8" x14ac:dyDescent="0.2">
      <c r="C193" s="43" t="s">
        <v>1810</v>
      </c>
      <c r="D193" s="43" t="s">
        <v>1367</v>
      </c>
      <c r="E193" s="43" t="s">
        <v>79</v>
      </c>
      <c r="F193" s="43">
        <v>-3200</v>
      </c>
      <c r="G193" s="48">
        <v>-26.345600000000001</v>
      </c>
      <c r="H193" s="49">
        <v>-0.02</v>
      </c>
    </row>
    <row r="194" spans="3:8" x14ac:dyDescent="0.2">
      <c r="C194" s="43" t="s">
        <v>1674</v>
      </c>
      <c r="D194" s="43" t="s">
        <v>1590</v>
      </c>
      <c r="E194" s="43" t="s">
        <v>79</v>
      </c>
      <c r="F194" s="43">
        <v>-72000</v>
      </c>
      <c r="G194" s="48">
        <v>-27.900000000000002</v>
      </c>
      <c r="H194" s="49">
        <v>-0.02</v>
      </c>
    </row>
    <row r="195" spans="3:8" x14ac:dyDescent="0.2">
      <c r="C195" s="43" t="s">
        <v>1720</v>
      </c>
      <c r="D195" s="43" t="s">
        <v>1526</v>
      </c>
      <c r="E195" s="43" t="s">
        <v>79</v>
      </c>
      <c r="F195" s="43">
        <v>-3200</v>
      </c>
      <c r="G195" s="48">
        <v>-30.372800000000002</v>
      </c>
      <c r="H195" s="49">
        <v>-0.02</v>
      </c>
    </row>
    <row r="196" spans="3:8" x14ac:dyDescent="0.2">
      <c r="C196" s="43" t="s">
        <v>1665</v>
      </c>
      <c r="D196" s="43" t="s">
        <v>1551</v>
      </c>
      <c r="E196" s="43" t="s">
        <v>79</v>
      </c>
      <c r="F196" s="43">
        <v>-24000</v>
      </c>
      <c r="G196" s="48">
        <v>-41.328000000000003</v>
      </c>
      <c r="H196" s="49">
        <v>-3.0000000000000002E-2</v>
      </c>
    </row>
    <row r="197" spans="3:8" x14ac:dyDescent="0.2">
      <c r="C197" s="43" t="s">
        <v>1757</v>
      </c>
      <c r="D197" s="43" t="s">
        <v>1277</v>
      </c>
      <c r="E197" s="43" t="s">
        <v>79</v>
      </c>
      <c r="F197" s="43">
        <v>-24500</v>
      </c>
      <c r="G197" s="48">
        <v>-41.686749999999996</v>
      </c>
      <c r="H197" s="49">
        <v>-3.0000000000000002E-2</v>
      </c>
    </row>
    <row r="198" spans="3:8" x14ac:dyDescent="0.2">
      <c r="C198" s="43" t="s">
        <v>1814</v>
      </c>
      <c r="D198" s="43" t="s">
        <v>1218</v>
      </c>
      <c r="E198" s="43" t="s">
        <v>79</v>
      </c>
      <c r="F198" s="43">
        <v>-14000</v>
      </c>
      <c r="G198" s="48">
        <v>-43.141000000000005</v>
      </c>
      <c r="H198" s="49">
        <v>-3.0000000000000002E-2</v>
      </c>
    </row>
    <row r="199" spans="3:8" x14ac:dyDescent="0.2">
      <c r="C199" s="43" t="s">
        <v>1698</v>
      </c>
      <c r="D199" s="43" t="s">
        <v>1561</v>
      </c>
      <c r="E199" s="43" t="s">
        <v>79</v>
      </c>
      <c r="F199" s="43">
        <v>-3200</v>
      </c>
      <c r="G199" s="48">
        <v>-43.952000000000005</v>
      </c>
      <c r="H199" s="49">
        <v>-3.0000000000000002E-2</v>
      </c>
    </row>
    <row r="200" spans="3:8" x14ac:dyDescent="0.2">
      <c r="C200" s="43" t="s">
        <v>1671</v>
      </c>
      <c r="D200" s="43" t="s">
        <v>1594</v>
      </c>
      <c r="E200" s="43" t="s">
        <v>79</v>
      </c>
      <c r="F200" s="43">
        <v>-36000</v>
      </c>
      <c r="G200" s="48">
        <v>-44.244</v>
      </c>
      <c r="H200" s="49">
        <v>-3.0000000000000002E-2</v>
      </c>
    </row>
    <row r="201" spans="3:8" x14ac:dyDescent="0.2">
      <c r="C201" s="43" t="s">
        <v>1761</v>
      </c>
      <c r="D201" s="43" t="s">
        <v>1462</v>
      </c>
      <c r="E201" s="43" t="s">
        <v>79</v>
      </c>
      <c r="F201" s="43">
        <v>-4200</v>
      </c>
      <c r="G201" s="48">
        <v>-45.721200000000003</v>
      </c>
      <c r="H201" s="49">
        <v>-3.0000000000000002E-2</v>
      </c>
    </row>
    <row r="202" spans="3:8" x14ac:dyDescent="0.2">
      <c r="C202" s="43" t="s">
        <v>1787</v>
      </c>
      <c r="D202" s="43" t="s">
        <v>1436</v>
      </c>
      <c r="E202" s="43" t="s">
        <v>79</v>
      </c>
      <c r="F202" s="43">
        <v>-30000</v>
      </c>
      <c r="G202" s="48">
        <v>-46.53</v>
      </c>
      <c r="H202" s="49">
        <v>-3.0000000000000002E-2</v>
      </c>
    </row>
    <row r="203" spans="3:8" x14ac:dyDescent="0.2">
      <c r="C203" s="43" t="s">
        <v>1643</v>
      </c>
      <c r="D203" s="43" t="s">
        <v>1621</v>
      </c>
      <c r="E203" s="43" t="s">
        <v>79</v>
      </c>
      <c r="F203" s="43">
        <v>-1500</v>
      </c>
      <c r="G203" s="48">
        <v>-47.599499999999999</v>
      </c>
      <c r="H203" s="49">
        <v>-0.04</v>
      </c>
    </row>
    <row r="204" spans="3:8" x14ac:dyDescent="0.2">
      <c r="C204" s="43" t="s">
        <v>1689</v>
      </c>
      <c r="D204" s="43" t="s">
        <v>1572</v>
      </c>
      <c r="E204" s="43" t="s">
        <v>79</v>
      </c>
      <c r="F204" s="43">
        <v>-28000</v>
      </c>
      <c r="G204" s="48">
        <v>-52.836000000000006</v>
      </c>
      <c r="H204" s="49">
        <v>-0.04</v>
      </c>
    </row>
    <row r="205" spans="3:8" x14ac:dyDescent="0.2">
      <c r="C205" s="43" t="s">
        <v>1732</v>
      </c>
      <c r="D205" s="43" t="s">
        <v>1305</v>
      </c>
      <c r="E205" s="43" t="s">
        <v>79</v>
      </c>
      <c r="F205" s="43">
        <v>-7700</v>
      </c>
      <c r="G205" s="48">
        <v>-53.380249999999997</v>
      </c>
      <c r="H205" s="49">
        <v>-0.04</v>
      </c>
    </row>
    <row r="206" spans="3:8" x14ac:dyDescent="0.2">
      <c r="C206" s="43" t="s">
        <v>1730</v>
      </c>
      <c r="D206" s="43" t="s">
        <v>1508</v>
      </c>
      <c r="E206" s="43" t="s">
        <v>79</v>
      </c>
      <c r="F206" s="43">
        <v>-8000</v>
      </c>
      <c r="G206" s="48">
        <v>-56.416000000000004</v>
      </c>
      <c r="H206" s="49">
        <v>-0.04</v>
      </c>
    </row>
    <row r="207" spans="3:8" x14ac:dyDescent="0.2">
      <c r="C207" s="43" t="s">
        <v>1649</v>
      </c>
      <c r="D207" s="43" t="s">
        <v>1620</v>
      </c>
      <c r="E207" s="43" t="s">
        <v>79</v>
      </c>
      <c r="F207" s="43">
        <v>-490000</v>
      </c>
      <c r="G207" s="48">
        <v>-61.984999999999999</v>
      </c>
      <c r="H207" s="49">
        <v>-0.05</v>
      </c>
    </row>
    <row r="208" spans="3:8" x14ac:dyDescent="0.2">
      <c r="C208" s="43" t="s">
        <v>1788</v>
      </c>
      <c r="D208" s="43" t="s">
        <v>1433</v>
      </c>
      <c r="E208" s="43" t="s">
        <v>79</v>
      </c>
      <c r="F208" s="43">
        <v>-32000</v>
      </c>
      <c r="G208" s="48">
        <v>-65.951999999999998</v>
      </c>
      <c r="H208" s="49">
        <v>-0.05</v>
      </c>
    </row>
    <row r="209" spans="3:8" x14ac:dyDescent="0.2">
      <c r="C209" s="43" t="s">
        <v>1688</v>
      </c>
      <c r="D209" s="43" t="s">
        <v>1574</v>
      </c>
      <c r="E209" s="43" t="s">
        <v>79</v>
      </c>
      <c r="F209" s="43">
        <v>-42000</v>
      </c>
      <c r="G209" s="48">
        <v>-67.347000000000008</v>
      </c>
      <c r="H209" s="49">
        <v>-0.05</v>
      </c>
    </row>
    <row r="210" spans="3:8" x14ac:dyDescent="0.2">
      <c r="C210" s="43" t="s">
        <v>1699</v>
      </c>
      <c r="D210" s="43" t="s">
        <v>1555</v>
      </c>
      <c r="E210" s="43" t="s">
        <v>79</v>
      </c>
      <c r="F210" s="43">
        <v>-24000</v>
      </c>
      <c r="G210" s="48">
        <v>-68.531999999999996</v>
      </c>
      <c r="H210" s="49">
        <v>-0.05</v>
      </c>
    </row>
    <row r="211" spans="3:8" x14ac:dyDescent="0.2">
      <c r="C211" s="43" t="s">
        <v>1735</v>
      </c>
      <c r="D211" s="43" t="s">
        <v>1499</v>
      </c>
      <c r="E211" s="43" t="s">
        <v>79</v>
      </c>
      <c r="F211" s="43">
        <v>-45600</v>
      </c>
      <c r="G211" s="48">
        <v>-71.113200000000006</v>
      </c>
      <c r="H211" s="49">
        <v>-0.05</v>
      </c>
    </row>
    <row r="212" spans="3:8" x14ac:dyDescent="0.2">
      <c r="C212" s="43" t="s">
        <v>1738</v>
      </c>
      <c r="D212" s="43" t="s">
        <v>1493</v>
      </c>
      <c r="E212" s="43" t="s">
        <v>79</v>
      </c>
      <c r="F212" s="43">
        <v>-15000</v>
      </c>
      <c r="G212" s="48">
        <v>-72.952500000000001</v>
      </c>
      <c r="H212" s="49">
        <v>-0.05</v>
      </c>
    </row>
    <row r="213" spans="3:8" x14ac:dyDescent="0.2">
      <c r="C213" s="43" t="s">
        <v>1792</v>
      </c>
      <c r="D213" s="43" t="s">
        <v>1427</v>
      </c>
      <c r="E213" s="43" t="s">
        <v>79</v>
      </c>
      <c r="F213" s="43">
        <v>-2250</v>
      </c>
      <c r="G213" s="48">
        <v>-74.41087499999999</v>
      </c>
      <c r="H213" s="49">
        <v>-6.0000000000000005E-2</v>
      </c>
    </row>
    <row r="214" spans="3:8" x14ac:dyDescent="0.2">
      <c r="C214" s="43" t="s">
        <v>1666</v>
      </c>
      <c r="D214" s="43" t="s">
        <v>1603</v>
      </c>
      <c r="E214" s="43" t="s">
        <v>79</v>
      </c>
      <c r="F214" s="43">
        <v>-7500</v>
      </c>
      <c r="G214" s="48">
        <v>-75.746250000000003</v>
      </c>
      <c r="H214" s="49">
        <v>-6.0000000000000005E-2</v>
      </c>
    </row>
    <row r="215" spans="3:8" x14ac:dyDescent="0.2">
      <c r="C215" s="43" t="s">
        <v>1798</v>
      </c>
      <c r="D215" s="43" t="s">
        <v>1315</v>
      </c>
      <c r="E215" s="43" t="s">
        <v>79</v>
      </c>
      <c r="F215" s="43">
        <v>-1500</v>
      </c>
      <c r="G215" s="48">
        <v>-78.47175</v>
      </c>
      <c r="H215" s="49">
        <v>-6.0000000000000005E-2</v>
      </c>
    </row>
    <row r="216" spans="3:8" x14ac:dyDescent="0.2">
      <c r="C216" s="43" t="s">
        <v>1723</v>
      </c>
      <c r="D216" s="43" t="s">
        <v>1520</v>
      </c>
      <c r="E216" s="43" t="s">
        <v>79</v>
      </c>
      <c r="F216" s="43">
        <v>-49000</v>
      </c>
      <c r="G216" s="48">
        <v>-85.554000000000002</v>
      </c>
      <c r="H216" s="49">
        <v>-6.0000000000000005E-2</v>
      </c>
    </row>
    <row r="217" spans="3:8" x14ac:dyDescent="0.2">
      <c r="C217" s="43" t="s">
        <v>1768</v>
      </c>
      <c r="D217" s="43" t="s">
        <v>1189</v>
      </c>
      <c r="E217" s="43" t="s">
        <v>79</v>
      </c>
      <c r="F217" s="43">
        <v>-10000</v>
      </c>
      <c r="G217" s="48">
        <v>-87.43</v>
      </c>
      <c r="H217" s="49">
        <v>-6.9999999999999993E-2</v>
      </c>
    </row>
    <row r="218" spans="3:8" x14ac:dyDescent="0.2">
      <c r="C218" s="43" t="s">
        <v>1717</v>
      </c>
      <c r="D218" s="43" t="s">
        <v>1334</v>
      </c>
      <c r="E218" s="43" t="s">
        <v>79</v>
      </c>
      <c r="F218" s="43">
        <v>-22050</v>
      </c>
      <c r="G218" s="48">
        <v>-92.213100000000011</v>
      </c>
      <c r="H218" s="49">
        <v>-6.9999999999999993E-2</v>
      </c>
    </row>
    <row r="219" spans="3:8" x14ac:dyDescent="0.2">
      <c r="C219" s="43" t="s">
        <v>1637</v>
      </c>
      <c r="D219" s="43" t="s">
        <v>1627</v>
      </c>
      <c r="E219" s="43" t="s">
        <v>79</v>
      </c>
      <c r="F219" s="43">
        <v>-170000</v>
      </c>
      <c r="G219" s="48">
        <v>-96.475000000000009</v>
      </c>
      <c r="H219" s="49">
        <v>-6.9999999999999993E-2</v>
      </c>
    </row>
    <row r="220" spans="3:8" x14ac:dyDescent="0.2">
      <c r="C220" s="43" t="s">
        <v>1813</v>
      </c>
      <c r="D220" s="43" t="s">
        <v>1414</v>
      </c>
      <c r="E220" s="43" t="s">
        <v>79</v>
      </c>
      <c r="F220" s="43">
        <v>-13200</v>
      </c>
      <c r="G220" s="48">
        <v>-96.8352</v>
      </c>
      <c r="H220" s="49">
        <v>-6.9999999999999993E-2</v>
      </c>
    </row>
    <row r="221" spans="3:8" x14ac:dyDescent="0.2">
      <c r="C221" s="43" t="s">
        <v>1675</v>
      </c>
      <c r="D221" s="43" t="s">
        <v>1553</v>
      </c>
      <c r="E221" s="43" t="s">
        <v>79</v>
      </c>
      <c r="F221" s="43">
        <v>-42500</v>
      </c>
      <c r="G221" s="48">
        <v>-98.238749999999996</v>
      </c>
      <c r="H221" s="49">
        <v>-6.9999999999999993E-2</v>
      </c>
    </row>
    <row r="222" spans="3:8" x14ac:dyDescent="0.2">
      <c r="C222" s="43" t="s">
        <v>2196</v>
      </c>
      <c r="D222" s="43" t="s">
        <v>1296</v>
      </c>
      <c r="E222" s="43" t="s">
        <v>79</v>
      </c>
      <c r="F222" s="43">
        <v>-60000</v>
      </c>
      <c r="G222" s="48">
        <v>-109.29</v>
      </c>
      <c r="H222" s="49">
        <v>-0.08</v>
      </c>
    </row>
    <row r="223" spans="3:8" x14ac:dyDescent="0.2">
      <c r="C223" s="43" t="s">
        <v>1714</v>
      </c>
      <c r="D223" s="43" t="s">
        <v>1538</v>
      </c>
      <c r="E223" s="43" t="s">
        <v>79</v>
      </c>
      <c r="F223" s="43">
        <v>-132000</v>
      </c>
      <c r="G223" s="48">
        <v>-115.104</v>
      </c>
      <c r="H223" s="49">
        <v>-9.0000000000000011E-2</v>
      </c>
    </row>
    <row r="224" spans="3:8" x14ac:dyDescent="0.2">
      <c r="C224" s="43" t="s">
        <v>1731</v>
      </c>
      <c r="D224" s="43" t="s">
        <v>1506</v>
      </c>
      <c r="E224" s="43" t="s">
        <v>79</v>
      </c>
      <c r="F224" s="43">
        <v>-144000</v>
      </c>
      <c r="G224" s="48">
        <v>-118.512</v>
      </c>
      <c r="H224" s="49">
        <v>-9.0000000000000011E-2</v>
      </c>
    </row>
    <row r="225" spans="3:8" x14ac:dyDescent="0.2">
      <c r="C225" s="43" t="s">
        <v>1762</v>
      </c>
      <c r="D225" s="43" t="s">
        <v>1460</v>
      </c>
      <c r="E225" s="43" t="s">
        <v>79</v>
      </c>
      <c r="F225" s="43">
        <v>-21000</v>
      </c>
      <c r="G225" s="48">
        <v>-122.07300000000001</v>
      </c>
      <c r="H225" s="49">
        <v>-9.0000000000000011E-2</v>
      </c>
    </row>
    <row r="226" spans="3:8" x14ac:dyDescent="0.2">
      <c r="C226" s="43" t="s">
        <v>1802</v>
      </c>
      <c r="D226" s="43" t="s">
        <v>1255</v>
      </c>
      <c r="E226" s="43" t="s">
        <v>79</v>
      </c>
      <c r="F226" s="43">
        <v>-42000</v>
      </c>
      <c r="G226" s="48">
        <v>-124.887</v>
      </c>
      <c r="H226" s="49">
        <v>-9.0000000000000011E-2</v>
      </c>
    </row>
    <row r="227" spans="3:8" x14ac:dyDescent="0.2">
      <c r="C227" s="43" t="s">
        <v>1700</v>
      </c>
      <c r="D227" s="43" t="s">
        <v>1557</v>
      </c>
      <c r="E227" s="43" t="s">
        <v>79</v>
      </c>
      <c r="F227" s="43">
        <v>-336000</v>
      </c>
      <c r="G227" s="48">
        <v>-128.68800000000002</v>
      </c>
      <c r="H227" s="49">
        <v>-0.1</v>
      </c>
    </row>
    <row r="228" spans="3:8" x14ac:dyDescent="0.2">
      <c r="C228" s="43" t="s">
        <v>1808</v>
      </c>
      <c r="D228" s="43" t="s">
        <v>1416</v>
      </c>
      <c r="E228" s="43" t="s">
        <v>79</v>
      </c>
      <c r="F228" s="43">
        <v>-22000</v>
      </c>
      <c r="G228" s="48">
        <v>-128.90900000000002</v>
      </c>
      <c r="H228" s="49">
        <v>-0.1</v>
      </c>
    </row>
    <row r="229" spans="3:8" x14ac:dyDescent="0.2">
      <c r="C229" s="43" t="s">
        <v>1653</v>
      </c>
      <c r="D229" s="43" t="s">
        <v>1615</v>
      </c>
      <c r="E229" s="43" t="s">
        <v>79</v>
      </c>
      <c r="F229" s="43">
        <v>-69300</v>
      </c>
      <c r="G229" s="48">
        <v>-129.7296</v>
      </c>
      <c r="H229" s="49">
        <v>-0.1</v>
      </c>
    </row>
    <row r="230" spans="3:8" x14ac:dyDescent="0.2">
      <c r="C230" s="43" t="s">
        <v>1673</v>
      </c>
      <c r="D230" s="43" t="s">
        <v>1592</v>
      </c>
      <c r="E230" s="43" t="s">
        <v>79</v>
      </c>
      <c r="F230" s="43">
        <v>-550000</v>
      </c>
      <c r="G230" s="48">
        <v>-137.22499999999999</v>
      </c>
      <c r="H230" s="49">
        <v>-0.1</v>
      </c>
    </row>
    <row r="231" spans="3:8" x14ac:dyDescent="0.2">
      <c r="C231" s="43" t="s">
        <v>1686</v>
      </c>
      <c r="D231" s="43" t="s">
        <v>1576</v>
      </c>
      <c r="E231" s="43" t="s">
        <v>79</v>
      </c>
      <c r="F231" s="43">
        <v>-18000</v>
      </c>
      <c r="G231" s="48">
        <v>-152.60400000000001</v>
      </c>
      <c r="H231" s="49">
        <v>-0.11</v>
      </c>
    </row>
    <row r="232" spans="3:8" x14ac:dyDescent="0.2">
      <c r="C232" s="43" t="s">
        <v>1670</v>
      </c>
      <c r="D232" s="43" t="s">
        <v>1364</v>
      </c>
      <c r="E232" s="43" t="s">
        <v>79</v>
      </c>
      <c r="F232" s="43">
        <v>-93750</v>
      </c>
      <c r="G232" s="48">
        <v>-170.578125</v>
      </c>
      <c r="H232" s="49">
        <v>-0.13</v>
      </c>
    </row>
    <row r="233" spans="3:8" x14ac:dyDescent="0.2">
      <c r="C233" s="43" t="s">
        <v>1767</v>
      </c>
      <c r="D233" s="43" t="s">
        <v>1456</v>
      </c>
      <c r="E233" s="43" t="s">
        <v>79</v>
      </c>
      <c r="F233" s="43">
        <v>-17600</v>
      </c>
      <c r="G233" s="48">
        <v>-178.73680000000002</v>
      </c>
      <c r="H233" s="49">
        <v>-0.13</v>
      </c>
    </row>
    <row r="234" spans="3:8" x14ac:dyDescent="0.2">
      <c r="C234" s="43" t="s">
        <v>1817</v>
      </c>
      <c r="D234" s="43" t="s">
        <v>1412</v>
      </c>
      <c r="E234" s="43" t="s">
        <v>79</v>
      </c>
      <c r="F234" s="43">
        <v>-14800</v>
      </c>
      <c r="G234" s="48">
        <v>-179.3982</v>
      </c>
      <c r="H234" s="49">
        <v>-0.13</v>
      </c>
    </row>
    <row r="235" spans="3:8" x14ac:dyDescent="0.2">
      <c r="C235" s="43" t="s">
        <v>1815</v>
      </c>
      <c r="D235" s="43" t="s">
        <v>1369</v>
      </c>
      <c r="E235" s="43" t="s">
        <v>79</v>
      </c>
      <c r="F235" s="43">
        <v>-33600</v>
      </c>
      <c r="G235" s="48">
        <v>-182.6832</v>
      </c>
      <c r="H235" s="49">
        <v>-0.13999999999999999</v>
      </c>
    </row>
    <row r="236" spans="3:8" x14ac:dyDescent="0.2">
      <c r="C236" s="43" t="s">
        <v>1701</v>
      </c>
      <c r="D236" s="43" t="s">
        <v>1319</v>
      </c>
      <c r="E236" s="43" t="s">
        <v>79</v>
      </c>
      <c r="F236" s="43">
        <v>-15750</v>
      </c>
      <c r="G236" s="48">
        <v>-185.26724999999999</v>
      </c>
      <c r="H236" s="49">
        <v>-0.13999999999999999</v>
      </c>
    </row>
    <row r="237" spans="3:8" x14ac:dyDescent="0.2">
      <c r="C237" s="43" t="s">
        <v>1664</v>
      </c>
      <c r="D237" s="43" t="s">
        <v>1605</v>
      </c>
      <c r="E237" s="43" t="s">
        <v>79</v>
      </c>
      <c r="F237" s="43">
        <v>-25600</v>
      </c>
      <c r="G237" s="48">
        <v>-185.97120000000001</v>
      </c>
      <c r="H237" s="49">
        <v>-0.13999999999999999</v>
      </c>
    </row>
    <row r="238" spans="3:8" x14ac:dyDescent="0.2">
      <c r="C238" s="43" t="s">
        <v>1812</v>
      </c>
      <c r="D238" s="43" t="s">
        <v>1299</v>
      </c>
      <c r="E238" s="43" t="s">
        <v>79</v>
      </c>
      <c r="F238" s="43">
        <v>-27000</v>
      </c>
      <c r="G238" s="48">
        <v>-188.44650000000001</v>
      </c>
      <c r="H238" s="49">
        <v>-0.13999999999999999</v>
      </c>
    </row>
    <row r="239" spans="3:8" x14ac:dyDescent="0.2">
      <c r="C239" s="43" t="s">
        <v>1772</v>
      </c>
      <c r="D239" s="43" t="s">
        <v>1448</v>
      </c>
      <c r="E239" s="43" t="s">
        <v>79</v>
      </c>
      <c r="F239" s="43">
        <v>-47600</v>
      </c>
      <c r="G239" s="48">
        <v>-190.32860000000002</v>
      </c>
      <c r="H239" s="49">
        <v>-0.13999999999999999</v>
      </c>
    </row>
    <row r="240" spans="3:8" x14ac:dyDescent="0.2">
      <c r="C240" s="43" t="s">
        <v>1778</v>
      </c>
      <c r="D240" s="43" t="s">
        <v>1435</v>
      </c>
      <c r="E240" s="43" t="s">
        <v>79</v>
      </c>
      <c r="F240" s="43">
        <v>-33600</v>
      </c>
      <c r="G240" s="48">
        <v>-190.512</v>
      </c>
      <c r="H240" s="49">
        <v>-0.13999999999999999</v>
      </c>
    </row>
    <row r="241" spans="3:8" x14ac:dyDescent="0.2">
      <c r="C241" s="43" t="s">
        <v>1347</v>
      </c>
      <c r="D241" s="43" t="s">
        <v>1135</v>
      </c>
      <c r="E241" s="43" t="s">
        <v>79</v>
      </c>
      <c r="F241" s="43">
        <v>-63250</v>
      </c>
      <c r="G241" s="48">
        <v>-195.88524999999998</v>
      </c>
      <c r="H241" s="49">
        <v>-0.15</v>
      </c>
    </row>
    <row r="242" spans="3:8" x14ac:dyDescent="0.2">
      <c r="C242" s="43" t="s">
        <v>1683</v>
      </c>
      <c r="D242" s="43" t="s">
        <v>1580</v>
      </c>
      <c r="E242" s="43" t="s">
        <v>79</v>
      </c>
      <c r="F242" s="43">
        <v>-320000</v>
      </c>
      <c r="G242" s="48">
        <v>-201.92000000000002</v>
      </c>
      <c r="H242" s="49">
        <v>-0.15</v>
      </c>
    </row>
    <row r="243" spans="3:8" x14ac:dyDescent="0.2">
      <c r="C243" s="43" t="s">
        <v>1811</v>
      </c>
      <c r="D243" s="43" t="s">
        <v>1385</v>
      </c>
      <c r="E243" s="43" t="s">
        <v>79</v>
      </c>
      <c r="F243" s="43">
        <v>-32800</v>
      </c>
      <c r="G243" s="48">
        <v>-228.8948</v>
      </c>
      <c r="H243" s="49">
        <v>-0.17</v>
      </c>
    </row>
    <row r="244" spans="3:8" x14ac:dyDescent="0.2">
      <c r="C244" s="43" t="s">
        <v>1760</v>
      </c>
      <c r="D244" s="43" t="s">
        <v>1464</v>
      </c>
      <c r="E244" s="43" t="s">
        <v>79</v>
      </c>
      <c r="F244" s="43">
        <v>-81000</v>
      </c>
      <c r="G244" s="48">
        <v>-233.928</v>
      </c>
      <c r="H244" s="49">
        <v>-0.18000000000000002</v>
      </c>
    </row>
    <row r="245" spans="3:8" x14ac:dyDescent="0.2">
      <c r="C245" s="43" t="s">
        <v>1780</v>
      </c>
      <c r="D245" s="43" t="s">
        <v>1170</v>
      </c>
      <c r="E245" s="43" t="s">
        <v>79</v>
      </c>
      <c r="F245" s="43">
        <v>-45600</v>
      </c>
      <c r="G245" s="48">
        <v>-245.78400000000002</v>
      </c>
      <c r="H245" s="49">
        <v>-0.18000000000000002</v>
      </c>
    </row>
    <row r="246" spans="3:8" x14ac:dyDescent="0.2">
      <c r="C246" s="43" t="s">
        <v>1722</v>
      </c>
      <c r="D246" s="43" t="s">
        <v>1522</v>
      </c>
      <c r="E246" s="43" t="s">
        <v>79</v>
      </c>
      <c r="F246" s="43">
        <v>-14350</v>
      </c>
      <c r="G246" s="48">
        <v>-257.49639999999999</v>
      </c>
      <c r="H246" s="49">
        <v>-0.19</v>
      </c>
    </row>
    <row r="247" spans="3:8" x14ac:dyDescent="0.2">
      <c r="C247" s="43" t="s">
        <v>1793</v>
      </c>
      <c r="D247" s="43" t="s">
        <v>1422</v>
      </c>
      <c r="E247" s="43" t="s">
        <v>79</v>
      </c>
      <c r="F247" s="43">
        <v>-222000</v>
      </c>
      <c r="G247" s="48">
        <v>-270.50700000000001</v>
      </c>
      <c r="H247" s="49">
        <v>-0.2</v>
      </c>
    </row>
    <row r="248" spans="3:8" x14ac:dyDescent="0.2">
      <c r="C248" s="43" t="s">
        <v>1677</v>
      </c>
      <c r="D248" s="43" t="s">
        <v>1588</v>
      </c>
      <c r="E248" s="43" t="s">
        <v>79</v>
      </c>
      <c r="F248" s="43">
        <v>-26400</v>
      </c>
      <c r="G248" s="48">
        <v>-293.29079999999999</v>
      </c>
      <c r="H248" s="49">
        <v>-0.22</v>
      </c>
    </row>
    <row r="249" spans="3:8" x14ac:dyDescent="0.2">
      <c r="C249" s="43" t="s">
        <v>1695</v>
      </c>
      <c r="D249" s="43" t="s">
        <v>1559</v>
      </c>
      <c r="E249" s="43" t="s">
        <v>79</v>
      </c>
      <c r="F249" s="43">
        <v>-70500</v>
      </c>
      <c r="G249" s="48">
        <v>-301.56375000000003</v>
      </c>
      <c r="H249" s="49">
        <v>-0.22999999999999998</v>
      </c>
    </row>
    <row r="250" spans="3:8" x14ac:dyDescent="0.2">
      <c r="C250" s="43" t="s">
        <v>1710</v>
      </c>
      <c r="D250" s="43" t="s">
        <v>1542</v>
      </c>
      <c r="E250" s="43" t="s">
        <v>79</v>
      </c>
      <c r="F250" s="43">
        <v>-1700000</v>
      </c>
      <c r="G250" s="48">
        <v>-311.10000000000002</v>
      </c>
      <c r="H250" s="49">
        <v>-0.22999999999999998</v>
      </c>
    </row>
    <row r="251" spans="3:8" x14ac:dyDescent="0.2">
      <c r="C251" s="43" t="s">
        <v>1725</v>
      </c>
      <c r="D251" s="43" t="s">
        <v>1284</v>
      </c>
      <c r="E251" s="43" t="s">
        <v>79</v>
      </c>
      <c r="F251" s="43">
        <v>-80000</v>
      </c>
      <c r="G251" s="48">
        <v>-316.36</v>
      </c>
      <c r="H251" s="49">
        <v>-0.24000000000000002</v>
      </c>
    </row>
    <row r="252" spans="3:8" x14ac:dyDescent="0.2">
      <c r="C252" s="43" t="s">
        <v>1672</v>
      </c>
      <c r="D252" s="43" t="s">
        <v>1596</v>
      </c>
      <c r="E252" s="43" t="s">
        <v>79</v>
      </c>
      <c r="F252" s="43">
        <v>-320000</v>
      </c>
      <c r="G252" s="48">
        <v>-328.64</v>
      </c>
      <c r="H252" s="49">
        <v>-0.25</v>
      </c>
    </row>
    <row r="253" spans="3:8" x14ac:dyDescent="0.2">
      <c r="C253" s="43" t="s">
        <v>1703</v>
      </c>
      <c r="D253" s="43" t="s">
        <v>1548</v>
      </c>
      <c r="E253" s="43" t="s">
        <v>79</v>
      </c>
      <c r="F253" s="43">
        <v>-52800</v>
      </c>
      <c r="G253" s="48">
        <v>-361.25760000000002</v>
      </c>
      <c r="H253" s="49">
        <v>-0.27</v>
      </c>
    </row>
    <row r="254" spans="3:8" x14ac:dyDescent="0.2">
      <c r="C254" s="43" t="s">
        <v>1708</v>
      </c>
      <c r="D254" s="43" t="s">
        <v>1544</v>
      </c>
      <c r="E254" s="43" t="s">
        <v>79</v>
      </c>
      <c r="F254" s="43">
        <v>-312000</v>
      </c>
      <c r="G254" s="48">
        <v>-364.72800000000001</v>
      </c>
      <c r="H254" s="49">
        <v>-0.27</v>
      </c>
    </row>
    <row r="255" spans="3:8" x14ac:dyDescent="0.2">
      <c r="C255" s="43" t="s">
        <v>1796</v>
      </c>
      <c r="D255" s="43" t="s">
        <v>1147</v>
      </c>
      <c r="E255" s="43" t="s">
        <v>79</v>
      </c>
      <c r="F255" s="43">
        <v>-38000</v>
      </c>
      <c r="G255" s="48">
        <v>-371.50700000000001</v>
      </c>
      <c r="H255" s="49">
        <v>-0.27999999999999997</v>
      </c>
    </row>
    <row r="256" spans="3:8" x14ac:dyDescent="0.2">
      <c r="C256" s="43" t="s">
        <v>1690</v>
      </c>
      <c r="D256" s="43" t="s">
        <v>1282</v>
      </c>
      <c r="E256" s="43" t="s">
        <v>79</v>
      </c>
      <c r="F256" s="43">
        <v>-244000</v>
      </c>
      <c r="G256" s="48">
        <v>-400.64800000000002</v>
      </c>
      <c r="H256" s="49">
        <v>-0.3</v>
      </c>
    </row>
    <row r="257" spans="3:8" x14ac:dyDescent="0.2">
      <c r="C257" s="43" t="s">
        <v>1777</v>
      </c>
      <c r="D257" s="43" t="s">
        <v>1133</v>
      </c>
      <c r="E257" s="43" t="s">
        <v>79</v>
      </c>
      <c r="F257" s="43">
        <v>-126000</v>
      </c>
      <c r="G257" s="48">
        <v>-405.97200000000004</v>
      </c>
      <c r="H257" s="49">
        <v>-0.3</v>
      </c>
    </row>
    <row r="258" spans="3:8" x14ac:dyDescent="0.2">
      <c r="C258" s="43" t="s">
        <v>1791</v>
      </c>
      <c r="D258" s="43" t="s">
        <v>1431</v>
      </c>
      <c r="E258" s="43" t="s">
        <v>79</v>
      </c>
      <c r="F258" s="43">
        <v>-107900</v>
      </c>
      <c r="G258" s="48">
        <v>-408.1857</v>
      </c>
      <c r="H258" s="49">
        <v>-0.31000000000000005</v>
      </c>
    </row>
    <row r="259" spans="3:8" x14ac:dyDescent="0.2">
      <c r="C259" s="43" t="s">
        <v>1766</v>
      </c>
      <c r="D259" s="43" t="s">
        <v>1425</v>
      </c>
      <c r="E259" s="43" t="s">
        <v>79</v>
      </c>
      <c r="F259" s="43">
        <v>-66000</v>
      </c>
      <c r="G259" s="48">
        <v>-409.29900000000004</v>
      </c>
      <c r="H259" s="49">
        <v>-0.31000000000000005</v>
      </c>
    </row>
    <row r="260" spans="3:8" x14ac:dyDescent="0.2">
      <c r="C260" s="43" t="s">
        <v>1755</v>
      </c>
      <c r="D260" s="43" t="s">
        <v>1472</v>
      </c>
      <c r="E260" s="43" t="s">
        <v>79</v>
      </c>
      <c r="F260" s="43">
        <v>-57200</v>
      </c>
      <c r="G260" s="48">
        <v>-412.61220000000003</v>
      </c>
      <c r="H260" s="49">
        <v>-0.31000000000000005</v>
      </c>
    </row>
    <row r="261" spans="3:8" x14ac:dyDescent="0.2">
      <c r="C261" s="43" t="s">
        <v>1747</v>
      </c>
      <c r="D261" s="43" t="s">
        <v>1478</v>
      </c>
      <c r="E261" s="43" t="s">
        <v>79</v>
      </c>
      <c r="F261" s="43">
        <v>-51600</v>
      </c>
      <c r="G261" s="48">
        <v>-414.42540000000002</v>
      </c>
      <c r="H261" s="49">
        <v>-0.31000000000000005</v>
      </c>
    </row>
    <row r="262" spans="3:8" x14ac:dyDescent="0.2">
      <c r="C262" s="43" t="s">
        <v>1736</v>
      </c>
      <c r="D262" s="43" t="s">
        <v>1164</v>
      </c>
      <c r="E262" s="43" t="s">
        <v>79</v>
      </c>
      <c r="F262" s="43">
        <v>-160800</v>
      </c>
      <c r="G262" s="48">
        <v>-414.54240000000004</v>
      </c>
      <c r="H262" s="49">
        <v>-0.31000000000000005</v>
      </c>
    </row>
    <row r="263" spans="3:8" x14ac:dyDescent="0.2">
      <c r="C263" s="43" t="s">
        <v>1746</v>
      </c>
      <c r="D263" s="43" t="s">
        <v>1480</v>
      </c>
      <c r="E263" s="43" t="s">
        <v>79</v>
      </c>
      <c r="F263" s="43">
        <v>-1200000</v>
      </c>
      <c r="G263" s="48">
        <v>-429</v>
      </c>
      <c r="H263" s="49">
        <v>-0.32</v>
      </c>
    </row>
    <row r="264" spans="3:8" x14ac:dyDescent="0.2">
      <c r="C264" s="43" t="s">
        <v>1758</v>
      </c>
      <c r="D264" s="43" t="s">
        <v>1452</v>
      </c>
      <c r="E264" s="43" t="s">
        <v>79</v>
      </c>
      <c r="F264" s="43">
        <v>-408000</v>
      </c>
      <c r="G264" s="48">
        <v>-432.27600000000001</v>
      </c>
      <c r="H264" s="49">
        <v>-0.32</v>
      </c>
    </row>
    <row r="265" spans="3:8" x14ac:dyDescent="0.2">
      <c r="C265" s="43" t="s">
        <v>2197</v>
      </c>
      <c r="D265" s="43" t="s">
        <v>1141</v>
      </c>
      <c r="E265" s="43" t="s">
        <v>79</v>
      </c>
      <c r="F265" s="43">
        <v>-38250</v>
      </c>
      <c r="G265" s="48">
        <v>-467.83574999999996</v>
      </c>
      <c r="H265" s="49">
        <v>-0.35000000000000003</v>
      </c>
    </row>
    <row r="266" spans="3:8" x14ac:dyDescent="0.2">
      <c r="C266" s="43" t="s">
        <v>1749</v>
      </c>
      <c r="D266" s="43" t="s">
        <v>1258</v>
      </c>
      <c r="E266" s="43" t="s">
        <v>79</v>
      </c>
      <c r="F266" s="43">
        <v>-63000</v>
      </c>
      <c r="G266" s="48">
        <v>-507.11850000000004</v>
      </c>
      <c r="H266" s="49">
        <v>-0.38</v>
      </c>
    </row>
    <row r="267" spans="3:8" x14ac:dyDescent="0.2">
      <c r="C267" s="43" t="s">
        <v>1783</v>
      </c>
      <c r="D267" s="43" t="s">
        <v>1320</v>
      </c>
      <c r="E267" s="43" t="s">
        <v>79</v>
      </c>
      <c r="F267" s="43">
        <v>-19200</v>
      </c>
      <c r="G267" s="48">
        <v>-535.00800000000004</v>
      </c>
      <c r="H267" s="49">
        <v>-0.4</v>
      </c>
    </row>
    <row r="268" spans="3:8" x14ac:dyDescent="0.2">
      <c r="C268" s="43" t="s">
        <v>1656</v>
      </c>
      <c r="D268" s="43" t="s">
        <v>1609</v>
      </c>
      <c r="E268" s="43" t="s">
        <v>79</v>
      </c>
      <c r="F268" s="43">
        <v>-106500</v>
      </c>
      <c r="G268" s="48">
        <v>-582.55500000000006</v>
      </c>
      <c r="H268" s="49">
        <v>-0.44</v>
      </c>
    </row>
    <row r="269" spans="3:8" x14ac:dyDescent="0.2">
      <c r="C269" s="43" t="s">
        <v>1726</v>
      </c>
      <c r="D269" s="43" t="s">
        <v>1516</v>
      </c>
      <c r="E269" s="43" t="s">
        <v>79</v>
      </c>
      <c r="F269" s="43">
        <v>-61600</v>
      </c>
      <c r="G269" s="48">
        <v>-598.25920000000008</v>
      </c>
      <c r="H269" s="49">
        <v>-0.45000000000000007</v>
      </c>
    </row>
    <row r="270" spans="3:8" x14ac:dyDescent="0.2">
      <c r="C270" s="43" t="s">
        <v>1804</v>
      </c>
      <c r="D270" s="43" t="s">
        <v>1362</v>
      </c>
      <c r="E270" s="43" t="s">
        <v>79</v>
      </c>
      <c r="F270" s="43">
        <v>-560000</v>
      </c>
      <c r="G270" s="48">
        <v>-665.56000000000006</v>
      </c>
      <c r="H270" s="49">
        <v>-0.5</v>
      </c>
    </row>
    <row r="271" spans="3:8" x14ac:dyDescent="0.2">
      <c r="C271" s="43" t="s">
        <v>1779</v>
      </c>
      <c r="D271" s="43" t="s">
        <v>1440</v>
      </c>
      <c r="E271" s="43" t="s">
        <v>79</v>
      </c>
      <c r="F271" s="43">
        <v>-54450</v>
      </c>
      <c r="G271" s="48">
        <v>-718.76722500000005</v>
      </c>
      <c r="H271" s="49">
        <v>-0.54</v>
      </c>
    </row>
    <row r="272" spans="3:8" x14ac:dyDescent="0.2">
      <c r="C272" s="43" t="s">
        <v>1786</v>
      </c>
      <c r="D272" s="43" t="s">
        <v>1252</v>
      </c>
      <c r="E272" s="43" t="s">
        <v>79</v>
      </c>
      <c r="F272" s="43">
        <v>-170000</v>
      </c>
      <c r="G272" s="48">
        <v>-847.79</v>
      </c>
      <c r="H272" s="49">
        <v>-0.63</v>
      </c>
    </row>
    <row r="273" spans="3:8" x14ac:dyDescent="0.2">
      <c r="C273" s="43" t="s">
        <v>1770</v>
      </c>
      <c r="D273" s="43" t="s">
        <v>1451</v>
      </c>
      <c r="E273" s="43" t="s">
        <v>79</v>
      </c>
      <c r="F273" s="43">
        <v>-222000</v>
      </c>
      <c r="G273" s="48">
        <v>-883.44900000000007</v>
      </c>
      <c r="H273" s="49">
        <v>-0.66</v>
      </c>
    </row>
    <row r="274" spans="3:8" x14ac:dyDescent="0.2">
      <c r="C274" s="43" t="s">
        <v>1807</v>
      </c>
      <c r="D274" s="43" t="s">
        <v>1208</v>
      </c>
      <c r="E274" s="43" t="s">
        <v>79</v>
      </c>
      <c r="F274" s="43">
        <v>-814000</v>
      </c>
      <c r="G274" s="48">
        <v>-905.16800000000001</v>
      </c>
      <c r="H274" s="49">
        <v>-0.68</v>
      </c>
    </row>
    <row r="275" spans="3:8" x14ac:dyDescent="0.2">
      <c r="C275" s="43" t="s">
        <v>1801</v>
      </c>
      <c r="D275" s="43" t="s">
        <v>1176</v>
      </c>
      <c r="E275" s="43" t="s">
        <v>79</v>
      </c>
      <c r="F275" s="43">
        <v>-98000</v>
      </c>
      <c r="G275" s="48">
        <v>-909.19500000000005</v>
      </c>
      <c r="H275" s="49">
        <v>-0.68</v>
      </c>
    </row>
    <row r="276" spans="3:8" x14ac:dyDescent="0.2">
      <c r="C276" s="43" t="s">
        <v>1769</v>
      </c>
      <c r="D276" s="43" t="s">
        <v>1454</v>
      </c>
      <c r="E276" s="43" t="s">
        <v>79</v>
      </c>
      <c r="F276" s="43">
        <v>-94000</v>
      </c>
      <c r="G276" s="48">
        <v>-925.71199999999999</v>
      </c>
      <c r="H276" s="49">
        <v>-0.69000000000000006</v>
      </c>
    </row>
    <row r="277" spans="3:8" x14ac:dyDescent="0.2">
      <c r="C277" s="43" t="s">
        <v>1794</v>
      </c>
      <c r="D277" s="43" t="s">
        <v>1424</v>
      </c>
      <c r="E277" s="43" t="s">
        <v>79</v>
      </c>
      <c r="F277" s="43">
        <v>-1491600</v>
      </c>
      <c r="G277" s="48">
        <v>-932.25</v>
      </c>
      <c r="H277" s="49">
        <v>-0.70000000000000007</v>
      </c>
    </row>
    <row r="278" spans="3:8" x14ac:dyDescent="0.2">
      <c r="C278" s="43" t="s">
        <v>1743</v>
      </c>
      <c r="D278" s="43" t="s">
        <v>1486</v>
      </c>
      <c r="E278" s="43" t="s">
        <v>79</v>
      </c>
      <c r="F278" s="43">
        <v>-672000</v>
      </c>
      <c r="G278" s="48">
        <v>-996.91200000000003</v>
      </c>
      <c r="H278" s="49">
        <v>-0.75000000000000011</v>
      </c>
    </row>
    <row r="279" spans="3:8" x14ac:dyDescent="0.2">
      <c r="C279" s="43" t="s">
        <v>1764</v>
      </c>
      <c r="D279" s="43" t="s">
        <v>1444</v>
      </c>
      <c r="E279" s="43" t="s">
        <v>79</v>
      </c>
      <c r="F279" s="43">
        <v>-1141000</v>
      </c>
      <c r="G279" s="48">
        <v>-1083.95</v>
      </c>
      <c r="H279" s="49">
        <v>-0.80999999999999994</v>
      </c>
    </row>
    <row r="280" spans="3:8" x14ac:dyDescent="0.2">
      <c r="C280" s="43" t="s">
        <v>1729</v>
      </c>
      <c r="D280" s="43" t="s">
        <v>1510</v>
      </c>
      <c r="E280" s="43" t="s">
        <v>79</v>
      </c>
      <c r="F280" s="43">
        <v>-850500</v>
      </c>
      <c r="G280" s="48">
        <v>-1203.4575</v>
      </c>
      <c r="H280" s="49">
        <v>-0.90000000000000013</v>
      </c>
    </row>
    <row r="281" spans="3:8" x14ac:dyDescent="0.2">
      <c r="C281" s="43" t="s">
        <v>1750</v>
      </c>
      <c r="D281" s="43" t="s">
        <v>1179</v>
      </c>
      <c r="E281" s="43" t="s">
        <v>79</v>
      </c>
      <c r="F281" s="43">
        <v>-112800</v>
      </c>
      <c r="G281" s="48">
        <v>-1274.4144000000001</v>
      </c>
      <c r="H281" s="49">
        <v>-0.95</v>
      </c>
    </row>
    <row r="282" spans="3:8" x14ac:dyDescent="0.2">
      <c r="C282" s="43" t="s">
        <v>1752</v>
      </c>
      <c r="D282" s="43" t="s">
        <v>1468</v>
      </c>
      <c r="E282" s="43" t="s">
        <v>79</v>
      </c>
      <c r="F282" s="43">
        <v>-4043202</v>
      </c>
      <c r="G282" s="48">
        <v>-1336.2782609999999</v>
      </c>
      <c r="H282" s="49">
        <v>-1</v>
      </c>
    </row>
    <row r="283" spans="3:8" x14ac:dyDescent="0.2">
      <c r="C283" s="43" t="s">
        <v>1809</v>
      </c>
      <c r="D283" s="43" t="s">
        <v>1294</v>
      </c>
      <c r="E283" s="43" t="s">
        <v>79</v>
      </c>
      <c r="F283" s="43">
        <v>-84000</v>
      </c>
      <c r="G283" s="48">
        <v>-1461.096</v>
      </c>
      <c r="H283" s="49">
        <v>-1.0900000000000001</v>
      </c>
    </row>
    <row r="284" spans="3:8" x14ac:dyDescent="0.2">
      <c r="C284" s="43" t="s">
        <v>1781</v>
      </c>
      <c r="D284" s="43" t="s">
        <v>1279</v>
      </c>
      <c r="E284" s="43" t="s">
        <v>79</v>
      </c>
      <c r="F284" s="43">
        <v>-2646000</v>
      </c>
      <c r="G284" s="48">
        <v>-1463.2380000000001</v>
      </c>
      <c r="H284" s="49">
        <v>-1.1000000000000001</v>
      </c>
    </row>
    <row r="285" spans="3:8" x14ac:dyDescent="0.2">
      <c r="C285" s="43" t="s">
        <v>1654</v>
      </c>
      <c r="D285" s="43" t="s">
        <v>1613</v>
      </c>
      <c r="E285" s="43" t="s">
        <v>79</v>
      </c>
      <c r="F285" s="43">
        <v>-1190000</v>
      </c>
      <c r="G285" s="48">
        <v>-1536.885</v>
      </c>
      <c r="H285" s="49">
        <v>-1.1499999999999999</v>
      </c>
    </row>
    <row r="286" spans="3:8" x14ac:dyDescent="0.2">
      <c r="C286" s="43" t="s">
        <v>1765</v>
      </c>
      <c r="D286" s="43" t="s">
        <v>1458</v>
      </c>
      <c r="E286" s="43" t="s">
        <v>79</v>
      </c>
      <c r="F286" s="43">
        <v>-11760000</v>
      </c>
      <c r="G286" s="48">
        <v>-1652.28</v>
      </c>
      <c r="H286" s="49">
        <v>-1.2400000000000002</v>
      </c>
    </row>
    <row r="287" spans="3:8" x14ac:dyDescent="0.2">
      <c r="C287" s="43" t="s">
        <v>1715</v>
      </c>
      <c r="D287" s="43" t="s">
        <v>1532</v>
      </c>
      <c r="E287" s="43" t="s">
        <v>79</v>
      </c>
      <c r="F287" s="43">
        <v>-1422000</v>
      </c>
      <c r="G287" s="48">
        <v>-1715.643</v>
      </c>
      <c r="H287" s="49">
        <v>-1.28</v>
      </c>
    </row>
    <row r="288" spans="3:8" x14ac:dyDescent="0.2">
      <c r="C288" s="43" t="s">
        <v>1739</v>
      </c>
      <c r="D288" s="43" t="s">
        <v>1495</v>
      </c>
      <c r="E288" s="43" t="s">
        <v>79</v>
      </c>
      <c r="F288" s="43">
        <v>-454800</v>
      </c>
      <c r="G288" s="48">
        <v>-1776.2214000000001</v>
      </c>
      <c r="H288" s="49">
        <v>-1.33</v>
      </c>
    </row>
    <row r="289" spans="1:8" x14ac:dyDescent="0.2">
      <c r="C289" s="43" t="s">
        <v>1782</v>
      </c>
      <c r="D289" s="43" t="s">
        <v>1438</v>
      </c>
      <c r="E289" s="43" t="s">
        <v>79</v>
      </c>
      <c r="F289" s="43">
        <v>-1035000</v>
      </c>
      <c r="G289" s="48">
        <v>-2429.145</v>
      </c>
      <c r="H289" s="49">
        <v>-1.82</v>
      </c>
    </row>
    <row r="290" spans="1:8" x14ac:dyDescent="0.2">
      <c r="C290" s="43" t="s">
        <v>1818</v>
      </c>
      <c r="D290" s="43" t="s">
        <v>1181</v>
      </c>
      <c r="E290" s="43" t="s">
        <v>79</v>
      </c>
      <c r="F290" s="43">
        <v>-150000</v>
      </c>
      <c r="G290" s="48">
        <v>-2528.5500000000002</v>
      </c>
      <c r="H290" s="49">
        <v>-1.8900000000000001</v>
      </c>
    </row>
    <row r="291" spans="1:8" x14ac:dyDescent="0.2">
      <c r="C291" s="43" t="s">
        <v>1756</v>
      </c>
      <c r="D291" s="43" t="s">
        <v>1470</v>
      </c>
      <c r="E291" s="43" t="s">
        <v>79</v>
      </c>
      <c r="F291" s="43">
        <v>-585750</v>
      </c>
      <c r="G291" s="48">
        <v>-2553.2842500000002</v>
      </c>
      <c r="H291" s="49">
        <v>-1.9100000000000001</v>
      </c>
    </row>
    <row r="292" spans="1:8" x14ac:dyDescent="0.2">
      <c r="C292" s="43" t="s">
        <v>1759</v>
      </c>
      <c r="D292" s="43" t="s">
        <v>1466</v>
      </c>
      <c r="E292" s="43" t="s">
        <v>79</v>
      </c>
      <c r="F292" s="43">
        <v>-1593000</v>
      </c>
      <c r="G292" s="48">
        <v>-2759.076</v>
      </c>
      <c r="H292" s="49">
        <v>-2.0699999999999998</v>
      </c>
    </row>
    <row r="293" spans="1:8" x14ac:dyDescent="0.2">
      <c r="C293" s="43" t="s">
        <v>1751</v>
      </c>
      <c r="D293" s="43" t="s">
        <v>1476</v>
      </c>
      <c r="E293" s="43" t="s">
        <v>79</v>
      </c>
      <c r="F293" s="43">
        <v>-2265300</v>
      </c>
      <c r="G293" s="48">
        <v>-3297.1441500000001</v>
      </c>
      <c r="H293" s="49">
        <v>-2.4699999999999998</v>
      </c>
    </row>
    <row r="294" spans="1:8" x14ac:dyDescent="0.2">
      <c r="C294" s="43" t="s">
        <v>1737</v>
      </c>
      <c r="D294" s="43" t="s">
        <v>1497</v>
      </c>
      <c r="E294" s="43" t="s">
        <v>79</v>
      </c>
      <c r="F294" s="43">
        <v>-21555000</v>
      </c>
      <c r="G294" s="48">
        <v>-3987.6750000000002</v>
      </c>
      <c r="H294" s="49">
        <v>-2.99</v>
      </c>
    </row>
    <row r="295" spans="1:8" ht="13.5" thickBot="1" x14ac:dyDescent="0.25">
      <c r="E295" s="51" t="s">
        <v>46</v>
      </c>
      <c r="G295" s="52">
        <v>-53677.609435999999</v>
      </c>
      <c r="H295" s="53">
        <v>-40.18</v>
      </c>
    </row>
    <row r="296" spans="1:8" ht="13.5" thickTop="1" x14ac:dyDescent="0.2">
      <c r="H296" s="49"/>
    </row>
    <row r="297" spans="1:8" x14ac:dyDescent="0.2">
      <c r="A297" s="81" t="s">
        <v>1819</v>
      </c>
      <c r="B297" s="82"/>
      <c r="C297" s="82"/>
      <c r="H297" s="49"/>
    </row>
    <row r="298" spans="1:8" x14ac:dyDescent="0.2">
      <c r="B298" s="83" t="s">
        <v>2108</v>
      </c>
      <c r="C298" s="82"/>
      <c r="H298" s="49"/>
    </row>
    <row r="299" spans="1:8" x14ac:dyDescent="0.2">
      <c r="B299" s="81" t="s">
        <v>9</v>
      </c>
      <c r="C299" s="82"/>
      <c r="H299" s="49"/>
    </row>
    <row r="300" spans="1:8" x14ac:dyDescent="0.2">
      <c r="B300" s="50" t="s">
        <v>79</v>
      </c>
      <c r="C300" s="43" t="s">
        <v>2198</v>
      </c>
      <c r="D300" s="43" t="s">
        <v>2199</v>
      </c>
      <c r="E300" s="43" t="s">
        <v>1819</v>
      </c>
      <c r="F300" s="43">
        <v>952</v>
      </c>
      <c r="G300" s="48">
        <v>0.35000000000000003</v>
      </c>
      <c r="H300" s="49">
        <v>0</v>
      </c>
    </row>
    <row r="301" spans="1:8" ht="13.5" thickBot="1" x14ac:dyDescent="0.25">
      <c r="E301" s="51" t="s">
        <v>46</v>
      </c>
      <c r="G301" s="52">
        <v>0.35</v>
      </c>
      <c r="H301" s="53">
        <v>0</v>
      </c>
    </row>
    <row r="302" spans="1:8" ht="13.5" thickTop="1" x14ac:dyDescent="0.2">
      <c r="B302" s="83" t="s">
        <v>1819</v>
      </c>
      <c r="C302" s="82"/>
      <c r="H302" s="49"/>
    </row>
    <row r="303" spans="1:8" x14ac:dyDescent="0.2">
      <c r="B303" s="81" t="s">
        <v>200</v>
      </c>
      <c r="C303" s="82"/>
      <c r="H303" s="49"/>
    </row>
    <row r="304" spans="1:8" x14ac:dyDescent="0.2">
      <c r="B304" s="50" t="s">
        <v>79</v>
      </c>
      <c r="C304" s="43" t="s">
        <v>1820</v>
      </c>
      <c r="D304" s="43" t="s">
        <v>1821</v>
      </c>
      <c r="E304" s="43" t="s">
        <v>1819</v>
      </c>
      <c r="F304" s="43">
        <v>681748.66949999996</v>
      </c>
      <c r="G304" s="48">
        <v>19003.32</v>
      </c>
      <c r="H304" s="49">
        <v>14.23</v>
      </c>
    </row>
    <row r="305" spans="1:8" ht="13.5" thickBot="1" x14ac:dyDescent="0.25">
      <c r="E305" s="51" t="s">
        <v>46</v>
      </c>
      <c r="G305" s="52">
        <v>19003.32</v>
      </c>
      <c r="H305" s="53">
        <v>14.23</v>
      </c>
    </row>
    <row r="306" spans="1:8" ht="13.5" thickTop="1" x14ac:dyDescent="0.2">
      <c r="H306" s="49"/>
    </row>
    <row r="307" spans="1:8" x14ac:dyDescent="0.2">
      <c r="A307" s="81" t="s">
        <v>7</v>
      </c>
      <c r="B307" s="82"/>
      <c r="C307" s="82"/>
      <c r="H307" s="49"/>
    </row>
    <row r="308" spans="1:8" x14ac:dyDescent="0.2">
      <c r="B308" s="83" t="s">
        <v>8</v>
      </c>
      <c r="C308" s="82"/>
      <c r="H308" s="49"/>
    </row>
    <row r="309" spans="1:8" x14ac:dyDescent="0.2">
      <c r="B309" s="81" t="s">
        <v>9</v>
      </c>
      <c r="C309" s="82"/>
      <c r="H309" s="49"/>
    </row>
    <row r="310" spans="1:8" x14ac:dyDescent="0.2">
      <c r="B310" s="54">
        <v>8.7499999999999994E-2</v>
      </c>
      <c r="C310" s="43" t="s">
        <v>323</v>
      </c>
      <c r="D310" s="43" t="s">
        <v>324</v>
      </c>
      <c r="E310" s="43" t="s">
        <v>45</v>
      </c>
      <c r="F310" s="43">
        <v>250</v>
      </c>
      <c r="G310" s="48">
        <v>2484.9299999999998</v>
      </c>
      <c r="H310" s="49">
        <v>1.86</v>
      </c>
    </row>
    <row r="311" spans="1:8" x14ac:dyDescent="0.2">
      <c r="B311" s="54">
        <v>8.7499999999999994E-2</v>
      </c>
      <c r="C311" s="43" t="s">
        <v>323</v>
      </c>
      <c r="D311" s="43" t="s">
        <v>568</v>
      </c>
      <c r="E311" s="43" t="s">
        <v>45</v>
      </c>
      <c r="F311" s="43">
        <v>250</v>
      </c>
      <c r="G311" s="48">
        <v>2481.6</v>
      </c>
      <c r="H311" s="49">
        <v>1.86</v>
      </c>
    </row>
    <row r="312" spans="1:8" x14ac:dyDescent="0.2">
      <c r="B312" s="54">
        <v>8.6499999999999994E-2</v>
      </c>
      <c r="C312" s="43" t="s">
        <v>119</v>
      </c>
      <c r="D312" s="43" t="s">
        <v>897</v>
      </c>
      <c r="E312" s="43" t="s">
        <v>28</v>
      </c>
      <c r="F312" s="43">
        <v>150</v>
      </c>
      <c r="G312" s="48">
        <v>1508.78</v>
      </c>
      <c r="H312" s="49">
        <v>1.1300000000000001</v>
      </c>
    </row>
    <row r="313" spans="1:8" ht="13.5" thickBot="1" x14ac:dyDescent="0.25">
      <c r="E313" s="51" t="s">
        <v>46</v>
      </c>
      <c r="G313" s="52">
        <v>6475.31</v>
      </c>
      <c r="H313" s="53">
        <v>4.8499999999999996</v>
      </c>
    </row>
    <row r="314" spans="1:8" ht="13.5" thickTop="1" x14ac:dyDescent="0.2">
      <c r="B314" s="83" t="s">
        <v>47</v>
      </c>
      <c r="C314" s="82"/>
      <c r="H314" s="49"/>
    </row>
    <row r="315" spans="1:8" x14ac:dyDescent="0.2">
      <c r="B315" s="81" t="s">
        <v>9</v>
      </c>
      <c r="C315" s="82"/>
      <c r="H315" s="49"/>
    </row>
    <row r="316" spans="1:8" x14ac:dyDescent="0.2">
      <c r="B316" s="54">
        <v>8.5300000000000001E-2</v>
      </c>
      <c r="C316" s="43" t="s">
        <v>61</v>
      </c>
      <c r="D316" s="43" t="s">
        <v>66</v>
      </c>
      <c r="E316" s="43" t="s">
        <v>50</v>
      </c>
      <c r="F316" s="43">
        <v>500000</v>
      </c>
      <c r="G316" s="48">
        <v>521.89</v>
      </c>
      <c r="H316" s="49">
        <v>0.39</v>
      </c>
    </row>
    <row r="317" spans="1:8" ht="13.5" thickBot="1" x14ac:dyDescent="0.25">
      <c r="E317" s="51" t="s">
        <v>46</v>
      </c>
      <c r="G317" s="55">
        <v>521.89</v>
      </c>
      <c r="H317" s="56">
        <v>0.39</v>
      </c>
    </row>
    <row r="318" spans="1:8" ht="13.5" thickTop="1" x14ac:dyDescent="0.2">
      <c r="H318" s="49"/>
    </row>
    <row r="319" spans="1:8" x14ac:dyDescent="0.2">
      <c r="B319" s="81" t="s">
        <v>1268</v>
      </c>
      <c r="C319" s="82"/>
      <c r="H319" s="49"/>
    </row>
    <row r="320" spans="1:8" x14ac:dyDescent="0.2">
      <c r="B320" s="83" t="s">
        <v>520</v>
      </c>
      <c r="C320" s="82"/>
      <c r="E320" s="51" t="s">
        <v>521</v>
      </c>
      <c r="H320" s="49"/>
    </row>
    <row r="321" spans="3:8" x14ac:dyDescent="0.2">
      <c r="C321" s="43" t="s">
        <v>323</v>
      </c>
      <c r="E321" s="43" t="s">
        <v>1959</v>
      </c>
      <c r="G321" s="48">
        <v>1000</v>
      </c>
      <c r="H321" s="49">
        <v>0.75000000000000011</v>
      </c>
    </row>
    <row r="322" spans="3:8" x14ac:dyDescent="0.2">
      <c r="C322" s="43" t="s">
        <v>323</v>
      </c>
      <c r="E322" s="43" t="s">
        <v>1960</v>
      </c>
      <c r="G322" s="48">
        <v>1000</v>
      </c>
      <c r="H322" s="49">
        <v>0.75000000000000011</v>
      </c>
    </row>
    <row r="323" spans="3:8" x14ac:dyDescent="0.2">
      <c r="C323" s="43" t="s">
        <v>323</v>
      </c>
      <c r="E323" s="43" t="s">
        <v>1963</v>
      </c>
      <c r="G323" s="48">
        <v>1000</v>
      </c>
      <c r="H323" s="49">
        <v>0.75000000000000011</v>
      </c>
    </row>
    <row r="324" spans="3:8" x14ac:dyDescent="0.2">
      <c r="C324" s="43" t="s">
        <v>616</v>
      </c>
      <c r="E324" s="43" t="s">
        <v>2200</v>
      </c>
      <c r="G324" s="48">
        <v>99</v>
      </c>
      <c r="H324" s="49">
        <v>6.9999999999999993E-2</v>
      </c>
    </row>
    <row r="325" spans="3:8" x14ac:dyDescent="0.2">
      <c r="C325" s="43" t="s">
        <v>616</v>
      </c>
      <c r="E325" s="43" t="s">
        <v>2200</v>
      </c>
      <c r="G325" s="48">
        <v>99</v>
      </c>
      <c r="H325" s="49">
        <v>6.9999999999999993E-2</v>
      </c>
    </row>
    <row r="326" spans="3:8" x14ac:dyDescent="0.2">
      <c r="C326" s="43" t="s">
        <v>616</v>
      </c>
      <c r="E326" s="43" t="s">
        <v>2201</v>
      </c>
      <c r="G326" s="48">
        <v>99</v>
      </c>
      <c r="H326" s="49">
        <v>6.9999999999999993E-2</v>
      </c>
    </row>
    <row r="327" spans="3:8" x14ac:dyDescent="0.2">
      <c r="C327" s="43" t="s">
        <v>616</v>
      </c>
      <c r="E327" s="43" t="s">
        <v>2201</v>
      </c>
      <c r="G327" s="48">
        <v>99</v>
      </c>
      <c r="H327" s="49">
        <v>6.9999999999999993E-2</v>
      </c>
    </row>
    <row r="328" spans="3:8" x14ac:dyDescent="0.2">
      <c r="C328" s="43" t="s">
        <v>616</v>
      </c>
      <c r="E328" s="43" t="s">
        <v>2201</v>
      </c>
      <c r="G328" s="48">
        <v>99</v>
      </c>
      <c r="H328" s="49">
        <v>6.9999999999999993E-2</v>
      </c>
    </row>
    <row r="329" spans="3:8" x14ac:dyDescent="0.2">
      <c r="C329" s="43" t="s">
        <v>616</v>
      </c>
      <c r="E329" s="43" t="s">
        <v>1858</v>
      </c>
      <c r="G329" s="48">
        <v>99</v>
      </c>
      <c r="H329" s="49">
        <v>6.9999999999999993E-2</v>
      </c>
    </row>
    <row r="330" spans="3:8" x14ac:dyDescent="0.2">
      <c r="C330" s="43" t="s">
        <v>616</v>
      </c>
      <c r="E330" s="43" t="s">
        <v>1865</v>
      </c>
      <c r="G330" s="48">
        <v>99</v>
      </c>
      <c r="H330" s="49">
        <v>6.9999999999999993E-2</v>
      </c>
    </row>
    <row r="331" spans="3:8" x14ac:dyDescent="0.2">
      <c r="C331" s="43" t="s">
        <v>616</v>
      </c>
      <c r="E331" s="43" t="s">
        <v>1865</v>
      </c>
      <c r="G331" s="48">
        <v>99</v>
      </c>
      <c r="H331" s="49">
        <v>6.9999999999999993E-2</v>
      </c>
    </row>
    <row r="332" spans="3:8" x14ac:dyDescent="0.2">
      <c r="C332" s="43" t="s">
        <v>616</v>
      </c>
      <c r="E332" s="43" t="s">
        <v>1865</v>
      </c>
      <c r="G332" s="48">
        <v>99</v>
      </c>
      <c r="H332" s="49">
        <v>6.9999999999999993E-2</v>
      </c>
    </row>
    <row r="333" spans="3:8" x14ac:dyDescent="0.2">
      <c r="C333" s="43" t="s">
        <v>323</v>
      </c>
      <c r="E333" s="43" t="s">
        <v>2202</v>
      </c>
      <c r="G333" s="48">
        <v>99</v>
      </c>
      <c r="H333" s="49">
        <v>6.9999999999999993E-2</v>
      </c>
    </row>
    <row r="334" spans="3:8" x14ac:dyDescent="0.2">
      <c r="C334" s="43" t="s">
        <v>323</v>
      </c>
      <c r="E334" s="43" t="s">
        <v>523</v>
      </c>
      <c r="G334" s="48">
        <v>99</v>
      </c>
      <c r="H334" s="49">
        <v>6.9999999999999993E-2</v>
      </c>
    </row>
    <row r="335" spans="3:8" x14ac:dyDescent="0.2">
      <c r="C335" s="43" t="s">
        <v>323</v>
      </c>
      <c r="E335" s="43" t="s">
        <v>2162</v>
      </c>
      <c r="G335" s="48">
        <v>99</v>
      </c>
      <c r="H335" s="49">
        <v>6.9999999999999993E-2</v>
      </c>
    </row>
    <row r="336" spans="3:8" x14ac:dyDescent="0.2">
      <c r="C336" s="43" t="s">
        <v>616</v>
      </c>
      <c r="E336" s="43" t="s">
        <v>1860</v>
      </c>
      <c r="G336" s="48">
        <v>99</v>
      </c>
      <c r="H336" s="49">
        <v>6.9999999999999993E-2</v>
      </c>
    </row>
    <row r="337" spans="3:8" x14ac:dyDescent="0.2">
      <c r="C337" s="43" t="s">
        <v>616</v>
      </c>
      <c r="E337" s="43" t="s">
        <v>1861</v>
      </c>
      <c r="G337" s="48">
        <v>99</v>
      </c>
      <c r="H337" s="49">
        <v>6.9999999999999993E-2</v>
      </c>
    </row>
    <row r="338" spans="3:8" x14ac:dyDescent="0.2">
      <c r="C338" s="43" t="s">
        <v>323</v>
      </c>
      <c r="E338" s="43" t="s">
        <v>2203</v>
      </c>
      <c r="G338" s="48">
        <v>99</v>
      </c>
      <c r="H338" s="49">
        <v>6.9999999999999993E-2</v>
      </c>
    </row>
    <row r="339" spans="3:8" x14ac:dyDescent="0.2">
      <c r="C339" s="43" t="s">
        <v>323</v>
      </c>
      <c r="E339" s="43" t="s">
        <v>1269</v>
      </c>
      <c r="G339" s="48">
        <v>99</v>
      </c>
      <c r="H339" s="49">
        <v>6.9999999999999993E-2</v>
      </c>
    </row>
    <row r="340" spans="3:8" x14ac:dyDescent="0.2">
      <c r="C340" s="43" t="s">
        <v>616</v>
      </c>
      <c r="E340" s="43" t="s">
        <v>2204</v>
      </c>
      <c r="G340" s="48">
        <v>99</v>
      </c>
      <c r="H340" s="49">
        <v>6.9999999999999993E-2</v>
      </c>
    </row>
    <row r="341" spans="3:8" x14ac:dyDescent="0.2">
      <c r="C341" s="43" t="s">
        <v>616</v>
      </c>
      <c r="E341" s="43" t="s">
        <v>2204</v>
      </c>
      <c r="G341" s="48">
        <v>99</v>
      </c>
      <c r="H341" s="49">
        <v>6.9999999999999993E-2</v>
      </c>
    </row>
    <row r="342" spans="3:8" x14ac:dyDescent="0.2">
      <c r="C342" s="43" t="s">
        <v>616</v>
      </c>
      <c r="E342" s="43" t="s">
        <v>2127</v>
      </c>
      <c r="G342" s="48">
        <v>99</v>
      </c>
      <c r="H342" s="49">
        <v>6.9999999999999993E-2</v>
      </c>
    </row>
    <row r="343" spans="3:8" x14ac:dyDescent="0.2">
      <c r="C343" s="43" t="s">
        <v>616</v>
      </c>
      <c r="E343" s="43" t="s">
        <v>2205</v>
      </c>
      <c r="G343" s="48">
        <v>99</v>
      </c>
      <c r="H343" s="49">
        <v>6.9999999999999993E-2</v>
      </c>
    </row>
    <row r="344" spans="3:8" x14ac:dyDescent="0.2">
      <c r="C344" s="43" t="s">
        <v>323</v>
      </c>
      <c r="E344" s="43" t="s">
        <v>617</v>
      </c>
      <c r="G344" s="48">
        <v>99</v>
      </c>
      <c r="H344" s="49">
        <v>6.9999999999999993E-2</v>
      </c>
    </row>
    <row r="345" spans="3:8" x14ac:dyDescent="0.2">
      <c r="C345" s="43" t="s">
        <v>323</v>
      </c>
      <c r="E345" s="43" t="s">
        <v>1866</v>
      </c>
      <c r="G345" s="48">
        <v>99</v>
      </c>
      <c r="H345" s="49">
        <v>6.9999999999999993E-2</v>
      </c>
    </row>
    <row r="346" spans="3:8" x14ac:dyDescent="0.2">
      <c r="C346" s="43" t="s">
        <v>323</v>
      </c>
      <c r="E346" s="43" t="s">
        <v>1868</v>
      </c>
      <c r="G346" s="48">
        <v>99</v>
      </c>
      <c r="H346" s="49">
        <v>6.9999999999999993E-2</v>
      </c>
    </row>
    <row r="347" spans="3:8" x14ac:dyDescent="0.2">
      <c r="C347" s="43" t="s">
        <v>616</v>
      </c>
      <c r="E347" s="43" t="s">
        <v>1869</v>
      </c>
      <c r="G347" s="48">
        <v>99</v>
      </c>
      <c r="H347" s="49">
        <v>6.9999999999999993E-2</v>
      </c>
    </row>
    <row r="348" spans="3:8" x14ac:dyDescent="0.2">
      <c r="C348" s="43" t="s">
        <v>323</v>
      </c>
      <c r="E348" s="43" t="s">
        <v>1869</v>
      </c>
      <c r="G348" s="48">
        <v>99</v>
      </c>
      <c r="H348" s="49">
        <v>6.9999999999999993E-2</v>
      </c>
    </row>
    <row r="349" spans="3:8" x14ac:dyDescent="0.2">
      <c r="C349" s="43" t="s">
        <v>616</v>
      </c>
      <c r="E349" s="43" t="s">
        <v>1870</v>
      </c>
      <c r="G349" s="48">
        <v>99</v>
      </c>
      <c r="H349" s="49">
        <v>6.9999999999999993E-2</v>
      </c>
    </row>
    <row r="350" spans="3:8" x14ac:dyDescent="0.2">
      <c r="C350" s="43" t="s">
        <v>616</v>
      </c>
      <c r="E350" s="43" t="s">
        <v>1871</v>
      </c>
      <c r="G350" s="48">
        <v>99</v>
      </c>
      <c r="H350" s="49">
        <v>6.9999999999999993E-2</v>
      </c>
    </row>
    <row r="351" spans="3:8" x14ac:dyDescent="0.2">
      <c r="C351" s="43" t="s">
        <v>323</v>
      </c>
      <c r="E351" s="43" t="s">
        <v>2206</v>
      </c>
      <c r="G351" s="48">
        <v>99</v>
      </c>
      <c r="H351" s="49">
        <v>6.9999999999999993E-2</v>
      </c>
    </row>
    <row r="352" spans="3:8" x14ac:dyDescent="0.2">
      <c r="C352" s="43" t="s">
        <v>616</v>
      </c>
      <c r="E352" s="43" t="s">
        <v>2163</v>
      </c>
      <c r="G352" s="48">
        <v>99</v>
      </c>
      <c r="H352" s="49">
        <v>6.9999999999999993E-2</v>
      </c>
    </row>
    <row r="353" spans="3:8" x14ac:dyDescent="0.2">
      <c r="C353" s="43" t="s">
        <v>323</v>
      </c>
      <c r="E353" s="43" t="s">
        <v>1352</v>
      </c>
      <c r="G353" s="48">
        <v>99</v>
      </c>
      <c r="H353" s="49">
        <v>6.9999999999999993E-2</v>
      </c>
    </row>
    <row r="354" spans="3:8" x14ac:dyDescent="0.2">
      <c r="C354" s="43" t="s">
        <v>323</v>
      </c>
      <c r="E354" s="43" t="s">
        <v>1352</v>
      </c>
      <c r="G354" s="48">
        <v>99</v>
      </c>
      <c r="H354" s="49">
        <v>6.9999999999999993E-2</v>
      </c>
    </row>
    <row r="355" spans="3:8" x14ac:dyDescent="0.2">
      <c r="C355" s="43" t="s">
        <v>323</v>
      </c>
      <c r="E355" s="43" t="s">
        <v>2207</v>
      </c>
      <c r="G355" s="48">
        <v>99</v>
      </c>
      <c r="H355" s="49">
        <v>6.9999999999999993E-2</v>
      </c>
    </row>
    <row r="356" spans="3:8" x14ac:dyDescent="0.2">
      <c r="C356" s="43" t="s">
        <v>323</v>
      </c>
      <c r="E356" s="43" t="s">
        <v>2207</v>
      </c>
      <c r="G356" s="48">
        <v>99</v>
      </c>
      <c r="H356" s="49">
        <v>6.9999999999999993E-2</v>
      </c>
    </row>
    <row r="357" spans="3:8" x14ac:dyDescent="0.2">
      <c r="C357" s="43" t="s">
        <v>323</v>
      </c>
      <c r="E357" s="43" t="s">
        <v>2208</v>
      </c>
      <c r="G357" s="48">
        <v>99</v>
      </c>
      <c r="H357" s="49">
        <v>6.9999999999999993E-2</v>
      </c>
    </row>
    <row r="358" spans="3:8" x14ac:dyDescent="0.2">
      <c r="C358" s="43" t="s">
        <v>323</v>
      </c>
      <c r="E358" s="43" t="s">
        <v>1929</v>
      </c>
      <c r="G358" s="48">
        <v>99</v>
      </c>
      <c r="H358" s="49">
        <v>6.9999999999999993E-2</v>
      </c>
    </row>
    <row r="359" spans="3:8" x14ac:dyDescent="0.2">
      <c r="C359" s="43" t="s">
        <v>323</v>
      </c>
      <c r="E359" s="43" t="s">
        <v>1930</v>
      </c>
      <c r="G359" s="48">
        <v>99</v>
      </c>
      <c r="H359" s="49">
        <v>6.9999999999999993E-2</v>
      </c>
    </row>
    <row r="360" spans="3:8" x14ac:dyDescent="0.2">
      <c r="C360" s="43" t="s">
        <v>323</v>
      </c>
      <c r="E360" s="43" t="s">
        <v>1931</v>
      </c>
      <c r="G360" s="48">
        <v>99</v>
      </c>
      <c r="H360" s="49">
        <v>6.9999999999999993E-2</v>
      </c>
    </row>
    <row r="361" spans="3:8" x14ac:dyDescent="0.2">
      <c r="C361" s="43" t="s">
        <v>323</v>
      </c>
      <c r="E361" s="43" t="s">
        <v>1932</v>
      </c>
      <c r="G361" s="48">
        <v>99</v>
      </c>
      <c r="H361" s="49">
        <v>6.9999999999999993E-2</v>
      </c>
    </row>
    <row r="362" spans="3:8" x14ac:dyDescent="0.2">
      <c r="C362" s="43" t="s">
        <v>616</v>
      </c>
      <c r="E362" s="43" t="s">
        <v>1956</v>
      </c>
      <c r="G362" s="48">
        <v>99</v>
      </c>
      <c r="H362" s="49">
        <v>6.9999999999999993E-2</v>
      </c>
    </row>
    <row r="363" spans="3:8" x14ac:dyDescent="0.2">
      <c r="C363" s="43" t="s">
        <v>616</v>
      </c>
      <c r="E363" s="43" t="s">
        <v>1957</v>
      </c>
      <c r="G363" s="48">
        <v>99</v>
      </c>
      <c r="H363" s="49">
        <v>6.9999999999999993E-2</v>
      </c>
    </row>
    <row r="364" spans="3:8" x14ac:dyDescent="0.2">
      <c r="C364" s="43" t="s">
        <v>616</v>
      </c>
      <c r="E364" s="43" t="s">
        <v>1959</v>
      </c>
      <c r="G364" s="48">
        <v>99</v>
      </c>
      <c r="H364" s="49">
        <v>6.9999999999999993E-2</v>
      </c>
    </row>
    <row r="365" spans="3:8" x14ac:dyDescent="0.2">
      <c r="C365" s="43" t="s">
        <v>616</v>
      </c>
      <c r="E365" s="43" t="s">
        <v>1960</v>
      </c>
      <c r="G365" s="48">
        <v>99</v>
      </c>
      <c r="H365" s="49">
        <v>6.9999999999999993E-2</v>
      </c>
    </row>
    <row r="366" spans="3:8" x14ac:dyDescent="0.2">
      <c r="C366" s="43" t="s">
        <v>616</v>
      </c>
      <c r="E366" s="43" t="s">
        <v>1960</v>
      </c>
      <c r="G366" s="48">
        <v>99</v>
      </c>
      <c r="H366" s="49">
        <v>6.9999999999999993E-2</v>
      </c>
    </row>
    <row r="367" spans="3:8" x14ac:dyDescent="0.2">
      <c r="C367" s="43" t="s">
        <v>616</v>
      </c>
      <c r="E367" s="43" t="s">
        <v>1961</v>
      </c>
      <c r="G367" s="48">
        <v>99</v>
      </c>
      <c r="H367" s="49">
        <v>6.9999999999999993E-2</v>
      </c>
    </row>
    <row r="368" spans="3:8" x14ac:dyDescent="0.2">
      <c r="C368" s="43" t="s">
        <v>616</v>
      </c>
      <c r="E368" s="43" t="s">
        <v>1963</v>
      </c>
      <c r="G368" s="48">
        <v>99</v>
      </c>
      <c r="H368" s="49">
        <v>6.9999999999999993E-2</v>
      </c>
    </row>
    <row r="369" spans="3:8" x14ac:dyDescent="0.2">
      <c r="C369" s="43" t="s">
        <v>616</v>
      </c>
      <c r="E369" s="43" t="s">
        <v>1963</v>
      </c>
      <c r="G369" s="48">
        <v>99</v>
      </c>
      <c r="H369" s="49">
        <v>6.9999999999999993E-2</v>
      </c>
    </row>
    <row r="370" spans="3:8" x14ac:dyDescent="0.2">
      <c r="C370" s="43" t="s">
        <v>616</v>
      </c>
      <c r="E370" s="43" t="s">
        <v>1833</v>
      </c>
      <c r="G370" s="48">
        <v>99</v>
      </c>
      <c r="H370" s="49">
        <v>6.9999999999999993E-2</v>
      </c>
    </row>
    <row r="371" spans="3:8" x14ac:dyDescent="0.2">
      <c r="C371" s="43" t="s">
        <v>616</v>
      </c>
      <c r="E371" s="43" t="s">
        <v>1964</v>
      </c>
      <c r="G371" s="48">
        <v>99</v>
      </c>
      <c r="H371" s="49">
        <v>6.9999999999999993E-2</v>
      </c>
    </row>
    <row r="372" spans="3:8" x14ac:dyDescent="0.2">
      <c r="C372" s="43" t="s">
        <v>616</v>
      </c>
      <c r="E372" s="43" t="s">
        <v>1834</v>
      </c>
      <c r="G372" s="48">
        <v>99</v>
      </c>
      <c r="H372" s="49">
        <v>6.9999999999999993E-2</v>
      </c>
    </row>
    <row r="373" spans="3:8" x14ac:dyDescent="0.2">
      <c r="C373" s="43" t="s">
        <v>616</v>
      </c>
      <c r="E373" s="43" t="s">
        <v>1965</v>
      </c>
      <c r="G373" s="48">
        <v>99</v>
      </c>
      <c r="H373" s="49">
        <v>6.9999999999999993E-2</v>
      </c>
    </row>
    <row r="374" spans="3:8" x14ac:dyDescent="0.2">
      <c r="C374" s="43" t="s">
        <v>323</v>
      </c>
      <c r="E374" s="43" t="s">
        <v>1966</v>
      </c>
      <c r="G374" s="48">
        <v>99</v>
      </c>
      <c r="H374" s="49">
        <v>6.9999999999999993E-2</v>
      </c>
    </row>
    <row r="375" spans="3:8" x14ac:dyDescent="0.2">
      <c r="C375" s="43" t="s">
        <v>323</v>
      </c>
      <c r="E375" s="43" t="s">
        <v>1967</v>
      </c>
      <c r="G375" s="48">
        <v>99</v>
      </c>
      <c r="H375" s="49">
        <v>6.9999999999999993E-2</v>
      </c>
    </row>
    <row r="376" spans="3:8" x14ac:dyDescent="0.2">
      <c r="C376" s="43" t="s">
        <v>323</v>
      </c>
      <c r="E376" s="43" t="s">
        <v>1831</v>
      </c>
      <c r="G376" s="48">
        <v>99</v>
      </c>
      <c r="H376" s="49">
        <v>6.9999999999999993E-2</v>
      </c>
    </row>
    <row r="377" spans="3:8" x14ac:dyDescent="0.2">
      <c r="C377" s="43" t="s">
        <v>323</v>
      </c>
      <c r="E377" s="43" t="s">
        <v>1831</v>
      </c>
      <c r="G377" s="48">
        <v>99</v>
      </c>
      <c r="H377" s="49">
        <v>6.9999999999999993E-2</v>
      </c>
    </row>
    <row r="378" spans="3:8" x14ac:dyDescent="0.2">
      <c r="C378" s="43" t="s">
        <v>323</v>
      </c>
      <c r="E378" s="43" t="s">
        <v>1968</v>
      </c>
      <c r="G378" s="48">
        <v>99</v>
      </c>
      <c r="H378" s="49">
        <v>6.9999999999999993E-2</v>
      </c>
    </row>
    <row r="379" spans="3:8" x14ac:dyDescent="0.2">
      <c r="C379" s="43" t="s">
        <v>616</v>
      </c>
      <c r="E379" s="43" t="s">
        <v>1862</v>
      </c>
      <c r="G379" s="48">
        <v>99</v>
      </c>
      <c r="H379" s="49">
        <v>6.9999999999999993E-2</v>
      </c>
    </row>
    <row r="380" spans="3:8" x14ac:dyDescent="0.2">
      <c r="C380" s="43" t="s">
        <v>616</v>
      </c>
      <c r="E380" s="43" t="s">
        <v>1862</v>
      </c>
      <c r="G380" s="48">
        <v>99</v>
      </c>
      <c r="H380" s="49">
        <v>6.9999999999999993E-2</v>
      </c>
    </row>
    <row r="381" spans="3:8" x14ac:dyDescent="0.2">
      <c r="C381" s="43" t="s">
        <v>323</v>
      </c>
      <c r="E381" s="43" t="s">
        <v>1862</v>
      </c>
      <c r="G381" s="48">
        <v>99</v>
      </c>
      <c r="H381" s="49">
        <v>6.9999999999999993E-2</v>
      </c>
    </row>
    <row r="382" spans="3:8" x14ac:dyDescent="0.2">
      <c r="C382" s="43" t="s">
        <v>323</v>
      </c>
      <c r="E382" s="43" t="s">
        <v>1835</v>
      </c>
      <c r="G382" s="48">
        <v>99</v>
      </c>
      <c r="H382" s="49">
        <v>6.9999999999999993E-2</v>
      </c>
    </row>
    <row r="383" spans="3:8" x14ac:dyDescent="0.2">
      <c r="C383" s="43" t="s">
        <v>323</v>
      </c>
      <c r="E383" s="43" t="s">
        <v>1835</v>
      </c>
      <c r="G383" s="48">
        <v>99</v>
      </c>
      <c r="H383" s="49">
        <v>6.9999999999999993E-2</v>
      </c>
    </row>
    <row r="384" spans="3:8" x14ac:dyDescent="0.2">
      <c r="C384" s="43" t="s">
        <v>323</v>
      </c>
      <c r="E384" s="43" t="s">
        <v>1855</v>
      </c>
      <c r="G384" s="48">
        <v>99</v>
      </c>
      <c r="H384" s="49">
        <v>6.9999999999999993E-2</v>
      </c>
    </row>
    <row r="385" spans="3:8" x14ac:dyDescent="0.2">
      <c r="C385" s="43" t="s">
        <v>616</v>
      </c>
      <c r="E385" s="43" t="s">
        <v>1855</v>
      </c>
      <c r="G385" s="48">
        <v>99</v>
      </c>
      <c r="H385" s="49">
        <v>6.9999999999999993E-2</v>
      </c>
    </row>
    <row r="386" spans="3:8" x14ac:dyDescent="0.2">
      <c r="C386" s="43" t="s">
        <v>323</v>
      </c>
      <c r="E386" s="43" t="s">
        <v>1844</v>
      </c>
      <c r="G386" s="48">
        <v>99</v>
      </c>
      <c r="H386" s="49">
        <v>6.9999999999999993E-2</v>
      </c>
    </row>
    <row r="387" spans="3:8" x14ac:dyDescent="0.2">
      <c r="C387" s="43" t="s">
        <v>616</v>
      </c>
      <c r="E387" s="43" t="s">
        <v>1836</v>
      </c>
      <c r="G387" s="48">
        <v>99</v>
      </c>
      <c r="H387" s="49">
        <v>6.9999999999999993E-2</v>
      </c>
    </row>
    <row r="388" spans="3:8" x14ac:dyDescent="0.2">
      <c r="C388" s="43" t="s">
        <v>323</v>
      </c>
      <c r="E388" s="43" t="s">
        <v>1969</v>
      </c>
      <c r="G388" s="48">
        <v>99</v>
      </c>
      <c r="H388" s="49">
        <v>6.9999999999999993E-2</v>
      </c>
    </row>
    <row r="389" spans="3:8" x14ac:dyDescent="0.2">
      <c r="C389" s="43" t="s">
        <v>616</v>
      </c>
      <c r="E389" s="43" t="s">
        <v>1969</v>
      </c>
      <c r="G389" s="48">
        <v>99</v>
      </c>
      <c r="H389" s="49">
        <v>6.9999999999999993E-2</v>
      </c>
    </row>
    <row r="390" spans="3:8" x14ac:dyDescent="0.2">
      <c r="C390" s="43" t="s">
        <v>616</v>
      </c>
      <c r="E390" s="43" t="s">
        <v>1969</v>
      </c>
      <c r="G390" s="48">
        <v>99</v>
      </c>
      <c r="H390" s="49">
        <v>6.9999999999999993E-2</v>
      </c>
    </row>
    <row r="391" spans="3:8" x14ac:dyDescent="0.2">
      <c r="C391" s="43" t="s">
        <v>323</v>
      </c>
      <c r="E391" s="43" t="s">
        <v>1970</v>
      </c>
      <c r="G391" s="48">
        <v>99</v>
      </c>
      <c r="H391" s="49">
        <v>6.9999999999999993E-2</v>
      </c>
    </row>
    <row r="392" spans="3:8" x14ac:dyDescent="0.2">
      <c r="C392" s="43" t="s">
        <v>323</v>
      </c>
      <c r="E392" s="43" t="s">
        <v>1971</v>
      </c>
      <c r="G392" s="48">
        <v>99</v>
      </c>
      <c r="H392" s="49">
        <v>6.9999999999999993E-2</v>
      </c>
    </row>
    <row r="393" spans="3:8" x14ac:dyDescent="0.2">
      <c r="C393" s="43" t="s">
        <v>616</v>
      </c>
      <c r="E393" s="43" t="s">
        <v>1837</v>
      </c>
      <c r="G393" s="48">
        <v>99</v>
      </c>
      <c r="H393" s="49">
        <v>6.9999999999999993E-2</v>
      </c>
    </row>
    <row r="394" spans="3:8" x14ac:dyDescent="0.2">
      <c r="C394" s="43" t="s">
        <v>616</v>
      </c>
      <c r="E394" s="43" t="s">
        <v>1972</v>
      </c>
      <c r="G394" s="48">
        <v>99</v>
      </c>
      <c r="H394" s="49">
        <v>6.9999999999999993E-2</v>
      </c>
    </row>
    <row r="395" spans="3:8" x14ac:dyDescent="0.2">
      <c r="C395" s="43" t="s">
        <v>616</v>
      </c>
      <c r="E395" s="43" t="s">
        <v>1972</v>
      </c>
      <c r="G395" s="48">
        <v>99</v>
      </c>
      <c r="H395" s="49">
        <v>6.9999999999999993E-2</v>
      </c>
    </row>
    <row r="396" spans="3:8" x14ac:dyDescent="0.2">
      <c r="C396" s="43" t="s">
        <v>616</v>
      </c>
      <c r="E396" s="43" t="s">
        <v>1973</v>
      </c>
      <c r="G396" s="48">
        <v>99</v>
      </c>
      <c r="H396" s="49">
        <v>6.9999999999999993E-2</v>
      </c>
    </row>
    <row r="397" spans="3:8" x14ac:dyDescent="0.2">
      <c r="C397" s="43" t="s">
        <v>323</v>
      </c>
      <c r="E397" s="43" t="s">
        <v>1973</v>
      </c>
      <c r="G397" s="48">
        <v>99</v>
      </c>
      <c r="H397" s="49">
        <v>6.9999999999999993E-2</v>
      </c>
    </row>
    <row r="398" spans="3:8" x14ac:dyDescent="0.2">
      <c r="C398" s="43" t="s">
        <v>323</v>
      </c>
      <c r="E398" s="43" t="s">
        <v>1974</v>
      </c>
      <c r="G398" s="48">
        <v>99</v>
      </c>
      <c r="H398" s="49">
        <v>6.9999999999999993E-2</v>
      </c>
    </row>
    <row r="399" spans="3:8" x14ac:dyDescent="0.2">
      <c r="C399" s="43" t="s">
        <v>323</v>
      </c>
      <c r="E399" s="43" t="s">
        <v>1856</v>
      </c>
      <c r="G399" s="48">
        <v>99</v>
      </c>
      <c r="H399" s="49">
        <v>6.9999999999999993E-2</v>
      </c>
    </row>
    <row r="400" spans="3:8" x14ac:dyDescent="0.2">
      <c r="C400" s="43" t="s">
        <v>616</v>
      </c>
      <c r="E400" s="43" t="s">
        <v>1856</v>
      </c>
      <c r="G400" s="48">
        <v>99</v>
      </c>
      <c r="H400" s="49">
        <v>6.9999999999999993E-2</v>
      </c>
    </row>
    <row r="401" spans="3:8" x14ac:dyDescent="0.2">
      <c r="C401" s="43" t="s">
        <v>323</v>
      </c>
      <c r="E401" s="43" t="s">
        <v>1975</v>
      </c>
      <c r="G401" s="48">
        <v>99</v>
      </c>
      <c r="H401" s="49">
        <v>6.9999999999999993E-2</v>
      </c>
    </row>
    <row r="402" spans="3:8" x14ac:dyDescent="0.2">
      <c r="C402" s="43" t="s">
        <v>616</v>
      </c>
      <c r="E402" s="43" t="s">
        <v>1975</v>
      </c>
      <c r="G402" s="48">
        <v>99</v>
      </c>
      <c r="H402" s="49">
        <v>6.9999999999999993E-2</v>
      </c>
    </row>
    <row r="403" spans="3:8" x14ac:dyDescent="0.2">
      <c r="C403" s="43" t="s">
        <v>323</v>
      </c>
      <c r="E403" s="43" t="s">
        <v>1976</v>
      </c>
      <c r="G403" s="48">
        <v>99</v>
      </c>
      <c r="H403" s="49">
        <v>6.9999999999999993E-2</v>
      </c>
    </row>
    <row r="404" spans="3:8" x14ac:dyDescent="0.2">
      <c r="C404" s="43" t="s">
        <v>616</v>
      </c>
      <c r="E404" s="43" t="s">
        <v>1976</v>
      </c>
      <c r="G404" s="48">
        <v>99</v>
      </c>
      <c r="H404" s="49">
        <v>6.9999999999999993E-2</v>
      </c>
    </row>
    <row r="405" spans="3:8" x14ac:dyDescent="0.2">
      <c r="C405" s="43" t="s">
        <v>616</v>
      </c>
      <c r="E405" s="43" t="s">
        <v>1977</v>
      </c>
      <c r="G405" s="48">
        <v>99</v>
      </c>
      <c r="H405" s="49">
        <v>6.9999999999999993E-2</v>
      </c>
    </row>
    <row r="406" spans="3:8" x14ac:dyDescent="0.2">
      <c r="C406" s="43" t="s">
        <v>323</v>
      </c>
      <c r="E406" s="43" t="s">
        <v>1977</v>
      </c>
      <c r="G406" s="48">
        <v>99</v>
      </c>
      <c r="H406" s="49">
        <v>6.9999999999999993E-2</v>
      </c>
    </row>
    <row r="407" spans="3:8" x14ac:dyDescent="0.2">
      <c r="C407" s="43" t="s">
        <v>323</v>
      </c>
      <c r="E407" s="43" t="s">
        <v>1857</v>
      </c>
      <c r="G407" s="48">
        <v>99</v>
      </c>
      <c r="H407" s="49">
        <v>6.9999999999999993E-2</v>
      </c>
    </row>
    <row r="408" spans="3:8" x14ac:dyDescent="0.2">
      <c r="C408" s="43" t="s">
        <v>616</v>
      </c>
      <c r="E408" s="43" t="s">
        <v>1857</v>
      </c>
      <c r="G408" s="48">
        <v>99</v>
      </c>
      <c r="H408" s="49">
        <v>6.9999999999999993E-2</v>
      </c>
    </row>
    <row r="409" spans="3:8" x14ac:dyDescent="0.2">
      <c r="C409" s="43" t="s">
        <v>616</v>
      </c>
      <c r="E409" s="43" t="s">
        <v>1979</v>
      </c>
      <c r="G409" s="48">
        <v>99</v>
      </c>
      <c r="H409" s="49">
        <v>6.9999999999999993E-2</v>
      </c>
    </row>
    <row r="410" spans="3:8" x14ac:dyDescent="0.2">
      <c r="C410" s="43" t="s">
        <v>616</v>
      </c>
      <c r="E410" s="43" t="s">
        <v>1979</v>
      </c>
      <c r="G410" s="48">
        <v>99</v>
      </c>
      <c r="H410" s="49">
        <v>6.9999999999999993E-2</v>
      </c>
    </row>
    <row r="411" spans="3:8" x14ac:dyDescent="0.2">
      <c r="C411" s="43" t="s">
        <v>616</v>
      </c>
      <c r="E411" s="43" t="s">
        <v>1980</v>
      </c>
      <c r="G411" s="48">
        <v>99</v>
      </c>
      <c r="H411" s="49">
        <v>6.9999999999999993E-2</v>
      </c>
    </row>
    <row r="412" spans="3:8" x14ac:dyDescent="0.2">
      <c r="C412" s="43" t="s">
        <v>616</v>
      </c>
      <c r="E412" s="43" t="s">
        <v>1850</v>
      </c>
      <c r="G412" s="48">
        <v>99</v>
      </c>
      <c r="H412" s="49">
        <v>6.9999999999999993E-2</v>
      </c>
    </row>
    <row r="413" spans="3:8" x14ac:dyDescent="0.2">
      <c r="C413" s="43" t="s">
        <v>323</v>
      </c>
      <c r="E413" s="43" t="s">
        <v>1850</v>
      </c>
      <c r="G413" s="48">
        <v>99</v>
      </c>
      <c r="H413" s="49">
        <v>6.9999999999999993E-2</v>
      </c>
    </row>
    <row r="414" spans="3:8" x14ac:dyDescent="0.2">
      <c r="C414" s="43" t="s">
        <v>323</v>
      </c>
      <c r="E414" s="43" t="s">
        <v>1981</v>
      </c>
      <c r="G414" s="48">
        <v>99</v>
      </c>
      <c r="H414" s="49">
        <v>6.9999999999999993E-2</v>
      </c>
    </row>
    <row r="415" spans="3:8" x14ac:dyDescent="0.2">
      <c r="C415" s="43" t="s">
        <v>616</v>
      </c>
      <c r="E415" s="43" t="s">
        <v>1981</v>
      </c>
      <c r="G415" s="48">
        <v>99</v>
      </c>
      <c r="H415" s="49">
        <v>6.9999999999999993E-2</v>
      </c>
    </row>
    <row r="416" spans="3:8" x14ac:dyDescent="0.2">
      <c r="C416" s="43" t="s">
        <v>616</v>
      </c>
      <c r="E416" s="43" t="s">
        <v>1982</v>
      </c>
      <c r="G416" s="48">
        <v>99</v>
      </c>
      <c r="H416" s="49">
        <v>6.9999999999999993E-2</v>
      </c>
    </row>
    <row r="417" spans="3:8" x14ac:dyDescent="0.2">
      <c r="C417" s="43" t="s">
        <v>616</v>
      </c>
      <c r="E417" s="43" t="s">
        <v>1983</v>
      </c>
      <c r="G417" s="48">
        <v>99</v>
      </c>
      <c r="H417" s="49">
        <v>6.9999999999999993E-2</v>
      </c>
    </row>
    <row r="418" spans="3:8" x14ac:dyDescent="0.2">
      <c r="C418" s="43" t="s">
        <v>616</v>
      </c>
      <c r="E418" s="43" t="s">
        <v>1851</v>
      </c>
      <c r="G418" s="48">
        <v>99</v>
      </c>
      <c r="H418" s="49">
        <v>6.9999999999999993E-2</v>
      </c>
    </row>
    <row r="419" spans="3:8" x14ac:dyDescent="0.2">
      <c r="C419" s="43" t="s">
        <v>616</v>
      </c>
      <c r="E419" s="43" t="s">
        <v>1984</v>
      </c>
      <c r="G419" s="48">
        <v>99</v>
      </c>
      <c r="H419" s="49">
        <v>6.9999999999999993E-2</v>
      </c>
    </row>
    <row r="420" spans="3:8" x14ac:dyDescent="0.2">
      <c r="C420" s="43" t="s">
        <v>323</v>
      </c>
      <c r="E420" s="43" t="s">
        <v>1984</v>
      </c>
      <c r="G420" s="48">
        <v>99</v>
      </c>
      <c r="H420" s="49">
        <v>6.9999999999999993E-2</v>
      </c>
    </row>
    <row r="421" spans="3:8" x14ac:dyDescent="0.2">
      <c r="C421" s="43" t="s">
        <v>323</v>
      </c>
      <c r="E421" s="43" t="s">
        <v>1985</v>
      </c>
      <c r="G421" s="48">
        <v>99</v>
      </c>
      <c r="H421" s="49">
        <v>6.9999999999999993E-2</v>
      </c>
    </row>
    <row r="422" spans="3:8" x14ac:dyDescent="0.2">
      <c r="C422" s="43" t="s">
        <v>616</v>
      </c>
      <c r="E422" s="43" t="s">
        <v>1985</v>
      </c>
      <c r="G422" s="48">
        <v>99</v>
      </c>
      <c r="H422" s="49">
        <v>6.9999999999999993E-2</v>
      </c>
    </row>
    <row r="423" spans="3:8" x14ac:dyDescent="0.2">
      <c r="C423" s="43" t="s">
        <v>616</v>
      </c>
      <c r="E423" s="43" t="s">
        <v>1986</v>
      </c>
      <c r="G423" s="48">
        <v>99</v>
      </c>
      <c r="H423" s="49">
        <v>6.9999999999999993E-2</v>
      </c>
    </row>
    <row r="424" spans="3:8" x14ac:dyDescent="0.2">
      <c r="C424" s="43" t="s">
        <v>323</v>
      </c>
      <c r="E424" s="43" t="s">
        <v>1986</v>
      </c>
      <c r="G424" s="48">
        <v>99</v>
      </c>
      <c r="H424" s="49">
        <v>6.9999999999999993E-2</v>
      </c>
    </row>
    <row r="425" spans="3:8" x14ac:dyDescent="0.2">
      <c r="C425" s="43" t="s">
        <v>323</v>
      </c>
      <c r="E425" s="43" t="s">
        <v>1852</v>
      </c>
      <c r="G425" s="48">
        <v>99</v>
      </c>
      <c r="H425" s="49">
        <v>6.9999999999999993E-2</v>
      </c>
    </row>
    <row r="426" spans="3:8" x14ac:dyDescent="0.2">
      <c r="C426" s="43" t="s">
        <v>616</v>
      </c>
      <c r="E426" s="43" t="s">
        <v>1852</v>
      </c>
      <c r="G426" s="48">
        <v>99</v>
      </c>
      <c r="H426" s="49">
        <v>6.9999999999999993E-2</v>
      </c>
    </row>
    <row r="427" spans="3:8" x14ac:dyDescent="0.2">
      <c r="C427" s="43" t="s">
        <v>323</v>
      </c>
      <c r="E427" s="43" t="s">
        <v>1987</v>
      </c>
      <c r="G427" s="48">
        <v>99</v>
      </c>
      <c r="H427" s="49">
        <v>6.9999999999999993E-2</v>
      </c>
    </row>
    <row r="428" spans="3:8" x14ac:dyDescent="0.2">
      <c r="C428" s="43" t="s">
        <v>616</v>
      </c>
      <c r="E428" s="43" t="s">
        <v>1987</v>
      </c>
      <c r="G428" s="48">
        <v>99</v>
      </c>
      <c r="H428" s="49">
        <v>6.9999999999999993E-2</v>
      </c>
    </row>
    <row r="429" spans="3:8" x14ac:dyDescent="0.2">
      <c r="C429" s="43" t="s">
        <v>616</v>
      </c>
      <c r="E429" s="43" t="s">
        <v>1988</v>
      </c>
      <c r="G429" s="48">
        <v>99</v>
      </c>
      <c r="H429" s="49">
        <v>6.9999999999999993E-2</v>
      </c>
    </row>
    <row r="430" spans="3:8" x14ac:dyDescent="0.2">
      <c r="C430" s="43" t="s">
        <v>323</v>
      </c>
      <c r="E430" s="43" t="s">
        <v>1988</v>
      </c>
      <c r="G430" s="48">
        <v>99</v>
      </c>
      <c r="H430" s="49">
        <v>6.9999999999999993E-2</v>
      </c>
    </row>
    <row r="431" spans="3:8" x14ac:dyDescent="0.2">
      <c r="C431" s="43" t="s">
        <v>323</v>
      </c>
      <c r="E431" s="43" t="s">
        <v>1989</v>
      </c>
      <c r="G431" s="48">
        <v>99</v>
      </c>
      <c r="H431" s="49">
        <v>6.9999999999999993E-2</v>
      </c>
    </row>
    <row r="432" spans="3:8" x14ac:dyDescent="0.2">
      <c r="C432" s="43" t="s">
        <v>323</v>
      </c>
      <c r="E432" s="43" t="s">
        <v>1989</v>
      </c>
      <c r="G432" s="48">
        <v>99</v>
      </c>
      <c r="H432" s="49">
        <v>6.9999999999999993E-2</v>
      </c>
    </row>
    <row r="433" spans="3:8" x14ac:dyDescent="0.2">
      <c r="C433" s="43" t="s">
        <v>323</v>
      </c>
      <c r="E433" s="43" t="s">
        <v>1990</v>
      </c>
      <c r="G433" s="48">
        <v>99</v>
      </c>
      <c r="H433" s="49">
        <v>6.9999999999999993E-2</v>
      </c>
    </row>
    <row r="434" spans="3:8" x14ac:dyDescent="0.2">
      <c r="C434" s="43" t="s">
        <v>323</v>
      </c>
      <c r="E434" s="43" t="s">
        <v>2209</v>
      </c>
      <c r="G434" s="48">
        <v>99</v>
      </c>
      <c r="H434" s="49">
        <v>6.9999999999999993E-2</v>
      </c>
    </row>
    <row r="435" spans="3:8" x14ac:dyDescent="0.2">
      <c r="C435" s="43" t="s">
        <v>323</v>
      </c>
      <c r="E435" s="43" t="s">
        <v>2210</v>
      </c>
      <c r="G435" s="48">
        <v>99</v>
      </c>
      <c r="H435" s="49">
        <v>6.9999999999999993E-2</v>
      </c>
    </row>
    <row r="436" spans="3:8" x14ac:dyDescent="0.2">
      <c r="C436" s="43" t="s">
        <v>323</v>
      </c>
      <c r="E436" s="43" t="s">
        <v>2210</v>
      </c>
      <c r="G436" s="48">
        <v>99</v>
      </c>
      <c r="H436" s="49">
        <v>6.9999999999999993E-2</v>
      </c>
    </row>
    <row r="437" spans="3:8" x14ac:dyDescent="0.2">
      <c r="C437" s="43" t="s">
        <v>323</v>
      </c>
      <c r="E437" s="43" t="s">
        <v>2211</v>
      </c>
      <c r="G437" s="48">
        <v>99</v>
      </c>
      <c r="H437" s="49">
        <v>6.9999999999999993E-2</v>
      </c>
    </row>
    <row r="438" spans="3:8" x14ac:dyDescent="0.2">
      <c r="C438" s="43" t="s">
        <v>323</v>
      </c>
      <c r="E438" s="43" t="s">
        <v>2212</v>
      </c>
      <c r="G438" s="48">
        <v>99</v>
      </c>
      <c r="H438" s="49">
        <v>6.9999999999999993E-2</v>
      </c>
    </row>
    <row r="439" spans="3:8" x14ac:dyDescent="0.2">
      <c r="C439" s="43" t="s">
        <v>323</v>
      </c>
      <c r="E439" s="43" t="s">
        <v>2213</v>
      </c>
      <c r="G439" s="48">
        <v>99</v>
      </c>
      <c r="H439" s="49">
        <v>6.9999999999999993E-2</v>
      </c>
    </row>
    <row r="440" spans="3:8" x14ac:dyDescent="0.2">
      <c r="C440" s="43" t="s">
        <v>323</v>
      </c>
      <c r="E440" s="43" t="s">
        <v>2214</v>
      </c>
      <c r="G440" s="48">
        <v>99</v>
      </c>
      <c r="H440" s="49">
        <v>6.9999999999999993E-2</v>
      </c>
    </row>
    <row r="441" spans="3:8" x14ac:dyDescent="0.2">
      <c r="C441" s="43" t="s">
        <v>323</v>
      </c>
      <c r="E441" s="43" t="s">
        <v>2214</v>
      </c>
      <c r="G441" s="48">
        <v>99</v>
      </c>
      <c r="H441" s="49">
        <v>6.9999999999999993E-2</v>
      </c>
    </row>
    <row r="442" spans="3:8" x14ac:dyDescent="0.2">
      <c r="C442" s="43" t="s">
        <v>323</v>
      </c>
      <c r="E442" s="43" t="s">
        <v>2215</v>
      </c>
      <c r="G442" s="48">
        <v>99</v>
      </c>
      <c r="H442" s="49">
        <v>6.9999999999999993E-2</v>
      </c>
    </row>
    <row r="443" spans="3:8" x14ac:dyDescent="0.2">
      <c r="C443" s="43" t="s">
        <v>323</v>
      </c>
      <c r="E443" s="43" t="s">
        <v>2215</v>
      </c>
      <c r="G443" s="48">
        <v>99</v>
      </c>
      <c r="H443" s="49">
        <v>6.9999999999999993E-2</v>
      </c>
    </row>
    <row r="444" spans="3:8" x14ac:dyDescent="0.2">
      <c r="C444" s="43" t="s">
        <v>323</v>
      </c>
      <c r="E444" s="43" t="s">
        <v>2216</v>
      </c>
      <c r="G444" s="48">
        <v>99</v>
      </c>
      <c r="H444" s="49">
        <v>6.9999999999999993E-2</v>
      </c>
    </row>
    <row r="445" spans="3:8" x14ac:dyDescent="0.2">
      <c r="C445" s="43" t="s">
        <v>323</v>
      </c>
      <c r="E445" s="43" t="s">
        <v>2217</v>
      </c>
      <c r="G445" s="48">
        <v>99</v>
      </c>
      <c r="H445" s="49">
        <v>6.9999999999999993E-2</v>
      </c>
    </row>
    <row r="446" spans="3:8" x14ac:dyDescent="0.2">
      <c r="C446" s="43" t="s">
        <v>323</v>
      </c>
      <c r="E446" s="43" t="s">
        <v>2218</v>
      </c>
      <c r="G446" s="48">
        <v>99</v>
      </c>
      <c r="H446" s="49">
        <v>6.9999999999999993E-2</v>
      </c>
    </row>
    <row r="447" spans="3:8" x14ac:dyDescent="0.2">
      <c r="C447" s="43" t="s">
        <v>323</v>
      </c>
      <c r="E447" s="43" t="s">
        <v>2219</v>
      </c>
      <c r="G447" s="48">
        <v>99</v>
      </c>
      <c r="H447" s="49">
        <v>6.9999999999999993E-2</v>
      </c>
    </row>
    <row r="448" spans="3:8" x14ac:dyDescent="0.2">
      <c r="C448" s="43" t="s">
        <v>323</v>
      </c>
      <c r="E448" s="43" t="s">
        <v>2220</v>
      </c>
      <c r="G448" s="48">
        <v>99</v>
      </c>
      <c r="H448" s="49">
        <v>6.9999999999999993E-2</v>
      </c>
    </row>
    <row r="449" spans="1:8" x14ac:dyDescent="0.2">
      <c r="C449" s="43" t="s">
        <v>323</v>
      </c>
      <c r="E449" s="43" t="s">
        <v>2221</v>
      </c>
      <c r="G449" s="48">
        <v>99</v>
      </c>
      <c r="H449" s="49">
        <v>6.9999999999999993E-2</v>
      </c>
    </row>
    <row r="450" spans="1:8" x14ac:dyDescent="0.2">
      <c r="C450" s="43" t="s">
        <v>323</v>
      </c>
      <c r="E450" s="43" t="s">
        <v>2222</v>
      </c>
      <c r="G450" s="48">
        <v>99</v>
      </c>
      <c r="H450" s="49">
        <v>6.9999999999999993E-2</v>
      </c>
    </row>
    <row r="451" spans="1:8" x14ac:dyDescent="0.2">
      <c r="C451" s="43" t="s">
        <v>323</v>
      </c>
      <c r="E451" s="43" t="s">
        <v>2223</v>
      </c>
      <c r="G451" s="48">
        <v>99</v>
      </c>
      <c r="H451" s="49">
        <v>6.9999999999999993E-2</v>
      </c>
    </row>
    <row r="452" spans="1:8" x14ac:dyDescent="0.2">
      <c r="C452" s="43" t="s">
        <v>323</v>
      </c>
      <c r="E452" s="43" t="s">
        <v>2223</v>
      </c>
      <c r="G452" s="48">
        <v>99</v>
      </c>
      <c r="H452" s="49">
        <v>6.9999999999999993E-2</v>
      </c>
    </row>
    <row r="453" spans="1:8" x14ac:dyDescent="0.2">
      <c r="C453" s="43" t="s">
        <v>323</v>
      </c>
      <c r="E453" s="43" t="s">
        <v>2224</v>
      </c>
      <c r="G453" s="48">
        <v>99</v>
      </c>
      <c r="H453" s="49">
        <v>6.9999999999999993E-2</v>
      </c>
    </row>
    <row r="454" spans="1:8" x14ac:dyDescent="0.2">
      <c r="C454" s="43" t="s">
        <v>323</v>
      </c>
      <c r="E454" s="43" t="s">
        <v>2224</v>
      </c>
      <c r="G454" s="48">
        <v>99</v>
      </c>
      <c r="H454" s="49">
        <v>6.9999999999999993E-2</v>
      </c>
    </row>
    <row r="455" spans="1:8" x14ac:dyDescent="0.2">
      <c r="C455" s="43" t="s">
        <v>616</v>
      </c>
      <c r="E455" s="43" t="s">
        <v>1864</v>
      </c>
      <c r="G455" s="48">
        <v>90</v>
      </c>
      <c r="H455" s="49">
        <v>6.9999999999999993E-2</v>
      </c>
    </row>
    <row r="456" spans="1:8" ht="13.5" thickBot="1" x14ac:dyDescent="0.25">
      <c r="E456" s="51" t="s">
        <v>46</v>
      </c>
      <c r="G456" s="52">
        <v>16059</v>
      </c>
      <c r="H456" s="53">
        <v>11.49</v>
      </c>
    </row>
    <row r="457" spans="1:8" ht="13.5" thickTop="1" x14ac:dyDescent="0.2">
      <c r="B457" s="50" t="s">
        <v>79</v>
      </c>
      <c r="H457" s="49"/>
    </row>
    <row r="458" spans="1:8" x14ac:dyDescent="0.2">
      <c r="C458" s="43" t="s">
        <v>80</v>
      </c>
      <c r="E458" s="43" t="s">
        <v>79</v>
      </c>
      <c r="G458" s="48">
        <v>1009.53</v>
      </c>
      <c r="H458" s="49">
        <v>0.76</v>
      </c>
    </row>
    <row r="459" spans="1:8" x14ac:dyDescent="0.2">
      <c r="H459" s="49"/>
    </row>
    <row r="460" spans="1:8" x14ac:dyDescent="0.2">
      <c r="A460" s="57" t="s">
        <v>81</v>
      </c>
      <c r="G460" s="58">
        <v>57155.72</v>
      </c>
      <c r="H460" s="59">
        <v>43.3</v>
      </c>
    </row>
    <row r="461" spans="1:8" x14ac:dyDescent="0.2">
      <c r="H461" s="49"/>
    </row>
    <row r="462" spans="1:8" ht="13.5" thickBot="1" x14ac:dyDescent="0.25">
      <c r="E462" s="51" t="s">
        <v>82</v>
      </c>
      <c r="G462" s="52">
        <v>133530.48000000001</v>
      </c>
      <c r="H462" s="53">
        <v>100</v>
      </c>
    </row>
    <row r="463" spans="1:8" ht="13.5" thickTop="1" x14ac:dyDescent="0.2">
      <c r="H463" s="49"/>
    </row>
    <row r="464" spans="1:8" x14ac:dyDescent="0.2">
      <c r="A464" s="51" t="s">
        <v>83</v>
      </c>
      <c r="H464" s="49"/>
    </row>
    <row r="465" spans="1:8" x14ac:dyDescent="0.2">
      <c r="A465" s="43">
        <v>1</v>
      </c>
      <c r="B465" s="43" t="s">
        <v>2225</v>
      </c>
      <c r="H465" s="49"/>
    </row>
    <row r="466" spans="1:8" x14ac:dyDescent="0.2">
      <c r="H466" s="49"/>
    </row>
    <row r="467" spans="1:8" x14ac:dyDescent="0.2">
      <c r="A467" s="43">
        <v>2</v>
      </c>
      <c r="B467" s="43" t="s">
        <v>85</v>
      </c>
      <c r="H467" s="49"/>
    </row>
    <row r="468" spans="1:8" x14ac:dyDescent="0.2">
      <c r="H468" s="49"/>
    </row>
    <row r="469" spans="1:8" x14ac:dyDescent="0.2">
      <c r="A469" s="43">
        <v>3</v>
      </c>
      <c r="B469" s="43" t="s">
        <v>86</v>
      </c>
      <c r="H469" s="49"/>
    </row>
    <row r="470" spans="1:8" x14ac:dyDescent="0.2">
      <c r="B470" s="43" t="s">
        <v>87</v>
      </c>
      <c r="H470" s="49"/>
    </row>
    <row r="471" spans="1:8" x14ac:dyDescent="0.2">
      <c r="B471" s="43" t="s">
        <v>88</v>
      </c>
      <c r="H471" s="49"/>
    </row>
    <row r="472" spans="1:8" x14ac:dyDescent="0.2">
      <c r="A472" s="39"/>
      <c r="B472" s="39"/>
      <c r="C472" s="39"/>
      <c r="D472" s="39"/>
      <c r="E472" s="39"/>
      <c r="F472" s="39"/>
      <c r="G472" s="41"/>
      <c r="H472" s="60"/>
    </row>
  </sheetData>
  <mergeCells count="20">
    <mergeCell ref="A2:C2"/>
    <mergeCell ref="A3:C3"/>
    <mergeCell ref="B4:C4"/>
    <mergeCell ref="B164:C164"/>
    <mergeCell ref="B165:C165"/>
    <mergeCell ref="B169:C169"/>
    <mergeCell ref="B170:C170"/>
    <mergeCell ref="B173:C173"/>
    <mergeCell ref="A297:C297"/>
    <mergeCell ref="B298:C298"/>
    <mergeCell ref="B299:C299"/>
    <mergeCell ref="B302:C302"/>
    <mergeCell ref="B319:C319"/>
    <mergeCell ref="B320:C320"/>
    <mergeCell ref="B303:C303"/>
    <mergeCell ref="A307:C307"/>
    <mergeCell ref="B308:C308"/>
    <mergeCell ref="B309:C309"/>
    <mergeCell ref="B314:C314"/>
    <mergeCell ref="B315:C31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0.42578125" style="43" bestFit="1" customWidth="1"/>
    <col min="6" max="6" width="7.85546875" style="43" bestFit="1" customWidth="1"/>
    <col min="7" max="7" width="13.5703125" style="48" customWidth="1"/>
    <col min="8" max="8" width="10" style="61" customWidth="1"/>
    <col min="9" max="16384" width="9.140625" style="43"/>
  </cols>
  <sheetData>
    <row r="1" spans="1:8" x14ac:dyDescent="0.2">
      <c r="A1" s="39"/>
      <c r="B1" s="39"/>
      <c r="C1" s="40" t="s">
        <v>2165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725000</v>
      </c>
      <c r="G5" s="48">
        <v>13439.33</v>
      </c>
      <c r="H5" s="49">
        <v>6.23</v>
      </c>
    </row>
    <row r="6" spans="1:8" x14ac:dyDescent="0.2">
      <c r="B6" s="50" t="s">
        <v>79</v>
      </c>
      <c r="C6" s="43" t="s">
        <v>102</v>
      </c>
      <c r="D6" s="43" t="s">
        <v>1176</v>
      </c>
      <c r="E6" s="43" t="s">
        <v>1177</v>
      </c>
      <c r="F6" s="43">
        <v>1150000</v>
      </c>
      <c r="G6" s="48">
        <v>10597.83</v>
      </c>
      <c r="H6" s="49">
        <v>4.91</v>
      </c>
    </row>
    <row r="7" spans="1:8" x14ac:dyDescent="0.2">
      <c r="B7" s="50" t="s">
        <v>79</v>
      </c>
      <c r="C7" s="43" t="s">
        <v>110</v>
      </c>
      <c r="D7" s="43" t="s">
        <v>1181</v>
      </c>
      <c r="E7" s="43" t="s">
        <v>1182</v>
      </c>
      <c r="F7" s="43">
        <v>500000</v>
      </c>
      <c r="G7" s="48">
        <v>8378.5</v>
      </c>
      <c r="H7" s="49">
        <v>3.88</v>
      </c>
    </row>
    <row r="8" spans="1:8" x14ac:dyDescent="0.2">
      <c r="B8" s="50" t="s">
        <v>79</v>
      </c>
      <c r="C8" s="43" t="s">
        <v>43</v>
      </c>
      <c r="D8" s="43" t="s">
        <v>1133</v>
      </c>
      <c r="E8" s="43" t="s">
        <v>1132</v>
      </c>
      <c r="F8" s="43">
        <v>2400000</v>
      </c>
      <c r="G8" s="48">
        <v>7688.4000000000005</v>
      </c>
      <c r="H8" s="49">
        <v>3.56</v>
      </c>
    </row>
    <row r="9" spans="1:8" x14ac:dyDescent="0.2">
      <c r="B9" s="50" t="s">
        <v>79</v>
      </c>
      <c r="C9" s="43" t="s">
        <v>2021</v>
      </c>
      <c r="D9" s="43" t="s">
        <v>2022</v>
      </c>
      <c r="E9" s="43" t="s">
        <v>1154</v>
      </c>
      <c r="F9" s="43">
        <v>3200000</v>
      </c>
      <c r="G9" s="48">
        <v>6724.8</v>
      </c>
      <c r="H9" s="49">
        <v>3.12</v>
      </c>
    </row>
    <row r="10" spans="1:8" x14ac:dyDescent="0.2">
      <c r="B10" s="50" t="s">
        <v>79</v>
      </c>
      <c r="C10" s="43" t="s">
        <v>1297</v>
      </c>
      <c r="D10" s="43" t="s">
        <v>1298</v>
      </c>
      <c r="E10" s="43" t="s">
        <v>1151</v>
      </c>
      <c r="F10" s="43">
        <v>180000</v>
      </c>
      <c r="G10" s="48">
        <v>6540.57</v>
      </c>
      <c r="H10" s="49">
        <v>3.0300000000000002</v>
      </c>
    </row>
    <row r="11" spans="1:8" x14ac:dyDescent="0.2">
      <c r="B11" s="50" t="s">
        <v>79</v>
      </c>
      <c r="C11" s="43" t="s">
        <v>1134</v>
      </c>
      <c r="D11" s="43" t="s">
        <v>1135</v>
      </c>
      <c r="E11" s="43" t="s">
        <v>1132</v>
      </c>
      <c r="F11" s="43">
        <v>1925000</v>
      </c>
      <c r="G11" s="48">
        <v>5920.34</v>
      </c>
      <c r="H11" s="49">
        <v>2.74</v>
      </c>
    </row>
    <row r="12" spans="1:8" x14ac:dyDescent="0.2">
      <c r="B12" s="50" t="s">
        <v>79</v>
      </c>
      <c r="C12" s="43" t="s">
        <v>1163</v>
      </c>
      <c r="D12" s="43" t="s">
        <v>1164</v>
      </c>
      <c r="E12" s="43" t="s">
        <v>1159</v>
      </c>
      <c r="F12" s="43">
        <v>2300000</v>
      </c>
      <c r="G12" s="48">
        <v>5889.1500000000005</v>
      </c>
      <c r="H12" s="49">
        <v>2.73</v>
      </c>
    </row>
    <row r="13" spans="1:8" x14ac:dyDescent="0.2">
      <c r="B13" s="50" t="s">
        <v>79</v>
      </c>
      <c r="C13" s="43" t="s">
        <v>522</v>
      </c>
      <c r="D13" s="43" t="s">
        <v>1136</v>
      </c>
      <c r="E13" s="43" t="s">
        <v>1132</v>
      </c>
      <c r="F13" s="43">
        <v>350000</v>
      </c>
      <c r="G13" s="48">
        <v>5816.83</v>
      </c>
      <c r="H13" s="49">
        <v>2.69</v>
      </c>
    </row>
    <row r="14" spans="1:8" x14ac:dyDescent="0.2">
      <c r="B14" s="50" t="s">
        <v>79</v>
      </c>
      <c r="C14" s="43" t="s">
        <v>1512</v>
      </c>
      <c r="D14" s="43" t="s">
        <v>1513</v>
      </c>
      <c r="E14" s="43" t="s">
        <v>1182</v>
      </c>
      <c r="F14" s="43">
        <v>1000000</v>
      </c>
      <c r="G14" s="48">
        <v>5479.5</v>
      </c>
      <c r="H14" s="49">
        <v>2.54</v>
      </c>
    </row>
    <row r="15" spans="1:8" x14ac:dyDescent="0.2">
      <c r="B15" s="50" t="s">
        <v>79</v>
      </c>
      <c r="C15" s="43" t="s">
        <v>1152</v>
      </c>
      <c r="D15" s="43" t="s">
        <v>1153</v>
      </c>
      <c r="E15" s="43" t="s">
        <v>1154</v>
      </c>
      <c r="F15" s="43">
        <v>1065000</v>
      </c>
      <c r="G15" s="48">
        <v>4988.46</v>
      </c>
      <c r="H15" s="49">
        <v>2.31</v>
      </c>
    </row>
    <row r="16" spans="1:8" x14ac:dyDescent="0.2">
      <c r="B16" s="50" t="s">
        <v>79</v>
      </c>
      <c r="C16" s="43" t="s">
        <v>1140</v>
      </c>
      <c r="D16" s="43" t="s">
        <v>1141</v>
      </c>
      <c r="E16" s="43" t="s">
        <v>1142</v>
      </c>
      <c r="F16" s="43">
        <v>400000</v>
      </c>
      <c r="G16" s="48">
        <v>4866.2</v>
      </c>
      <c r="H16" s="49">
        <v>2.2500000000000004</v>
      </c>
    </row>
    <row r="17" spans="2:8" x14ac:dyDescent="0.2">
      <c r="B17" s="50" t="s">
        <v>79</v>
      </c>
      <c r="C17" s="43" t="s">
        <v>2057</v>
      </c>
      <c r="D17" s="43" t="s">
        <v>2058</v>
      </c>
      <c r="E17" s="43" t="s">
        <v>1511</v>
      </c>
      <c r="F17" s="43">
        <v>925000</v>
      </c>
      <c r="G17" s="48">
        <v>4798.4400000000005</v>
      </c>
      <c r="H17" s="49">
        <v>2.2200000000000002</v>
      </c>
    </row>
    <row r="18" spans="2:8" x14ac:dyDescent="0.2">
      <c r="B18" s="50" t="s">
        <v>79</v>
      </c>
      <c r="C18" s="43" t="s">
        <v>1236</v>
      </c>
      <c r="D18" s="43" t="s">
        <v>1237</v>
      </c>
      <c r="E18" s="43" t="s">
        <v>1169</v>
      </c>
      <c r="F18" s="43">
        <v>275000</v>
      </c>
      <c r="G18" s="48">
        <v>4591.68</v>
      </c>
      <c r="H18" s="49">
        <v>2.13</v>
      </c>
    </row>
    <row r="19" spans="2:8" x14ac:dyDescent="0.2">
      <c r="B19" s="50" t="s">
        <v>79</v>
      </c>
      <c r="C19" s="43" t="s">
        <v>1205</v>
      </c>
      <c r="D19" s="43" t="s">
        <v>1206</v>
      </c>
      <c r="E19" s="43" t="s">
        <v>1139</v>
      </c>
      <c r="F19" s="43">
        <v>650000</v>
      </c>
      <c r="G19" s="48">
        <v>4550.33</v>
      </c>
      <c r="H19" s="49">
        <v>2.11</v>
      </c>
    </row>
    <row r="20" spans="2:8" x14ac:dyDescent="0.2">
      <c r="B20" s="50" t="s">
        <v>79</v>
      </c>
      <c r="C20" s="43" t="s">
        <v>1196</v>
      </c>
      <c r="D20" s="43" t="s">
        <v>1197</v>
      </c>
      <c r="E20" s="43" t="s">
        <v>1182</v>
      </c>
      <c r="F20" s="43">
        <v>625000</v>
      </c>
      <c r="G20" s="48">
        <v>4464.6900000000005</v>
      </c>
      <c r="H20" s="49">
        <v>2.0699999999999998</v>
      </c>
    </row>
    <row r="21" spans="2:8" x14ac:dyDescent="0.2">
      <c r="B21" s="50" t="s">
        <v>79</v>
      </c>
      <c r="C21" s="43" t="s">
        <v>1137</v>
      </c>
      <c r="D21" s="43" t="s">
        <v>1138</v>
      </c>
      <c r="E21" s="43" t="s">
        <v>1139</v>
      </c>
      <c r="F21" s="43">
        <v>25000</v>
      </c>
      <c r="G21" s="48">
        <v>4299.3599999999997</v>
      </c>
      <c r="H21" s="49">
        <v>1.9900000000000002</v>
      </c>
    </row>
    <row r="22" spans="2:8" x14ac:dyDescent="0.2">
      <c r="B22" s="50" t="s">
        <v>79</v>
      </c>
      <c r="C22" s="43" t="s">
        <v>1198</v>
      </c>
      <c r="D22" s="43" t="s">
        <v>1199</v>
      </c>
      <c r="E22" s="43" t="s">
        <v>1190</v>
      </c>
      <c r="F22" s="43">
        <v>750000</v>
      </c>
      <c r="G22" s="48">
        <v>4261.13</v>
      </c>
      <c r="H22" s="49">
        <v>1.9700000000000002</v>
      </c>
    </row>
    <row r="23" spans="2:8" x14ac:dyDescent="0.2">
      <c r="B23" s="50" t="s">
        <v>79</v>
      </c>
      <c r="C23" s="43" t="s">
        <v>2017</v>
      </c>
      <c r="D23" s="43" t="s">
        <v>2018</v>
      </c>
      <c r="E23" s="43" t="s">
        <v>1139</v>
      </c>
      <c r="F23" s="43">
        <v>260000</v>
      </c>
      <c r="G23" s="48">
        <v>4015.31</v>
      </c>
      <c r="H23" s="49">
        <v>1.86</v>
      </c>
    </row>
    <row r="24" spans="2:8" x14ac:dyDescent="0.2">
      <c r="B24" s="50" t="s">
        <v>79</v>
      </c>
      <c r="C24" s="43" t="s">
        <v>1149</v>
      </c>
      <c r="D24" s="43" t="s">
        <v>1150</v>
      </c>
      <c r="E24" s="43" t="s">
        <v>1151</v>
      </c>
      <c r="F24" s="43">
        <v>45000</v>
      </c>
      <c r="G24" s="48">
        <v>3869.6</v>
      </c>
      <c r="H24" s="49">
        <v>1.79</v>
      </c>
    </row>
    <row r="25" spans="2:8" x14ac:dyDescent="0.2">
      <c r="B25" s="50" t="s">
        <v>79</v>
      </c>
      <c r="C25" s="43" t="s">
        <v>1308</v>
      </c>
      <c r="D25" s="43" t="s">
        <v>1309</v>
      </c>
      <c r="E25" s="43" t="s">
        <v>1154</v>
      </c>
      <c r="F25" s="43">
        <v>1175000</v>
      </c>
      <c r="G25" s="48">
        <v>3837.55</v>
      </c>
      <c r="H25" s="49">
        <v>1.78</v>
      </c>
    </row>
    <row r="26" spans="2:8" x14ac:dyDescent="0.2">
      <c r="B26" s="50" t="s">
        <v>79</v>
      </c>
      <c r="C26" s="43" t="s">
        <v>1178</v>
      </c>
      <c r="D26" s="43" t="s">
        <v>1179</v>
      </c>
      <c r="E26" s="43" t="s">
        <v>1180</v>
      </c>
      <c r="F26" s="43">
        <v>313784</v>
      </c>
      <c r="G26" s="48">
        <v>3519.2400000000002</v>
      </c>
      <c r="H26" s="49">
        <v>1.6300000000000001</v>
      </c>
    </row>
    <row r="27" spans="2:8" x14ac:dyDescent="0.2">
      <c r="B27" s="50" t="s">
        <v>79</v>
      </c>
      <c r="C27" s="43" t="s">
        <v>1143</v>
      </c>
      <c r="D27" s="43" t="s">
        <v>1144</v>
      </c>
      <c r="E27" s="43" t="s">
        <v>1145</v>
      </c>
      <c r="F27" s="43">
        <v>67000</v>
      </c>
      <c r="G27" s="48">
        <v>3493.28</v>
      </c>
      <c r="H27" s="49">
        <v>1.6199999999999999</v>
      </c>
    </row>
    <row r="28" spans="2:8" x14ac:dyDescent="0.2">
      <c r="B28" s="50" t="s">
        <v>79</v>
      </c>
      <c r="C28" s="43" t="s">
        <v>1146</v>
      </c>
      <c r="D28" s="43" t="s">
        <v>1147</v>
      </c>
      <c r="E28" s="43" t="s">
        <v>1148</v>
      </c>
      <c r="F28" s="43">
        <v>350000</v>
      </c>
      <c r="G28" s="48">
        <v>3416.35</v>
      </c>
      <c r="H28" s="49">
        <v>1.58</v>
      </c>
    </row>
    <row r="29" spans="2:8" x14ac:dyDescent="0.2">
      <c r="B29" s="50" t="s">
        <v>79</v>
      </c>
      <c r="C29" s="43" t="s">
        <v>1581</v>
      </c>
      <c r="D29" s="43" t="s">
        <v>1582</v>
      </c>
      <c r="E29" s="43" t="s">
        <v>1193</v>
      </c>
      <c r="F29" s="43">
        <v>450000</v>
      </c>
      <c r="G29" s="48">
        <v>3304.13</v>
      </c>
      <c r="H29" s="49">
        <v>1.53</v>
      </c>
    </row>
    <row r="30" spans="2:8" x14ac:dyDescent="0.2">
      <c r="B30" s="50" t="s">
        <v>79</v>
      </c>
      <c r="C30" s="43" t="s">
        <v>1439</v>
      </c>
      <c r="D30" s="43" t="s">
        <v>1440</v>
      </c>
      <c r="E30" s="43" t="s">
        <v>1139</v>
      </c>
      <c r="F30" s="43">
        <v>250000</v>
      </c>
      <c r="G30" s="48">
        <v>3279.75</v>
      </c>
      <c r="H30" s="49">
        <v>1.52</v>
      </c>
    </row>
    <row r="31" spans="2:8" x14ac:dyDescent="0.2">
      <c r="B31" s="50" t="s">
        <v>79</v>
      </c>
      <c r="C31" s="43" t="s">
        <v>323</v>
      </c>
      <c r="D31" s="43" t="s">
        <v>1170</v>
      </c>
      <c r="E31" s="43" t="s">
        <v>1132</v>
      </c>
      <c r="F31" s="43">
        <v>600000</v>
      </c>
      <c r="G31" s="48">
        <v>3212.4</v>
      </c>
      <c r="H31" s="49">
        <v>1.49</v>
      </c>
    </row>
    <row r="32" spans="2:8" x14ac:dyDescent="0.2">
      <c r="B32" s="50" t="s">
        <v>79</v>
      </c>
      <c r="C32" s="43" t="s">
        <v>1312</v>
      </c>
      <c r="D32" s="43" t="s">
        <v>1313</v>
      </c>
      <c r="E32" s="43" t="s">
        <v>1159</v>
      </c>
      <c r="F32" s="43">
        <v>575000</v>
      </c>
      <c r="G32" s="48">
        <v>3178.6</v>
      </c>
      <c r="H32" s="49">
        <v>1.4700000000000002</v>
      </c>
    </row>
    <row r="33" spans="2:8" x14ac:dyDescent="0.2">
      <c r="B33" s="50" t="s">
        <v>79</v>
      </c>
      <c r="C33" s="43" t="s">
        <v>1393</v>
      </c>
      <c r="D33" s="43" t="s">
        <v>1394</v>
      </c>
      <c r="E33" s="43" t="s">
        <v>1154</v>
      </c>
      <c r="F33" s="43">
        <v>1250000</v>
      </c>
      <c r="G33" s="48">
        <v>3145</v>
      </c>
      <c r="H33" s="49">
        <v>1.46</v>
      </c>
    </row>
    <row r="34" spans="2:8" x14ac:dyDescent="0.2">
      <c r="B34" s="50" t="s">
        <v>79</v>
      </c>
      <c r="C34" s="43" t="s">
        <v>1323</v>
      </c>
      <c r="D34" s="43" t="s">
        <v>1324</v>
      </c>
      <c r="E34" s="43" t="s">
        <v>1325</v>
      </c>
      <c r="F34" s="43">
        <v>276404</v>
      </c>
      <c r="G34" s="48">
        <v>3090.4700000000003</v>
      </c>
      <c r="H34" s="49">
        <v>1.43</v>
      </c>
    </row>
    <row r="35" spans="2:8" x14ac:dyDescent="0.2">
      <c r="B35" s="50" t="s">
        <v>79</v>
      </c>
      <c r="C35" s="43" t="s">
        <v>1194</v>
      </c>
      <c r="D35" s="43" t="s">
        <v>1195</v>
      </c>
      <c r="E35" s="43" t="s">
        <v>1177</v>
      </c>
      <c r="F35" s="43">
        <v>592500</v>
      </c>
      <c r="G35" s="48">
        <v>2985.31</v>
      </c>
      <c r="H35" s="49">
        <v>1.3800000000000001</v>
      </c>
    </row>
    <row r="36" spans="2:8" x14ac:dyDescent="0.2">
      <c r="B36" s="50" t="s">
        <v>79</v>
      </c>
      <c r="C36" s="43" t="s">
        <v>123</v>
      </c>
      <c r="D36" s="43" t="s">
        <v>1294</v>
      </c>
      <c r="E36" s="43" t="s">
        <v>1182</v>
      </c>
      <c r="F36" s="43">
        <v>170000</v>
      </c>
      <c r="G36" s="48">
        <v>2935.9900000000002</v>
      </c>
      <c r="H36" s="49">
        <v>1.36</v>
      </c>
    </row>
    <row r="37" spans="2:8" x14ac:dyDescent="0.2">
      <c r="B37" s="50" t="s">
        <v>79</v>
      </c>
      <c r="C37" s="43" t="s">
        <v>1333</v>
      </c>
      <c r="D37" s="43" t="s">
        <v>1334</v>
      </c>
      <c r="E37" s="43" t="s">
        <v>1177</v>
      </c>
      <c r="F37" s="43">
        <v>700000</v>
      </c>
      <c r="G37" s="48">
        <v>2916.9</v>
      </c>
      <c r="H37" s="49">
        <v>1.35</v>
      </c>
    </row>
    <row r="38" spans="2:8" x14ac:dyDescent="0.2">
      <c r="B38" s="50" t="s">
        <v>79</v>
      </c>
      <c r="C38" s="43" t="s">
        <v>1500</v>
      </c>
      <c r="D38" s="43" t="s">
        <v>1501</v>
      </c>
      <c r="E38" s="43" t="s">
        <v>1202</v>
      </c>
      <c r="F38" s="43">
        <v>215055</v>
      </c>
      <c r="G38" s="48">
        <v>2765.93</v>
      </c>
      <c r="H38" s="49">
        <v>1.28</v>
      </c>
    </row>
    <row r="39" spans="2:8" x14ac:dyDescent="0.2">
      <c r="B39" s="50" t="s">
        <v>79</v>
      </c>
      <c r="C39" s="43" t="s">
        <v>238</v>
      </c>
      <c r="D39" s="43" t="s">
        <v>1218</v>
      </c>
      <c r="E39" s="43" t="s">
        <v>1132</v>
      </c>
      <c r="F39" s="43">
        <v>900000</v>
      </c>
      <c r="G39" s="48">
        <v>2762.1</v>
      </c>
      <c r="H39" s="49">
        <v>1.28</v>
      </c>
    </row>
    <row r="40" spans="2:8" x14ac:dyDescent="0.2">
      <c r="B40" s="50" t="s">
        <v>79</v>
      </c>
      <c r="C40" s="43" t="s">
        <v>1413</v>
      </c>
      <c r="D40" s="43" t="s">
        <v>1414</v>
      </c>
      <c r="E40" s="43" t="s">
        <v>1415</v>
      </c>
      <c r="F40" s="43">
        <v>375000</v>
      </c>
      <c r="G40" s="48">
        <v>2742.56</v>
      </c>
      <c r="H40" s="49">
        <v>1.27</v>
      </c>
    </row>
    <row r="41" spans="2:8" x14ac:dyDescent="0.2">
      <c r="B41" s="50" t="s">
        <v>79</v>
      </c>
      <c r="C41" s="43" t="s">
        <v>2166</v>
      </c>
      <c r="D41" s="43" t="s">
        <v>2167</v>
      </c>
      <c r="E41" s="43" t="s">
        <v>1215</v>
      </c>
      <c r="F41" s="43">
        <v>900000</v>
      </c>
      <c r="G41" s="48">
        <v>2641.9500000000003</v>
      </c>
      <c r="H41" s="49">
        <v>1.22</v>
      </c>
    </row>
    <row r="42" spans="2:8" x14ac:dyDescent="0.2">
      <c r="B42" s="50" t="s">
        <v>79</v>
      </c>
      <c r="C42" s="43" t="s">
        <v>2023</v>
      </c>
      <c r="D42" s="43" t="s">
        <v>2024</v>
      </c>
      <c r="E42" s="43" t="s">
        <v>1491</v>
      </c>
      <c r="F42" s="43">
        <v>600000</v>
      </c>
      <c r="G42" s="48">
        <v>2620.8000000000002</v>
      </c>
      <c r="H42" s="49">
        <v>1.2100000000000002</v>
      </c>
    </row>
    <row r="43" spans="2:8" x14ac:dyDescent="0.2">
      <c r="B43" s="50" t="s">
        <v>79</v>
      </c>
      <c r="C43" s="43" t="s">
        <v>2121</v>
      </c>
      <c r="D43" s="43" t="s">
        <v>2122</v>
      </c>
      <c r="E43" s="43" t="s">
        <v>1215</v>
      </c>
      <c r="F43" s="43">
        <v>275000</v>
      </c>
      <c r="G43" s="48">
        <v>2446.9500000000003</v>
      </c>
      <c r="H43" s="49">
        <v>1.1300000000000001</v>
      </c>
    </row>
    <row r="44" spans="2:8" x14ac:dyDescent="0.2">
      <c r="B44" s="50" t="s">
        <v>79</v>
      </c>
      <c r="C44" s="43" t="s">
        <v>1310</v>
      </c>
      <c r="D44" s="43" t="s">
        <v>1311</v>
      </c>
      <c r="E44" s="43" t="s">
        <v>1159</v>
      </c>
      <c r="F44" s="43">
        <v>50000</v>
      </c>
      <c r="G44" s="48">
        <v>2407.8000000000002</v>
      </c>
      <c r="H44" s="49">
        <v>1.1199999999999999</v>
      </c>
    </row>
    <row r="45" spans="2:8" x14ac:dyDescent="0.2">
      <c r="B45" s="50" t="s">
        <v>79</v>
      </c>
      <c r="C45" s="43" t="s">
        <v>1489</v>
      </c>
      <c r="D45" s="43" t="s">
        <v>1490</v>
      </c>
      <c r="E45" s="43" t="s">
        <v>1491</v>
      </c>
      <c r="F45" s="43">
        <v>130000</v>
      </c>
      <c r="G45" s="48">
        <v>2380.8200000000002</v>
      </c>
      <c r="H45" s="49">
        <v>1.1000000000000001</v>
      </c>
    </row>
    <row r="46" spans="2:8" x14ac:dyDescent="0.2">
      <c r="B46" s="50" t="s">
        <v>79</v>
      </c>
      <c r="C46" s="43" t="s">
        <v>1174</v>
      </c>
      <c r="D46" s="43" t="s">
        <v>1175</v>
      </c>
      <c r="E46" s="43" t="s">
        <v>1139</v>
      </c>
      <c r="F46" s="43">
        <v>230480</v>
      </c>
      <c r="G46" s="48">
        <v>2303.7600000000002</v>
      </c>
      <c r="H46" s="49">
        <v>1.07</v>
      </c>
    </row>
    <row r="47" spans="2:8" x14ac:dyDescent="0.2">
      <c r="B47" s="50" t="s">
        <v>79</v>
      </c>
      <c r="C47" s="43" t="s">
        <v>2029</v>
      </c>
      <c r="D47" s="43" t="s">
        <v>2030</v>
      </c>
      <c r="E47" s="43" t="s">
        <v>1173</v>
      </c>
      <c r="F47" s="43">
        <v>435000</v>
      </c>
      <c r="G47" s="48">
        <v>2256.7800000000002</v>
      </c>
      <c r="H47" s="49">
        <v>1.05</v>
      </c>
    </row>
    <row r="48" spans="2:8" x14ac:dyDescent="0.2">
      <c r="B48" s="50" t="s">
        <v>79</v>
      </c>
      <c r="C48" s="43" t="s">
        <v>1295</v>
      </c>
      <c r="D48" s="43" t="s">
        <v>1296</v>
      </c>
      <c r="E48" s="43" t="s">
        <v>1235</v>
      </c>
      <c r="F48" s="43">
        <v>1200000</v>
      </c>
      <c r="G48" s="48">
        <v>2173.8000000000002</v>
      </c>
      <c r="H48" s="49">
        <v>1.0100000000000002</v>
      </c>
    </row>
    <row r="49" spans="2:8" x14ac:dyDescent="0.2">
      <c r="B49" s="50" t="s">
        <v>79</v>
      </c>
      <c r="C49" s="43" t="s">
        <v>1186</v>
      </c>
      <c r="D49" s="43" t="s">
        <v>1187</v>
      </c>
      <c r="E49" s="43" t="s">
        <v>1142</v>
      </c>
      <c r="F49" s="43">
        <v>475000</v>
      </c>
      <c r="G49" s="48">
        <v>1939.19</v>
      </c>
      <c r="H49" s="49">
        <v>0.90000000000000013</v>
      </c>
    </row>
    <row r="50" spans="2:8" x14ac:dyDescent="0.2">
      <c r="B50" s="50" t="s">
        <v>79</v>
      </c>
      <c r="C50" s="43" t="s">
        <v>311</v>
      </c>
      <c r="D50" s="43" t="s">
        <v>1277</v>
      </c>
      <c r="E50" s="43" t="s">
        <v>1132</v>
      </c>
      <c r="F50" s="43">
        <v>1100000</v>
      </c>
      <c r="G50" s="48">
        <v>1860.1000000000001</v>
      </c>
      <c r="H50" s="49">
        <v>0.86</v>
      </c>
    </row>
    <row r="51" spans="2:8" x14ac:dyDescent="0.2">
      <c r="B51" s="50" t="s">
        <v>79</v>
      </c>
      <c r="C51" s="43" t="s">
        <v>1539</v>
      </c>
      <c r="D51" s="43" t="s">
        <v>1540</v>
      </c>
      <c r="E51" s="43" t="s">
        <v>1225</v>
      </c>
      <c r="F51" s="43">
        <v>615000</v>
      </c>
      <c r="G51" s="48">
        <v>1616.53</v>
      </c>
      <c r="H51" s="49">
        <v>0.75000000000000011</v>
      </c>
    </row>
    <row r="52" spans="2:8" x14ac:dyDescent="0.2">
      <c r="B52" s="50" t="s">
        <v>79</v>
      </c>
      <c r="C52" s="43" t="s">
        <v>2031</v>
      </c>
      <c r="D52" s="43" t="s">
        <v>2032</v>
      </c>
      <c r="E52" s="43" t="s">
        <v>1145</v>
      </c>
      <c r="F52" s="43">
        <v>100000</v>
      </c>
      <c r="G52" s="48">
        <v>1473.55</v>
      </c>
      <c r="H52" s="49">
        <v>0.68</v>
      </c>
    </row>
    <row r="53" spans="2:8" x14ac:dyDescent="0.2">
      <c r="B53" s="50" t="s">
        <v>79</v>
      </c>
      <c r="C53" s="43" t="s">
        <v>1248</v>
      </c>
      <c r="D53" s="43" t="s">
        <v>1249</v>
      </c>
      <c r="E53" s="43" t="s">
        <v>1193</v>
      </c>
      <c r="F53" s="43">
        <v>93443</v>
      </c>
      <c r="G53" s="48">
        <v>1455.51</v>
      </c>
      <c r="H53" s="49">
        <v>0.67</v>
      </c>
    </row>
    <row r="54" spans="2:8" x14ac:dyDescent="0.2">
      <c r="B54" s="50" t="s">
        <v>79</v>
      </c>
      <c r="C54" s="43" t="s">
        <v>2035</v>
      </c>
      <c r="D54" s="43" t="s">
        <v>2036</v>
      </c>
      <c r="E54" s="43" t="s">
        <v>1182</v>
      </c>
      <c r="F54" s="43">
        <v>146000</v>
      </c>
      <c r="G54" s="48">
        <v>1398.39</v>
      </c>
      <c r="H54" s="49">
        <v>0.65</v>
      </c>
    </row>
    <row r="55" spans="2:8" x14ac:dyDescent="0.2">
      <c r="B55" s="50" t="s">
        <v>79</v>
      </c>
      <c r="C55" s="43" t="s">
        <v>1283</v>
      </c>
      <c r="D55" s="43" t="s">
        <v>1284</v>
      </c>
      <c r="E55" s="43" t="s">
        <v>1132</v>
      </c>
      <c r="F55" s="43">
        <v>350000</v>
      </c>
      <c r="G55" s="48">
        <v>1374.28</v>
      </c>
      <c r="H55" s="49">
        <v>0.64</v>
      </c>
    </row>
    <row r="56" spans="2:8" x14ac:dyDescent="0.2">
      <c r="B56" s="50" t="s">
        <v>79</v>
      </c>
      <c r="C56" s="43" t="s">
        <v>1485</v>
      </c>
      <c r="D56" s="43" t="s">
        <v>1486</v>
      </c>
      <c r="E56" s="43" t="s">
        <v>1182</v>
      </c>
      <c r="F56" s="43">
        <v>863000</v>
      </c>
      <c r="G56" s="48">
        <v>1273.79</v>
      </c>
      <c r="H56" s="49">
        <v>0.59</v>
      </c>
    </row>
    <row r="57" spans="2:8" x14ac:dyDescent="0.2">
      <c r="B57" s="50" t="s">
        <v>79</v>
      </c>
      <c r="C57" s="43" t="s">
        <v>1361</v>
      </c>
      <c r="D57" s="43" t="s">
        <v>1362</v>
      </c>
      <c r="E57" s="43" t="s">
        <v>1151</v>
      </c>
      <c r="F57" s="43">
        <v>1015000</v>
      </c>
      <c r="G57" s="48">
        <v>1196.18</v>
      </c>
      <c r="H57" s="49">
        <v>0.55000000000000004</v>
      </c>
    </row>
    <row r="58" spans="2:8" x14ac:dyDescent="0.2">
      <c r="B58" s="50" t="s">
        <v>79</v>
      </c>
      <c r="C58" s="43" t="s">
        <v>1606</v>
      </c>
      <c r="D58" s="43" t="s">
        <v>1607</v>
      </c>
      <c r="E58" s="43" t="s">
        <v>1180</v>
      </c>
      <c r="F58" s="43">
        <v>73125</v>
      </c>
      <c r="G58" s="48">
        <v>956.48</v>
      </c>
      <c r="H58" s="49">
        <v>0.44</v>
      </c>
    </row>
    <row r="59" spans="2:8" x14ac:dyDescent="0.2">
      <c r="B59" s="50" t="s">
        <v>79</v>
      </c>
      <c r="C59" s="43" t="s">
        <v>1240</v>
      </c>
      <c r="D59" s="43" t="s">
        <v>1241</v>
      </c>
      <c r="E59" s="43" t="s">
        <v>1148</v>
      </c>
      <c r="F59" s="43">
        <v>140000</v>
      </c>
      <c r="G59" s="48">
        <v>915.95</v>
      </c>
      <c r="H59" s="49">
        <v>0.42000000000000004</v>
      </c>
    </row>
    <row r="60" spans="2:8" x14ac:dyDescent="0.2">
      <c r="B60" s="50" t="s">
        <v>79</v>
      </c>
      <c r="C60" s="43" t="s">
        <v>2168</v>
      </c>
      <c r="D60" s="43" t="s">
        <v>2169</v>
      </c>
      <c r="E60" s="43" t="s">
        <v>1145</v>
      </c>
      <c r="F60" s="43">
        <v>28252</v>
      </c>
      <c r="G60" s="48">
        <v>554.49</v>
      </c>
      <c r="H60" s="49">
        <v>0.26</v>
      </c>
    </row>
    <row r="61" spans="2:8" ht="13.5" thickBot="1" x14ac:dyDescent="0.25">
      <c r="E61" s="51" t="s">
        <v>46</v>
      </c>
      <c r="G61" s="52">
        <v>207013.11</v>
      </c>
      <c r="H61" s="53">
        <v>95.88</v>
      </c>
    </row>
    <row r="62" spans="2:8" ht="13.5" thickTop="1" x14ac:dyDescent="0.2">
      <c r="B62" s="81" t="s">
        <v>200</v>
      </c>
      <c r="C62" s="82"/>
      <c r="H62" s="49"/>
    </row>
    <row r="63" spans="2:8" x14ac:dyDescent="0.2">
      <c r="B63" s="50" t="s">
        <v>79</v>
      </c>
      <c r="C63" s="43" t="s">
        <v>2170</v>
      </c>
      <c r="D63" s="43" t="s">
        <v>2171</v>
      </c>
      <c r="E63" s="43" t="s">
        <v>1148</v>
      </c>
      <c r="F63" s="43">
        <v>200000</v>
      </c>
      <c r="G63" s="48">
        <v>0</v>
      </c>
      <c r="H63" s="49">
        <v>0</v>
      </c>
    </row>
    <row r="64" spans="2:8" x14ac:dyDescent="0.2">
      <c r="B64" s="50" t="s">
        <v>79</v>
      </c>
      <c r="C64" s="43" t="s">
        <v>2172</v>
      </c>
      <c r="D64" s="43" t="s">
        <v>2173</v>
      </c>
      <c r="E64" s="43" t="s">
        <v>1148</v>
      </c>
      <c r="F64" s="43">
        <v>200000</v>
      </c>
      <c r="G64" s="48">
        <v>0</v>
      </c>
      <c r="H64" s="49">
        <v>0</v>
      </c>
    </row>
    <row r="65" spans="1:8" x14ac:dyDescent="0.2">
      <c r="B65" s="83" t="s">
        <v>1344</v>
      </c>
      <c r="C65" s="84"/>
      <c r="H65" s="49"/>
    </row>
    <row r="66" spans="1:8" x14ac:dyDescent="0.2">
      <c r="B66" s="81" t="s">
        <v>9</v>
      </c>
      <c r="C66" s="82"/>
      <c r="H66" s="49"/>
    </row>
    <row r="67" spans="1:8" x14ac:dyDescent="0.2">
      <c r="B67" s="50" t="s">
        <v>79</v>
      </c>
      <c r="C67" s="43" t="s">
        <v>1198</v>
      </c>
      <c r="D67" s="43" t="s">
        <v>2044</v>
      </c>
      <c r="E67" s="43" t="s">
        <v>1190</v>
      </c>
      <c r="F67" s="43">
        <v>1223092</v>
      </c>
      <c r="G67" s="48">
        <v>122.31</v>
      </c>
      <c r="H67" s="49">
        <v>6.0000000000000005E-2</v>
      </c>
    </row>
    <row r="68" spans="1:8" ht="13.5" thickBot="1" x14ac:dyDescent="0.25">
      <c r="E68" s="51" t="s">
        <v>46</v>
      </c>
      <c r="G68" s="52">
        <v>122.31</v>
      </c>
      <c r="H68" s="53">
        <v>0.06</v>
      </c>
    </row>
    <row r="69" spans="1:8" ht="13.5" thickTop="1" x14ac:dyDescent="0.2">
      <c r="B69" s="83" t="s">
        <v>1260</v>
      </c>
      <c r="C69" s="82"/>
      <c r="H69" s="49"/>
    </row>
    <row r="70" spans="1:8" x14ac:dyDescent="0.2">
      <c r="B70" s="81" t="s">
        <v>9</v>
      </c>
      <c r="C70" s="82"/>
      <c r="H70" s="49"/>
    </row>
    <row r="71" spans="1:8" x14ac:dyDescent="0.2">
      <c r="B71" s="50" t="s">
        <v>79</v>
      </c>
      <c r="C71" s="43" t="s">
        <v>110</v>
      </c>
      <c r="D71" s="43" t="s">
        <v>1261</v>
      </c>
      <c r="E71" s="43" t="s">
        <v>1182</v>
      </c>
      <c r="F71" s="43">
        <v>292000</v>
      </c>
      <c r="G71" s="48">
        <v>825.78</v>
      </c>
      <c r="H71" s="49">
        <v>0.38</v>
      </c>
    </row>
    <row r="72" spans="1:8" ht="13.5" thickBot="1" x14ac:dyDescent="0.25">
      <c r="E72" s="51" t="s">
        <v>46</v>
      </c>
      <c r="G72" s="52">
        <v>825.78</v>
      </c>
      <c r="H72" s="53">
        <v>0.38</v>
      </c>
    </row>
    <row r="73" spans="1:8" ht="13.5" thickTop="1" x14ac:dyDescent="0.2">
      <c r="H73" s="49"/>
    </row>
    <row r="74" spans="1:8" x14ac:dyDescent="0.2">
      <c r="A74" s="81" t="s">
        <v>1819</v>
      </c>
      <c r="B74" s="82"/>
      <c r="C74" s="82"/>
      <c r="H74" s="49"/>
    </row>
    <row r="75" spans="1:8" x14ac:dyDescent="0.2">
      <c r="B75" s="83" t="s">
        <v>2108</v>
      </c>
      <c r="C75" s="82"/>
      <c r="H75" s="49"/>
    </row>
    <row r="76" spans="1:8" x14ac:dyDescent="0.2">
      <c r="B76" s="81" t="s">
        <v>9</v>
      </c>
      <c r="C76" s="82"/>
      <c r="H76" s="49"/>
    </row>
    <row r="77" spans="1:8" x14ac:dyDescent="0.2">
      <c r="B77" s="50" t="s">
        <v>79</v>
      </c>
      <c r="C77" s="43" t="s">
        <v>2174</v>
      </c>
      <c r="D77" s="43" t="s">
        <v>2126</v>
      </c>
      <c r="E77" s="43" t="s">
        <v>1819</v>
      </c>
      <c r="F77" s="43">
        <v>480000</v>
      </c>
      <c r="G77" s="48">
        <v>1868.98</v>
      </c>
      <c r="H77" s="49">
        <v>0.87000000000000011</v>
      </c>
    </row>
    <row r="78" spans="1:8" ht="13.5" thickBot="1" x14ac:dyDescent="0.25">
      <c r="E78" s="51" t="s">
        <v>46</v>
      </c>
      <c r="G78" s="55">
        <v>1868.98</v>
      </c>
      <c r="H78" s="56">
        <v>0.87</v>
      </c>
    </row>
    <row r="79" spans="1:8" ht="13.5" thickTop="1" x14ac:dyDescent="0.2">
      <c r="H79" s="49"/>
    </row>
    <row r="80" spans="1:8" x14ac:dyDescent="0.2">
      <c r="B80" s="81" t="s">
        <v>1268</v>
      </c>
      <c r="C80" s="82"/>
      <c r="H80" s="49"/>
    </row>
    <row r="81" spans="1:8" x14ac:dyDescent="0.2">
      <c r="B81" s="83" t="s">
        <v>520</v>
      </c>
      <c r="C81" s="84"/>
      <c r="E81" s="51" t="s">
        <v>521</v>
      </c>
      <c r="H81" s="49"/>
    </row>
    <row r="82" spans="1:8" x14ac:dyDescent="0.2">
      <c r="C82" s="43" t="s">
        <v>323</v>
      </c>
      <c r="E82" s="43" t="s">
        <v>2128</v>
      </c>
      <c r="G82" s="48">
        <v>1000</v>
      </c>
      <c r="H82" s="49">
        <v>0.45999999999999996</v>
      </c>
    </row>
    <row r="83" spans="1:8" x14ac:dyDescent="0.2">
      <c r="C83" s="43" t="s">
        <v>323</v>
      </c>
      <c r="E83" s="43" t="s">
        <v>2175</v>
      </c>
      <c r="G83" s="48">
        <v>350</v>
      </c>
      <c r="H83" s="49">
        <v>0.16</v>
      </c>
    </row>
    <row r="84" spans="1:8" ht="13.5" thickBot="1" x14ac:dyDescent="0.25">
      <c r="E84" s="51" t="s">
        <v>46</v>
      </c>
      <c r="G84" s="52">
        <v>1350</v>
      </c>
      <c r="H84" s="53">
        <v>0.62</v>
      </c>
    </row>
    <row r="85" spans="1:8" ht="13.5" thickTop="1" x14ac:dyDescent="0.2">
      <c r="B85" s="50" t="s">
        <v>79</v>
      </c>
      <c r="H85" s="49"/>
    </row>
    <row r="86" spans="1:8" x14ac:dyDescent="0.2">
      <c r="C86" s="43" t="s">
        <v>80</v>
      </c>
      <c r="E86" s="43" t="s">
        <v>79</v>
      </c>
      <c r="G86" s="48">
        <v>7599.37</v>
      </c>
      <c r="H86" s="49">
        <v>3.52</v>
      </c>
    </row>
    <row r="87" spans="1:8" x14ac:dyDescent="0.2">
      <c r="H87" s="49"/>
    </row>
    <row r="88" spans="1:8" x14ac:dyDescent="0.2">
      <c r="A88" s="57" t="s">
        <v>81</v>
      </c>
      <c r="G88" s="58">
        <v>-2935.89</v>
      </c>
      <c r="H88" s="59">
        <v>-1.33</v>
      </c>
    </row>
    <row r="89" spans="1:8" x14ac:dyDescent="0.2">
      <c r="H89" s="49"/>
    </row>
    <row r="90" spans="1:8" ht="13.5" thickBot="1" x14ac:dyDescent="0.25">
      <c r="E90" s="51" t="s">
        <v>82</v>
      </c>
      <c r="G90" s="52">
        <v>215843.66</v>
      </c>
      <c r="H90" s="53">
        <v>100</v>
      </c>
    </row>
    <row r="91" spans="1:8" ht="13.5" thickTop="1" x14ac:dyDescent="0.2">
      <c r="H91" s="49"/>
    </row>
    <row r="92" spans="1:8" x14ac:dyDescent="0.2">
      <c r="A92" s="51" t="s">
        <v>83</v>
      </c>
      <c r="H92" s="49"/>
    </row>
    <row r="93" spans="1:8" x14ac:dyDescent="0.2">
      <c r="A93" s="43">
        <v>1</v>
      </c>
      <c r="B93" s="43" t="s">
        <v>1272</v>
      </c>
      <c r="H93" s="49"/>
    </row>
    <row r="94" spans="1:8" x14ac:dyDescent="0.2">
      <c r="H94" s="49"/>
    </row>
    <row r="95" spans="1:8" x14ac:dyDescent="0.2">
      <c r="A95" s="43">
        <v>2</v>
      </c>
      <c r="B95" s="43" t="s">
        <v>85</v>
      </c>
      <c r="H95" s="49"/>
    </row>
    <row r="96" spans="1:8" x14ac:dyDescent="0.2">
      <c r="H96" s="49"/>
    </row>
    <row r="97" spans="1:8" x14ac:dyDescent="0.2">
      <c r="A97" s="43">
        <v>3</v>
      </c>
      <c r="B97" s="43" t="s">
        <v>2176</v>
      </c>
      <c r="H97" s="49"/>
    </row>
    <row r="98" spans="1:8" x14ac:dyDescent="0.2">
      <c r="H98" s="49"/>
    </row>
    <row r="99" spans="1:8" x14ac:dyDescent="0.2">
      <c r="A99" s="39"/>
      <c r="B99" s="39"/>
      <c r="C99" s="39"/>
      <c r="D99" s="39"/>
      <c r="E99" s="39"/>
      <c r="F99" s="39"/>
      <c r="G99" s="41"/>
      <c r="H99" s="60"/>
    </row>
  </sheetData>
  <mergeCells count="13">
    <mergeCell ref="A2:C2"/>
    <mergeCell ref="A3:C3"/>
    <mergeCell ref="B4:C4"/>
    <mergeCell ref="B62:C62"/>
    <mergeCell ref="B65:C65"/>
    <mergeCell ref="B66:C66"/>
    <mergeCell ref="B81:C81"/>
    <mergeCell ref="B69:C69"/>
    <mergeCell ref="B70:C70"/>
    <mergeCell ref="A74:C74"/>
    <mergeCell ref="B75:C75"/>
    <mergeCell ref="B76:C76"/>
    <mergeCell ref="B80:C80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59" workbookViewId="0">
      <selection activeCell="B40" sqref="B40:C40"/>
    </sheetView>
  </sheetViews>
  <sheetFormatPr defaultRowHeight="12.75" x14ac:dyDescent="0.2"/>
  <cols>
    <col min="1" max="1" width="2.7109375" style="43" customWidth="1"/>
    <col min="2" max="2" width="8.7109375" style="43" customWidth="1"/>
    <col min="3" max="3" width="40.7109375" style="43" customWidth="1"/>
    <col min="4" max="4" width="13.85546875" style="43" bestFit="1" customWidth="1"/>
    <col min="5" max="5" width="20.42578125" style="43" bestFit="1" customWidth="1"/>
    <col min="6" max="6" width="7.85546875" style="43" bestFit="1" customWidth="1"/>
    <col min="7" max="7" width="13.7109375" style="48" customWidth="1"/>
    <col min="8" max="8" width="10" style="61" customWidth="1"/>
    <col min="9" max="16384" width="9.140625" style="43"/>
  </cols>
  <sheetData>
    <row r="1" spans="1:8" x14ac:dyDescent="0.2">
      <c r="A1" s="39"/>
      <c r="B1" s="39"/>
      <c r="C1" s="40" t="s">
        <v>2149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1163</v>
      </c>
      <c r="D5" s="43" t="s">
        <v>1164</v>
      </c>
      <c r="E5" s="43" t="s">
        <v>1159</v>
      </c>
      <c r="F5" s="43">
        <v>301000</v>
      </c>
      <c r="G5" s="48">
        <v>770.71</v>
      </c>
      <c r="H5" s="49">
        <v>1.9800000000000002</v>
      </c>
    </row>
    <row r="6" spans="1:8" x14ac:dyDescent="0.2">
      <c r="B6" s="50" t="s">
        <v>79</v>
      </c>
      <c r="C6" s="43" t="s">
        <v>602</v>
      </c>
      <c r="D6" s="43" t="s">
        <v>1162</v>
      </c>
      <c r="E6" s="43" t="s">
        <v>1151</v>
      </c>
      <c r="F6" s="43">
        <v>139400</v>
      </c>
      <c r="G6" s="48">
        <v>563.39</v>
      </c>
      <c r="H6" s="49">
        <v>1.4500000000000002</v>
      </c>
    </row>
    <row r="7" spans="1:8" x14ac:dyDescent="0.2">
      <c r="B7" s="50" t="s">
        <v>79</v>
      </c>
      <c r="C7" s="43" t="s">
        <v>1581</v>
      </c>
      <c r="D7" s="43" t="s">
        <v>1582</v>
      </c>
      <c r="E7" s="43" t="s">
        <v>1193</v>
      </c>
      <c r="F7" s="43">
        <v>51000</v>
      </c>
      <c r="G7" s="48">
        <v>374.47</v>
      </c>
      <c r="H7" s="49">
        <v>0.96000000000000008</v>
      </c>
    </row>
    <row r="8" spans="1:8" x14ac:dyDescent="0.2">
      <c r="B8" s="50" t="s">
        <v>79</v>
      </c>
      <c r="C8" s="43" t="s">
        <v>1188</v>
      </c>
      <c r="D8" s="43" t="s">
        <v>1189</v>
      </c>
      <c r="E8" s="43" t="s">
        <v>1190</v>
      </c>
      <c r="F8" s="43">
        <v>41000</v>
      </c>
      <c r="G8" s="48">
        <v>356.54</v>
      </c>
      <c r="H8" s="49">
        <v>0.91999999999999993</v>
      </c>
    </row>
    <row r="9" spans="1:8" x14ac:dyDescent="0.2">
      <c r="B9" s="50" t="s">
        <v>79</v>
      </c>
      <c r="C9" s="43" t="s">
        <v>1304</v>
      </c>
      <c r="D9" s="43" t="s">
        <v>1305</v>
      </c>
      <c r="E9" s="43" t="s">
        <v>1253</v>
      </c>
      <c r="F9" s="43">
        <v>51000</v>
      </c>
      <c r="G9" s="48">
        <v>351.82</v>
      </c>
      <c r="H9" s="49">
        <v>0.90000000000000013</v>
      </c>
    </row>
    <row r="10" spans="1:8" x14ac:dyDescent="0.2">
      <c r="B10" s="50" t="s">
        <v>79</v>
      </c>
      <c r="C10" s="43" t="s">
        <v>1134</v>
      </c>
      <c r="D10" s="43" t="s">
        <v>1135</v>
      </c>
      <c r="E10" s="43" t="s">
        <v>1132</v>
      </c>
      <c r="F10" s="43">
        <v>110000</v>
      </c>
      <c r="G10" s="48">
        <v>338.31</v>
      </c>
      <c r="H10" s="49">
        <v>0.87000000000000011</v>
      </c>
    </row>
    <row r="11" spans="1:8" x14ac:dyDescent="0.2">
      <c r="B11" s="50" t="s">
        <v>79</v>
      </c>
      <c r="C11" s="43" t="s">
        <v>2150</v>
      </c>
      <c r="D11" s="43" t="s">
        <v>2151</v>
      </c>
      <c r="E11" s="43" t="s">
        <v>1193</v>
      </c>
      <c r="F11" s="43">
        <v>24000</v>
      </c>
      <c r="G11" s="48">
        <v>337.79</v>
      </c>
      <c r="H11" s="49">
        <v>0.87000000000000011</v>
      </c>
    </row>
    <row r="12" spans="1:8" x14ac:dyDescent="0.2">
      <c r="B12" s="50" t="s">
        <v>79</v>
      </c>
      <c r="C12" s="43" t="s">
        <v>1291</v>
      </c>
      <c r="D12" s="43" t="s">
        <v>1292</v>
      </c>
      <c r="E12" s="43" t="s">
        <v>1159</v>
      </c>
      <c r="F12" s="43">
        <v>26200</v>
      </c>
      <c r="G12" s="48">
        <v>333.38</v>
      </c>
      <c r="H12" s="49">
        <v>0.86</v>
      </c>
    </row>
    <row r="13" spans="1:8" x14ac:dyDescent="0.2">
      <c r="B13" s="50" t="s">
        <v>79</v>
      </c>
      <c r="C13" s="43" t="s">
        <v>43</v>
      </c>
      <c r="D13" s="43" t="s">
        <v>1133</v>
      </c>
      <c r="E13" s="43" t="s">
        <v>1132</v>
      </c>
      <c r="F13" s="43">
        <v>100000</v>
      </c>
      <c r="G13" s="48">
        <v>320.35000000000002</v>
      </c>
      <c r="H13" s="49">
        <v>0.82000000000000006</v>
      </c>
    </row>
    <row r="14" spans="1:8" x14ac:dyDescent="0.2">
      <c r="B14" s="50" t="s">
        <v>79</v>
      </c>
      <c r="C14" s="43" t="s">
        <v>1149</v>
      </c>
      <c r="D14" s="43" t="s">
        <v>1150</v>
      </c>
      <c r="E14" s="43" t="s">
        <v>1151</v>
      </c>
      <c r="F14" s="43">
        <v>3100</v>
      </c>
      <c r="G14" s="48">
        <v>266.57</v>
      </c>
      <c r="H14" s="49">
        <v>0.68</v>
      </c>
    </row>
    <row r="15" spans="1:8" x14ac:dyDescent="0.2">
      <c r="B15" s="50" t="s">
        <v>79</v>
      </c>
      <c r="C15" s="43" t="s">
        <v>1297</v>
      </c>
      <c r="D15" s="43" t="s">
        <v>1298</v>
      </c>
      <c r="E15" s="43" t="s">
        <v>1151</v>
      </c>
      <c r="F15" s="43">
        <v>6900</v>
      </c>
      <c r="G15" s="48">
        <v>250.72</v>
      </c>
      <c r="H15" s="49">
        <v>0.64</v>
      </c>
    </row>
    <row r="16" spans="1:8" x14ac:dyDescent="0.2">
      <c r="B16" s="50" t="s">
        <v>79</v>
      </c>
      <c r="C16" s="43" t="s">
        <v>1626</v>
      </c>
      <c r="D16" s="43" t="s">
        <v>1627</v>
      </c>
      <c r="E16" s="43" t="s">
        <v>1190</v>
      </c>
      <c r="F16" s="43">
        <v>410000</v>
      </c>
      <c r="G16" s="48">
        <v>230.22</v>
      </c>
      <c r="H16" s="49">
        <v>0.59</v>
      </c>
    </row>
    <row r="17" spans="2:8" x14ac:dyDescent="0.2">
      <c r="B17" s="50" t="s">
        <v>79</v>
      </c>
      <c r="C17" s="43" t="s">
        <v>1157</v>
      </c>
      <c r="D17" s="43" t="s">
        <v>1158</v>
      </c>
      <c r="E17" s="43" t="s">
        <v>1159</v>
      </c>
      <c r="F17" s="43">
        <v>3708</v>
      </c>
      <c r="G17" s="48">
        <v>225.69</v>
      </c>
      <c r="H17" s="49">
        <v>0.58000000000000007</v>
      </c>
    </row>
    <row r="18" spans="2:8" x14ac:dyDescent="0.2">
      <c r="B18" s="50" t="s">
        <v>79</v>
      </c>
      <c r="C18" s="43" t="s">
        <v>2152</v>
      </c>
      <c r="D18" s="43" t="s">
        <v>2153</v>
      </c>
      <c r="E18" s="43" t="s">
        <v>1159</v>
      </c>
      <c r="F18" s="43">
        <v>14000</v>
      </c>
      <c r="G18" s="48">
        <v>213.88</v>
      </c>
      <c r="H18" s="49">
        <v>0.55000000000000004</v>
      </c>
    </row>
    <row r="19" spans="2:8" x14ac:dyDescent="0.2">
      <c r="B19" s="50" t="s">
        <v>79</v>
      </c>
      <c r="C19" s="43" t="s">
        <v>1331</v>
      </c>
      <c r="D19" s="43" t="s">
        <v>1332</v>
      </c>
      <c r="E19" s="43" t="s">
        <v>1159</v>
      </c>
      <c r="F19" s="43">
        <v>15223</v>
      </c>
      <c r="G19" s="48">
        <v>191.32</v>
      </c>
      <c r="H19" s="49">
        <v>0.49</v>
      </c>
    </row>
    <row r="20" spans="2:8" x14ac:dyDescent="0.2">
      <c r="B20" s="50" t="s">
        <v>79</v>
      </c>
      <c r="C20" s="43" t="s">
        <v>2154</v>
      </c>
      <c r="D20" s="43" t="s">
        <v>2155</v>
      </c>
      <c r="E20" s="43" t="s">
        <v>1159</v>
      </c>
      <c r="F20" s="43">
        <v>46000</v>
      </c>
      <c r="G20" s="48">
        <v>180.85</v>
      </c>
      <c r="H20" s="49">
        <v>0.45999999999999996</v>
      </c>
    </row>
    <row r="21" spans="2:8" x14ac:dyDescent="0.2">
      <c r="B21" s="50" t="s">
        <v>79</v>
      </c>
      <c r="C21" s="43" t="s">
        <v>1481</v>
      </c>
      <c r="D21" s="43" t="s">
        <v>1482</v>
      </c>
      <c r="E21" s="43" t="s">
        <v>1159</v>
      </c>
      <c r="F21" s="43">
        <v>10000</v>
      </c>
      <c r="G21" s="48">
        <v>177.52</v>
      </c>
      <c r="H21" s="49">
        <v>0.45999999999999996</v>
      </c>
    </row>
    <row r="22" spans="2:8" x14ac:dyDescent="0.2">
      <c r="B22" s="50" t="s">
        <v>79</v>
      </c>
      <c r="C22" s="43" t="s">
        <v>2156</v>
      </c>
      <c r="D22" s="43" t="s">
        <v>2157</v>
      </c>
      <c r="E22" s="43" t="s">
        <v>1190</v>
      </c>
      <c r="F22" s="43">
        <v>20000</v>
      </c>
      <c r="G22" s="48">
        <v>172.12</v>
      </c>
      <c r="H22" s="49">
        <v>0.44</v>
      </c>
    </row>
    <row r="23" spans="2:8" x14ac:dyDescent="0.2">
      <c r="B23" s="50" t="s">
        <v>79</v>
      </c>
      <c r="C23" s="43" t="s">
        <v>1368</v>
      </c>
      <c r="D23" s="43" t="s">
        <v>1369</v>
      </c>
      <c r="E23" s="43" t="s">
        <v>1202</v>
      </c>
      <c r="F23" s="43">
        <v>30000</v>
      </c>
      <c r="G23" s="48">
        <v>161.99</v>
      </c>
      <c r="H23" s="49">
        <v>0.42000000000000004</v>
      </c>
    </row>
    <row r="24" spans="2:8" x14ac:dyDescent="0.2">
      <c r="B24" s="50" t="s">
        <v>79</v>
      </c>
      <c r="C24" s="43" t="s">
        <v>1612</v>
      </c>
      <c r="D24" s="43" t="s">
        <v>1613</v>
      </c>
      <c r="E24" s="43" t="s">
        <v>1202</v>
      </c>
      <c r="F24" s="43">
        <v>125000</v>
      </c>
      <c r="G24" s="48">
        <v>160.19</v>
      </c>
      <c r="H24" s="49">
        <v>0.41000000000000003</v>
      </c>
    </row>
    <row r="25" spans="2:8" x14ac:dyDescent="0.2">
      <c r="B25" s="50" t="s">
        <v>79</v>
      </c>
      <c r="C25" s="43" t="s">
        <v>1152</v>
      </c>
      <c r="D25" s="43" t="s">
        <v>1153</v>
      </c>
      <c r="E25" s="43" t="s">
        <v>1154</v>
      </c>
      <c r="F25" s="43">
        <v>31400</v>
      </c>
      <c r="G25" s="48">
        <v>147.08000000000001</v>
      </c>
      <c r="H25" s="49">
        <v>0.38</v>
      </c>
    </row>
    <row r="26" spans="2:8" x14ac:dyDescent="0.2">
      <c r="B26" s="50" t="s">
        <v>79</v>
      </c>
      <c r="C26" s="43" t="s">
        <v>244</v>
      </c>
      <c r="D26" s="43" t="s">
        <v>1301</v>
      </c>
      <c r="E26" s="43" t="s">
        <v>1132</v>
      </c>
      <c r="F26" s="43">
        <v>21000</v>
      </c>
      <c r="G26" s="48">
        <v>146.59</v>
      </c>
      <c r="H26" s="49">
        <v>0.38</v>
      </c>
    </row>
    <row r="27" spans="2:8" x14ac:dyDescent="0.2">
      <c r="B27" s="50" t="s">
        <v>79</v>
      </c>
      <c r="C27" s="43" t="s">
        <v>2137</v>
      </c>
      <c r="D27" s="43" t="s">
        <v>2138</v>
      </c>
      <c r="E27" s="43" t="s">
        <v>1225</v>
      </c>
      <c r="F27" s="43">
        <v>33795</v>
      </c>
      <c r="G27" s="48">
        <v>140.67000000000002</v>
      </c>
      <c r="H27" s="49">
        <v>0.36000000000000004</v>
      </c>
    </row>
    <row r="28" spans="2:8" x14ac:dyDescent="0.2">
      <c r="B28" s="50" t="s">
        <v>79</v>
      </c>
      <c r="C28" s="43" t="s">
        <v>1165</v>
      </c>
      <c r="D28" s="43" t="s">
        <v>1166</v>
      </c>
      <c r="E28" s="43" t="s">
        <v>1151</v>
      </c>
      <c r="F28" s="43">
        <v>10000</v>
      </c>
      <c r="G28" s="48">
        <v>140.66</v>
      </c>
      <c r="H28" s="49">
        <v>0.36000000000000004</v>
      </c>
    </row>
    <row r="29" spans="2:8" x14ac:dyDescent="0.2">
      <c r="B29" s="50" t="s">
        <v>79</v>
      </c>
      <c r="C29" s="43" t="s">
        <v>1191</v>
      </c>
      <c r="D29" s="43" t="s">
        <v>1192</v>
      </c>
      <c r="E29" s="43" t="s">
        <v>1193</v>
      </c>
      <c r="F29" s="43">
        <v>3900</v>
      </c>
      <c r="G29" s="48">
        <v>137.27000000000001</v>
      </c>
      <c r="H29" s="49">
        <v>0.35000000000000003</v>
      </c>
    </row>
    <row r="30" spans="2:8" x14ac:dyDescent="0.2">
      <c r="B30" s="50" t="s">
        <v>79</v>
      </c>
      <c r="C30" s="43" t="s">
        <v>1602</v>
      </c>
      <c r="D30" s="43" t="s">
        <v>1603</v>
      </c>
      <c r="E30" s="43" t="s">
        <v>1159</v>
      </c>
      <c r="F30" s="43">
        <v>13574</v>
      </c>
      <c r="G30" s="48">
        <v>136.22999999999999</v>
      </c>
      <c r="H30" s="49">
        <v>0.35000000000000003</v>
      </c>
    </row>
    <row r="31" spans="2:8" x14ac:dyDescent="0.2">
      <c r="B31" s="50" t="s">
        <v>79</v>
      </c>
      <c r="C31" s="43" t="s">
        <v>1329</v>
      </c>
      <c r="D31" s="43" t="s">
        <v>1330</v>
      </c>
      <c r="E31" s="43" t="s">
        <v>1182</v>
      </c>
      <c r="F31" s="43">
        <v>70000</v>
      </c>
      <c r="G31" s="48">
        <v>136.15</v>
      </c>
      <c r="H31" s="49">
        <v>0.35000000000000003</v>
      </c>
    </row>
    <row r="32" spans="2:8" x14ac:dyDescent="0.2">
      <c r="B32" s="50" t="s">
        <v>79</v>
      </c>
      <c r="C32" s="43" t="s">
        <v>2143</v>
      </c>
      <c r="D32" s="43" t="s">
        <v>2144</v>
      </c>
      <c r="E32" s="43" t="s">
        <v>1177</v>
      </c>
      <c r="F32" s="43">
        <v>151000</v>
      </c>
      <c r="G32" s="48">
        <v>120.95</v>
      </c>
      <c r="H32" s="49">
        <v>0.31000000000000005</v>
      </c>
    </row>
    <row r="33" spans="2:8" x14ac:dyDescent="0.2">
      <c r="B33" s="50" t="s">
        <v>79</v>
      </c>
      <c r="C33" s="43" t="s">
        <v>318</v>
      </c>
      <c r="D33" s="43" t="s">
        <v>1281</v>
      </c>
      <c r="E33" s="43" t="s">
        <v>1132</v>
      </c>
      <c r="F33" s="43">
        <v>60000</v>
      </c>
      <c r="G33" s="48">
        <v>117.39</v>
      </c>
      <c r="H33" s="49">
        <v>0.3</v>
      </c>
    </row>
    <row r="34" spans="2:8" x14ac:dyDescent="0.2">
      <c r="B34" s="50" t="s">
        <v>79</v>
      </c>
      <c r="C34" s="43" t="s">
        <v>2131</v>
      </c>
      <c r="D34" s="43" t="s">
        <v>2132</v>
      </c>
      <c r="E34" s="43" t="s">
        <v>1225</v>
      </c>
      <c r="F34" s="43">
        <v>18701</v>
      </c>
      <c r="G34" s="48">
        <v>106.84</v>
      </c>
      <c r="H34" s="49">
        <v>0.27</v>
      </c>
    </row>
    <row r="35" spans="2:8" x14ac:dyDescent="0.2">
      <c r="B35" s="50" t="s">
        <v>79</v>
      </c>
      <c r="C35" s="43" t="s">
        <v>311</v>
      </c>
      <c r="D35" s="43" t="s">
        <v>1277</v>
      </c>
      <c r="E35" s="43" t="s">
        <v>1132</v>
      </c>
      <c r="F35" s="43">
        <v>50000</v>
      </c>
      <c r="G35" s="48">
        <v>84.55</v>
      </c>
      <c r="H35" s="49">
        <v>0.22</v>
      </c>
    </row>
    <row r="36" spans="2:8" x14ac:dyDescent="0.2">
      <c r="B36" s="50" t="s">
        <v>79</v>
      </c>
      <c r="C36" s="43" t="s">
        <v>2021</v>
      </c>
      <c r="D36" s="43" t="s">
        <v>2022</v>
      </c>
      <c r="E36" s="43" t="s">
        <v>1154</v>
      </c>
      <c r="F36" s="43">
        <v>40000</v>
      </c>
      <c r="G36" s="48">
        <v>84.06</v>
      </c>
      <c r="H36" s="49">
        <v>0.22</v>
      </c>
    </row>
    <row r="37" spans="2:8" x14ac:dyDescent="0.2">
      <c r="B37" s="50" t="s">
        <v>79</v>
      </c>
      <c r="C37" s="43" t="s">
        <v>1205</v>
      </c>
      <c r="D37" s="43" t="s">
        <v>1206</v>
      </c>
      <c r="E37" s="43" t="s">
        <v>1139</v>
      </c>
      <c r="F37" s="43">
        <v>11000</v>
      </c>
      <c r="G37" s="48">
        <v>77.010000000000005</v>
      </c>
      <c r="H37" s="49">
        <v>0.2</v>
      </c>
    </row>
    <row r="38" spans="2:8" x14ac:dyDescent="0.2">
      <c r="B38" s="50" t="s">
        <v>79</v>
      </c>
      <c r="C38" s="43" t="s">
        <v>1312</v>
      </c>
      <c r="D38" s="43" t="s">
        <v>1313</v>
      </c>
      <c r="E38" s="43" t="s">
        <v>1159</v>
      </c>
      <c r="F38" s="43">
        <v>13088</v>
      </c>
      <c r="G38" s="48">
        <v>72.350000000000009</v>
      </c>
      <c r="H38" s="49">
        <v>0.19</v>
      </c>
    </row>
    <row r="39" spans="2:8" ht="13.5" thickBot="1" x14ac:dyDescent="0.25">
      <c r="E39" s="51" t="s">
        <v>46</v>
      </c>
      <c r="G39" s="52">
        <v>7625.63</v>
      </c>
      <c r="H39" s="53">
        <v>19.59</v>
      </c>
    </row>
    <row r="40" spans="2:8" ht="13.5" thickTop="1" x14ac:dyDescent="0.2">
      <c r="B40" s="83" t="s">
        <v>1344</v>
      </c>
      <c r="C40" s="82"/>
      <c r="H40" s="49"/>
    </row>
    <row r="41" spans="2:8" x14ac:dyDescent="0.2">
      <c r="B41" s="81" t="s">
        <v>9</v>
      </c>
      <c r="C41" s="82"/>
      <c r="H41" s="49"/>
    </row>
    <row r="42" spans="2:8" x14ac:dyDescent="0.2">
      <c r="B42" s="50" t="s">
        <v>79</v>
      </c>
      <c r="C42" s="43" t="s">
        <v>38</v>
      </c>
      <c r="D42" s="43" t="s">
        <v>1345</v>
      </c>
      <c r="E42" s="43" t="s">
        <v>1256</v>
      </c>
      <c r="F42" s="43">
        <v>5000000</v>
      </c>
      <c r="G42" s="48">
        <v>520</v>
      </c>
      <c r="H42" s="49">
        <v>1.34</v>
      </c>
    </row>
    <row r="43" spans="2:8" ht="13.5" thickBot="1" x14ac:dyDescent="0.25">
      <c r="E43" s="51" t="s">
        <v>46</v>
      </c>
      <c r="G43" s="52">
        <v>520</v>
      </c>
      <c r="H43" s="53">
        <v>1.34</v>
      </c>
    </row>
    <row r="44" spans="2:8" ht="13.5" thickTop="1" x14ac:dyDescent="0.2">
      <c r="B44" s="83" t="s">
        <v>1260</v>
      </c>
      <c r="C44" s="82"/>
      <c r="H44" s="49"/>
    </row>
    <row r="45" spans="2:8" x14ac:dyDescent="0.2">
      <c r="B45" s="81" t="s">
        <v>9</v>
      </c>
      <c r="C45" s="82"/>
      <c r="H45" s="49"/>
    </row>
    <row r="46" spans="2:8" x14ac:dyDescent="0.2">
      <c r="B46" s="50" t="s">
        <v>79</v>
      </c>
      <c r="C46" s="43" t="s">
        <v>110</v>
      </c>
      <c r="D46" s="43" t="s">
        <v>1261</v>
      </c>
      <c r="E46" s="43" t="s">
        <v>1182</v>
      </c>
      <c r="F46" s="43">
        <v>43800</v>
      </c>
      <c r="G46" s="48">
        <v>123.87</v>
      </c>
      <c r="H46" s="49">
        <v>0.32</v>
      </c>
    </row>
    <row r="47" spans="2:8" ht="13.5" thickBot="1" x14ac:dyDescent="0.25">
      <c r="E47" s="51" t="s">
        <v>46</v>
      </c>
      <c r="G47" s="52">
        <v>123.87</v>
      </c>
      <c r="H47" s="53">
        <v>0.32</v>
      </c>
    </row>
    <row r="48" spans="2:8" ht="13.5" thickTop="1" x14ac:dyDescent="0.2">
      <c r="H48" s="49"/>
    </row>
    <row r="49" spans="1:8" x14ac:dyDescent="0.2">
      <c r="A49" s="81" t="s">
        <v>7</v>
      </c>
      <c r="B49" s="84"/>
      <c r="C49" s="84"/>
      <c r="H49" s="49"/>
    </row>
    <row r="50" spans="1:8" x14ac:dyDescent="0.2">
      <c r="B50" s="83" t="s">
        <v>8</v>
      </c>
      <c r="C50" s="82"/>
      <c r="H50" s="49"/>
    </row>
    <row r="51" spans="1:8" x14ac:dyDescent="0.2">
      <c r="B51" s="81" t="s">
        <v>9</v>
      </c>
      <c r="C51" s="82"/>
      <c r="H51" s="49"/>
    </row>
    <row r="52" spans="1:8" x14ac:dyDescent="0.2">
      <c r="B52" s="54">
        <v>8.9700000000000002E-2</v>
      </c>
      <c r="C52" s="43" t="s">
        <v>23</v>
      </c>
      <c r="D52" s="43" t="s">
        <v>24</v>
      </c>
      <c r="E52" s="43" t="s">
        <v>25</v>
      </c>
      <c r="F52" s="43">
        <v>250</v>
      </c>
      <c r="G52" s="48">
        <v>2615.2200000000003</v>
      </c>
      <c r="H52" s="49">
        <v>6.7100000000000009</v>
      </c>
    </row>
    <row r="53" spans="1:8" x14ac:dyDescent="0.2">
      <c r="B53" s="54">
        <v>0.109</v>
      </c>
      <c r="C53" s="43" t="s">
        <v>235</v>
      </c>
      <c r="D53" s="43" t="s">
        <v>236</v>
      </c>
      <c r="E53" s="43" t="s">
        <v>237</v>
      </c>
      <c r="F53" s="43">
        <v>250</v>
      </c>
      <c r="G53" s="48">
        <v>2590</v>
      </c>
      <c r="H53" s="49">
        <v>6.65</v>
      </c>
    </row>
    <row r="54" spans="1:8" x14ac:dyDescent="0.2">
      <c r="B54" s="54">
        <v>0.10489999999999999</v>
      </c>
      <c r="C54" s="43" t="s">
        <v>1262</v>
      </c>
      <c r="D54" s="43" t="s">
        <v>1263</v>
      </c>
      <c r="E54" s="43" t="s">
        <v>367</v>
      </c>
      <c r="F54" s="43">
        <v>120</v>
      </c>
      <c r="G54" s="48">
        <v>1247.8800000000001</v>
      </c>
      <c r="H54" s="49">
        <v>3.2</v>
      </c>
    </row>
    <row r="55" spans="1:8" x14ac:dyDescent="0.2">
      <c r="B55" s="54">
        <v>0.1125</v>
      </c>
      <c r="C55" s="43" t="s">
        <v>280</v>
      </c>
      <c r="D55" s="43" t="s">
        <v>293</v>
      </c>
      <c r="E55" s="43" t="s">
        <v>12</v>
      </c>
      <c r="F55" s="43">
        <v>67</v>
      </c>
      <c r="G55" s="48">
        <v>710.98</v>
      </c>
      <c r="H55" s="49">
        <v>1.83</v>
      </c>
    </row>
    <row r="56" spans="1:8" x14ac:dyDescent="0.2">
      <c r="B56" s="54">
        <v>0.115</v>
      </c>
      <c r="C56" s="43" t="s">
        <v>318</v>
      </c>
      <c r="D56" s="43" t="s">
        <v>319</v>
      </c>
      <c r="E56" s="43" t="s">
        <v>289</v>
      </c>
      <c r="F56" s="43">
        <v>50</v>
      </c>
      <c r="G56" s="48">
        <v>530.71</v>
      </c>
      <c r="H56" s="49">
        <v>1.36</v>
      </c>
    </row>
    <row r="57" spans="1:8" x14ac:dyDescent="0.2">
      <c r="B57" s="54">
        <v>8.8800000000000004E-2</v>
      </c>
      <c r="C57" s="43" t="s">
        <v>76</v>
      </c>
      <c r="D57" s="43" t="s">
        <v>2158</v>
      </c>
      <c r="E57" s="43" t="s">
        <v>28</v>
      </c>
      <c r="F57" s="43">
        <v>25</v>
      </c>
      <c r="G57" s="48">
        <v>257.82</v>
      </c>
      <c r="H57" s="49">
        <v>0.66</v>
      </c>
    </row>
    <row r="58" spans="1:8" x14ac:dyDescent="0.2">
      <c r="B58" s="54">
        <v>7.2999999999999995E-2</v>
      </c>
      <c r="C58" s="43" t="s">
        <v>577</v>
      </c>
      <c r="D58" s="43" t="s">
        <v>2159</v>
      </c>
      <c r="E58" s="43" t="s">
        <v>28</v>
      </c>
      <c r="F58" s="43">
        <v>20</v>
      </c>
      <c r="G58" s="48">
        <v>194.73000000000002</v>
      </c>
      <c r="H58" s="49">
        <v>0.5</v>
      </c>
    </row>
    <row r="59" spans="1:8" x14ac:dyDescent="0.2">
      <c r="B59" s="54">
        <v>9.6000000000000002E-2</v>
      </c>
      <c r="C59" s="43" t="s">
        <v>41</v>
      </c>
      <c r="D59" s="43" t="s">
        <v>2160</v>
      </c>
      <c r="E59" s="43" t="s">
        <v>40</v>
      </c>
      <c r="F59" s="43">
        <v>8</v>
      </c>
      <c r="G59" s="48">
        <v>85.15</v>
      </c>
      <c r="H59" s="49">
        <v>0.22</v>
      </c>
    </row>
    <row r="60" spans="1:8" x14ac:dyDescent="0.2">
      <c r="B60" s="54">
        <v>8.0500000000000002E-2</v>
      </c>
      <c r="C60" s="43" t="s">
        <v>95</v>
      </c>
      <c r="D60" s="43" t="s">
        <v>2161</v>
      </c>
      <c r="E60" s="43" t="s">
        <v>92</v>
      </c>
      <c r="F60" s="43">
        <v>1000</v>
      </c>
      <c r="G60" s="48">
        <v>9.76</v>
      </c>
      <c r="H60" s="49">
        <v>3.0000000000000002E-2</v>
      </c>
    </row>
    <row r="61" spans="1:8" ht="13.5" thickBot="1" x14ac:dyDescent="0.25">
      <c r="E61" s="51" t="s">
        <v>46</v>
      </c>
      <c r="G61" s="52">
        <v>8242.25</v>
      </c>
      <c r="H61" s="53">
        <v>21.16</v>
      </c>
    </row>
    <row r="62" spans="1:8" ht="13.5" thickTop="1" x14ac:dyDescent="0.2">
      <c r="B62" s="83" t="s">
        <v>47</v>
      </c>
      <c r="C62" s="82"/>
      <c r="H62" s="49"/>
    </row>
    <row r="63" spans="1:8" x14ac:dyDescent="0.2">
      <c r="B63" s="81" t="s">
        <v>9</v>
      </c>
      <c r="C63" s="82"/>
      <c r="H63" s="49"/>
    </row>
    <row r="64" spans="1:8" x14ac:dyDescent="0.2">
      <c r="B64" s="54">
        <v>6.7900000000000002E-2</v>
      </c>
      <c r="C64" s="43" t="s">
        <v>51</v>
      </c>
      <c r="D64" s="43" t="s">
        <v>52</v>
      </c>
      <c r="E64" s="43" t="s">
        <v>50</v>
      </c>
      <c r="F64" s="43">
        <v>7500000</v>
      </c>
      <c r="G64" s="48">
        <v>7362.35</v>
      </c>
      <c r="H64" s="49">
        <v>18.899999999999999</v>
      </c>
    </row>
    <row r="65" spans="2:8" x14ac:dyDescent="0.2">
      <c r="B65" s="54">
        <v>7.6100000000000001E-2</v>
      </c>
      <c r="C65" s="43" t="s">
        <v>55</v>
      </c>
      <c r="D65" s="43" t="s">
        <v>56</v>
      </c>
      <c r="E65" s="43" t="s">
        <v>50</v>
      </c>
      <c r="F65" s="43">
        <v>4500000</v>
      </c>
      <c r="G65" s="48">
        <v>4576.57</v>
      </c>
      <c r="H65" s="49">
        <v>11.75</v>
      </c>
    </row>
    <row r="66" spans="2:8" x14ac:dyDescent="0.2">
      <c r="B66" s="54">
        <v>6.6799999999999998E-2</v>
      </c>
      <c r="C66" s="43" t="s">
        <v>48</v>
      </c>
      <c r="D66" s="43" t="s">
        <v>49</v>
      </c>
      <c r="E66" s="43" t="s">
        <v>50</v>
      </c>
      <c r="F66" s="43">
        <v>4000000</v>
      </c>
      <c r="G66" s="48">
        <v>3848.96</v>
      </c>
      <c r="H66" s="49">
        <v>9.879999999999999</v>
      </c>
    </row>
    <row r="67" spans="2:8" x14ac:dyDescent="0.2">
      <c r="B67" s="54">
        <v>6.5699999999999995E-2</v>
      </c>
      <c r="C67" s="43" t="s">
        <v>53</v>
      </c>
      <c r="D67" s="43" t="s">
        <v>54</v>
      </c>
      <c r="E67" s="43" t="s">
        <v>50</v>
      </c>
      <c r="F67" s="43">
        <v>3500000</v>
      </c>
      <c r="G67" s="48">
        <v>3251.4</v>
      </c>
      <c r="H67" s="49">
        <v>8.35</v>
      </c>
    </row>
    <row r="68" spans="2:8" x14ac:dyDescent="0.2">
      <c r="B68" s="54">
        <v>7.7299999999999994E-2</v>
      </c>
      <c r="C68" s="43" t="s">
        <v>57</v>
      </c>
      <c r="D68" s="43" t="s">
        <v>58</v>
      </c>
      <c r="E68" s="43" t="s">
        <v>50</v>
      </c>
      <c r="F68" s="43">
        <v>1000000</v>
      </c>
      <c r="G68" s="48">
        <v>1023.4</v>
      </c>
      <c r="H68" s="49">
        <v>2.63</v>
      </c>
    </row>
    <row r="69" spans="2:8" x14ac:dyDescent="0.2">
      <c r="B69" s="54">
        <v>8.72E-2</v>
      </c>
      <c r="C69" s="43" t="s">
        <v>63</v>
      </c>
      <c r="D69" s="43" t="s">
        <v>64</v>
      </c>
      <c r="E69" s="43" t="s">
        <v>50</v>
      </c>
      <c r="F69" s="43">
        <v>823900</v>
      </c>
      <c r="G69" s="48">
        <v>866.27</v>
      </c>
      <c r="H69" s="49">
        <v>2.2200000000000002</v>
      </c>
    </row>
    <row r="70" spans="2:8" x14ac:dyDescent="0.2">
      <c r="B70" s="54">
        <v>8.2699999999999996E-2</v>
      </c>
      <c r="C70" s="43" t="s">
        <v>59</v>
      </c>
      <c r="D70" s="43" t="s">
        <v>223</v>
      </c>
      <c r="E70" s="43" t="s">
        <v>50</v>
      </c>
      <c r="F70" s="43">
        <v>500000</v>
      </c>
      <c r="G70" s="48">
        <v>519.86</v>
      </c>
      <c r="H70" s="49">
        <v>1.33</v>
      </c>
    </row>
    <row r="71" spans="2:8" ht="13.5" thickBot="1" x14ac:dyDescent="0.25">
      <c r="E71" s="51" t="s">
        <v>46</v>
      </c>
      <c r="G71" s="55">
        <v>21448.81</v>
      </c>
      <c r="H71" s="56">
        <v>55.06</v>
      </c>
    </row>
    <row r="72" spans="2:8" ht="13.5" thickTop="1" x14ac:dyDescent="0.2">
      <c r="H72" s="49"/>
    </row>
    <row r="73" spans="2:8" x14ac:dyDescent="0.2">
      <c r="B73" s="81" t="s">
        <v>1268</v>
      </c>
      <c r="C73" s="82"/>
      <c r="H73" s="49"/>
    </row>
    <row r="74" spans="2:8" x14ac:dyDescent="0.2">
      <c r="B74" s="83" t="s">
        <v>520</v>
      </c>
      <c r="C74" s="82"/>
      <c r="E74" s="51" t="s">
        <v>521</v>
      </c>
      <c r="H74" s="49"/>
    </row>
    <row r="75" spans="2:8" x14ac:dyDescent="0.2">
      <c r="C75" s="43" t="s">
        <v>323</v>
      </c>
      <c r="E75" s="43" t="s">
        <v>2162</v>
      </c>
      <c r="G75" s="48">
        <v>40</v>
      </c>
      <c r="H75" s="49">
        <v>0.1</v>
      </c>
    </row>
    <row r="76" spans="2:8" x14ac:dyDescent="0.2">
      <c r="C76" s="43" t="s">
        <v>323</v>
      </c>
      <c r="E76" s="43" t="s">
        <v>2163</v>
      </c>
      <c r="G76" s="48">
        <v>25</v>
      </c>
      <c r="H76" s="49">
        <v>6.0000000000000005E-2</v>
      </c>
    </row>
    <row r="77" spans="2:8" x14ac:dyDescent="0.2">
      <c r="C77" s="43" t="s">
        <v>323</v>
      </c>
      <c r="E77" s="43" t="s">
        <v>1271</v>
      </c>
      <c r="G77" s="48">
        <v>20</v>
      </c>
      <c r="H77" s="49">
        <v>0.05</v>
      </c>
    </row>
    <row r="78" spans="2:8" ht="13.5" thickBot="1" x14ac:dyDescent="0.25">
      <c r="E78" s="51" t="s">
        <v>46</v>
      </c>
      <c r="G78" s="52">
        <v>85</v>
      </c>
      <c r="H78" s="53">
        <v>0.21</v>
      </c>
    </row>
    <row r="79" spans="2:8" ht="13.5" thickTop="1" x14ac:dyDescent="0.2">
      <c r="B79" s="50" t="s">
        <v>79</v>
      </c>
      <c r="H79" s="49"/>
    </row>
    <row r="80" spans="2:8" x14ac:dyDescent="0.2">
      <c r="C80" s="43" t="s">
        <v>80</v>
      </c>
      <c r="E80" s="43" t="s">
        <v>79</v>
      </c>
      <c r="G80" s="48">
        <v>3271.44</v>
      </c>
      <c r="H80" s="49">
        <v>8.4</v>
      </c>
    </row>
    <row r="81" spans="1:8" x14ac:dyDescent="0.2">
      <c r="H81" s="49"/>
    </row>
    <row r="82" spans="1:8" x14ac:dyDescent="0.2">
      <c r="A82" s="57" t="s">
        <v>81</v>
      </c>
      <c r="G82" s="58">
        <v>-2366.6999999999998</v>
      </c>
      <c r="H82" s="59">
        <v>-6.08</v>
      </c>
    </row>
    <row r="83" spans="1:8" x14ac:dyDescent="0.2">
      <c r="H83" s="49"/>
    </row>
    <row r="84" spans="1:8" ht="13.5" thickBot="1" x14ac:dyDescent="0.25">
      <c r="E84" s="51" t="s">
        <v>82</v>
      </c>
      <c r="G84" s="52">
        <v>38950.300000000003</v>
      </c>
      <c r="H84" s="53">
        <v>100</v>
      </c>
    </row>
    <row r="85" spans="1:8" ht="13.5" thickTop="1" x14ac:dyDescent="0.2">
      <c r="H85" s="49"/>
    </row>
    <row r="86" spans="1:8" x14ac:dyDescent="0.2">
      <c r="A86" s="51" t="s">
        <v>83</v>
      </c>
      <c r="H86" s="49"/>
    </row>
    <row r="87" spans="1:8" x14ac:dyDescent="0.2">
      <c r="A87" s="43">
        <v>1</v>
      </c>
      <c r="B87" s="43" t="s">
        <v>2164</v>
      </c>
      <c r="H87" s="49"/>
    </row>
    <row r="88" spans="1:8" x14ac:dyDescent="0.2">
      <c r="H88" s="49"/>
    </row>
    <row r="89" spans="1:8" x14ac:dyDescent="0.2">
      <c r="A89" s="43">
        <v>2</v>
      </c>
      <c r="B89" s="43" t="s">
        <v>85</v>
      </c>
      <c r="H89" s="49"/>
    </row>
    <row r="90" spans="1:8" x14ac:dyDescent="0.2">
      <c r="H90" s="49"/>
    </row>
    <row r="91" spans="1:8" x14ac:dyDescent="0.2">
      <c r="A91" s="43">
        <v>3</v>
      </c>
      <c r="B91" s="43" t="s">
        <v>86</v>
      </c>
      <c r="H91" s="49"/>
    </row>
    <row r="92" spans="1:8" x14ac:dyDescent="0.2">
      <c r="B92" s="43" t="s">
        <v>87</v>
      </c>
      <c r="H92" s="49"/>
    </row>
    <row r="93" spans="1:8" x14ac:dyDescent="0.2">
      <c r="B93" s="43" t="s">
        <v>88</v>
      </c>
      <c r="H93" s="49"/>
    </row>
    <row r="94" spans="1:8" x14ac:dyDescent="0.2">
      <c r="A94" s="39"/>
      <c r="B94" s="39"/>
      <c r="C94" s="39"/>
      <c r="D94" s="39"/>
      <c r="E94" s="39"/>
      <c r="F94" s="39"/>
      <c r="G94" s="41"/>
      <c r="H94" s="60"/>
    </row>
  </sheetData>
  <mergeCells count="14">
    <mergeCell ref="A2:C2"/>
    <mergeCell ref="A3:C3"/>
    <mergeCell ref="B4:C4"/>
    <mergeCell ref="B40:C40"/>
    <mergeCell ref="B41:C41"/>
    <mergeCell ref="B44:C44"/>
    <mergeCell ref="B73:C73"/>
    <mergeCell ref="B74:C74"/>
    <mergeCell ref="B45:C45"/>
    <mergeCell ref="A49:C49"/>
    <mergeCell ref="B50:C50"/>
    <mergeCell ref="B51:C51"/>
    <mergeCell ref="B62:C62"/>
    <mergeCell ref="B63:C63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9.85546875" style="43" bestFit="1" customWidth="1"/>
    <col min="6" max="6" width="7.85546875" style="43" bestFit="1" customWidth="1"/>
    <col min="7" max="7" width="13.28515625" style="48" customWidth="1"/>
    <col min="8" max="8" width="8.85546875" style="61" customWidth="1"/>
    <col min="9" max="16384" width="9.140625" style="43"/>
  </cols>
  <sheetData>
    <row r="1" spans="1:8" x14ac:dyDescent="0.2">
      <c r="A1" s="39"/>
      <c r="B1" s="39"/>
      <c r="C1" s="40" t="s">
        <v>2130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1137</v>
      </c>
      <c r="D5" s="43" t="s">
        <v>1138</v>
      </c>
      <c r="E5" s="43" t="s">
        <v>1139</v>
      </c>
      <c r="F5" s="43">
        <v>12000</v>
      </c>
      <c r="G5" s="48">
        <v>2063.69</v>
      </c>
      <c r="H5" s="49">
        <v>4.6900000000000004</v>
      </c>
    </row>
    <row r="6" spans="1:8" x14ac:dyDescent="0.2">
      <c r="B6" s="50" t="s">
        <v>79</v>
      </c>
      <c r="C6" s="43" t="s">
        <v>1308</v>
      </c>
      <c r="D6" s="43" t="s">
        <v>1309</v>
      </c>
      <c r="E6" s="43" t="s">
        <v>1154</v>
      </c>
      <c r="F6" s="43">
        <v>625000</v>
      </c>
      <c r="G6" s="48">
        <v>2041.25</v>
      </c>
      <c r="H6" s="49">
        <v>4.6400000000000006</v>
      </c>
    </row>
    <row r="7" spans="1:8" x14ac:dyDescent="0.2">
      <c r="B7" s="50" t="s">
        <v>79</v>
      </c>
      <c r="C7" s="43" t="s">
        <v>1236</v>
      </c>
      <c r="D7" s="43" t="s">
        <v>1237</v>
      </c>
      <c r="E7" s="43" t="s">
        <v>1169</v>
      </c>
      <c r="F7" s="43">
        <v>105000</v>
      </c>
      <c r="G7" s="48">
        <v>1753.19</v>
      </c>
      <c r="H7" s="49">
        <v>3.9900000000000007</v>
      </c>
    </row>
    <row r="8" spans="1:8" x14ac:dyDescent="0.2">
      <c r="B8" s="50" t="s">
        <v>79</v>
      </c>
      <c r="C8" s="43" t="s">
        <v>1295</v>
      </c>
      <c r="D8" s="43" t="s">
        <v>1296</v>
      </c>
      <c r="E8" s="43" t="s">
        <v>1235</v>
      </c>
      <c r="F8" s="43">
        <v>950000</v>
      </c>
      <c r="G8" s="48">
        <v>1720.93</v>
      </c>
      <c r="H8" s="49">
        <v>3.91</v>
      </c>
    </row>
    <row r="9" spans="1:8" x14ac:dyDescent="0.2">
      <c r="B9" s="50" t="s">
        <v>79</v>
      </c>
      <c r="C9" s="43" t="s">
        <v>1337</v>
      </c>
      <c r="D9" s="43" t="s">
        <v>1338</v>
      </c>
      <c r="E9" s="43" t="s">
        <v>1139</v>
      </c>
      <c r="F9" s="43">
        <v>39500</v>
      </c>
      <c r="G9" s="48">
        <v>1660.5</v>
      </c>
      <c r="H9" s="49">
        <v>3.7800000000000002</v>
      </c>
    </row>
    <row r="10" spans="1:8" x14ac:dyDescent="0.2">
      <c r="B10" s="50" t="s">
        <v>79</v>
      </c>
      <c r="C10" s="43" t="s">
        <v>1140</v>
      </c>
      <c r="D10" s="43" t="s">
        <v>1141</v>
      </c>
      <c r="E10" s="43" t="s">
        <v>1142</v>
      </c>
      <c r="F10" s="43">
        <v>135000</v>
      </c>
      <c r="G10" s="48">
        <v>1642.3400000000001</v>
      </c>
      <c r="H10" s="49">
        <v>3.74</v>
      </c>
    </row>
    <row r="11" spans="1:8" x14ac:dyDescent="0.2">
      <c r="B11" s="50" t="s">
        <v>79</v>
      </c>
      <c r="C11" s="43" t="s">
        <v>1152</v>
      </c>
      <c r="D11" s="43" t="s">
        <v>1153</v>
      </c>
      <c r="E11" s="43" t="s">
        <v>1154</v>
      </c>
      <c r="F11" s="43">
        <v>340000</v>
      </c>
      <c r="G11" s="48">
        <v>1592.56</v>
      </c>
      <c r="H11" s="49">
        <v>3.62</v>
      </c>
    </row>
    <row r="12" spans="1:8" x14ac:dyDescent="0.2">
      <c r="B12" s="50" t="s">
        <v>79</v>
      </c>
      <c r="C12" s="43" t="s">
        <v>1219</v>
      </c>
      <c r="D12" s="43" t="s">
        <v>1220</v>
      </c>
      <c r="E12" s="43" t="s">
        <v>1173</v>
      </c>
      <c r="F12" s="43">
        <v>126988</v>
      </c>
      <c r="G12" s="48">
        <v>1471.03</v>
      </c>
      <c r="H12" s="49">
        <v>3.35</v>
      </c>
    </row>
    <row r="13" spans="1:8" x14ac:dyDescent="0.2">
      <c r="B13" s="50" t="s">
        <v>79</v>
      </c>
      <c r="C13" s="43" t="s">
        <v>1606</v>
      </c>
      <c r="D13" s="43" t="s">
        <v>1607</v>
      </c>
      <c r="E13" s="43" t="s">
        <v>1180</v>
      </c>
      <c r="F13" s="43">
        <v>105000</v>
      </c>
      <c r="G13" s="48">
        <v>1373.4</v>
      </c>
      <c r="H13" s="49">
        <v>3.12</v>
      </c>
    </row>
    <row r="14" spans="1:8" x14ac:dyDescent="0.2">
      <c r="B14" s="50" t="s">
        <v>79</v>
      </c>
      <c r="C14" s="43" t="s">
        <v>1251</v>
      </c>
      <c r="D14" s="43" t="s">
        <v>1252</v>
      </c>
      <c r="E14" s="43" t="s">
        <v>1253</v>
      </c>
      <c r="F14" s="43">
        <v>275000</v>
      </c>
      <c r="G14" s="48">
        <v>1365.24</v>
      </c>
      <c r="H14" s="49">
        <v>3.1</v>
      </c>
    </row>
    <row r="15" spans="1:8" x14ac:dyDescent="0.2">
      <c r="B15" s="50" t="s">
        <v>79</v>
      </c>
      <c r="C15" s="43" t="s">
        <v>1143</v>
      </c>
      <c r="D15" s="43" t="s">
        <v>1144</v>
      </c>
      <c r="E15" s="43" t="s">
        <v>1145</v>
      </c>
      <c r="F15" s="43">
        <v>26000</v>
      </c>
      <c r="G15" s="48">
        <v>1355.6000000000001</v>
      </c>
      <c r="H15" s="49">
        <v>3.08</v>
      </c>
    </row>
    <row r="16" spans="1:8" x14ac:dyDescent="0.2">
      <c r="B16" s="50" t="s">
        <v>79</v>
      </c>
      <c r="C16" s="43" t="s">
        <v>2019</v>
      </c>
      <c r="D16" s="43" t="s">
        <v>2020</v>
      </c>
      <c r="E16" s="43" t="s">
        <v>1145</v>
      </c>
      <c r="F16" s="43">
        <v>77692</v>
      </c>
      <c r="G16" s="48">
        <v>1298.8500000000001</v>
      </c>
      <c r="H16" s="49">
        <v>2.95</v>
      </c>
    </row>
    <row r="17" spans="2:8" x14ac:dyDescent="0.2">
      <c r="B17" s="50" t="s">
        <v>79</v>
      </c>
      <c r="C17" s="43" t="s">
        <v>1246</v>
      </c>
      <c r="D17" s="43" t="s">
        <v>1247</v>
      </c>
      <c r="E17" s="43" t="s">
        <v>1145</v>
      </c>
      <c r="F17" s="43">
        <v>361002</v>
      </c>
      <c r="G17" s="48">
        <v>1263.51</v>
      </c>
      <c r="H17" s="49">
        <v>2.87</v>
      </c>
    </row>
    <row r="18" spans="2:8" x14ac:dyDescent="0.2">
      <c r="B18" s="50" t="s">
        <v>79</v>
      </c>
      <c r="C18" s="43" t="s">
        <v>1167</v>
      </c>
      <c r="D18" s="43" t="s">
        <v>1168</v>
      </c>
      <c r="E18" s="43" t="s">
        <v>1169</v>
      </c>
      <c r="F18" s="43">
        <v>99694</v>
      </c>
      <c r="G18" s="48">
        <v>1111.0899999999999</v>
      </c>
      <c r="H18" s="49">
        <v>2.5299999999999998</v>
      </c>
    </row>
    <row r="19" spans="2:8" x14ac:dyDescent="0.2">
      <c r="B19" s="50" t="s">
        <v>79</v>
      </c>
      <c r="C19" s="43" t="s">
        <v>2031</v>
      </c>
      <c r="D19" s="43" t="s">
        <v>2032</v>
      </c>
      <c r="E19" s="43" t="s">
        <v>1145</v>
      </c>
      <c r="F19" s="43">
        <v>74677</v>
      </c>
      <c r="G19" s="48">
        <v>1100.4000000000001</v>
      </c>
      <c r="H19" s="49">
        <v>2.5</v>
      </c>
    </row>
    <row r="20" spans="2:8" x14ac:dyDescent="0.2">
      <c r="B20" s="50" t="s">
        <v>79</v>
      </c>
      <c r="C20" s="43" t="s">
        <v>1223</v>
      </c>
      <c r="D20" s="43" t="s">
        <v>1224</v>
      </c>
      <c r="E20" s="43" t="s">
        <v>1225</v>
      </c>
      <c r="F20" s="43">
        <v>128951</v>
      </c>
      <c r="G20" s="48">
        <v>933.67000000000007</v>
      </c>
      <c r="H20" s="49">
        <v>2.12</v>
      </c>
    </row>
    <row r="21" spans="2:8" x14ac:dyDescent="0.2">
      <c r="B21" s="50" t="s">
        <v>79</v>
      </c>
      <c r="C21" s="43" t="s">
        <v>1379</v>
      </c>
      <c r="D21" s="43" t="s">
        <v>1380</v>
      </c>
      <c r="E21" s="43" t="s">
        <v>1145</v>
      </c>
      <c r="F21" s="43">
        <v>105000</v>
      </c>
      <c r="G21" s="48">
        <v>911.03</v>
      </c>
      <c r="H21" s="49">
        <v>2.0699999999999998</v>
      </c>
    </row>
    <row r="22" spans="2:8" x14ac:dyDescent="0.2">
      <c r="B22" s="50" t="s">
        <v>79</v>
      </c>
      <c r="C22" s="43" t="s">
        <v>1359</v>
      </c>
      <c r="D22" s="43" t="s">
        <v>1360</v>
      </c>
      <c r="E22" s="43" t="s">
        <v>1185</v>
      </c>
      <c r="F22" s="43">
        <v>4403</v>
      </c>
      <c r="G22" s="48">
        <v>895.30000000000007</v>
      </c>
      <c r="H22" s="49">
        <v>2.04</v>
      </c>
    </row>
    <row r="23" spans="2:8" x14ac:dyDescent="0.2">
      <c r="B23" s="50" t="s">
        <v>79</v>
      </c>
      <c r="C23" s="43" t="s">
        <v>2025</v>
      </c>
      <c r="D23" s="43" t="s">
        <v>2026</v>
      </c>
      <c r="E23" s="43" t="s">
        <v>1599</v>
      </c>
      <c r="F23" s="43">
        <v>200000</v>
      </c>
      <c r="G23" s="48">
        <v>841.30000000000007</v>
      </c>
      <c r="H23" s="49">
        <v>1.9100000000000001</v>
      </c>
    </row>
    <row r="24" spans="2:8" x14ac:dyDescent="0.2">
      <c r="B24" s="50" t="s">
        <v>79</v>
      </c>
      <c r="C24" s="43" t="s">
        <v>2051</v>
      </c>
      <c r="D24" s="43" t="s">
        <v>2052</v>
      </c>
      <c r="E24" s="43" t="s">
        <v>1145</v>
      </c>
      <c r="F24" s="43">
        <v>72701</v>
      </c>
      <c r="G24" s="48">
        <v>839.73</v>
      </c>
      <c r="H24" s="49">
        <v>1.9100000000000001</v>
      </c>
    </row>
    <row r="25" spans="2:8" x14ac:dyDescent="0.2">
      <c r="B25" s="50" t="s">
        <v>79</v>
      </c>
      <c r="C25" s="43" t="s">
        <v>1587</v>
      </c>
      <c r="D25" s="43" t="s">
        <v>1588</v>
      </c>
      <c r="E25" s="43" t="s">
        <v>1154</v>
      </c>
      <c r="F25" s="43">
        <v>75319</v>
      </c>
      <c r="G25" s="48">
        <v>834.95</v>
      </c>
      <c r="H25" s="49">
        <v>1.9</v>
      </c>
    </row>
    <row r="26" spans="2:8" x14ac:dyDescent="0.2">
      <c r="B26" s="50" t="s">
        <v>79</v>
      </c>
      <c r="C26" s="43" t="s">
        <v>2131</v>
      </c>
      <c r="D26" s="43" t="s">
        <v>2132</v>
      </c>
      <c r="E26" s="43" t="s">
        <v>1225</v>
      </c>
      <c r="F26" s="43">
        <v>140000</v>
      </c>
      <c r="G26" s="48">
        <v>799.82</v>
      </c>
      <c r="H26" s="49">
        <v>1.82</v>
      </c>
    </row>
    <row r="27" spans="2:8" x14ac:dyDescent="0.2">
      <c r="B27" s="50" t="s">
        <v>79</v>
      </c>
      <c r="C27" s="43" t="s">
        <v>1477</v>
      </c>
      <c r="D27" s="43" t="s">
        <v>1478</v>
      </c>
      <c r="E27" s="43" t="s">
        <v>1185</v>
      </c>
      <c r="F27" s="43">
        <v>100000</v>
      </c>
      <c r="G27" s="48">
        <v>798.95</v>
      </c>
      <c r="H27" s="49">
        <v>1.82</v>
      </c>
    </row>
    <row r="28" spans="2:8" x14ac:dyDescent="0.2">
      <c r="B28" s="50" t="s">
        <v>79</v>
      </c>
      <c r="C28" s="43" t="s">
        <v>2123</v>
      </c>
      <c r="D28" s="43" t="s">
        <v>2124</v>
      </c>
      <c r="E28" s="43" t="s">
        <v>1169</v>
      </c>
      <c r="F28" s="43">
        <v>118665</v>
      </c>
      <c r="G28" s="48">
        <v>795.77</v>
      </c>
      <c r="H28" s="49">
        <v>1.81</v>
      </c>
    </row>
    <row r="29" spans="2:8" x14ac:dyDescent="0.2">
      <c r="B29" s="50" t="s">
        <v>79</v>
      </c>
      <c r="C29" s="43" t="s">
        <v>2042</v>
      </c>
      <c r="D29" s="43" t="s">
        <v>2043</v>
      </c>
      <c r="E29" s="43" t="s">
        <v>1145</v>
      </c>
      <c r="F29" s="43">
        <v>90329</v>
      </c>
      <c r="G29" s="48">
        <v>786.27</v>
      </c>
      <c r="H29" s="49">
        <v>1.79</v>
      </c>
    </row>
    <row r="30" spans="2:8" x14ac:dyDescent="0.2">
      <c r="B30" s="50" t="s">
        <v>79</v>
      </c>
      <c r="C30" s="43" t="s">
        <v>244</v>
      </c>
      <c r="D30" s="43" t="s">
        <v>1301</v>
      </c>
      <c r="E30" s="43" t="s">
        <v>1132</v>
      </c>
      <c r="F30" s="43">
        <v>110000</v>
      </c>
      <c r="G30" s="48">
        <v>767.86</v>
      </c>
      <c r="H30" s="49">
        <v>1.7500000000000002</v>
      </c>
    </row>
    <row r="31" spans="2:8" x14ac:dyDescent="0.2">
      <c r="B31" s="50" t="s">
        <v>79</v>
      </c>
      <c r="C31" s="43" t="s">
        <v>1194</v>
      </c>
      <c r="D31" s="43" t="s">
        <v>1195</v>
      </c>
      <c r="E31" s="43" t="s">
        <v>1177</v>
      </c>
      <c r="F31" s="43">
        <v>150000</v>
      </c>
      <c r="G31" s="48">
        <v>755.78</v>
      </c>
      <c r="H31" s="49">
        <v>1.72</v>
      </c>
    </row>
    <row r="32" spans="2:8" x14ac:dyDescent="0.2">
      <c r="B32" s="50" t="s">
        <v>79</v>
      </c>
      <c r="C32" s="43" t="s">
        <v>1393</v>
      </c>
      <c r="D32" s="43" t="s">
        <v>1394</v>
      </c>
      <c r="E32" s="43" t="s">
        <v>1154</v>
      </c>
      <c r="F32" s="43">
        <v>300000</v>
      </c>
      <c r="G32" s="48">
        <v>754.80000000000007</v>
      </c>
      <c r="H32" s="49">
        <v>1.72</v>
      </c>
    </row>
    <row r="33" spans="2:8" x14ac:dyDescent="0.2">
      <c r="B33" s="50" t="s">
        <v>79</v>
      </c>
      <c r="C33" s="43" t="s">
        <v>1211</v>
      </c>
      <c r="D33" s="43" t="s">
        <v>1212</v>
      </c>
      <c r="E33" s="43" t="s">
        <v>1154</v>
      </c>
      <c r="F33" s="43">
        <v>85000</v>
      </c>
      <c r="G33" s="48">
        <v>747.24</v>
      </c>
      <c r="H33" s="49">
        <v>1.7000000000000002</v>
      </c>
    </row>
    <row r="34" spans="2:8" x14ac:dyDescent="0.2">
      <c r="B34" s="50" t="s">
        <v>79</v>
      </c>
      <c r="C34" s="43" t="s">
        <v>1614</v>
      </c>
      <c r="D34" s="43" t="s">
        <v>1615</v>
      </c>
      <c r="E34" s="43" t="s">
        <v>1169</v>
      </c>
      <c r="F34" s="43">
        <v>400000</v>
      </c>
      <c r="G34" s="48">
        <v>743.2</v>
      </c>
      <c r="H34" s="49">
        <v>1.6900000000000002</v>
      </c>
    </row>
    <row r="35" spans="2:8" x14ac:dyDescent="0.2">
      <c r="B35" s="50" t="s">
        <v>79</v>
      </c>
      <c r="C35" s="43" t="s">
        <v>1205</v>
      </c>
      <c r="D35" s="43" t="s">
        <v>1206</v>
      </c>
      <c r="E35" s="43" t="s">
        <v>1139</v>
      </c>
      <c r="F35" s="43">
        <v>100000</v>
      </c>
      <c r="G35" s="48">
        <v>700.05000000000007</v>
      </c>
      <c r="H35" s="49">
        <v>1.59</v>
      </c>
    </row>
    <row r="36" spans="2:8" x14ac:dyDescent="0.2">
      <c r="B36" s="50" t="s">
        <v>79</v>
      </c>
      <c r="C36" s="43" t="s">
        <v>297</v>
      </c>
      <c r="D36" s="43" t="s">
        <v>1621</v>
      </c>
      <c r="E36" s="43" t="s">
        <v>1139</v>
      </c>
      <c r="F36" s="43">
        <v>22000</v>
      </c>
      <c r="G36" s="48">
        <v>693.73</v>
      </c>
      <c r="H36" s="49">
        <v>1.58</v>
      </c>
    </row>
    <row r="37" spans="2:8" x14ac:dyDescent="0.2">
      <c r="B37" s="50" t="s">
        <v>79</v>
      </c>
      <c r="C37" s="43" t="s">
        <v>2029</v>
      </c>
      <c r="D37" s="43" t="s">
        <v>2030</v>
      </c>
      <c r="E37" s="43" t="s">
        <v>1173</v>
      </c>
      <c r="F37" s="43">
        <v>129190</v>
      </c>
      <c r="G37" s="48">
        <v>670.24</v>
      </c>
      <c r="H37" s="49">
        <v>1.52</v>
      </c>
    </row>
    <row r="38" spans="2:8" x14ac:dyDescent="0.2">
      <c r="B38" s="50" t="s">
        <v>79</v>
      </c>
      <c r="C38" s="43" t="s">
        <v>2133</v>
      </c>
      <c r="D38" s="43" t="s">
        <v>2134</v>
      </c>
      <c r="E38" s="43" t="s">
        <v>1142</v>
      </c>
      <c r="F38" s="43">
        <v>160000</v>
      </c>
      <c r="G38" s="48">
        <v>607.44000000000005</v>
      </c>
      <c r="H38" s="49">
        <v>1.3800000000000001</v>
      </c>
    </row>
    <row r="39" spans="2:8" x14ac:dyDescent="0.2">
      <c r="B39" s="50" t="s">
        <v>79</v>
      </c>
      <c r="C39" s="43" t="s">
        <v>314</v>
      </c>
      <c r="D39" s="43" t="s">
        <v>1549</v>
      </c>
      <c r="E39" s="43" t="s">
        <v>1182</v>
      </c>
      <c r="F39" s="43">
        <v>42500</v>
      </c>
      <c r="G39" s="48">
        <v>564.21</v>
      </c>
      <c r="H39" s="49">
        <v>1.28</v>
      </c>
    </row>
    <row r="40" spans="2:8" x14ac:dyDescent="0.2">
      <c r="B40" s="50" t="s">
        <v>79</v>
      </c>
      <c r="C40" s="43" t="s">
        <v>1178</v>
      </c>
      <c r="D40" s="43" t="s">
        <v>1179</v>
      </c>
      <c r="E40" s="43" t="s">
        <v>1180</v>
      </c>
      <c r="F40" s="43">
        <v>50000</v>
      </c>
      <c r="G40" s="48">
        <v>560.78</v>
      </c>
      <c r="H40" s="49">
        <v>1.28</v>
      </c>
    </row>
    <row r="41" spans="2:8" x14ac:dyDescent="0.2">
      <c r="B41" s="50" t="s">
        <v>79</v>
      </c>
      <c r="C41" s="43" t="s">
        <v>2071</v>
      </c>
      <c r="D41" s="43" t="s">
        <v>2072</v>
      </c>
      <c r="E41" s="43" t="s">
        <v>1225</v>
      </c>
      <c r="F41" s="43">
        <v>254299</v>
      </c>
      <c r="G41" s="48">
        <v>490.8</v>
      </c>
      <c r="H41" s="49">
        <v>1.1199999999999999</v>
      </c>
    </row>
    <row r="42" spans="2:8" x14ac:dyDescent="0.2">
      <c r="B42" s="50" t="s">
        <v>79</v>
      </c>
      <c r="C42" s="43" t="s">
        <v>2135</v>
      </c>
      <c r="D42" s="43" t="s">
        <v>2136</v>
      </c>
      <c r="E42" s="43" t="s">
        <v>1235</v>
      </c>
      <c r="F42" s="43">
        <v>110000</v>
      </c>
      <c r="G42" s="48">
        <v>488.18</v>
      </c>
      <c r="H42" s="49">
        <v>1.1100000000000001</v>
      </c>
    </row>
    <row r="43" spans="2:8" x14ac:dyDescent="0.2">
      <c r="B43" s="50" t="s">
        <v>79</v>
      </c>
      <c r="C43" s="43" t="s">
        <v>2137</v>
      </c>
      <c r="D43" s="43" t="s">
        <v>2138</v>
      </c>
      <c r="E43" s="43" t="s">
        <v>1225</v>
      </c>
      <c r="F43" s="43">
        <v>114960</v>
      </c>
      <c r="G43" s="48">
        <v>478.52</v>
      </c>
      <c r="H43" s="49">
        <v>1.0900000000000001</v>
      </c>
    </row>
    <row r="44" spans="2:8" x14ac:dyDescent="0.2">
      <c r="B44" s="50" t="s">
        <v>79</v>
      </c>
      <c r="C44" s="43" t="s">
        <v>2139</v>
      </c>
      <c r="D44" s="43" t="s">
        <v>2140</v>
      </c>
      <c r="E44" s="43" t="s">
        <v>1225</v>
      </c>
      <c r="F44" s="43">
        <v>153963</v>
      </c>
      <c r="G44" s="48">
        <v>467.97</v>
      </c>
      <c r="H44" s="49">
        <v>1.06</v>
      </c>
    </row>
    <row r="45" spans="2:8" x14ac:dyDescent="0.2">
      <c r="B45" s="50" t="s">
        <v>79</v>
      </c>
      <c r="C45" s="43" t="s">
        <v>1186</v>
      </c>
      <c r="D45" s="43" t="s">
        <v>1187</v>
      </c>
      <c r="E45" s="43" t="s">
        <v>1142</v>
      </c>
      <c r="F45" s="43">
        <v>104337</v>
      </c>
      <c r="G45" s="48">
        <v>425.96000000000004</v>
      </c>
      <c r="H45" s="49">
        <v>0.97</v>
      </c>
    </row>
    <row r="46" spans="2:8" x14ac:dyDescent="0.2">
      <c r="B46" s="50" t="s">
        <v>79</v>
      </c>
      <c r="C46" s="43" t="s">
        <v>2078</v>
      </c>
      <c r="D46" s="43" t="s">
        <v>2079</v>
      </c>
      <c r="E46" s="43" t="s">
        <v>1145</v>
      </c>
      <c r="F46" s="43">
        <v>60000</v>
      </c>
      <c r="G46" s="48">
        <v>413.16</v>
      </c>
      <c r="H46" s="49">
        <v>0.94000000000000006</v>
      </c>
    </row>
    <row r="47" spans="2:8" x14ac:dyDescent="0.2">
      <c r="B47" s="50" t="s">
        <v>79</v>
      </c>
      <c r="C47" s="43" t="s">
        <v>2141</v>
      </c>
      <c r="D47" s="43" t="s">
        <v>2142</v>
      </c>
      <c r="E47" s="43" t="s">
        <v>1225</v>
      </c>
      <c r="F47" s="43">
        <v>45000</v>
      </c>
      <c r="G47" s="48">
        <v>403.11</v>
      </c>
      <c r="H47" s="49">
        <v>0.91999999999999993</v>
      </c>
    </row>
    <row r="48" spans="2:8" x14ac:dyDescent="0.2">
      <c r="B48" s="50" t="s">
        <v>79</v>
      </c>
      <c r="C48" s="43" t="s">
        <v>2143</v>
      </c>
      <c r="D48" s="43" t="s">
        <v>2144</v>
      </c>
      <c r="E48" s="43" t="s">
        <v>1177</v>
      </c>
      <c r="F48" s="43">
        <v>300000</v>
      </c>
      <c r="G48" s="48">
        <v>240.3</v>
      </c>
      <c r="H48" s="49">
        <v>0.55000000000000004</v>
      </c>
    </row>
    <row r="49" spans="1:8" x14ac:dyDescent="0.2">
      <c r="B49" s="50" t="s">
        <v>79</v>
      </c>
      <c r="C49" s="43" t="s">
        <v>2145</v>
      </c>
      <c r="D49" s="43" t="s">
        <v>2146</v>
      </c>
      <c r="E49" s="43" t="s">
        <v>1182</v>
      </c>
      <c r="F49" s="43">
        <v>13443</v>
      </c>
      <c r="G49" s="48">
        <v>206.22</v>
      </c>
      <c r="H49" s="49">
        <v>0.47000000000000003</v>
      </c>
    </row>
    <row r="50" spans="1:8" x14ac:dyDescent="0.2">
      <c r="B50" s="50" t="s">
        <v>79</v>
      </c>
      <c r="C50" s="43" t="s">
        <v>2017</v>
      </c>
      <c r="D50" s="43" t="s">
        <v>2018</v>
      </c>
      <c r="E50" s="43" t="s">
        <v>1139</v>
      </c>
      <c r="F50" s="43">
        <v>6000</v>
      </c>
      <c r="G50" s="48">
        <v>92.66</v>
      </c>
      <c r="H50" s="49">
        <v>0.21000000000000002</v>
      </c>
    </row>
    <row r="51" spans="1:8" ht="13.5" thickBot="1" x14ac:dyDescent="0.25">
      <c r="E51" s="51" t="s">
        <v>46</v>
      </c>
      <c r="G51" s="55">
        <v>42522.58</v>
      </c>
      <c r="H51" s="56">
        <v>96.71</v>
      </c>
    </row>
    <row r="52" spans="1:8" ht="13.5" thickTop="1" x14ac:dyDescent="0.2">
      <c r="H52" s="49"/>
    </row>
    <row r="53" spans="1:8" x14ac:dyDescent="0.2">
      <c r="B53" s="81" t="s">
        <v>1268</v>
      </c>
      <c r="C53" s="82"/>
      <c r="H53" s="49"/>
    </row>
    <row r="54" spans="1:8" x14ac:dyDescent="0.2">
      <c r="B54" s="83" t="s">
        <v>520</v>
      </c>
      <c r="C54" s="82"/>
      <c r="E54" s="51" t="s">
        <v>521</v>
      </c>
      <c r="H54" s="49"/>
    </row>
    <row r="55" spans="1:8" x14ac:dyDescent="0.2">
      <c r="C55" s="43" t="s">
        <v>323</v>
      </c>
      <c r="E55" s="43" t="s">
        <v>2147</v>
      </c>
      <c r="G55" s="48">
        <v>300</v>
      </c>
      <c r="H55" s="49">
        <v>0.68</v>
      </c>
    </row>
    <row r="56" spans="1:8" ht="13.5" thickBot="1" x14ac:dyDescent="0.25">
      <c r="E56" s="51" t="s">
        <v>46</v>
      </c>
      <c r="G56" s="52">
        <v>300</v>
      </c>
      <c r="H56" s="53">
        <v>0.68</v>
      </c>
    </row>
    <row r="57" spans="1:8" ht="13.5" thickTop="1" x14ac:dyDescent="0.2">
      <c r="B57" s="50" t="s">
        <v>79</v>
      </c>
      <c r="H57" s="49"/>
    </row>
    <row r="58" spans="1:8" x14ac:dyDescent="0.2">
      <c r="C58" s="43" t="s">
        <v>80</v>
      </c>
      <c r="E58" s="43" t="s">
        <v>79</v>
      </c>
      <c r="G58" s="48">
        <v>1133.46</v>
      </c>
      <c r="H58" s="49">
        <v>2.58</v>
      </c>
    </row>
    <row r="59" spans="1:8" x14ac:dyDescent="0.2">
      <c r="H59" s="49"/>
    </row>
    <row r="60" spans="1:8" x14ac:dyDescent="0.2">
      <c r="A60" s="57" t="s">
        <v>81</v>
      </c>
      <c r="G60" s="58">
        <v>13.02</v>
      </c>
      <c r="H60" s="59">
        <v>0.03</v>
      </c>
    </row>
    <row r="61" spans="1:8" x14ac:dyDescent="0.2">
      <c r="H61" s="49"/>
    </row>
    <row r="62" spans="1:8" ht="13.5" thickBot="1" x14ac:dyDescent="0.25">
      <c r="E62" s="51" t="s">
        <v>82</v>
      </c>
      <c r="G62" s="52">
        <v>43969.06</v>
      </c>
      <c r="H62" s="53">
        <v>100</v>
      </c>
    </row>
    <row r="63" spans="1:8" ht="13.5" thickTop="1" x14ac:dyDescent="0.2">
      <c r="H63" s="49"/>
    </row>
    <row r="64" spans="1:8" x14ac:dyDescent="0.2">
      <c r="A64" s="51" t="s">
        <v>83</v>
      </c>
      <c r="H64" s="49"/>
    </row>
    <row r="65" spans="1:8" x14ac:dyDescent="0.2">
      <c r="A65" s="43">
        <v>1</v>
      </c>
      <c r="B65" s="43" t="s">
        <v>1272</v>
      </c>
      <c r="H65" s="49"/>
    </row>
    <row r="66" spans="1:8" x14ac:dyDescent="0.2">
      <c r="H66" s="49"/>
    </row>
    <row r="67" spans="1:8" x14ac:dyDescent="0.2">
      <c r="A67" s="43">
        <v>2</v>
      </c>
      <c r="B67" s="43" t="s">
        <v>85</v>
      </c>
      <c r="H67" s="49"/>
    </row>
    <row r="68" spans="1:8" x14ac:dyDescent="0.2">
      <c r="H68" s="49"/>
    </row>
    <row r="69" spans="1:8" x14ac:dyDescent="0.2">
      <c r="A69" s="43">
        <v>3</v>
      </c>
      <c r="B69" s="43" t="s">
        <v>2148</v>
      </c>
      <c r="H69" s="49"/>
    </row>
    <row r="70" spans="1:8" x14ac:dyDescent="0.2">
      <c r="H70" s="49"/>
    </row>
    <row r="71" spans="1:8" x14ac:dyDescent="0.2">
      <c r="H71" s="49"/>
    </row>
    <row r="72" spans="1:8" x14ac:dyDescent="0.2">
      <c r="A72" s="39"/>
      <c r="B72" s="39"/>
      <c r="C72" s="39"/>
      <c r="D72" s="39"/>
      <c r="E72" s="39"/>
      <c r="F72" s="39"/>
      <c r="G72" s="41"/>
      <c r="H72" s="60"/>
    </row>
  </sheetData>
  <mergeCells count="5">
    <mergeCell ref="A2:C2"/>
    <mergeCell ref="A3:C3"/>
    <mergeCell ref="B4:C4"/>
    <mergeCell ref="B53:C53"/>
    <mergeCell ref="B54:C54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54" zoomScaleNormal="100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9" style="43" customWidth="1"/>
    <col min="3" max="3" width="40.7109375" style="43" customWidth="1"/>
    <col min="4" max="4" width="12.5703125" style="43" bestFit="1" customWidth="1"/>
    <col min="5" max="5" width="20.42578125" style="43" bestFit="1" customWidth="1"/>
    <col min="6" max="6" width="7.85546875" style="43" bestFit="1" customWidth="1"/>
    <col min="7" max="7" width="12.5703125" style="48" customWidth="1"/>
    <col min="8" max="8" width="11" style="61" customWidth="1"/>
    <col min="9" max="16384" width="9.140625" style="43"/>
  </cols>
  <sheetData>
    <row r="1" spans="1:8" x14ac:dyDescent="0.2">
      <c r="A1" s="39"/>
      <c r="B1" s="39"/>
      <c r="C1" s="40" t="s">
        <v>2118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625000</v>
      </c>
      <c r="G5" s="48">
        <v>11585.630000000001</v>
      </c>
      <c r="H5" s="49">
        <v>8.4200000000000017</v>
      </c>
    </row>
    <row r="6" spans="1:8" x14ac:dyDescent="0.2">
      <c r="B6" s="50" t="s">
        <v>79</v>
      </c>
      <c r="C6" s="43" t="s">
        <v>1134</v>
      </c>
      <c r="D6" s="43" t="s">
        <v>1135</v>
      </c>
      <c r="E6" s="43" t="s">
        <v>1132</v>
      </c>
      <c r="F6" s="43">
        <v>2700000</v>
      </c>
      <c r="G6" s="48">
        <v>8303.85</v>
      </c>
      <c r="H6" s="49">
        <v>6.04</v>
      </c>
    </row>
    <row r="7" spans="1:8" x14ac:dyDescent="0.2">
      <c r="B7" s="50" t="s">
        <v>79</v>
      </c>
      <c r="C7" s="43" t="s">
        <v>102</v>
      </c>
      <c r="D7" s="43" t="s">
        <v>1176</v>
      </c>
      <c r="E7" s="43" t="s">
        <v>1177</v>
      </c>
      <c r="F7" s="43">
        <v>800000</v>
      </c>
      <c r="G7" s="48">
        <v>7372.4000000000005</v>
      </c>
      <c r="H7" s="49">
        <v>5.36</v>
      </c>
    </row>
    <row r="8" spans="1:8" x14ac:dyDescent="0.2">
      <c r="B8" s="50" t="s">
        <v>79</v>
      </c>
      <c r="C8" s="43" t="s">
        <v>522</v>
      </c>
      <c r="D8" s="43" t="s">
        <v>1136</v>
      </c>
      <c r="E8" s="43" t="s">
        <v>1132</v>
      </c>
      <c r="F8" s="43">
        <v>390000</v>
      </c>
      <c r="G8" s="48">
        <v>6481.6100000000006</v>
      </c>
      <c r="H8" s="49">
        <v>4.71</v>
      </c>
    </row>
    <row r="9" spans="1:8" x14ac:dyDescent="0.2">
      <c r="B9" s="50" t="s">
        <v>79</v>
      </c>
      <c r="C9" s="43" t="s">
        <v>1149</v>
      </c>
      <c r="D9" s="43" t="s">
        <v>1150</v>
      </c>
      <c r="E9" s="43" t="s">
        <v>1151</v>
      </c>
      <c r="F9" s="43">
        <v>65000</v>
      </c>
      <c r="G9" s="48">
        <v>5589.42</v>
      </c>
      <c r="H9" s="49">
        <v>4.0600000000000005</v>
      </c>
    </row>
    <row r="10" spans="1:8" x14ac:dyDescent="0.2">
      <c r="B10" s="50" t="s">
        <v>79</v>
      </c>
      <c r="C10" s="43" t="s">
        <v>1163</v>
      </c>
      <c r="D10" s="43" t="s">
        <v>1164</v>
      </c>
      <c r="E10" s="43" t="s">
        <v>1159</v>
      </c>
      <c r="F10" s="43">
        <v>1905000</v>
      </c>
      <c r="G10" s="48">
        <v>4877.75</v>
      </c>
      <c r="H10" s="49">
        <v>3.5500000000000003</v>
      </c>
    </row>
    <row r="11" spans="1:8" x14ac:dyDescent="0.2">
      <c r="B11" s="50" t="s">
        <v>79</v>
      </c>
      <c r="C11" s="43" t="s">
        <v>1297</v>
      </c>
      <c r="D11" s="43" t="s">
        <v>1298</v>
      </c>
      <c r="E11" s="43" t="s">
        <v>1151</v>
      </c>
      <c r="F11" s="43">
        <v>120000</v>
      </c>
      <c r="G11" s="48">
        <v>4360.38</v>
      </c>
      <c r="H11" s="49">
        <v>3.17</v>
      </c>
    </row>
    <row r="12" spans="1:8" x14ac:dyDescent="0.2">
      <c r="B12" s="50" t="s">
        <v>79</v>
      </c>
      <c r="C12" s="43" t="s">
        <v>1140</v>
      </c>
      <c r="D12" s="43" t="s">
        <v>1141</v>
      </c>
      <c r="E12" s="43" t="s">
        <v>1142</v>
      </c>
      <c r="F12" s="43">
        <v>310000</v>
      </c>
      <c r="G12" s="48">
        <v>3771.31</v>
      </c>
      <c r="H12" s="49">
        <v>2.74</v>
      </c>
    </row>
    <row r="13" spans="1:8" x14ac:dyDescent="0.2">
      <c r="B13" s="50" t="s">
        <v>79</v>
      </c>
      <c r="C13" s="43" t="s">
        <v>1152</v>
      </c>
      <c r="D13" s="43" t="s">
        <v>1153</v>
      </c>
      <c r="E13" s="43" t="s">
        <v>1154</v>
      </c>
      <c r="F13" s="43">
        <v>800000</v>
      </c>
      <c r="G13" s="48">
        <v>3747.2000000000003</v>
      </c>
      <c r="H13" s="49">
        <v>2.72</v>
      </c>
    </row>
    <row r="14" spans="1:8" x14ac:dyDescent="0.2">
      <c r="B14" s="50" t="s">
        <v>79</v>
      </c>
      <c r="C14" s="43" t="s">
        <v>1194</v>
      </c>
      <c r="D14" s="43" t="s">
        <v>1195</v>
      </c>
      <c r="E14" s="43" t="s">
        <v>1177</v>
      </c>
      <c r="F14" s="43">
        <v>700000</v>
      </c>
      <c r="G14" s="48">
        <v>3526.9500000000003</v>
      </c>
      <c r="H14" s="49">
        <v>2.56</v>
      </c>
    </row>
    <row r="15" spans="1:8" x14ac:dyDescent="0.2">
      <c r="B15" s="50" t="s">
        <v>79</v>
      </c>
      <c r="C15" s="43" t="s">
        <v>1183</v>
      </c>
      <c r="D15" s="43" t="s">
        <v>1184</v>
      </c>
      <c r="E15" s="43" t="s">
        <v>1185</v>
      </c>
      <c r="F15" s="43">
        <v>900000</v>
      </c>
      <c r="G15" s="48">
        <v>3286.8</v>
      </c>
      <c r="H15" s="49">
        <v>2.39</v>
      </c>
    </row>
    <row r="16" spans="1:8" x14ac:dyDescent="0.2">
      <c r="B16" s="50" t="s">
        <v>79</v>
      </c>
      <c r="C16" s="43" t="s">
        <v>43</v>
      </c>
      <c r="D16" s="43" t="s">
        <v>1133</v>
      </c>
      <c r="E16" s="43" t="s">
        <v>1132</v>
      </c>
      <c r="F16" s="43">
        <v>1020000</v>
      </c>
      <c r="G16" s="48">
        <v>3267.57</v>
      </c>
      <c r="H16" s="49">
        <v>2.3800000000000003</v>
      </c>
    </row>
    <row r="17" spans="2:8" x14ac:dyDescent="0.2">
      <c r="B17" s="50" t="s">
        <v>79</v>
      </c>
      <c r="C17" s="43" t="s">
        <v>1198</v>
      </c>
      <c r="D17" s="43" t="s">
        <v>1199</v>
      </c>
      <c r="E17" s="43" t="s">
        <v>1190</v>
      </c>
      <c r="F17" s="43">
        <v>550000</v>
      </c>
      <c r="G17" s="48">
        <v>3124.83</v>
      </c>
      <c r="H17" s="49">
        <v>2.27</v>
      </c>
    </row>
    <row r="18" spans="2:8" x14ac:dyDescent="0.2">
      <c r="B18" s="50" t="s">
        <v>79</v>
      </c>
      <c r="C18" s="43" t="s">
        <v>1146</v>
      </c>
      <c r="D18" s="43" t="s">
        <v>1147</v>
      </c>
      <c r="E18" s="43" t="s">
        <v>1148</v>
      </c>
      <c r="F18" s="43">
        <v>308000</v>
      </c>
      <c r="G18" s="48">
        <v>3006.39</v>
      </c>
      <c r="H18" s="49">
        <v>2.19</v>
      </c>
    </row>
    <row r="19" spans="2:8" x14ac:dyDescent="0.2">
      <c r="B19" s="50" t="s">
        <v>79</v>
      </c>
      <c r="C19" s="43" t="s">
        <v>38</v>
      </c>
      <c r="D19" s="43" t="s">
        <v>1255</v>
      </c>
      <c r="E19" s="43" t="s">
        <v>1256</v>
      </c>
      <c r="F19" s="43">
        <v>1010000</v>
      </c>
      <c r="G19" s="48">
        <v>2984.05</v>
      </c>
      <c r="H19" s="49">
        <v>2.17</v>
      </c>
    </row>
    <row r="20" spans="2:8" x14ac:dyDescent="0.2">
      <c r="B20" s="50" t="s">
        <v>79</v>
      </c>
      <c r="C20" s="43" t="s">
        <v>1137</v>
      </c>
      <c r="D20" s="43" t="s">
        <v>1138</v>
      </c>
      <c r="E20" s="43" t="s">
        <v>1139</v>
      </c>
      <c r="F20" s="43">
        <v>15000</v>
      </c>
      <c r="G20" s="48">
        <v>2579.62</v>
      </c>
      <c r="H20" s="49">
        <v>1.87</v>
      </c>
    </row>
    <row r="21" spans="2:8" x14ac:dyDescent="0.2">
      <c r="B21" s="50" t="s">
        <v>79</v>
      </c>
      <c r="C21" s="43" t="s">
        <v>1377</v>
      </c>
      <c r="D21" s="43" t="s">
        <v>1378</v>
      </c>
      <c r="E21" s="43" t="s">
        <v>1202</v>
      </c>
      <c r="F21" s="43">
        <v>527000</v>
      </c>
      <c r="G21" s="48">
        <v>2259.5100000000002</v>
      </c>
      <c r="H21" s="49">
        <v>1.6400000000000001</v>
      </c>
    </row>
    <row r="22" spans="2:8" x14ac:dyDescent="0.2">
      <c r="B22" s="50" t="s">
        <v>79</v>
      </c>
      <c r="C22" s="43" t="s">
        <v>1188</v>
      </c>
      <c r="D22" s="43" t="s">
        <v>1189</v>
      </c>
      <c r="E22" s="43" t="s">
        <v>1190</v>
      </c>
      <c r="F22" s="43">
        <v>251500</v>
      </c>
      <c r="G22" s="48">
        <v>2187.04</v>
      </c>
      <c r="H22" s="49">
        <v>1.59</v>
      </c>
    </row>
    <row r="23" spans="2:8" x14ac:dyDescent="0.2">
      <c r="B23" s="50" t="s">
        <v>79</v>
      </c>
      <c r="C23" s="43" t="s">
        <v>1221</v>
      </c>
      <c r="D23" s="43" t="s">
        <v>1222</v>
      </c>
      <c r="E23" s="43" t="s">
        <v>1182</v>
      </c>
      <c r="F23" s="43">
        <v>330000</v>
      </c>
      <c r="G23" s="48">
        <v>2161.17</v>
      </c>
      <c r="H23" s="49">
        <v>1.5700000000000003</v>
      </c>
    </row>
    <row r="24" spans="2:8" x14ac:dyDescent="0.2">
      <c r="B24" s="50" t="s">
        <v>79</v>
      </c>
      <c r="C24" s="43" t="s">
        <v>1157</v>
      </c>
      <c r="D24" s="43" t="s">
        <v>1158</v>
      </c>
      <c r="E24" s="43" t="s">
        <v>1159</v>
      </c>
      <c r="F24" s="43">
        <v>32553</v>
      </c>
      <c r="G24" s="48">
        <v>1981.3400000000001</v>
      </c>
      <c r="H24" s="49">
        <v>1.4400000000000002</v>
      </c>
    </row>
    <row r="25" spans="2:8" x14ac:dyDescent="0.2">
      <c r="B25" s="50" t="s">
        <v>79</v>
      </c>
      <c r="C25" s="43" t="s">
        <v>1196</v>
      </c>
      <c r="D25" s="43" t="s">
        <v>1197</v>
      </c>
      <c r="E25" s="43" t="s">
        <v>1182</v>
      </c>
      <c r="F25" s="43">
        <v>271022</v>
      </c>
      <c r="G25" s="48">
        <v>1936.05</v>
      </c>
      <c r="H25" s="49">
        <v>1.4100000000000001</v>
      </c>
    </row>
    <row r="26" spans="2:8" x14ac:dyDescent="0.2">
      <c r="B26" s="50" t="s">
        <v>79</v>
      </c>
      <c r="C26" s="43" t="s">
        <v>1310</v>
      </c>
      <c r="D26" s="43" t="s">
        <v>1311</v>
      </c>
      <c r="E26" s="43" t="s">
        <v>1159</v>
      </c>
      <c r="F26" s="43">
        <v>40000</v>
      </c>
      <c r="G26" s="48">
        <v>1926.24</v>
      </c>
      <c r="H26" s="49">
        <v>1.4000000000000001</v>
      </c>
    </row>
    <row r="27" spans="2:8" x14ac:dyDescent="0.2">
      <c r="B27" s="50" t="s">
        <v>79</v>
      </c>
      <c r="C27" s="43" t="s">
        <v>1614</v>
      </c>
      <c r="D27" s="43" t="s">
        <v>1615</v>
      </c>
      <c r="E27" s="43" t="s">
        <v>1169</v>
      </c>
      <c r="F27" s="43">
        <v>1017500</v>
      </c>
      <c r="G27" s="48">
        <v>1890.52</v>
      </c>
      <c r="H27" s="49">
        <v>1.37</v>
      </c>
    </row>
    <row r="28" spans="2:8" x14ac:dyDescent="0.2">
      <c r="B28" s="50" t="s">
        <v>79</v>
      </c>
      <c r="C28" s="43" t="s">
        <v>1308</v>
      </c>
      <c r="D28" s="43" t="s">
        <v>1309</v>
      </c>
      <c r="E28" s="43" t="s">
        <v>1154</v>
      </c>
      <c r="F28" s="43">
        <v>575000</v>
      </c>
      <c r="G28" s="48">
        <v>1877.95</v>
      </c>
      <c r="H28" s="49">
        <v>1.36</v>
      </c>
    </row>
    <row r="29" spans="2:8" x14ac:dyDescent="0.2">
      <c r="B29" s="50" t="s">
        <v>79</v>
      </c>
      <c r="C29" s="43" t="s">
        <v>1205</v>
      </c>
      <c r="D29" s="43" t="s">
        <v>1206</v>
      </c>
      <c r="E29" s="43" t="s">
        <v>1139</v>
      </c>
      <c r="F29" s="43">
        <v>264485</v>
      </c>
      <c r="G29" s="48">
        <v>1851.53</v>
      </c>
      <c r="H29" s="49">
        <v>1.35</v>
      </c>
    </row>
    <row r="30" spans="2:8" x14ac:dyDescent="0.2">
      <c r="B30" s="50" t="s">
        <v>79</v>
      </c>
      <c r="C30" s="43" t="s">
        <v>1219</v>
      </c>
      <c r="D30" s="43" t="s">
        <v>1220</v>
      </c>
      <c r="E30" s="43" t="s">
        <v>1173</v>
      </c>
      <c r="F30" s="43">
        <v>159453</v>
      </c>
      <c r="G30" s="48">
        <v>1847.1000000000001</v>
      </c>
      <c r="H30" s="49">
        <v>1.34</v>
      </c>
    </row>
    <row r="31" spans="2:8" x14ac:dyDescent="0.2">
      <c r="B31" s="50" t="s">
        <v>79</v>
      </c>
      <c r="C31" s="43" t="s">
        <v>1342</v>
      </c>
      <c r="D31" s="43" t="s">
        <v>1343</v>
      </c>
      <c r="E31" s="43" t="s">
        <v>1148</v>
      </c>
      <c r="F31" s="43">
        <v>216700</v>
      </c>
      <c r="G31" s="48">
        <v>1837.6200000000001</v>
      </c>
      <c r="H31" s="49">
        <v>1.34</v>
      </c>
    </row>
    <row r="32" spans="2:8" x14ac:dyDescent="0.2">
      <c r="B32" s="50" t="s">
        <v>79</v>
      </c>
      <c r="C32" s="43" t="s">
        <v>1143</v>
      </c>
      <c r="D32" s="43" t="s">
        <v>1144</v>
      </c>
      <c r="E32" s="43" t="s">
        <v>1145</v>
      </c>
      <c r="F32" s="43">
        <v>33017</v>
      </c>
      <c r="G32" s="48">
        <v>1721.46</v>
      </c>
      <c r="H32" s="49">
        <v>1.25</v>
      </c>
    </row>
    <row r="33" spans="2:8" x14ac:dyDescent="0.2">
      <c r="B33" s="50" t="s">
        <v>79</v>
      </c>
      <c r="C33" s="43" t="s">
        <v>1155</v>
      </c>
      <c r="D33" s="43" t="s">
        <v>1156</v>
      </c>
      <c r="E33" s="43" t="s">
        <v>1132</v>
      </c>
      <c r="F33" s="43">
        <v>326800</v>
      </c>
      <c r="G33" s="48">
        <v>1688.74</v>
      </c>
      <c r="H33" s="49">
        <v>1.23</v>
      </c>
    </row>
    <row r="34" spans="2:8" x14ac:dyDescent="0.2">
      <c r="B34" s="50" t="s">
        <v>79</v>
      </c>
      <c r="C34" s="43" t="s">
        <v>110</v>
      </c>
      <c r="D34" s="43" t="s">
        <v>1181</v>
      </c>
      <c r="E34" s="43" t="s">
        <v>1182</v>
      </c>
      <c r="F34" s="43">
        <v>100000</v>
      </c>
      <c r="G34" s="48">
        <v>1675.7</v>
      </c>
      <c r="H34" s="49">
        <v>1.22</v>
      </c>
    </row>
    <row r="35" spans="2:8" x14ac:dyDescent="0.2">
      <c r="B35" s="50" t="s">
        <v>79</v>
      </c>
      <c r="C35" s="43" t="s">
        <v>1223</v>
      </c>
      <c r="D35" s="43" t="s">
        <v>1224</v>
      </c>
      <c r="E35" s="43" t="s">
        <v>1225</v>
      </c>
      <c r="F35" s="43">
        <v>230000</v>
      </c>
      <c r="G35" s="48">
        <v>1665.32</v>
      </c>
      <c r="H35" s="49">
        <v>1.2100000000000002</v>
      </c>
    </row>
    <row r="36" spans="2:8" x14ac:dyDescent="0.2">
      <c r="B36" s="50" t="s">
        <v>79</v>
      </c>
      <c r="C36" s="43" t="s">
        <v>1306</v>
      </c>
      <c r="D36" s="43" t="s">
        <v>1307</v>
      </c>
      <c r="E36" s="43" t="s">
        <v>1148</v>
      </c>
      <c r="F36" s="43">
        <v>310000</v>
      </c>
      <c r="G36" s="48">
        <v>1516.68</v>
      </c>
      <c r="H36" s="49">
        <v>1.1000000000000001</v>
      </c>
    </row>
    <row r="37" spans="2:8" x14ac:dyDescent="0.2">
      <c r="B37" s="50" t="s">
        <v>79</v>
      </c>
      <c r="C37" s="43" t="s">
        <v>1393</v>
      </c>
      <c r="D37" s="43" t="s">
        <v>1394</v>
      </c>
      <c r="E37" s="43" t="s">
        <v>1154</v>
      </c>
      <c r="F37" s="43">
        <v>600000</v>
      </c>
      <c r="G37" s="48">
        <v>1509.6000000000001</v>
      </c>
      <c r="H37" s="49">
        <v>1.1000000000000001</v>
      </c>
    </row>
    <row r="38" spans="2:8" x14ac:dyDescent="0.2">
      <c r="B38" s="50" t="s">
        <v>79</v>
      </c>
      <c r="C38" s="43" t="s">
        <v>1240</v>
      </c>
      <c r="D38" s="43" t="s">
        <v>1241</v>
      </c>
      <c r="E38" s="43" t="s">
        <v>1148</v>
      </c>
      <c r="F38" s="43">
        <v>226523</v>
      </c>
      <c r="G38" s="48">
        <v>1482.03</v>
      </c>
      <c r="H38" s="49">
        <v>1.08</v>
      </c>
    </row>
    <row r="39" spans="2:8" x14ac:dyDescent="0.2">
      <c r="B39" s="50" t="s">
        <v>79</v>
      </c>
      <c r="C39" s="43" t="s">
        <v>1581</v>
      </c>
      <c r="D39" s="43" t="s">
        <v>1582</v>
      </c>
      <c r="E39" s="43" t="s">
        <v>1193</v>
      </c>
      <c r="F39" s="43">
        <v>200000</v>
      </c>
      <c r="G39" s="48">
        <v>1468.5</v>
      </c>
      <c r="H39" s="49">
        <v>1.07</v>
      </c>
    </row>
    <row r="40" spans="2:8" x14ac:dyDescent="0.2">
      <c r="B40" s="50" t="s">
        <v>79</v>
      </c>
      <c r="C40" s="43" t="s">
        <v>297</v>
      </c>
      <c r="D40" s="43" t="s">
        <v>1621</v>
      </c>
      <c r="E40" s="43" t="s">
        <v>1139</v>
      </c>
      <c r="F40" s="43">
        <v>45000</v>
      </c>
      <c r="G40" s="48">
        <v>1418.99</v>
      </c>
      <c r="H40" s="49">
        <v>1.03</v>
      </c>
    </row>
    <row r="41" spans="2:8" x14ac:dyDescent="0.2">
      <c r="B41" s="50" t="s">
        <v>79</v>
      </c>
      <c r="C41" s="43" t="s">
        <v>1232</v>
      </c>
      <c r="D41" s="43" t="s">
        <v>1233</v>
      </c>
      <c r="E41" s="43" t="s">
        <v>1202</v>
      </c>
      <c r="F41" s="43">
        <v>260821</v>
      </c>
      <c r="G41" s="48">
        <v>1370.3500000000001</v>
      </c>
      <c r="H41" s="49">
        <v>1</v>
      </c>
    </row>
    <row r="42" spans="2:8" x14ac:dyDescent="0.2">
      <c r="B42" s="50" t="s">
        <v>79</v>
      </c>
      <c r="C42" s="43" t="s">
        <v>2119</v>
      </c>
      <c r="D42" s="43" t="s">
        <v>2120</v>
      </c>
      <c r="E42" s="43" t="s">
        <v>1202</v>
      </c>
      <c r="F42" s="43">
        <v>30763</v>
      </c>
      <c r="G42" s="48">
        <v>1356.29</v>
      </c>
      <c r="H42" s="49">
        <v>0.9900000000000001</v>
      </c>
    </row>
    <row r="43" spans="2:8" x14ac:dyDescent="0.2">
      <c r="B43" s="50" t="s">
        <v>79</v>
      </c>
      <c r="C43" s="43" t="s">
        <v>1178</v>
      </c>
      <c r="D43" s="43" t="s">
        <v>1179</v>
      </c>
      <c r="E43" s="43" t="s">
        <v>1180</v>
      </c>
      <c r="F43" s="43">
        <v>120000</v>
      </c>
      <c r="G43" s="48">
        <v>1345.8600000000001</v>
      </c>
      <c r="H43" s="49">
        <v>0.98</v>
      </c>
    </row>
    <row r="44" spans="2:8" x14ac:dyDescent="0.2">
      <c r="B44" s="50" t="s">
        <v>79</v>
      </c>
      <c r="C44" s="43" t="s">
        <v>323</v>
      </c>
      <c r="D44" s="43" t="s">
        <v>1170</v>
      </c>
      <c r="E44" s="43" t="s">
        <v>1132</v>
      </c>
      <c r="F44" s="43">
        <v>250000</v>
      </c>
      <c r="G44" s="48">
        <v>1338.5</v>
      </c>
      <c r="H44" s="49">
        <v>0.97</v>
      </c>
    </row>
    <row r="45" spans="2:8" x14ac:dyDescent="0.2">
      <c r="B45" s="50" t="s">
        <v>79</v>
      </c>
      <c r="C45" s="43" t="s">
        <v>2121</v>
      </c>
      <c r="D45" s="43" t="s">
        <v>2122</v>
      </c>
      <c r="E45" s="43" t="s">
        <v>1215</v>
      </c>
      <c r="F45" s="43">
        <v>150000</v>
      </c>
      <c r="G45" s="48">
        <v>1334.7</v>
      </c>
      <c r="H45" s="49">
        <v>0.97</v>
      </c>
    </row>
    <row r="46" spans="2:8" x14ac:dyDescent="0.2">
      <c r="B46" s="50" t="s">
        <v>79</v>
      </c>
      <c r="C46" s="43" t="s">
        <v>1517</v>
      </c>
      <c r="D46" s="43" t="s">
        <v>1518</v>
      </c>
      <c r="E46" s="43" t="s">
        <v>1159</v>
      </c>
      <c r="F46" s="43">
        <v>16500</v>
      </c>
      <c r="G46" s="48">
        <v>1264.48</v>
      </c>
      <c r="H46" s="49">
        <v>0.91999999999999993</v>
      </c>
    </row>
    <row r="47" spans="2:8" x14ac:dyDescent="0.2">
      <c r="B47" s="50" t="s">
        <v>79</v>
      </c>
      <c r="C47" s="43" t="s">
        <v>853</v>
      </c>
      <c r="D47" s="43" t="s">
        <v>1254</v>
      </c>
      <c r="E47" s="43" t="s">
        <v>1132</v>
      </c>
      <c r="F47" s="43">
        <v>2000000</v>
      </c>
      <c r="G47" s="48">
        <v>1211</v>
      </c>
      <c r="H47" s="49">
        <v>0.88</v>
      </c>
    </row>
    <row r="48" spans="2:8" x14ac:dyDescent="0.2">
      <c r="B48" s="50" t="s">
        <v>79</v>
      </c>
      <c r="C48" s="43" t="s">
        <v>1236</v>
      </c>
      <c r="D48" s="43" t="s">
        <v>1237</v>
      </c>
      <c r="E48" s="43" t="s">
        <v>1169</v>
      </c>
      <c r="F48" s="43">
        <v>70000</v>
      </c>
      <c r="G48" s="48">
        <v>1168.79</v>
      </c>
      <c r="H48" s="49">
        <v>0.85000000000000009</v>
      </c>
    </row>
    <row r="49" spans="1:8" x14ac:dyDescent="0.2">
      <c r="B49" s="50" t="s">
        <v>79</v>
      </c>
      <c r="C49" s="43" t="s">
        <v>1477</v>
      </c>
      <c r="D49" s="43" t="s">
        <v>1478</v>
      </c>
      <c r="E49" s="43" t="s">
        <v>1185</v>
      </c>
      <c r="F49" s="43">
        <v>140000</v>
      </c>
      <c r="G49" s="48">
        <v>1118.53</v>
      </c>
      <c r="H49" s="49">
        <v>0.80999999999999994</v>
      </c>
    </row>
    <row r="50" spans="1:8" x14ac:dyDescent="0.2">
      <c r="B50" s="50" t="s">
        <v>79</v>
      </c>
      <c r="C50" s="43" t="s">
        <v>1337</v>
      </c>
      <c r="D50" s="43" t="s">
        <v>1338</v>
      </c>
      <c r="E50" s="43" t="s">
        <v>1139</v>
      </c>
      <c r="F50" s="43">
        <v>26000</v>
      </c>
      <c r="G50" s="48">
        <v>1092.99</v>
      </c>
      <c r="H50" s="49">
        <v>0.79</v>
      </c>
    </row>
    <row r="51" spans="1:8" x14ac:dyDescent="0.2">
      <c r="B51" s="50" t="s">
        <v>79</v>
      </c>
      <c r="C51" s="43" t="s">
        <v>1295</v>
      </c>
      <c r="D51" s="43" t="s">
        <v>1296</v>
      </c>
      <c r="E51" s="43" t="s">
        <v>1235</v>
      </c>
      <c r="F51" s="43">
        <v>560000</v>
      </c>
      <c r="G51" s="48">
        <v>1014.44</v>
      </c>
      <c r="H51" s="49">
        <v>0.74</v>
      </c>
    </row>
    <row r="52" spans="1:8" x14ac:dyDescent="0.2">
      <c r="B52" s="50" t="s">
        <v>79</v>
      </c>
      <c r="C52" s="43" t="s">
        <v>2051</v>
      </c>
      <c r="D52" s="43" t="s">
        <v>2052</v>
      </c>
      <c r="E52" s="43" t="s">
        <v>1145</v>
      </c>
      <c r="F52" s="43">
        <v>73486</v>
      </c>
      <c r="G52" s="48">
        <v>848.80000000000007</v>
      </c>
      <c r="H52" s="49">
        <v>0.62000000000000011</v>
      </c>
    </row>
    <row r="53" spans="1:8" x14ac:dyDescent="0.2">
      <c r="B53" s="50" t="s">
        <v>79</v>
      </c>
      <c r="C53" s="43" t="s">
        <v>1209</v>
      </c>
      <c r="D53" s="43" t="s">
        <v>1210</v>
      </c>
      <c r="E53" s="43" t="s">
        <v>1151</v>
      </c>
      <c r="F53" s="43">
        <v>25000</v>
      </c>
      <c r="G53" s="48">
        <v>826.38</v>
      </c>
      <c r="H53" s="49">
        <v>0.6</v>
      </c>
    </row>
    <row r="54" spans="1:8" x14ac:dyDescent="0.2">
      <c r="B54" s="50" t="s">
        <v>79</v>
      </c>
      <c r="C54" s="43" t="s">
        <v>1230</v>
      </c>
      <c r="D54" s="43" t="s">
        <v>1231</v>
      </c>
      <c r="E54" s="43" t="s">
        <v>1148</v>
      </c>
      <c r="F54" s="43">
        <v>30000</v>
      </c>
      <c r="G54" s="48">
        <v>791.1</v>
      </c>
      <c r="H54" s="49">
        <v>0.58000000000000007</v>
      </c>
    </row>
    <row r="55" spans="1:8" x14ac:dyDescent="0.2">
      <c r="B55" s="50" t="s">
        <v>79</v>
      </c>
      <c r="C55" s="43" t="s">
        <v>1165</v>
      </c>
      <c r="D55" s="43" t="s">
        <v>1166</v>
      </c>
      <c r="E55" s="43" t="s">
        <v>1151</v>
      </c>
      <c r="F55" s="43">
        <v>55000</v>
      </c>
      <c r="G55" s="48">
        <v>773.6</v>
      </c>
      <c r="H55" s="49">
        <v>0.55999999999999994</v>
      </c>
    </row>
    <row r="56" spans="1:8" x14ac:dyDescent="0.2">
      <c r="B56" s="50" t="s">
        <v>79</v>
      </c>
      <c r="C56" s="43" t="s">
        <v>2123</v>
      </c>
      <c r="D56" s="43" t="s">
        <v>2124</v>
      </c>
      <c r="E56" s="43" t="s">
        <v>1169</v>
      </c>
      <c r="F56" s="43">
        <v>100000</v>
      </c>
      <c r="G56" s="48">
        <v>670.6</v>
      </c>
      <c r="H56" s="49">
        <v>0.49</v>
      </c>
    </row>
    <row r="57" spans="1:8" x14ac:dyDescent="0.2">
      <c r="B57" s="50" t="s">
        <v>79</v>
      </c>
      <c r="C57" s="43" t="s">
        <v>238</v>
      </c>
      <c r="D57" s="43" t="s">
        <v>1218</v>
      </c>
      <c r="E57" s="43" t="s">
        <v>1132</v>
      </c>
      <c r="F57" s="43">
        <v>185000</v>
      </c>
      <c r="G57" s="48">
        <v>567.77</v>
      </c>
      <c r="H57" s="49">
        <v>0.41000000000000003</v>
      </c>
    </row>
    <row r="58" spans="1:8" ht="13.5" thickBot="1" x14ac:dyDescent="0.25">
      <c r="E58" s="51" t="s">
        <v>46</v>
      </c>
      <c r="G58" s="52">
        <v>131863.03</v>
      </c>
      <c r="H58" s="53">
        <v>95.86</v>
      </c>
    </row>
    <row r="59" spans="1:8" ht="13.5" thickTop="1" x14ac:dyDescent="0.2">
      <c r="B59" s="83" t="s">
        <v>1260</v>
      </c>
      <c r="C59" s="82"/>
      <c r="H59" s="49"/>
    </row>
    <row r="60" spans="1:8" x14ac:dyDescent="0.2">
      <c r="B60" s="81" t="s">
        <v>9</v>
      </c>
      <c r="C60" s="82"/>
      <c r="H60" s="49"/>
    </row>
    <row r="61" spans="1:8" x14ac:dyDescent="0.2">
      <c r="B61" s="50" t="s">
        <v>79</v>
      </c>
      <c r="C61" s="43" t="s">
        <v>110</v>
      </c>
      <c r="D61" s="43" t="s">
        <v>1261</v>
      </c>
      <c r="E61" s="43" t="s">
        <v>1182</v>
      </c>
      <c r="F61" s="43">
        <v>408800</v>
      </c>
      <c r="G61" s="48">
        <v>1156.0899999999999</v>
      </c>
      <c r="H61" s="49">
        <v>0.84000000000000008</v>
      </c>
    </row>
    <row r="62" spans="1:8" ht="13.5" thickBot="1" x14ac:dyDescent="0.25">
      <c r="E62" s="51" t="s">
        <v>46</v>
      </c>
      <c r="G62" s="52">
        <v>1156.0899999999999</v>
      </c>
      <c r="H62" s="53">
        <v>0.84</v>
      </c>
    </row>
    <row r="63" spans="1:8" ht="13.5" thickTop="1" x14ac:dyDescent="0.2">
      <c r="H63" s="49"/>
    </row>
    <row r="64" spans="1:8" x14ac:dyDescent="0.2">
      <c r="A64" s="81" t="s">
        <v>1819</v>
      </c>
      <c r="B64" s="82"/>
      <c r="C64" s="82"/>
      <c r="H64" s="49"/>
    </row>
    <row r="65" spans="1:8" x14ac:dyDescent="0.2">
      <c r="B65" s="83" t="s">
        <v>2108</v>
      </c>
      <c r="C65" s="84"/>
      <c r="H65" s="49"/>
    </row>
    <row r="66" spans="1:8" x14ac:dyDescent="0.2">
      <c r="B66" s="81" t="s">
        <v>9</v>
      </c>
      <c r="C66" s="82"/>
      <c r="H66" s="49"/>
    </row>
    <row r="67" spans="1:8" x14ac:dyDescent="0.2">
      <c r="B67" s="50" t="s">
        <v>79</v>
      </c>
      <c r="C67" s="43" t="s">
        <v>2125</v>
      </c>
      <c r="D67" s="43" t="s">
        <v>2126</v>
      </c>
      <c r="E67" s="43" t="s">
        <v>1819</v>
      </c>
      <c r="F67" s="43">
        <v>360000</v>
      </c>
      <c r="G67" s="48">
        <v>1401.73</v>
      </c>
      <c r="H67" s="49">
        <v>1.02</v>
      </c>
    </row>
    <row r="68" spans="1:8" ht="13.5" thickBot="1" x14ac:dyDescent="0.25">
      <c r="E68" s="51" t="s">
        <v>46</v>
      </c>
      <c r="G68" s="52">
        <v>1401.73</v>
      </c>
      <c r="H68" s="53">
        <v>1.02</v>
      </c>
    </row>
    <row r="69" spans="1:8" ht="13.5" thickTop="1" x14ac:dyDescent="0.2">
      <c r="H69" s="49"/>
    </row>
    <row r="70" spans="1:8" x14ac:dyDescent="0.2">
      <c r="A70" s="81" t="s">
        <v>7</v>
      </c>
      <c r="B70" s="82"/>
      <c r="C70" s="82"/>
      <c r="H70" s="49"/>
    </row>
    <row r="71" spans="1:8" x14ac:dyDescent="0.2">
      <c r="B71" s="83" t="s">
        <v>8</v>
      </c>
      <c r="C71" s="82"/>
      <c r="H71" s="49"/>
    </row>
    <row r="72" spans="1:8" x14ac:dyDescent="0.2">
      <c r="B72" s="81" t="s">
        <v>9</v>
      </c>
      <c r="C72" s="82"/>
      <c r="H72" s="49"/>
    </row>
    <row r="73" spans="1:8" x14ac:dyDescent="0.2">
      <c r="B73" s="54">
        <v>9.4E-2</v>
      </c>
      <c r="C73" s="43" t="s">
        <v>2040</v>
      </c>
      <c r="D73" s="43" t="s">
        <v>2045</v>
      </c>
      <c r="E73" s="43" t="s">
        <v>22</v>
      </c>
      <c r="F73" s="43">
        <v>26000</v>
      </c>
      <c r="G73" s="48">
        <v>2.64</v>
      </c>
      <c r="H73" s="49">
        <v>0</v>
      </c>
    </row>
    <row r="74" spans="1:8" x14ac:dyDescent="0.2">
      <c r="B74" s="54">
        <v>9.5000000000000001E-2</v>
      </c>
      <c r="C74" s="43" t="s">
        <v>2040</v>
      </c>
      <c r="D74" s="43" t="s">
        <v>2046</v>
      </c>
      <c r="E74" s="43" t="s">
        <v>22</v>
      </c>
      <c r="F74" s="43">
        <v>19500</v>
      </c>
      <c r="G74" s="48">
        <v>2</v>
      </c>
      <c r="H74" s="49">
        <v>0</v>
      </c>
    </row>
    <row r="75" spans="1:8" ht="13.5" thickBot="1" x14ac:dyDescent="0.25">
      <c r="E75" s="51" t="s">
        <v>46</v>
      </c>
      <c r="G75" s="55">
        <v>4.6399999999999997</v>
      </c>
      <c r="H75" s="56">
        <v>0</v>
      </c>
    </row>
    <row r="76" spans="1:8" ht="13.5" thickTop="1" x14ac:dyDescent="0.2">
      <c r="H76" s="49"/>
    </row>
    <row r="77" spans="1:8" x14ac:dyDescent="0.2">
      <c r="B77" s="81" t="s">
        <v>1268</v>
      </c>
      <c r="C77" s="82"/>
      <c r="H77" s="49"/>
    </row>
    <row r="78" spans="1:8" x14ac:dyDescent="0.2">
      <c r="B78" s="83" t="s">
        <v>520</v>
      </c>
      <c r="C78" s="82"/>
      <c r="E78" s="51" t="s">
        <v>521</v>
      </c>
      <c r="H78" s="49"/>
    </row>
    <row r="79" spans="1:8" x14ac:dyDescent="0.2">
      <c r="C79" s="43" t="s">
        <v>323</v>
      </c>
      <c r="E79" s="43" t="s">
        <v>2127</v>
      </c>
      <c r="G79" s="48">
        <v>250</v>
      </c>
      <c r="H79" s="49">
        <v>0.18000000000000002</v>
      </c>
    </row>
    <row r="80" spans="1:8" x14ac:dyDescent="0.2">
      <c r="C80" s="43" t="s">
        <v>323</v>
      </c>
      <c r="E80" s="43" t="s">
        <v>1869</v>
      </c>
      <c r="G80" s="48">
        <v>250</v>
      </c>
      <c r="H80" s="49">
        <v>0.18000000000000002</v>
      </c>
    </row>
    <row r="81" spans="1:8" x14ac:dyDescent="0.2">
      <c r="C81" s="43" t="s">
        <v>323</v>
      </c>
      <c r="E81" s="43" t="s">
        <v>2128</v>
      </c>
      <c r="G81" s="48">
        <v>150</v>
      </c>
      <c r="H81" s="49">
        <v>0.11</v>
      </c>
    </row>
    <row r="82" spans="1:8" ht="13.5" thickBot="1" x14ac:dyDescent="0.25">
      <c r="E82" s="51" t="s">
        <v>46</v>
      </c>
      <c r="G82" s="52">
        <v>650</v>
      </c>
      <c r="H82" s="53">
        <v>0.47</v>
      </c>
    </row>
    <row r="83" spans="1:8" ht="13.5" thickTop="1" x14ac:dyDescent="0.2">
      <c r="B83" s="50" t="s">
        <v>79</v>
      </c>
      <c r="H83" s="49"/>
    </row>
    <row r="84" spans="1:8" x14ac:dyDescent="0.2">
      <c r="C84" s="43" t="s">
        <v>80</v>
      </c>
      <c r="E84" s="43" t="s">
        <v>79</v>
      </c>
      <c r="G84" s="48">
        <v>2202.9500000000003</v>
      </c>
      <c r="H84" s="49">
        <v>1.6</v>
      </c>
    </row>
    <row r="85" spans="1:8" x14ac:dyDescent="0.2">
      <c r="H85" s="49"/>
    </row>
    <row r="86" spans="1:8" x14ac:dyDescent="0.2">
      <c r="A86" s="57" t="s">
        <v>81</v>
      </c>
      <c r="G86" s="58">
        <v>302.68</v>
      </c>
      <c r="H86" s="59">
        <v>0.21</v>
      </c>
    </row>
    <row r="87" spans="1:8" x14ac:dyDescent="0.2">
      <c r="H87" s="49"/>
    </row>
    <row r="88" spans="1:8" ht="13.5" thickBot="1" x14ac:dyDescent="0.25">
      <c r="E88" s="51" t="s">
        <v>82</v>
      </c>
      <c r="G88" s="52">
        <v>137581.12</v>
      </c>
      <c r="H88" s="53">
        <v>100</v>
      </c>
    </row>
    <row r="89" spans="1:8" ht="13.5" thickTop="1" x14ac:dyDescent="0.2">
      <c r="H89" s="49"/>
    </row>
    <row r="90" spans="1:8" x14ac:dyDescent="0.2">
      <c r="A90" s="51" t="s">
        <v>83</v>
      </c>
      <c r="H90" s="49"/>
    </row>
    <row r="91" spans="1:8" x14ac:dyDescent="0.2">
      <c r="A91" s="43">
        <v>1</v>
      </c>
      <c r="B91" s="43" t="s">
        <v>1272</v>
      </c>
      <c r="H91" s="49"/>
    </row>
    <row r="92" spans="1:8" x14ac:dyDescent="0.2">
      <c r="H92" s="49"/>
    </row>
    <row r="93" spans="1:8" x14ac:dyDescent="0.2">
      <c r="A93" s="43">
        <v>2</v>
      </c>
      <c r="B93" s="43" t="s">
        <v>85</v>
      </c>
      <c r="H93" s="49"/>
    </row>
    <row r="94" spans="1:8" x14ac:dyDescent="0.2">
      <c r="H94" s="49"/>
    </row>
    <row r="95" spans="1:8" x14ac:dyDescent="0.2">
      <c r="A95" s="43">
        <v>3</v>
      </c>
      <c r="B95" s="43" t="s">
        <v>2129</v>
      </c>
      <c r="H95" s="49"/>
    </row>
    <row r="96" spans="1:8" x14ac:dyDescent="0.2">
      <c r="H96" s="49"/>
    </row>
    <row r="97" spans="1:8" x14ac:dyDescent="0.2">
      <c r="A97" s="43">
        <v>4</v>
      </c>
      <c r="B97" s="43" t="s">
        <v>86</v>
      </c>
      <c r="H97" s="49"/>
    </row>
    <row r="98" spans="1:8" x14ac:dyDescent="0.2">
      <c r="B98" s="43" t="s">
        <v>87</v>
      </c>
      <c r="H98" s="49"/>
    </row>
    <row r="99" spans="1:8" x14ac:dyDescent="0.2">
      <c r="B99" s="43" t="s">
        <v>88</v>
      </c>
      <c r="H99" s="49"/>
    </row>
    <row r="100" spans="1:8" x14ac:dyDescent="0.2">
      <c r="A100" s="39"/>
      <c r="B100" s="39"/>
      <c r="C100" s="39"/>
      <c r="D100" s="39"/>
      <c r="E100" s="39"/>
      <c r="F100" s="39"/>
      <c r="G100" s="41"/>
      <c r="H100" s="60"/>
    </row>
  </sheetData>
  <mergeCells count="13">
    <mergeCell ref="A2:C2"/>
    <mergeCell ref="A3:C3"/>
    <mergeCell ref="B4:C4"/>
    <mergeCell ref="B59:C59"/>
    <mergeCell ref="B60:C60"/>
    <mergeCell ref="A64:C64"/>
    <mergeCell ref="B78:C78"/>
    <mergeCell ref="B65:C65"/>
    <mergeCell ref="B66:C66"/>
    <mergeCell ref="A70:C70"/>
    <mergeCell ref="B71:C71"/>
    <mergeCell ref="B72:C72"/>
    <mergeCell ref="B77:C77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8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20.42578125" style="43" bestFit="1" customWidth="1"/>
    <col min="6" max="6" width="7.85546875" style="43" bestFit="1" customWidth="1"/>
    <col min="7" max="7" width="11.85546875" style="48" bestFit="1" customWidth="1"/>
    <col min="8" max="8" width="10" style="61" customWidth="1"/>
    <col min="9" max="9" width="15.140625" style="43" customWidth="1"/>
    <col min="10" max="16384" width="9.140625" style="43"/>
  </cols>
  <sheetData>
    <row r="1" spans="1:8" x14ac:dyDescent="0.2">
      <c r="A1" s="39"/>
      <c r="B1" s="39"/>
      <c r="C1" s="40" t="s">
        <v>2111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205000</v>
      </c>
      <c r="G5" s="48">
        <v>3800.09</v>
      </c>
      <c r="H5" s="49">
        <v>8.0399999999999991</v>
      </c>
    </row>
    <row r="6" spans="1:8" x14ac:dyDescent="0.2">
      <c r="B6" s="50" t="s">
        <v>79</v>
      </c>
      <c r="C6" s="43" t="s">
        <v>1134</v>
      </c>
      <c r="D6" s="43" t="s">
        <v>1135</v>
      </c>
      <c r="E6" s="43" t="s">
        <v>1132</v>
      </c>
      <c r="F6" s="43">
        <v>1100000</v>
      </c>
      <c r="G6" s="48">
        <v>3383.05</v>
      </c>
      <c r="H6" s="49">
        <v>7.16</v>
      </c>
    </row>
    <row r="7" spans="1:8" x14ac:dyDescent="0.2">
      <c r="B7" s="50" t="s">
        <v>79</v>
      </c>
      <c r="C7" s="43" t="s">
        <v>102</v>
      </c>
      <c r="D7" s="43" t="s">
        <v>1176</v>
      </c>
      <c r="E7" s="43" t="s">
        <v>1177</v>
      </c>
      <c r="F7" s="43">
        <v>355000</v>
      </c>
      <c r="G7" s="48">
        <v>3271.5</v>
      </c>
      <c r="H7" s="49">
        <v>6.92</v>
      </c>
    </row>
    <row r="8" spans="1:8" x14ac:dyDescent="0.2">
      <c r="B8" s="50" t="s">
        <v>79</v>
      </c>
      <c r="C8" s="43" t="s">
        <v>1149</v>
      </c>
      <c r="D8" s="43" t="s">
        <v>1150</v>
      </c>
      <c r="E8" s="43" t="s">
        <v>1151</v>
      </c>
      <c r="F8" s="43">
        <v>31000</v>
      </c>
      <c r="G8" s="48">
        <v>2665.7200000000003</v>
      </c>
      <c r="H8" s="49">
        <v>5.6400000000000006</v>
      </c>
    </row>
    <row r="9" spans="1:8" x14ac:dyDescent="0.2">
      <c r="B9" s="50" t="s">
        <v>79</v>
      </c>
      <c r="C9" s="43" t="s">
        <v>522</v>
      </c>
      <c r="D9" s="43" t="s">
        <v>1136</v>
      </c>
      <c r="E9" s="43" t="s">
        <v>1132</v>
      </c>
      <c r="F9" s="43">
        <v>160000</v>
      </c>
      <c r="G9" s="48">
        <v>2659.12</v>
      </c>
      <c r="H9" s="49">
        <v>5.63</v>
      </c>
    </row>
    <row r="10" spans="1:8" x14ac:dyDescent="0.2">
      <c r="B10" s="50" t="s">
        <v>79</v>
      </c>
      <c r="C10" s="43" t="s">
        <v>1297</v>
      </c>
      <c r="D10" s="43" t="s">
        <v>1298</v>
      </c>
      <c r="E10" s="43" t="s">
        <v>1151</v>
      </c>
      <c r="F10" s="43">
        <v>60000</v>
      </c>
      <c r="G10" s="48">
        <v>2180.19</v>
      </c>
      <c r="H10" s="49">
        <v>4.6100000000000003</v>
      </c>
    </row>
    <row r="11" spans="1:8" x14ac:dyDescent="0.2">
      <c r="B11" s="50" t="s">
        <v>79</v>
      </c>
      <c r="C11" s="43" t="s">
        <v>1183</v>
      </c>
      <c r="D11" s="43" t="s">
        <v>1184</v>
      </c>
      <c r="E11" s="43" t="s">
        <v>1185</v>
      </c>
      <c r="F11" s="43">
        <v>575000</v>
      </c>
      <c r="G11" s="48">
        <v>2099.9</v>
      </c>
      <c r="H11" s="49">
        <v>4.4400000000000004</v>
      </c>
    </row>
    <row r="12" spans="1:8" x14ac:dyDescent="0.2">
      <c r="B12" s="50" t="s">
        <v>79</v>
      </c>
      <c r="C12" s="43" t="s">
        <v>1137</v>
      </c>
      <c r="D12" s="43" t="s">
        <v>1138</v>
      </c>
      <c r="E12" s="43" t="s">
        <v>1139</v>
      </c>
      <c r="F12" s="43">
        <v>11750</v>
      </c>
      <c r="G12" s="48">
        <v>2020.7</v>
      </c>
      <c r="H12" s="49">
        <v>4.28</v>
      </c>
    </row>
    <row r="13" spans="1:8" x14ac:dyDescent="0.2">
      <c r="B13" s="50" t="s">
        <v>79</v>
      </c>
      <c r="C13" s="43" t="s">
        <v>1310</v>
      </c>
      <c r="D13" s="43" t="s">
        <v>1311</v>
      </c>
      <c r="E13" s="43" t="s">
        <v>1159</v>
      </c>
      <c r="F13" s="43">
        <v>36000</v>
      </c>
      <c r="G13" s="48">
        <v>1733.6200000000001</v>
      </c>
      <c r="H13" s="49">
        <v>3.6700000000000004</v>
      </c>
    </row>
    <row r="14" spans="1:8" x14ac:dyDescent="0.2">
      <c r="B14" s="50" t="s">
        <v>79</v>
      </c>
      <c r="C14" s="43" t="s">
        <v>1152</v>
      </c>
      <c r="D14" s="43" t="s">
        <v>1153</v>
      </c>
      <c r="E14" s="43" t="s">
        <v>1154</v>
      </c>
      <c r="F14" s="43">
        <v>370000</v>
      </c>
      <c r="G14" s="48">
        <v>1733.08</v>
      </c>
      <c r="H14" s="49">
        <v>3.6700000000000004</v>
      </c>
    </row>
    <row r="15" spans="1:8" x14ac:dyDescent="0.2">
      <c r="B15" s="50" t="s">
        <v>79</v>
      </c>
      <c r="C15" s="43" t="s">
        <v>1140</v>
      </c>
      <c r="D15" s="43" t="s">
        <v>1141</v>
      </c>
      <c r="E15" s="43" t="s">
        <v>1142</v>
      </c>
      <c r="F15" s="43">
        <v>135000</v>
      </c>
      <c r="G15" s="48">
        <v>1642.3400000000001</v>
      </c>
      <c r="H15" s="49">
        <v>3.4800000000000004</v>
      </c>
    </row>
    <row r="16" spans="1:8" x14ac:dyDescent="0.2">
      <c r="B16" s="50" t="s">
        <v>79</v>
      </c>
      <c r="C16" s="43" t="s">
        <v>1155</v>
      </c>
      <c r="D16" s="43" t="s">
        <v>1156</v>
      </c>
      <c r="E16" s="43" t="s">
        <v>1132</v>
      </c>
      <c r="F16" s="43">
        <v>300000</v>
      </c>
      <c r="G16" s="48">
        <v>1550.25</v>
      </c>
      <c r="H16" s="49">
        <v>3.2800000000000002</v>
      </c>
    </row>
    <row r="17" spans="2:8" x14ac:dyDescent="0.2">
      <c r="B17" s="50" t="s">
        <v>79</v>
      </c>
      <c r="C17" s="43" t="s">
        <v>1163</v>
      </c>
      <c r="D17" s="43" t="s">
        <v>1164</v>
      </c>
      <c r="E17" s="43" t="s">
        <v>1159</v>
      </c>
      <c r="F17" s="43">
        <v>600000</v>
      </c>
      <c r="G17" s="48">
        <v>1536.3</v>
      </c>
      <c r="H17" s="49">
        <v>3.25</v>
      </c>
    </row>
    <row r="18" spans="2:8" x14ac:dyDescent="0.2">
      <c r="B18" s="50" t="s">
        <v>79</v>
      </c>
      <c r="C18" s="43" t="s">
        <v>1236</v>
      </c>
      <c r="D18" s="43" t="s">
        <v>1237</v>
      </c>
      <c r="E18" s="43" t="s">
        <v>1169</v>
      </c>
      <c r="F18" s="43">
        <v>90000</v>
      </c>
      <c r="G18" s="48">
        <v>1502.73</v>
      </c>
      <c r="H18" s="49">
        <v>3.18</v>
      </c>
    </row>
    <row r="19" spans="2:8" x14ac:dyDescent="0.2">
      <c r="B19" s="50" t="s">
        <v>79</v>
      </c>
      <c r="C19" s="43" t="s">
        <v>1223</v>
      </c>
      <c r="D19" s="43" t="s">
        <v>1224</v>
      </c>
      <c r="E19" s="43" t="s">
        <v>1225</v>
      </c>
      <c r="F19" s="43">
        <v>200000</v>
      </c>
      <c r="G19" s="48">
        <v>1448.1000000000001</v>
      </c>
      <c r="H19" s="49">
        <v>3.06</v>
      </c>
    </row>
    <row r="20" spans="2:8" x14ac:dyDescent="0.2">
      <c r="B20" s="50" t="s">
        <v>79</v>
      </c>
      <c r="C20" s="43" t="s">
        <v>1198</v>
      </c>
      <c r="D20" s="43" t="s">
        <v>1199</v>
      </c>
      <c r="E20" s="43" t="s">
        <v>1190</v>
      </c>
      <c r="F20" s="43">
        <v>253355</v>
      </c>
      <c r="G20" s="48">
        <v>1439.44</v>
      </c>
      <c r="H20" s="49">
        <v>3.0500000000000003</v>
      </c>
    </row>
    <row r="21" spans="2:8" x14ac:dyDescent="0.2">
      <c r="B21" s="50" t="s">
        <v>79</v>
      </c>
      <c r="C21" s="43" t="s">
        <v>1188</v>
      </c>
      <c r="D21" s="43" t="s">
        <v>1189</v>
      </c>
      <c r="E21" s="43" t="s">
        <v>1190</v>
      </c>
      <c r="F21" s="43">
        <v>165000</v>
      </c>
      <c r="G21" s="48">
        <v>1434.84</v>
      </c>
      <c r="H21" s="49">
        <v>3.04</v>
      </c>
    </row>
    <row r="22" spans="2:8" x14ac:dyDescent="0.2">
      <c r="B22" s="50" t="s">
        <v>79</v>
      </c>
      <c r="C22" s="43" t="s">
        <v>1232</v>
      </c>
      <c r="D22" s="43" t="s">
        <v>1233</v>
      </c>
      <c r="E22" s="43" t="s">
        <v>1202</v>
      </c>
      <c r="F22" s="43">
        <v>260000</v>
      </c>
      <c r="G22" s="48">
        <v>1366.04</v>
      </c>
      <c r="H22" s="49">
        <v>2.89</v>
      </c>
    </row>
    <row r="23" spans="2:8" x14ac:dyDescent="0.2">
      <c r="B23" s="50" t="s">
        <v>79</v>
      </c>
      <c r="C23" s="43" t="s">
        <v>1240</v>
      </c>
      <c r="D23" s="43" t="s">
        <v>1241</v>
      </c>
      <c r="E23" s="43" t="s">
        <v>1148</v>
      </c>
      <c r="F23" s="43">
        <v>200000</v>
      </c>
      <c r="G23" s="48">
        <v>1308.5</v>
      </c>
      <c r="H23" s="49">
        <v>2.7700000000000005</v>
      </c>
    </row>
    <row r="24" spans="2:8" x14ac:dyDescent="0.2">
      <c r="B24" s="50" t="s">
        <v>79</v>
      </c>
      <c r="C24" s="43" t="s">
        <v>1377</v>
      </c>
      <c r="D24" s="43" t="s">
        <v>1378</v>
      </c>
      <c r="E24" s="43" t="s">
        <v>1202</v>
      </c>
      <c r="F24" s="43">
        <v>297000</v>
      </c>
      <c r="G24" s="48">
        <v>1273.3900000000001</v>
      </c>
      <c r="H24" s="49">
        <v>2.7</v>
      </c>
    </row>
    <row r="25" spans="2:8" x14ac:dyDescent="0.2">
      <c r="B25" s="50" t="s">
        <v>79</v>
      </c>
      <c r="C25" s="43" t="s">
        <v>1194</v>
      </c>
      <c r="D25" s="43" t="s">
        <v>1195</v>
      </c>
      <c r="E25" s="43" t="s">
        <v>1177</v>
      </c>
      <c r="F25" s="43">
        <v>240000</v>
      </c>
      <c r="G25" s="48">
        <v>1209.24</v>
      </c>
      <c r="H25" s="49">
        <v>2.56</v>
      </c>
    </row>
    <row r="26" spans="2:8" x14ac:dyDescent="0.2">
      <c r="B26" s="50" t="s">
        <v>79</v>
      </c>
      <c r="C26" s="43" t="s">
        <v>1196</v>
      </c>
      <c r="D26" s="43" t="s">
        <v>1197</v>
      </c>
      <c r="E26" s="43" t="s">
        <v>1182</v>
      </c>
      <c r="F26" s="43">
        <v>160000</v>
      </c>
      <c r="G26" s="48">
        <v>1142.96</v>
      </c>
      <c r="H26" s="49">
        <v>2.4200000000000004</v>
      </c>
    </row>
    <row r="27" spans="2:8" x14ac:dyDescent="0.2">
      <c r="B27" s="50" t="s">
        <v>79</v>
      </c>
      <c r="C27" s="43" t="s">
        <v>297</v>
      </c>
      <c r="D27" s="43" t="s">
        <v>1621</v>
      </c>
      <c r="E27" s="43" t="s">
        <v>1139</v>
      </c>
      <c r="F27" s="43">
        <v>30400</v>
      </c>
      <c r="G27" s="48">
        <v>958.6</v>
      </c>
      <c r="H27" s="49">
        <v>2.0300000000000002</v>
      </c>
    </row>
    <row r="28" spans="2:8" x14ac:dyDescent="0.2">
      <c r="B28" s="50" t="s">
        <v>79</v>
      </c>
      <c r="C28" s="43" t="s">
        <v>2112</v>
      </c>
      <c r="D28" s="43" t="s">
        <v>2113</v>
      </c>
      <c r="E28" s="43" t="s">
        <v>1182</v>
      </c>
      <c r="F28" s="43">
        <v>100000</v>
      </c>
      <c r="G28" s="48">
        <v>928.1</v>
      </c>
      <c r="H28" s="49">
        <v>1.96</v>
      </c>
    </row>
    <row r="29" spans="2:8" x14ac:dyDescent="0.2">
      <c r="B29" s="50" t="s">
        <v>79</v>
      </c>
      <c r="C29" s="43" t="s">
        <v>1238</v>
      </c>
      <c r="D29" s="43" t="s">
        <v>1239</v>
      </c>
      <c r="E29" s="43" t="s">
        <v>1182</v>
      </c>
      <c r="F29" s="43">
        <v>133700</v>
      </c>
      <c r="G29" s="48">
        <v>496.7</v>
      </c>
      <c r="H29" s="49">
        <v>1.05</v>
      </c>
    </row>
    <row r="30" spans="2:8" x14ac:dyDescent="0.2">
      <c r="B30" s="50" t="s">
        <v>79</v>
      </c>
      <c r="C30" s="43" t="s">
        <v>2114</v>
      </c>
      <c r="D30" s="43" t="s">
        <v>2115</v>
      </c>
      <c r="E30" s="43" t="s">
        <v>1190</v>
      </c>
      <c r="F30" s="43">
        <v>59914</v>
      </c>
      <c r="G30" s="48">
        <v>447.77</v>
      </c>
      <c r="H30" s="49">
        <v>0.95</v>
      </c>
    </row>
    <row r="31" spans="2:8" x14ac:dyDescent="0.2">
      <c r="B31" s="50" t="s">
        <v>79</v>
      </c>
      <c r="C31" s="43" t="s">
        <v>1312</v>
      </c>
      <c r="D31" s="43" t="s">
        <v>1313</v>
      </c>
      <c r="E31" s="43" t="s">
        <v>1159</v>
      </c>
      <c r="F31" s="43">
        <v>75000</v>
      </c>
      <c r="G31" s="48">
        <v>414.6</v>
      </c>
      <c r="H31" s="49">
        <v>0.88</v>
      </c>
    </row>
    <row r="32" spans="2:8" x14ac:dyDescent="0.2">
      <c r="B32" s="50" t="s">
        <v>79</v>
      </c>
      <c r="C32" s="43" t="s">
        <v>10</v>
      </c>
      <c r="D32" s="43" t="s">
        <v>1278</v>
      </c>
      <c r="E32" s="43" t="s">
        <v>1132</v>
      </c>
      <c r="F32" s="43">
        <v>167824</v>
      </c>
      <c r="G32" s="48">
        <v>295.54000000000002</v>
      </c>
      <c r="H32" s="49">
        <v>0.63</v>
      </c>
    </row>
    <row r="33" spans="1:8" ht="13.5" thickBot="1" x14ac:dyDescent="0.25">
      <c r="E33" s="51" t="s">
        <v>46</v>
      </c>
      <c r="G33" s="55">
        <v>45942.41</v>
      </c>
      <c r="H33" s="56">
        <v>97.239999999999895</v>
      </c>
    </row>
    <row r="34" spans="1:8" ht="13.5" thickTop="1" x14ac:dyDescent="0.2">
      <c r="H34" s="49"/>
    </row>
    <row r="35" spans="1:8" x14ac:dyDescent="0.2">
      <c r="B35" s="81" t="s">
        <v>1268</v>
      </c>
      <c r="C35" s="82"/>
      <c r="H35" s="49"/>
    </row>
    <row r="36" spans="1:8" x14ac:dyDescent="0.2">
      <c r="B36" s="83" t="s">
        <v>520</v>
      </c>
      <c r="C36" s="82"/>
      <c r="E36" s="51" t="s">
        <v>521</v>
      </c>
      <c r="H36" s="49"/>
    </row>
    <row r="37" spans="1:8" x14ac:dyDescent="0.2">
      <c r="C37" s="43" t="s">
        <v>323</v>
      </c>
      <c r="E37" s="43" t="s">
        <v>1352</v>
      </c>
      <c r="G37" s="48">
        <v>200</v>
      </c>
      <c r="H37" s="49">
        <v>0.42000000000000004</v>
      </c>
    </row>
    <row r="38" spans="1:8" x14ac:dyDescent="0.2">
      <c r="C38" s="43" t="s">
        <v>323</v>
      </c>
      <c r="E38" s="43" t="s">
        <v>2116</v>
      </c>
      <c r="G38" s="48">
        <v>200</v>
      </c>
      <c r="H38" s="49">
        <v>0.42000000000000004</v>
      </c>
    </row>
    <row r="39" spans="1:8" ht="13.5" thickBot="1" x14ac:dyDescent="0.25">
      <c r="E39" s="51" t="s">
        <v>46</v>
      </c>
      <c r="G39" s="52">
        <v>400</v>
      </c>
      <c r="H39" s="53">
        <v>0.84</v>
      </c>
    </row>
    <row r="40" spans="1:8" ht="13.5" thickTop="1" x14ac:dyDescent="0.2">
      <c r="B40" s="50" t="s">
        <v>79</v>
      </c>
      <c r="H40" s="49"/>
    </row>
    <row r="41" spans="1:8" x14ac:dyDescent="0.2">
      <c r="C41" s="43" t="s">
        <v>80</v>
      </c>
      <c r="E41" s="43" t="s">
        <v>79</v>
      </c>
      <c r="G41" s="48">
        <v>979.53</v>
      </c>
      <c r="H41" s="49">
        <v>2.0699999999999998</v>
      </c>
    </row>
    <row r="42" spans="1:8" x14ac:dyDescent="0.2">
      <c r="H42" s="49"/>
    </row>
    <row r="43" spans="1:8" x14ac:dyDescent="0.2">
      <c r="A43" s="57" t="s">
        <v>81</v>
      </c>
      <c r="G43" s="58">
        <v>-72.41</v>
      </c>
      <c r="H43" s="59">
        <v>-0.15</v>
      </c>
    </row>
    <row r="44" spans="1:8" x14ac:dyDescent="0.2">
      <c r="H44" s="49"/>
    </row>
    <row r="45" spans="1:8" ht="13.5" thickBot="1" x14ac:dyDescent="0.25">
      <c r="E45" s="51" t="s">
        <v>82</v>
      </c>
      <c r="G45" s="52">
        <v>47249.53</v>
      </c>
      <c r="H45" s="53">
        <v>100</v>
      </c>
    </row>
    <row r="46" spans="1:8" ht="13.5" thickTop="1" x14ac:dyDescent="0.2">
      <c r="H46" s="49"/>
    </row>
    <row r="47" spans="1:8" x14ac:dyDescent="0.2">
      <c r="A47" s="51" t="s">
        <v>83</v>
      </c>
      <c r="H47" s="49"/>
    </row>
    <row r="48" spans="1:8" x14ac:dyDescent="0.2">
      <c r="A48" s="43">
        <v>1</v>
      </c>
      <c r="B48" s="43" t="s">
        <v>1272</v>
      </c>
      <c r="H48" s="49"/>
    </row>
    <row r="49" spans="1:8" x14ac:dyDescent="0.2">
      <c r="H49" s="49"/>
    </row>
    <row r="50" spans="1:8" x14ac:dyDescent="0.2">
      <c r="A50" s="43">
        <v>2</v>
      </c>
      <c r="B50" s="43" t="s">
        <v>85</v>
      </c>
      <c r="H50" s="49"/>
    </row>
    <row r="51" spans="1:8" x14ac:dyDescent="0.2">
      <c r="H51" s="49"/>
    </row>
    <row r="52" spans="1:8" x14ac:dyDescent="0.2">
      <c r="A52" s="43">
        <v>3</v>
      </c>
      <c r="B52" s="43" t="s">
        <v>2117</v>
      </c>
      <c r="H52" s="49"/>
    </row>
    <row r="53" spans="1:8" x14ac:dyDescent="0.2">
      <c r="H53" s="49"/>
    </row>
    <row r="54" spans="1:8" x14ac:dyDescent="0.2">
      <c r="A54" s="39"/>
      <c r="B54" s="39"/>
      <c r="C54" s="39"/>
      <c r="D54" s="39"/>
      <c r="E54" s="39"/>
      <c r="F54" s="39"/>
      <c r="G54" s="41"/>
      <c r="H54" s="60"/>
    </row>
  </sheetData>
  <mergeCells count="5">
    <mergeCell ref="A2:C2"/>
    <mergeCell ref="A3:C3"/>
    <mergeCell ref="B4:C4"/>
    <mergeCell ref="B35:C35"/>
    <mergeCell ref="B36:C3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1102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119</v>
      </c>
      <c r="D6" s="5" t="s">
        <v>1103</v>
      </c>
      <c r="E6" s="5" t="s">
        <v>28</v>
      </c>
      <c r="F6" s="5">
        <v>340</v>
      </c>
      <c r="G6" s="10">
        <v>2836.8</v>
      </c>
      <c r="H6" s="11">
        <v>11.72</v>
      </c>
    </row>
    <row r="7" spans="1:8" x14ac:dyDescent="0.15">
      <c r="B7" s="16" t="s">
        <v>99</v>
      </c>
      <c r="C7" s="5" t="s">
        <v>123</v>
      </c>
      <c r="D7" s="5" t="s">
        <v>1104</v>
      </c>
      <c r="E7" s="5" t="s">
        <v>28</v>
      </c>
      <c r="F7" s="5">
        <v>250</v>
      </c>
      <c r="G7" s="10">
        <v>2643.4700000000003</v>
      </c>
      <c r="H7" s="11">
        <v>10.92</v>
      </c>
    </row>
    <row r="8" spans="1:8" x14ac:dyDescent="0.15">
      <c r="B8" s="12">
        <v>6.83E-2</v>
      </c>
      <c r="C8" s="5" t="s">
        <v>97</v>
      </c>
      <c r="D8" s="5" t="s">
        <v>165</v>
      </c>
      <c r="E8" s="5" t="s">
        <v>28</v>
      </c>
      <c r="F8" s="5">
        <v>260</v>
      </c>
      <c r="G8" s="10">
        <v>2570.4700000000003</v>
      </c>
      <c r="H8" s="11">
        <v>10.620000000000001</v>
      </c>
    </row>
    <row r="9" spans="1:8" x14ac:dyDescent="0.15">
      <c r="B9" s="12">
        <v>7.7799999999999994E-2</v>
      </c>
      <c r="C9" s="5" t="s">
        <v>110</v>
      </c>
      <c r="D9" s="5" t="s">
        <v>1105</v>
      </c>
      <c r="E9" s="5" t="s">
        <v>28</v>
      </c>
      <c r="F9" s="5">
        <v>25</v>
      </c>
      <c r="G9" s="10">
        <v>2510.27</v>
      </c>
      <c r="H9" s="11">
        <v>10.37</v>
      </c>
    </row>
    <row r="10" spans="1:8" x14ac:dyDescent="0.15">
      <c r="B10" s="12">
        <v>7.2499999999999995E-2</v>
      </c>
      <c r="C10" s="5" t="s">
        <v>145</v>
      </c>
      <c r="D10" s="5" t="s">
        <v>158</v>
      </c>
      <c r="E10" s="5" t="s">
        <v>109</v>
      </c>
      <c r="F10" s="5">
        <v>235</v>
      </c>
      <c r="G10" s="10">
        <v>2352.86</v>
      </c>
      <c r="H10" s="11">
        <v>9.7200000000000006</v>
      </c>
    </row>
    <row r="11" spans="1:8" x14ac:dyDescent="0.15">
      <c r="B11" s="12">
        <v>9.0399999999999994E-2</v>
      </c>
      <c r="C11" s="5" t="s">
        <v>116</v>
      </c>
      <c r="D11" s="5" t="s">
        <v>117</v>
      </c>
      <c r="E11" s="5" t="s">
        <v>28</v>
      </c>
      <c r="F11" s="5">
        <v>205</v>
      </c>
      <c r="G11" s="10">
        <v>2114.88</v>
      </c>
      <c r="H11" s="11">
        <v>8.74</v>
      </c>
    </row>
    <row r="12" spans="1:8" x14ac:dyDescent="0.15">
      <c r="B12" s="12">
        <v>8.1500000000000003E-2</v>
      </c>
      <c r="C12" s="5" t="s">
        <v>577</v>
      </c>
      <c r="D12" s="5" t="s">
        <v>1099</v>
      </c>
      <c r="E12" s="5" t="s">
        <v>28</v>
      </c>
      <c r="F12" s="5">
        <v>120</v>
      </c>
      <c r="G12" s="10">
        <v>1222.3700000000001</v>
      </c>
      <c r="H12" s="11">
        <v>5.0500000000000007</v>
      </c>
    </row>
    <row r="13" spans="1:8" x14ac:dyDescent="0.15">
      <c r="B13" s="12">
        <v>8.2000000000000003E-2</v>
      </c>
      <c r="C13" s="5" t="s">
        <v>577</v>
      </c>
      <c r="D13" s="5" t="s">
        <v>1084</v>
      </c>
      <c r="E13" s="5" t="s">
        <v>28</v>
      </c>
      <c r="F13" s="5">
        <v>100</v>
      </c>
      <c r="G13" s="10">
        <v>1018.84</v>
      </c>
      <c r="H13" s="11">
        <v>4.2100000000000009</v>
      </c>
    </row>
    <row r="14" spans="1:8" x14ac:dyDescent="0.15">
      <c r="B14" s="12">
        <v>8.4900000000000003E-2</v>
      </c>
      <c r="C14" s="5" t="s">
        <v>76</v>
      </c>
      <c r="D14" s="5" t="s">
        <v>1098</v>
      </c>
      <c r="E14" s="5" t="s">
        <v>28</v>
      </c>
      <c r="F14" s="5">
        <v>70</v>
      </c>
      <c r="G14" s="10">
        <v>713.03</v>
      </c>
      <c r="H14" s="11">
        <v>2.95</v>
      </c>
    </row>
    <row r="15" spans="1:8" x14ac:dyDescent="0.15">
      <c r="B15" s="12">
        <v>8.6599999999999996E-2</v>
      </c>
      <c r="C15" s="5" t="s">
        <v>143</v>
      </c>
      <c r="D15" s="5" t="s">
        <v>1087</v>
      </c>
      <c r="E15" s="5" t="s">
        <v>28</v>
      </c>
      <c r="F15" s="5">
        <v>50</v>
      </c>
      <c r="G15" s="10">
        <v>510.19</v>
      </c>
      <c r="H15" s="11">
        <v>2.11</v>
      </c>
    </row>
    <row r="16" spans="1:8" x14ac:dyDescent="0.15">
      <c r="B16" s="12">
        <v>8.6800000000000002E-2</v>
      </c>
      <c r="C16" s="5" t="s">
        <v>76</v>
      </c>
      <c r="D16" s="5" t="s">
        <v>1086</v>
      </c>
      <c r="E16" s="5" t="s">
        <v>28</v>
      </c>
      <c r="F16" s="5">
        <v>30</v>
      </c>
      <c r="G16" s="10">
        <v>306.69</v>
      </c>
      <c r="H16" s="11">
        <v>1.27</v>
      </c>
    </row>
    <row r="17" spans="1:8" x14ac:dyDescent="0.15">
      <c r="B17" s="12">
        <v>8.8700000000000001E-2</v>
      </c>
      <c r="C17" s="5" t="s">
        <v>116</v>
      </c>
      <c r="D17" s="5" t="s">
        <v>1085</v>
      </c>
      <c r="E17" s="5" t="s">
        <v>28</v>
      </c>
      <c r="F17" s="5">
        <v>20</v>
      </c>
      <c r="G17" s="10">
        <v>206.49</v>
      </c>
      <c r="H17" s="11">
        <v>0.85000000000000009</v>
      </c>
    </row>
    <row r="18" spans="1:8" x14ac:dyDescent="0.15">
      <c r="B18" s="12">
        <v>8.3799999999999999E-2</v>
      </c>
      <c r="C18" s="5" t="s">
        <v>97</v>
      </c>
      <c r="D18" s="5" t="s">
        <v>1097</v>
      </c>
      <c r="E18" s="5" t="s">
        <v>28</v>
      </c>
      <c r="F18" s="5">
        <v>20</v>
      </c>
      <c r="G18" s="10">
        <v>204.33</v>
      </c>
      <c r="H18" s="11">
        <v>0.84000000000000008</v>
      </c>
    </row>
    <row r="19" spans="1:8" x14ac:dyDescent="0.15">
      <c r="B19" s="12">
        <v>7.8E-2</v>
      </c>
      <c r="C19" s="5" t="s">
        <v>76</v>
      </c>
      <c r="D19" s="5" t="s">
        <v>775</v>
      </c>
      <c r="E19" s="5" t="s">
        <v>28</v>
      </c>
      <c r="F19" s="5">
        <v>10</v>
      </c>
      <c r="G19" s="10">
        <v>100.42</v>
      </c>
      <c r="H19" s="11">
        <v>0.41000000000000003</v>
      </c>
    </row>
    <row r="20" spans="1:8" ht="9.75" thickBot="1" x14ac:dyDescent="0.2">
      <c r="E20" s="13" t="s">
        <v>46</v>
      </c>
      <c r="G20" s="14">
        <v>19311.11</v>
      </c>
      <c r="H20" s="15">
        <v>79.78</v>
      </c>
    </row>
    <row r="21" spans="1:8" ht="15.75" thickTop="1" x14ac:dyDescent="0.25">
      <c r="B21" s="77" t="s">
        <v>47</v>
      </c>
      <c r="C21" s="76"/>
      <c r="H21" s="11"/>
    </row>
    <row r="22" spans="1:8" ht="15" x14ac:dyDescent="0.25">
      <c r="B22" s="75" t="s">
        <v>9</v>
      </c>
      <c r="C22" s="76"/>
      <c r="H22" s="11"/>
    </row>
    <row r="23" spans="1:8" x14ac:dyDescent="0.15">
      <c r="B23" s="12">
        <v>8.3900000000000002E-2</v>
      </c>
      <c r="C23" s="5" t="s">
        <v>1090</v>
      </c>
      <c r="D23" s="5" t="s">
        <v>1091</v>
      </c>
      <c r="E23" s="5" t="s">
        <v>50</v>
      </c>
      <c r="F23" s="5">
        <v>3750000</v>
      </c>
      <c r="G23" s="10">
        <v>3860.1800000000003</v>
      </c>
      <c r="H23" s="11">
        <v>15.950000000000001</v>
      </c>
    </row>
    <row r="24" spans="1:8" x14ac:dyDescent="0.15">
      <c r="B24" s="12">
        <v>8.5599999999999996E-2</v>
      </c>
      <c r="C24" s="5" t="s">
        <v>1090</v>
      </c>
      <c r="D24" s="5" t="s">
        <v>1092</v>
      </c>
      <c r="E24" s="5" t="s">
        <v>50</v>
      </c>
      <c r="F24" s="5">
        <v>275000</v>
      </c>
      <c r="G24" s="10">
        <v>284.05</v>
      </c>
      <c r="H24" s="11">
        <v>1.17</v>
      </c>
    </row>
    <row r="25" spans="1:8" ht="9.75" thickBot="1" x14ac:dyDescent="0.2">
      <c r="E25" s="13" t="s">
        <v>46</v>
      </c>
      <c r="G25" s="14">
        <v>4144.2299999999996</v>
      </c>
      <c r="H25" s="15">
        <v>17.12</v>
      </c>
    </row>
    <row r="26" spans="1:8" ht="9.75" thickTop="1" x14ac:dyDescent="0.15">
      <c r="H26" s="11"/>
    </row>
    <row r="27" spans="1:8" x14ac:dyDescent="0.15">
      <c r="B27" s="16" t="s">
        <v>79</v>
      </c>
      <c r="H27" s="11"/>
    </row>
    <row r="28" spans="1:8" x14ac:dyDescent="0.15">
      <c r="C28" s="5" t="s">
        <v>80</v>
      </c>
      <c r="E28" s="5" t="s">
        <v>79</v>
      </c>
      <c r="G28" s="10">
        <v>33.980000000000004</v>
      </c>
      <c r="H28" s="11">
        <v>0.13999999999999999</v>
      </c>
    </row>
    <row r="29" spans="1:8" x14ac:dyDescent="0.15">
      <c r="H29" s="11"/>
    </row>
    <row r="30" spans="1:8" x14ac:dyDescent="0.15">
      <c r="A30" s="19" t="s">
        <v>81</v>
      </c>
      <c r="G30" s="17">
        <v>719.94</v>
      </c>
      <c r="H30" s="18">
        <v>2.96</v>
      </c>
    </row>
    <row r="31" spans="1:8" x14ac:dyDescent="0.15">
      <c r="H31" s="11"/>
    </row>
    <row r="32" spans="1:8" ht="9.75" thickBot="1" x14ac:dyDescent="0.2">
      <c r="E32" s="13" t="s">
        <v>82</v>
      </c>
      <c r="G32" s="14">
        <v>24209.26</v>
      </c>
      <c r="H32" s="15">
        <v>100</v>
      </c>
    </row>
    <row r="33" spans="1:8" ht="9.75" thickTop="1" x14ac:dyDescent="0.15">
      <c r="H33" s="11"/>
    </row>
    <row r="34" spans="1:8" x14ac:dyDescent="0.15">
      <c r="A34" s="13" t="s">
        <v>83</v>
      </c>
      <c r="H34" s="11"/>
    </row>
    <row r="35" spans="1:8" x14ac:dyDescent="0.15">
      <c r="A35" s="5">
        <v>1</v>
      </c>
      <c r="B35" s="5" t="s">
        <v>1106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85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86</v>
      </c>
      <c r="H39" s="11"/>
    </row>
    <row r="40" spans="1:8" x14ac:dyDescent="0.15">
      <c r="B40" s="5" t="s">
        <v>87</v>
      </c>
      <c r="H40" s="11"/>
    </row>
    <row r="41" spans="1:8" x14ac:dyDescent="0.15">
      <c r="B41" s="5" t="s">
        <v>88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1.28515625" style="43" bestFit="1" customWidth="1"/>
    <col min="5" max="5" width="19.7109375" style="43" bestFit="1" customWidth="1"/>
    <col min="6" max="6" width="7.85546875" style="43" bestFit="1" customWidth="1"/>
    <col min="7" max="7" width="14" style="48" customWidth="1"/>
    <col min="8" max="8" width="11.42578125" style="61" customWidth="1"/>
    <col min="9" max="16384" width="9.140625" style="43"/>
  </cols>
  <sheetData>
    <row r="1" spans="1:8" x14ac:dyDescent="0.2">
      <c r="A1" s="39"/>
      <c r="B1" s="39"/>
      <c r="C1" s="40" t="s">
        <v>2107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1819</v>
      </c>
      <c r="B3" s="82"/>
      <c r="C3" s="82"/>
      <c r="H3" s="49"/>
    </row>
    <row r="4" spans="1:8" x14ac:dyDescent="0.2">
      <c r="B4" s="83" t="s">
        <v>2108</v>
      </c>
      <c r="C4" s="82"/>
      <c r="H4" s="49"/>
    </row>
    <row r="5" spans="1:8" x14ac:dyDescent="0.2">
      <c r="B5" s="81" t="s">
        <v>9</v>
      </c>
      <c r="C5" s="82"/>
      <c r="H5" s="49"/>
    </row>
    <row r="6" spans="1:8" x14ac:dyDescent="0.2">
      <c r="B6" s="50" t="s">
        <v>79</v>
      </c>
      <c r="C6" s="43" t="s">
        <v>2109</v>
      </c>
      <c r="D6" s="43" t="s">
        <v>2110</v>
      </c>
      <c r="E6" s="43" t="s">
        <v>2108</v>
      </c>
      <c r="F6" s="43">
        <v>6139789</v>
      </c>
      <c r="G6" s="48">
        <v>15822.24</v>
      </c>
      <c r="H6" s="49">
        <v>98.110000000000014</v>
      </c>
    </row>
    <row r="7" spans="1:8" ht="13.5" thickBot="1" x14ac:dyDescent="0.25">
      <c r="E7" s="51" t="s">
        <v>46</v>
      </c>
      <c r="G7" s="52">
        <v>15822.24</v>
      </c>
      <c r="H7" s="53">
        <v>98.11</v>
      </c>
    </row>
    <row r="8" spans="1:8" ht="13.5" thickTop="1" x14ac:dyDescent="0.2">
      <c r="H8" s="49"/>
    </row>
    <row r="9" spans="1:8" x14ac:dyDescent="0.2">
      <c r="B9" s="50" t="s">
        <v>79</v>
      </c>
      <c r="H9" s="49"/>
    </row>
    <row r="10" spans="1:8" x14ac:dyDescent="0.2">
      <c r="C10" s="43" t="s">
        <v>80</v>
      </c>
      <c r="E10" s="43" t="s">
        <v>79</v>
      </c>
      <c r="G10" s="48">
        <v>319.85000000000002</v>
      </c>
      <c r="H10" s="49">
        <v>1.9800000000000002</v>
      </c>
    </row>
    <row r="11" spans="1:8" x14ac:dyDescent="0.2">
      <c r="H11" s="49"/>
    </row>
    <row r="12" spans="1:8" x14ac:dyDescent="0.2">
      <c r="A12" s="57" t="s">
        <v>81</v>
      </c>
      <c r="G12" s="58">
        <v>-15.27</v>
      </c>
      <c r="H12" s="59">
        <v>-0.09</v>
      </c>
    </row>
    <row r="13" spans="1:8" x14ac:dyDescent="0.2">
      <c r="H13" s="49"/>
    </row>
    <row r="14" spans="1:8" ht="13.5" thickBot="1" x14ac:dyDescent="0.25">
      <c r="E14" s="51" t="s">
        <v>82</v>
      </c>
      <c r="G14" s="52">
        <v>16126.82</v>
      </c>
      <c r="H14" s="53">
        <v>100</v>
      </c>
    </row>
    <row r="15" spans="1:8" ht="13.5" thickTop="1" x14ac:dyDescent="0.2">
      <c r="H15" s="49"/>
    </row>
    <row r="16" spans="1:8" x14ac:dyDescent="0.2">
      <c r="A16" s="51" t="s">
        <v>83</v>
      </c>
      <c r="H16" s="49"/>
    </row>
    <row r="17" spans="1:8" x14ac:dyDescent="0.2">
      <c r="H17" s="49"/>
    </row>
    <row r="18" spans="1:8" x14ac:dyDescent="0.2">
      <c r="A18" s="43">
        <v>1</v>
      </c>
      <c r="B18" s="43" t="s">
        <v>85</v>
      </c>
      <c r="H18" s="49"/>
    </row>
    <row r="19" spans="1:8" x14ac:dyDescent="0.2">
      <c r="H19" s="49"/>
    </row>
    <row r="20" spans="1:8" x14ac:dyDescent="0.2">
      <c r="A20" s="39"/>
      <c r="B20" s="39"/>
      <c r="C20" s="39"/>
      <c r="D20" s="39"/>
      <c r="E20" s="39"/>
      <c r="F20" s="39"/>
      <c r="G20" s="41"/>
      <c r="H20" s="6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3.5703125" style="43" customWidth="1"/>
    <col min="5" max="5" width="18.85546875" style="43" bestFit="1" customWidth="1"/>
    <col min="6" max="6" width="13.5703125" style="43" customWidth="1"/>
    <col min="7" max="7" width="13.5703125" style="48" customWidth="1"/>
    <col min="8" max="8" width="13.5703125" style="61" customWidth="1"/>
    <col min="9" max="16384" width="9.140625" style="43"/>
  </cols>
  <sheetData>
    <row r="1" spans="1:8" x14ac:dyDescent="0.2">
      <c r="A1" s="39"/>
      <c r="B1" s="39"/>
      <c r="C1" s="40" t="s">
        <v>2100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1819</v>
      </c>
      <c r="B3" s="82"/>
      <c r="C3" s="82"/>
      <c r="H3" s="49"/>
    </row>
    <row r="4" spans="1:8" x14ac:dyDescent="0.2">
      <c r="B4" s="83" t="s">
        <v>2101</v>
      </c>
      <c r="C4" s="82"/>
      <c r="H4" s="49"/>
    </row>
    <row r="5" spans="1:8" x14ac:dyDescent="0.2">
      <c r="B5" s="81" t="s">
        <v>9</v>
      </c>
      <c r="C5" s="82"/>
      <c r="H5" s="49"/>
    </row>
    <row r="6" spans="1:8" x14ac:dyDescent="0.2">
      <c r="B6" s="50" t="s">
        <v>79</v>
      </c>
      <c r="C6" s="43" t="s">
        <v>2102</v>
      </c>
      <c r="D6" s="43" t="s">
        <v>2103</v>
      </c>
      <c r="E6" s="43" t="s">
        <v>2104</v>
      </c>
      <c r="F6" s="43">
        <v>27620</v>
      </c>
      <c r="G6" s="48">
        <v>774.68000000000006</v>
      </c>
      <c r="H6" s="49">
        <v>25.45</v>
      </c>
    </row>
    <row r="7" spans="1:8" ht="13.5" thickBot="1" x14ac:dyDescent="0.25">
      <c r="E7" s="51" t="s">
        <v>46</v>
      </c>
      <c r="G7" s="52">
        <v>774.68</v>
      </c>
      <c r="H7" s="53">
        <v>25.45</v>
      </c>
    </row>
    <row r="8" spans="1:8" ht="13.5" thickTop="1" x14ac:dyDescent="0.2">
      <c r="B8" s="81" t="s">
        <v>200</v>
      </c>
      <c r="C8" s="82"/>
      <c r="H8" s="49"/>
    </row>
    <row r="9" spans="1:8" x14ac:dyDescent="0.2">
      <c r="B9" s="50" t="s">
        <v>79</v>
      </c>
      <c r="C9" s="43" t="s">
        <v>2105</v>
      </c>
      <c r="D9" s="43" t="s">
        <v>2106</v>
      </c>
      <c r="E9" s="43" t="s">
        <v>2104</v>
      </c>
      <c r="F9" s="43">
        <v>1945868.3677999999</v>
      </c>
      <c r="G9" s="48">
        <v>2229.86</v>
      </c>
      <c r="H9" s="49">
        <v>73.260000000000005</v>
      </c>
    </row>
    <row r="10" spans="1:8" ht="13.5" thickBot="1" x14ac:dyDescent="0.25">
      <c r="E10" s="51" t="s">
        <v>46</v>
      </c>
      <c r="G10" s="52">
        <v>2229.86</v>
      </c>
      <c r="H10" s="53">
        <v>73.260000000000005</v>
      </c>
    </row>
    <row r="11" spans="1:8" ht="13.5" thickTop="1" x14ac:dyDescent="0.2">
      <c r="H11" s="49"/>
    </row>
    <row r="12" spans="1:8" x14ac:dyDescent="0.2">
      <c r="B12" s="50" t="s">
        <v>79</v>
      </c>
      <c r="H12" s="49"/>
    </row>
    <row r="13" spans="1:8" x14ac:dyDescent="0.2">
      <c r="C13" s="43" t="s">
        <v>80</v>
      </c>
      <c r="E13" s="43" t="s">
        <v>79</v>
      </c>
      <c r="G13" s="48">
        <v>39.980000000000004</v>
      </c>
      <c r="H13" s="49">
        <v>1.31</v>
      </c>
    </row>
    <row r="14" spans="1:8" x14ac:dyDescent="0.2">
      <c r="H14" s="49"/>
    </row>
    <row r="15" spans="1:8" x14ac:dyDescent="0.2">
      <c r="A15" s="57" t="s">
        <v>81</v>
      </c>
      <c r="G15" s="58">
        <v>-0.75</v>
      </c>
      <c r="H15" s="59">
        <v>-0.02</v>
      </c>
    </row>
    <row r="16" spans="1:8" x14ac:dyDescent="0.2">
      <c r="H16" s="49"/>
    </row>
    <row r="17" spans="1:8" ht="13.5" thickBot="1" x14ac:dyDescent="0.25">
      <c r="E17" s="51" t="s">
        <v>82</v>
      </c>
      <c r="G17" s="52">
        <v>3043.77</v>
      </c>
      <c r="H17" s="53">
        <v>100</v>
      </c>
    </row>
    <row r="18" spans="1:8" ht="13.5" thickTop="1" x14ac:dyDescent="0.2">
      <c r="H18" s="49"/>
    </row>
    <row r="19" spans="1:8" x14ac:dyDescent="0.2">
      <c r="A19" s="51" t="s">
        <v>83</v>
      </c>
      <c r="H19" s="49"/>
    </row>
    <row r="20" spans="1:8" x14ac:dyDescent="0.2">
      <c r="A20" s="43">
        <v>1</v>
      </c>
      <c r="B20" s="43" t="s">
        <v>1272</v>
      </c>
      <c r="H20" s="49"/>
    </row>
    <row r="21" spans="1:8" x14ac:dyDescent="0.2">
      <c r="H21" s="49"/>
    </row>
    <row r="22" spans="1:8" x14ac:dyDescent="0.2">
      <c r="A22" s="43">
        <v>2</v>
      </c>
      <c r="B22" s="43" t="s">
        <v>85</v>
      </c>
      <c r="H22" s="49"/>
    </row>
    <row r="23" spans="1:8" x14ac:dyDescent="0.2">
      <c r="H23" s="49"/>
    </row>
    <row r="24" spans="1:8" x14ac:dyDescent="0.2">
      <c r="A24" s="39"/>
      <c r="B24" s="39"/>
      <c r="C24" s="39"/>
      <c r="D24" s="39"/>
      <c r="E24" s="39"/>
      <c r="F24" s="39"/>
      <c r="G24" s="41"/>
      <c r="H24" s="60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5703125" style="43" bestFit="1" customWidth="1"/>
    <col min="5" max="5" width="14.42578125" style="43" customWidth="1"/>
    <col min="6" max="6" width="8.7109375" style="43" customWidth="1"/>
    <col min="7" max="7" width="13.140625" style="48" customWidth="1"/>
    <col min="8" max="8" width="10.140625" style="61" customWidth="1"/>
    <col min="9" max="16384" width="9.140625" style="43"/>
  </cols>
  <sheetData>
    <row r="1" spans="1:8" x14ac:dyDescent="0.2">
      <c r="A1" s="39"/>
      <c r="B1" s="39"/>
      <c r="C1" s="40" t="s">
        <v>2088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1819</v>
      </c>
      <c r="B3" s="82"/>
      <c r="C3" s="82"/>
      <c r="H3" s="49"/>
    </row>
    <row r="4" spans="1:8" x14ac:dyDescent="0.2">
      <c r="B4" s="83" t="s">
        <v>1819</v>
      </c>
      <c r="C4" s="82"/>
      <c r="H4" s="49"/>
    </row>
    <row r="5" spans="1:8" x14ac:dyDescent="0.2">
      <c r="B5" s="81" t="s">
        <v>200</v>
      </c>
      <c r="C5" s="82"/>
      <c r="H5" s="49"/>
    </row>
    <row r="6" spans="1:8" x14ac:dyDescent="0.2">
      <c r="B6" s="50" t="s">
        <v>79</v>
      </c>
      <c r="C6" s="43" t="s">
        <v>2089</v>
      </c>
      <c r="D6" s="43" t="s">
        <v>2090</v>
      </c>
      <c r="E6" s="43" t="s">
        <v>2091</v>
      </c>
      <c r="F6" s="43">
        <v>7188487.6086999997</v>
      </c>
      <c r="G6" s="48">
        <v>1985.1000000000001</v>
      </c>
      <c r="H6" s="49">
        <v>59.530000000000008</v>
      </c>
    </row>
    <row r="7" spans="1:8" x14ac:dyDescent="0.2">
      <c r="B7" s="50" t="s">
        <v>79</v>
      </c>
      <c r="C7" s="43" t="s">
        <v>2092</v>
      </c>
      <c r="D7" s="43" t="s">
        <v>2093</v>
      </c>
      <c r="E7" s="43" t="s">
        <v>2091</v>
      </c>
      <c r="F7" s="43">
        <v>1269554.31</v>
      </c>
      <c r="G7" s="48">
        <v>625.86</v>
      </c>
      <c r="H7" s="49">
        <v>18.77</v>
      </c>
    </row>
    <row r="8" spans="1:8" x14ac:dyDescent="0.2">
      <c r="B8" s="50" t="s">
        <v>79</v>
      </c>
      <c r="C8" s="43" t="s">
        <v>2094</v>
      </c>
      <c r="D8" s="43" t="s">
        <v>2095</v>
      </c>
      <c r="E8" s="43" t="s">
        <v>2096</v>
      </c>
      <c r="F8" s="43">
        <v>971185.38340000005</v>
      </c>
      <c r="G8" s="48">
        <v>333.21</v>
      </c>
      <c r="H8" s="49">
        <v>9.99</v>
      </c>
    </row>
    <row r="9" spans="1:8" x14ac:dyDescent="0.2">
      <c r="B9" s="50" t="s">
        <v>79</v>
      </c>
      <c r="C9" s="43" t="s">
        <v>2097</v>
      </c>
      <c r="D9" s="43" t="s">
        <v>2098</v>
      </c>
      <c r="E9" s="43" t="s">
        <v>2091</v>
      </c>
      <c r="F9" s="43">
        <v>8160.1129000000001</v>
      </c>
      <c r="G9" s="48">
        <v>280.90000000000003</v>
      </c>
      <c r="H9" s="49">
        <v>8.4200000000000017</v>
      </c>
    </row>
    <row r="10" spans="1:8" ht="13.5" thickBot="1" x14ac:dyDescent="0.25">
      <c r="E10" s="51" t="s">
        <v>46</v>
      </c>
      <c r="G10" s="52">
        <v>3225.07</v>
      </c>
      <c r="H10" s="53">
        <v>96.71</v>
      </c>
    </row>
    <row r="11" spans="1:8" ht="13.5" thickTop="1" x14ac:dyDescent="0.2">
      <c r="H11" s="49"/>
    </row>
    <row r="12" spans="1:8" x14ac:dyDescent="0.2">
      <c r="B12" s="50" t="s">
        <v>79</v>
      </c>
      <c r="H12" s="49"/>
    </row>
    <row r="13" spans="1:8" x14ac:dyDescent="0.2">
      <c r="C13" s="43" t="s">
        <v>80</v>
      </c>
      <c r="E13" s="43" t="s">
        <v>79</v>
      </c>
      <c r="G13" s="48">
        <v>84.960000000000008</v>
      </c>
      <c r="H13" s="49">
        <v>2.5500000000000003</v>
      </c>
    </row>
    <row r="14" spans="1:8" x14ac:dyDescent="0.2">
      <c r="H14" s="49"/>
    </row>
    <row r="15" spans="1:8" x14ac:dyDescent="0.2">
      <c r="A15" s="57" t="s">
        <v>81</v>
      </c>
      <c r="G15" s="58">
        <v>24.34</v>
      </c>
      <c r="H15" s="59">
        <v>0.74</v>
      </c>
    </row>
    <row r="16" spans="1:8" x14ac:dyDescent="0.2">
      <c r="H16" s="49"/>
    </row>
    <row r="17" spans="1:8" ht="13.5" thickBot="1" x14ac:dyDescent="0.25">
      <c r="E17" s="51" t="s">
        <v>82</v>
      </c>
      <c r="G17" s="52">
        <v>3334.37</v>
      </c>
      <c r="H17" s="53">
        <v>100</v>
      </c>
    </row>
    <row r="18" spans="1:8" ht="13.5" thickTop="1" x14ac:dyDescent="0.2">
      <c r="H18" s="49"/>
    </row>
    <row r="19" spans="1:8" x14ac:dyDescent="0.2">
      <c r="A19" s="51" t="s">
        <v>83</v>
      </c>
      <c r="H19" s="49"/>
    </row>
    <row r="20" spans="1:8" x14ac:dyDescent="0.2">
      <c r="A20" s="43">
        <v>1</v>
      </c>
      <c r="B20" s="43" t="s">
        <v>1272</v>
      </c>
      <c r="H20" s="49"/>
    </row>
    <row r="21" spans="1:8" x14ac:dyDescent="0.2">
      <c r="H21" s="49"/>
    </row>
    <row r="22" spans="1:8" x14ac:dyDescent="0.2">
      <c r="A22" s="43">
        <v>2</v>
      </c>
      <c r="B22" s="43" t="s">
        <v>85</v>
      </c>
      <c r="H22" s="49"/>
    </row>
    <row r="23" spans="1:8" x14ac:dyDescent="0.2">
      <c r="H23" s="49"/>
    </row>
    <row r="24" spans="1:8" x14ac:dyDescent="0.2">
      <c r="A24" s="43">
        <v>3</v>
      </c>
      <c r="B24" s="43" t="s">
        <v>2099</v>
      </c>
      <c r="H24" s="49"/>
    </row>
    <row r="25" spans="1:8" x14ac:dyDescent="0.2">
      <c r="H25" s="49"/>
    </row>
    <row r="26" spans="1:8" x14ac:dyDescent="0.2">
      <c r="A26" s="39"/>
      <c r="B26" s="39"/>
      <c r="C26" s="39"/>
      <c r="D26" s="39"/>
      <c r="E26" s="39"/>
      <c r="F26" s="39"/>
      <c r="G26" s="41"/>
      <c r="H26" s="6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7" style="43" customWidth="1"/>
    <col min="3" max="3" width="40.7109375" style="43" customWidth="1"/>
    <col min="4" max="4" width="12.42578125" style="43" bestFit="1" customWidth="1"/>
    <col min="5" max="5" width="20.42578125" style="43" bestFit="1" customWidth="1"/>
    <col min="6" max="6" width="7.85546875" style="43" bestFit="1" customWidth="1"/>
    <col min="7" max="7" width="12" style="48" customWidth="1"/>
    <col min="8" max="8" width="8.7109375" style="61" customWidth="1"/>
    <col min="9" max="16384" width="9.140625" style="43"/>
  </cols>
  <sheetData>
    <row r="1" spans="1:8" x14ac:dyDescent="0.2">
      <c r="A1" s="39"/>
      <c r="B1" s="39"/>
      <c r="C1" s="40" t="s">
        <v>2048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522</v>
      </c>
      <c r="D5" s="43" t="s">
        <v>1136</v>
      </c>
      <c r="E5" s="43" t="s">
        <v>1132</v>
      </c>
      <c r="F5" s="43">
        <v>557757</v>
      </c>
      <c r="G5" s="48">
        <v>9269.64</v>
      </c>
      <c r="H5" s="49">
        <v>3.3000000000000003</v>
      </c>
    </row>
    <row r="6" spans="1:8" x14ac:dyDescent="0.2">
      <c r="B6" s="50" t="s">
        <v>79</v>
      </c>
      <c r="C6" s="43" t="s">
        <v>1143</v>
      </c>
      <c r="D6" s="43" t="s">
        <v>1144</v>
      </c>
      <c r="E6" s="43" t="s">
        <v>1145</v>
      </c>
      <c r="F6" s="43">
        <v>174638</v>
      </c>
      <c r="G6" s="48">
        <v>9105.36</v>
      </c>
      <c r="H6" s="49">
        <v>3.2399999999999998</v>
      </c>
    </row>
    <row r="7" spans="1:8" x14ac:dyDescent="0.2">
      <c r="B7" s="50" t="s">
        <v>79</v>
      </c>
      <c r="C7" s="43" t="s">
        <v>1171</v>
      </c>
      <c r="D7" s="43" t="s">
        <v>1172</v>
      </c>
      <c r="E7" s="43" t="s">
        <v>1173</v>
      </c>
      <c r="F7" s="43">
        <v>322204</v>
      </c>
      <c r="G7" s="48">
        <v>8257.93</v>
      </c>
      <c r="H7" s="49">
        <v>2.9400000000000004</v>
      </c>
    </row>
    <row r="8" spans="1:8" x14ac:dyDescent="0.2">
      <c r="B8" s="50" t="s">
        <v>79</v>
      </c>
      <c r="C8" s="43" t="s">
        <v>1155</v>
      </c>
      <c r="D8" s="43" t="s">
        <v>1156</v>
      </c>
      <c r="E8" s="43" t="s">
        <v>1132</v>
      </c>
      <c r="F8" s="43">
        <v>1483037</v>
      </c>
      <c r="G8" s="48">
        <v>7663.59</v>
      </c>
      <c r="H8" s="49">
        <v>2.73</v>
      </c>
    </row>
    <row r="9" spans="1:8" x14ac:dyDescent="0.2">
      <c r="B9" s="50" t="s">
        <v>79</v>
      </c>
      <c r="C9" s="43" t="s">
        <v>1205</v>
      </c>
      <c r="D9" s="43" t="s">
        <v>1206</v>
      </c>
      <c r="E9" s="43" t="s">
        <v>1139</v>
      </c>
      <c r="F9" s="43">
        <v>1060720</v>
      </c>
      <c r="G9" s="48">
        <v>7425.57</v>
      </c>
      <c r="H9" s="49">
        <v>2.64</v>
      </c>
    </row>
    <row r="10" spans="1:8" x14ac:dyDescent="0.2">
      <c r="B10" s="50" t="s">
        <v>79</v>
      </c>
      <c r="C10" s="43" t="s">
        <v>1219</v>
      </c>
      <c r="D10" s="43" t="s">
        <v>1220</v>
      </c>
      <c r="E10" s="43" t="s">
        <v>1173</v>
      </c>
      <c r="F10" s="43">
        <v>630291</v>
      </c>
      <c r="G10" s="48">
        <v>7301.29</v>
      </c>
      <c r="H10" s="49">
        <v>2.6</v>
      </c>
    </row>
    <row r="11" spans="1:8" x14ac:dyDescent="0.2">
      <c r="B11" s="50" t="s">
        <v>79</v>
      </c>
      <c r="C11" s="43" t="s">
        <v>1203</v>
      </c>
      <c r="D11" s="43" t="s">
        <v>1204</v>
      </c>
      <c r="E11" s="43" t="s">
        <v>1145</v>
      </c>
      <c r="F11" s="43">
        <v>1041867</v>
      </c>
      <c r="G11" s="48">
        <v>7038.85</v>
      </c>
      <c r="H11" s="49">
        <v>2.5100000000000002</v>
      </c>
    </row>
    <row r="12" spans="1:8" x14ac:dyDescent="0.2">
      <c r="B12" s="50" t="s">
        <v>79</v>
      </c>
      <c r="C12" s="43" t="s">
        <v>2049</v>
      </c>
      <c r="D12" s="43" t="s">
        <v>2050</v>
      </c>
      <c r="E12" s="43" t="s">
        <v>1159</v>
      </c>
      <c r="F12" s="43">
        <v>1582968</v>
      </c>
      <c r="G12" s="48">
        <v>6900.95</v>
      </c>
      <c r="H12" s="49">
        <v>2.46</v>
      </c>
    </row>
    <row r="13" spans="1:8" x14ac:dyDescent="0.2">
      <c r="B13" s="50" t="s">
        <v>79</v>
      </c>
      <c r="C13" s="43" t="s">
        <v>2051</v>
      </c>
      <c r="D13" s="43" t="s">
        <v>2052</v>
      </c>
      <c r="E13" s="43" t="s">
        <v>1145</v>
      </c>
      <c r="F13" s="43">
        <v>573234</v>
      </c>
      <c r="G13" s="48">
        <v>6621.14</v>
      </c>
      <c r="H13" s="49">
        <v>2.36</v>
      </c>
    </row>
    <row r="14" spans="1:8" x14ac:dyDescent="0.2">
      <c r="B14" s="50" t="s">
        <v>79</v>
      </c>
      <c r="C14" s="43" t="s">
        <v>1216</v>
      </c>
      <c r="D14" s="43" t="s">
        <v>1217</v>
      </c>
      <c r="E14" s="43" t="s">
        <v>1159</v>
      </c>
      <c r="F14" s="43">
        <v>496186</v>
      </c>
      <c r="G14" s="48">
        <v>6506.24</v>
      </c>
      <c r="H14" s="49">
        <v>2.3200000000000003</v>
      </c>
    </row>
    <row r="15" spans="1:8" x14ac:dyDescent="0.2">
      <c r="B15" s="50" t="s">
        <v>79</v>
      </c>
      <c r="C15" s="43" t="s">
        <v>1183</v>
      </c>
      <c r="D15" s="43" t="s">
        <v>1184</v>
      </c>
      <c r="E15" s="43" t="s">
        <v>1185</v>
      </c>
      <c r="F15" s="43">
        <v>1775805</v>
      </c>
      <c r="G15" s="48">
        <v>6485.24</v>
      </c>
      <c r="H15" s="49">
        <v>2.31</v>
      </c>
    </row>
    <row r="16" spans="1:8" x14ac:dyDescent="0.2">
      <c r="B16" s="50" t="s">
        <v>79</v>
      </c>
      <c r="C16" s="43" t="s">
        <v>1207</v>
      </c>
      <c r="D16" s="43" t="s">
        <v>1208</v>
      </c>
      <c r="E16" s="43" t="s">
        <v>1132</v>
      </c>
      <c r="F16" s="43">
        <v>5668400</v>
      </c>
      <c r="G16" s="48">
        <v>6272.08</v>
      </c>
      <c r="H16" s="49">
        <v>2.23</v>
      </c>
    </row>
    <row r="17" spans="2:8" x14ac:dyDescent="0.2">
      <c r="B17" s="50" t="s">
        <v>79</v>
      </c>
      <c r="C17" s="43" t="s">
        <v>2053</v>
      </c>
      <c r="D17" s="43" t="s">
        <v>2054</v>
      </c>
      <c r="E17" s="43" t="s">
        <v>1491</v>
      </c>
      <c r="F17" s="43">
        <v>328135</v>
      </c>
      <c r="G17" s="48">
        <v>6228.66</v>
      </c>
      <c r="H17" s="49">
        <v>2.2200000000000002</v>
      </c>
    </row>
    <row r="18" spans="2:8" x14ac:dyDescent="0.2">
      <c r="B18" s="50" t="s">
        <v>79</v>
      </c>
      <c r="C18" s="43" t="s">
        <v>1581</v>
      </c>
      <c r="D18" s="43" t="s">
        <v>1582</v>
      </c>
      <c r="E18" s="43" t="s">
        <v>1193</v>
      </c>
      <c r="F18" s="43">
        <v>839269</v>
      </c>
      <c r="G18" s="48">
        <v>6162.33</v>
      </c>
      <c r="H18" s="49">
        <v>2.19</v>
      </c>
    </row>
    <row r="19" spans="2:8" x14ac:dyDescent="0.2">
      <c r="B19" s="50" t="s">
        <v>79</v>
      </c>
      <c r="C19" s="43" t="s">
        <v>1213</v>
      </c>
      <c r="D19" s="43" t="s">
        <v>1214</v>
      </c>
      <c r="E19" s="43" t="s">
        <v>1215</v>
      </c>
      <c r="F19" s="43">
        <v>554018</v>
      </c>
      <c r="G19" s="48">
        <v>6129.1</v>
      </c>
      <c r="H19" s="49">
        <v>2.1800000000000002</v>
      </c>
    </row>
    <row r="20" spans="2:8" x14ac:dyDescent="0.2">
      <c r="B20" s="50" t="s">
        <v>79</v>
      </c>
      <c r="C20" s="43" t="s">
        <v>1248</v>
      </c>
      <c r="D20" s="43" t="s">
        <v>1249</v>
      </c>
      <c r="E20" s="43" t="s">
        <v>1193</v>
      </c>
      <c r="F20" s="43">
        <v>388444</v>
      </c>
      <c r="G20" s="48">
        <v>6050.6</v>
      </c>
      <c r="H20" s="49">
        <v>2.1500000000000004</v>
      </c>
    </row>
    <row r="21" spans="2:8" x14ac:dyDescent="0.2">
      <c r="B21" s="50" t="s">
        <v>79</v>
      </c>
      <c r="C21" s="43" t="s">
        <v>2055</v>
      </c>
      <c r="D21" s="43" t="s">
        <v>2056</v>
      </c>
      <c r="E21" s="43" t="s">
        <v>1182</v>
      </c>
      <c r="F21" s="43">
        <v>326174</v>
      </c>
      <c r="G21" s="48">
        <v>5965.89</v>
      </c>
      <c r="H21" s="49">
        <v>2.12</v>
      </c>
    </row>
    <row r="22" spans="2:8" x14ac:dyDescent="0.2">
      <c r="B22" s="50" t="s">
        <v>79</v>
      </c>
      <c r="C22" s="43" t="s">
        <v>1312</v>
      </c>
      <c r="D22" s="43" t="s">
        <v>1313</v>
      </c>
      <c r="E22" s="43" t="s">
        <v>1159</v>
      </c>
      <c r="F22" s="43">
        <v>963884</v>
      </c>
      <c r="G22" s="48">
        <v>5328.35</v>
      </c>
      <c r="H22" s="49">
        <v>1.9</v>
      </c>
    </row>
    <row r="23" spans="2:8" x14ac:dyDescent="0.2">
      <c r="B23" s="50" t="s">
        <v>79</v>
      </c>
      <c r="C23" s="43" t="s">
        <v>1310</v>
      </c>
      <c r="D23" s="43" t="s">
        <v>1311</v>
      </c>
      <c r="E23" s="43" t="s">
        <v>1159</v>
      </c>
      <c r="F23" s="43">
        <v>101308</v>
      </c>
      <c r="G23" s="48">
        <v>4878.59</v>
      </c>
      <c r="H23" s="49">
        <v>1.7400000000000002</v>
      </c>
    </row>
    <row r="24" spans="2:8" x14ac:dyDescent="0.2">
      <c r="B24" s="50" t="s">
        <v>79</v>
      </c>
      <c r="C24" s="43" t="s">
        <v>2019</v>
      </c>
      <c r="D24" s="43" t="s">
        <v>2020</v>
      </c>
      <c r="E24" s="43" t="s">
        <v>1145</v>
      </c>
      <c r="F24" s="43">
        <v>290395</v>
      </c>
      <c r="G24" s="48">
        <v>4854.82</v>
      </c>
      <c r="H24" s="49">
        <v>1.73</v>
      </c>
    </row>
    <row r="25" spans="2:8" x14ac:dyDescent="0.2">
      <c r="B25" s="50" t="s">
        <v>79</v>
      </c>
      <c r="C25" s="43" t="s">
        <v>1242</v>
      </c>
      <c r="D25" s="43" t="s">
        <v>1243</v>
      </c>
      <c r="E25" s="43" t="s">
        <v>1182</v>
      </c>
      <c r="F25" s="43">
        <v>1640161</v>
      </c>
      <c r="G25" s="48">
        <v>4833.55</v>
      </c>
      <c r="H25" s="49">
        <v>1.72</v>
      </c>
    </row>
    <row r="26" spans="2:8" x14ac:dyDescent="0.2">
      <c r="B26" s="50" t="s">
        <v>79</v>
      </c>
      <c r="C26" s="43" t="s">
        <v>2057</v>
      </c>
      <c r="D26" s="43" t="s">
        <v>2058</v>
      </c>
      <c r="E26" s="43" t="s">
        <v>1511</v>
      </c>
      <c r="F26" s="43">
        <v>927965</v>
      </c>
      <c r="G26" s="48">
        <v>4813.82</v>
      </c>
      <c r="H26" s="49">
        <v>1.71</v>
      </c>
    </row>
    <row r="27" spans="2:8" x14ac:dyDescent="0.2">
      <c r="B27" s="50" t="s">
        <v>79</v>
      </c>
      <c r="C27" s="43" t="s">
        <v>1240</v>
      </c>
      <c r="D27" s="43" t="s">
        <v>1241</v>
      </c>
      <c r="E27" s="43" t="s">
        <v>1148</v>
      </c>
      <c r="F27" s="43">
        <v>720515</v>
      </c>
      <c r="G27" s="48">
        <v>4713.97</v>
      </c>
      <c r="H27" s="49">
        <v>1.6800000000000002</v>
      </c>
    </row>
    <row r="28" spans="2:8" x14ac:dyDescent="0.2">
      <c r="B28" s="50" t="s">
        <v>79</v>
      </c>
      <c r="C28" s="43" t="s">
        <v>2033</v>
      </c>
      <c r="D28" s="43" t="s">
        <v>2034</v>
      </c>
      <c r="E28" s="43" t="s">
        <v>1190</v>
      </c>
      <c r="F28" s="43">
        <v>2714691</v>
      </c>
      <c r="G28" s="48">
        <v>4678.7700000000004</v>
      </c>
      <c r="H28" s="49">
        <v>1.67</v>
      </c>
    </row>
    <row r="29" spans="2:8" x14ac:dyDescent="0.2">
      <c r="B29" s="50" t="s">
        <v>79</v>
      </c>
      <c r="C29" s="43" t="s">
        <v>1167</v>
      </c>
      <c r="D29" s="43" t="s">
        <v>1168</v>
      </c>
      <c r="E29" s="43" t="s">
        <v>1169</v>
      </c>
      <c r="F29" s="43">
        <v>411924</v>
      </c>
      <c r="G29" s="48">
        <v>4590.8900000000003</v>
      </c>
      <c r="H29" s="49">
        <v>1.6300000000000001</v>
      </c>
    </row>
    <row r="30" spans="2:8" x14ac:dyDescent="0.2">
      <c r="B30" s="50" t="s">
        <v>79</v>
      </c>
      <c r="C30" s="43" t="s">
        <v>2059</v>
      </c>
      <c r="D30" s="43" t="s">
        <v>2060</v>
      </c>
      <c r="E30" s="43" t="s">
        <v>1182</v>
      </c>
      <c r="F30" s="43">
        <v>223515</v>
      </c>
      <c r="G30" s="48">
        <v>4585.07</v>
      </c>
      <c r="H30" s="49">
        <v>1.6300000000000001</v>
      </c>
    </row>
    <row r="31" spans="2:8" x14ac:dyDescent="0.2">
      <c r="B31" s="50" t="s">
        <v>79</v>
      </c>
      <c r="C31" s="43" t="s">
        <v>1236</v>
      </c>
      <c r="D31" s="43" t="s">
        <v>1237</v>
      </c>
      <c r="E31" s="43" t="s">
        <v>1169</v>
      </c>
      <c r="F31" s="43">
        <v>271058</v>
      </c>
      <c r="G31" s="48">
        <v>4525.8599999999997</v>
      </c>
      <c r="H31" s="49">
        <v>1.6099999999999999</v>
      </c>
    </row>
    <row r="32" spans="2:8" x14ac:dyDescent="0.2">
      <c r="B32" s="50" t="s">
        <v>79</v>
      </c>
      <c r="C32" s="43" t="s">
        <v>1545</v>
      </c>
      <c r="D32" s="43" t="s">
        <v>1546</v>
      </c>
      <c r="E32" s="43" t="s">
        <v>1169</v>
      </c>
      <c r="F32" s="43">
        <v>1970250</v>
      </c>
      <c r="G32" s="48">
        <v>4520.74</v>
      </c>
      <c r="H32" s="49">
        <v>1.6099999999999999</v>
      </c>
    </row>
    <row r="33" spans="2:8" x14ac:dyDescent="0.2">
      <c r="B33" s="50" t="s">
        <v>79</v>
      </c>
      <c r="C33" s="43" t="s">
        <v>2021</v>
      </c>
      <c r="D33" s="43" t="s">
        <v>2022</v>
      </c>
      <c r="E33" s="43" t="s">
        <v>1154</v>
      </c>
      <c r="F33" s="43">
        <v>2150972</v>
      </c>
      <c r="G33" s="48">
        <v>4520.2700000000004</v>
      </c>
      <c r="H33" s="49">
        <v>1.6099999999999999</v>
      </c>
    </row>
    <row r="34" spans="2:8" x14ac:dyDescent="0.2">
      <c r="B34" s="50" t="s">
        <v>79</v>
      </c>
      <c r="C34" s="43" t="s">
        <v>1489</v>
      </c>
      <c r="D34" s="43" t="s">
        <v>1490</v>
      </c>
      <c r="E34" s="43" t="s">
        <v>1491</v>
      </c>
      <c r="F34" s="43">
        <v>237318</v>
      </c>
      <c r="G34" s="48">
        <v>4346.24</v>
      </c>
      <c r="H34" s="49">
        <v>1.55</v>
      </c>
    </row>
    <row r="35" spans="2:8" x14ac:dyDescent="0.2">
      <c r="B35" s="50" t="s">
        <v>79</v>
      </c>
      <c r="C35" s="43" t="s">
        <v>1477</v>
      </c>
      <c r="D35" s="43" t="s">
        <v>1478</v>
      </c>
      <c r="E35" s="43" t="s">
        <v>1185</v>
      </c>
      <c r="F35" s="43">
        <v>541202</v>
      </c>
      <c r="G35" s="48">
        <v>4323.93</v>
      </c>
      <c r="H35" s="49">
        <v>1.54</v>
      </c>
    </row>
    <row r="36" spans="2:8" x14ac:dyDescent="0.2">
      <c r="B36" s="50" t="s">
        <v>79</v>
      </c>
      <c r="C36" s="43" t="s">
        <v>1223</v>
      </c>
      <c r="D36" s="43" t="s">
        <v>1224</v>
      </c>
      <c r="E36" s="43" t="s">
        <v>1225</v>
      </c>
      <c r="F36" s="43">
        <v>588983</v>
      </c>
      <c r="G36" s="48">
        <v>4264.53</v>
      </c>
      <c r="H36" s="49">
        <v>1.52</v>
      </c>
    </row>
    <row r="37" spans="2:8" x14ac:dyDescent="0.2">
      <c r="B37" s="50" t="s">
        <v>79</v>
      </c>
      <c r="C37" s="43" t="s">
        <v>1178</v>
      </c>
      <c r="D37" s="43" t="s">
        <v>1179</v>
      </c>
      <c r="E37" s="43" t="s">
        <v>1180</v>
      </c>
      <c r="F37" s="43">
        <v>371971</v>
      </c>
      <c r="G37" s="48">
        <v>4171.84</v>
      </c>
      <c r="H37" s="49">
        <v>1.49</v>
      </c>
    </row>
    <row r="38" spans="2:8" x14ac:dyDescent="0.2">
      <c r="B38" s="50" t="s">
        <v>79</v>
      </c>
      <c r="C38" s="43" t="s">
        <v>1134</v>
      </c>
      <c r="D38" s="43" t="s">
        <v>1135</v>
      </c>
      <c r="E38" s="43" t="s">
        <v>1132</v>
      </c>
      <c r="F38" s="43">
        <v>1320660</v>
      </c>
      <c r="G38" s="48">
        <v>4061.69</v>
      </c>
      <c r="H38" s="49">
        <v>1.4500000000000002</v>
      </c>
    </row>
    <row r="39" spans="2:8" x14ac:dyDescent="0.2">
      <c r="B39" s="50" t="s">
        <v>79</v>
      </c>
      <c r="C39" s="43" t="s">
        <v>2061</v>
      </c>
      <c r="D39" s="43" t="s">
        <v>2062</v>
      </c>
      <c r="E39" s="43" t="s">
        <v>1145</v>
      </c>
      <c r="F39" s="43">
        <v>523379</v>
      </c>
      <c r="G39" s="48">
        <v>3953.6</v>
      </c>
      <c r="H39" s="49">
        <v>1.4100000000000001</v>
      </c>
    </row>
    <row r="40" spans="2:8" x14ac:dyDescent="0.2">
      <c r="B40" s="50" t="s">
        <v>79</v>
      </c>
      <c r="C40" s="43" t="s">
        <v>1246</v>
      </c>
      <c r="D40" s="43" t="s">
        <v>1247</v>
      </c>
      <c r="E40" s="43" t="s">
        <v>1145</v>
      </c>
      <c r="F40" s="43">
        <v>1100335</v>
      </c>
      <c r="G40" s="48">
        <v>3851.17</v>
      </c>
      <c r="H40" s="49">
        <v>1.37</v>
      </c>
    </row>
    <row r="41" spans="2:8" x14ac:dyDescent="0.2">
      <c r="B41" s="50" t="s">
        <v>79</v>
      </c>
      <c r="C41" s="43" t="s">
        <v>95</v>
      </c>
      <c r="D41" s="43" t="s">
        <v>1259</v>
      </c>
      <c r="E41" s="43" t="s">
        <v>1182</v>
      </c>
      <c r="F41" s="43">
        <v>861892</v>
      </c>
      <c r="G41" s="48">
        <v>3778.53</v>
      </c>
      <c r="H41" s="49">
        <v>1.35</v>
      </c>
    </row>
    <row r="42" spans="2:8" x14ac:dyDescent="0.2">
      <c r="B42" s="50" t="s">
        <v>79</v>
      </c>
      <c r="C42" s="43" t="s">
        <v>1200</v>
      </c>
      <c r="D42" s="43" t="s">
        <v>1201</v>
      </c>
      <c r="E42" s="43" t="s">
        <v>1202</v>
      </c>
      <c r="F42" s="43">
        <v>468661</v>
      </c>
      <c r="G42" s="48">
        <v>3760.54</v>
      </c>
      <c r="H42" s="49">
        <v>1.34</v>
      </c>
    </row>
    <row r="43" spans="2:8" x14ac:dyDescent="0.2">
      <c r="B43" s="50" t="s">
        <v>79</v>
      </c>
      <c r="C43" s="43" t="s">
        <v>2063</v>
      </c>
      <c r="D43" s="43" t="s">
        <v>2064</v>
      </c>
      <c r="E43" s="43" t="s">
        <v>1225</v>
      </c>
      <c r="F43" s="43">
        <v>757361</v>
      </c>
      <c r="G43" s="48">
        <v>3689.86</v>
      </c>
      <c r="H43" s="49">
        <v>1.31</v>
      </c>
    </row>
    <row r="44" spans="2:8" x14ac:dyDescent="0.2">
      <c r="B44" s="50" t="s">
        <v>79</v>
      </c>
      <c r="C44" s="43" t="s">
        <v>2065</v>
      </c>
      <c r="D44" s="43" t="s">
        <v>2066</v>
      </c>
      <c r="E44" s="43" t="s">
        <v>1180</v>
      </c>
      <c r="F44" s="43">
        <v>2056382</v>
      </c>
      <c r="G44" s="48">
        <v>3654.19</v>
      </c>
      <c r="H44" s="49">
        <v>1.3</v>
      </c>
    </row>
    <row r="45" spans="2:8" x14ac:dyDescent="0.2">
      <c r="B45" s="50" t="s">
        <v>79</v>
      </c>
      <c r="C45" s="43" t="s">
        <v>1232</v>
      </c>
      <c r="D45" s="43" t="s">
        <v>1233</v>
      </c>
      <c r="E45" s="43" t="s">
        <v>1202</v>
      </c>
      <c r="F45" s="43">
        <v>680354</v>
      </c>
      <c r="G45" s="48">
        <v>3574.58</v>
      </c>
      <c r="H45" s="49">
        <v>1.27</v>
      </c>
    </row>
    <row r="46" spans="2:8" x14ac:dyDescent="0.2">
      <c r="B46" s="50" t="s">
        <v>79</v>
      </c>
      <c r="C46" s="43" t="s">
        <v>1485</v>
      </c>
      <c r="D46" s="43" t="s">
        <v>1486</v>
      </c>
      <c r="E46" s="43" t="s">
        <v>1182</v>
      </c>
      <c r="F46" s="43">
        <v>2406379</v>
      </c>
      <c r="G46" s="48">
        <v>3551.82</v>
      </c>
      <c r="H46" s="49">
        <v>1.26</v>
      </c>
    </row>
    <row r="47" spans="2:8" x14ac:dyDescent="0.2">
      <c r="B47" s="50" t="s">
        <v>79</v>
      </c>
      <c r="C47" s="43" t="s">
        <v>2067</v>
      </c>
      <c r="D47" s="43" t="s">
        <v>2068</v>
      </c>
      <c r="E47" s="43" t="s">
        <v>1325</v>
      </c>
      <c r="F47" s="43">
        <v>625000</v>
      </c>
      <c r="G47" s="48">
        <v>3429.06</v>
      </c>
      <c r="H47" s="49">
        <v>1.22</v>
      </c>
    </row>
    <row r="48" spans="2:8" x14ac:dyDescent="0.2">
      <c r="B48" s="50" t="s">
        <v>79</v>
      </c>
      <c r="C48" s="43" t="s">
        <v>2037</v>
      </c>
      <c r="D48" s="43" t="s">
        <v>2038</v>
      </c>
      <c r="E48" s="43" t="s">
        <v>2039</v>
      </c>
      <c r="F48" s="43">
        <v>121709</v>
      </c>
      <c r="G48" s="48">
        <v>3413.75</v>
      </c>
      <c r="H48" s="49">
        <v>1.22</v>
      </c>
    </row>
    <row r="49" spans="2:8" x14ac:dyDescent="0.2">
      <c r="B49" s="50" t="s">
        <v>79</v>
      </c>
      <c r="C49" s="43" t="s">
        <v>1257</v>
      </c>
      <c r="D49" s="43" t="s">
        <v>1258</v>
      </c>
      <c r="E49" s="43" t="s">
        <v>1202</v>
      </c>
      <c r="F49" s="43">
        <v>421376</v>
      </c>
      <c r="G49" s="48">
        <v>3366.16</v>
      </c>
      <c r="H49" s="49">
        <v>1.2</v>
      </c>
    </row>
    <row r="50" spans="2:8" x14ac:dyDescent="0.2">
      <c r="B50" s="50" t="s">
        <v>79</v>
      </c>
      <c r="C50" s="43" t="s">
        <v>2069</v>
      </c>
      <c r="D50" s="43" t="s">
        <v>2070</v>
      </c>
      <c r="E50" s="43" t="s">
        <v>1193</v>
      </c>
      <c r="F50" s="43">
        <v>180377</v>
      </c>
      <c r="G50" s="48">
        <v>3222.25</v>
      </c>
      <c r="H50" s="49">
        <v>1.1499999999999999</v>
      </c>
    </row>
    <row r="51" spans="2:8" x14ac:dyDescent="0.2">
      <c r="B51" s="50" t="s">
        <v>79</v>
      </c>
      <c r="C51" s="43" t="s">
        <v>311</v>
      </c>
      <c r="D51" s="43" t="s">
        <v>1277</v>
      </c>
      <c r="E51" s="43" t="s">
        <v>1132</v>
      </c>
      <c r="F51" s="43">
        <v>1884265</v>
      </c>
      <c r="G51" s="48">
        <v>3186.29</v>
      </c>
      <c r="H51" s="49">
        <v>1.1300000000000001</v>
      </c>
    </row>
    <row r="52" spans="2:8" x14ac:dyDescent="0.2">
      <c r="B52" s="50" t="s">
        <v>79</v>
      </c>
      <c r="C52" s="43" t="s">
        <v>2071</v>
      </c>
      <c r="D52" s="43" t="s">
        <v>2072</v>
      </c>
      <c r="E52" s="43" t="s">
        <v>1225</v>
      </c>
      <c r="F52" s="43">
        <v>1648548</v>
      </c>
      <c r="G52" s="48">
        <v>3181.7000000000003</v>
      </c>
      <c r="H52" s="49">
        <v>1.1300000000000001</v>
      </c>
    </row>
    <row r="53" spans="2:8" x14ac:dyDescent="0.2">
      <c r="B53" s="50" t="s">
        <v>79</v>
      </c>
      <c r="C53" s="43" t="s">
        <v>1500</v>
      </c>
      <c r="D53" s="43" t="s">
        <v>1501</v>
      </c>
      <c r="E53" s="43" t="s">
        <v>1202</v>
      </c>
      <c r="F53" s="43">
        <v>244445</v>
      </c>
      <c r="G53" s="48">
        <v>3143.9300000000003</v>
      </c>
      <c r="H53" s="49">
        <v>1.1199999999999999</v>
      </c>
    </row>
    <row r="54" spans="2:8" x14ac:dyDescent="0.2">
      <c r="B54" s="50" t="s">
        <v>79</v>
      </c>
      <c r="C54" s="43" t="s">
        <v>1198</v>
      </c>
      <c r="D54" s="43" t="s">
        <v>1199</v>
      </c>
      <c r="E54" s="43" t="s">
        <v>1190</v>
      </c>
      <c r="F54" s="43">
        <v>495166</v>
      </c>
      <c r="G54" s="48">
        <v>2813.29</v>
      </c>
      <c r="H54" s="49">
        <v>1</v>
      </c>
    </row>
    <row r="55" spans="2:8" x14ac:dyDescent="0.2">
      <c r="B55" s="50" t="s">
        <v>79</v>
      </c>
      <c r="C55" s="43" t="s">
        <v>123</v>
      </c>
      <c r="D55" s="43" t="s">
        <v>1294</v>
      </c>
      <c r="E55" s="43" t="s">
        <v>1182</v>
      </c>
      <c r="F55" s="43">
        <v>153623</v>
      </c>
      <c r="G55" s="48">
        <v>2653.15</v>
      </c>
      <c r="H55" s="49">
        <v>0.94000000000000006</v>
      </c>
    </row>
    <row r="56" spans="2:8" x14ac:dyDescent="0.2">
      <c r="B56" s="50" t="s">
        <v>79</v>
      </c>
      <c r="C56" s="43" t="s">
        <v>1308</v>
      </c>
      <c r="D56" s="43" t="s">
        <v>1309</v>
      </c>
      <c r="E56" s="43" t="s">
        <v>1154</v>
      </c>
      <c r="F56" s="43">
        <v>727875</v>
      </c>
      <c r="G56" s="48">
        <v>2377.2400000000002</v>
      </c>
      <c r="H56" s="49">
        <v>0.85000000000000009</v>
      </c>
    </row>
    <row r="57" spans="2:8" x14ac:dyDescent="0.2">
      <c r="B57" s="50" t="s">
        <v>79</v>
      </c>
      <c r="C57" s="43" t="s">
        <v>2073</v>
      </c>
      <c r="D57" s="43" t="s">
        <v>2074</v>
      </c>
      <c r="E57" s="43" t="s">
        <v>1145</v>
      </c>
      <c r="F57" s="43">
        <v>602974</v>
      </c>
      <c r="G57" s="48">
        <v>2291.6</v>
      </c>
      <c r="H57" s="49">
        <v>0.82000000000000006</v>
      </c>
    </row>
    <row r="58" spans="2:8" x14ac:dyDescent="0.2">
      <c r="B58" s="50" t="s">
        <v>79</v>
      </c>
      <c r="C58" s="43" t="s">
        <v>1430</v>
      </c>
      <c r="D58" s="43" t="s">
        <v>1431</v>
      </c>
      <c r="E58" s="43" t="s">
        <v>1182</v>
      </c>
      <c r="F58" s="43">
        <v>519090</v>
      </c>
      <c r="G58" s="48">
        <v>1951.52</v>
      </c>
      <c r="H58" s="49">
        <v>0.69000000000000006</v>
      </c>
    </row>
    <row r="59" spans="2:8" x14ac:dyDescent="0.2">
      <c r="B59" s="50" t="s">
        <v>79</v>
      </c>
      <c r="C59" s="43" t="s">
        <v>1386</v>
      </c>
      <c r="D59" s="43" t="s">
        <v>1387</v>
      </c>
      <c r="E59" s="43" t="s">
        <v>1202</v>
      </c>
      <c r="F59" s="43">
        <v>184176</v>
      </c>
      <c r="G59" s="48">
        <v>1917.27</v>
      </c>
      <c r="H59" s="49">
        <v>0.68</v>
      </c>
    </row>
    <row r="60" spans="2:8" x14ac:dyDescent="0.2">
      <c r="B60" s="50" t="s">
        <v>79</v>
      </c>
      <c r="C60" s="43" t="s">
        <v>2075</v>
      </c>
      <c r="D60" s="43" t="s">
        <v>2076</v>
      </c>
      <c r="E60" s="43" t="s">
        <v>2077</v>
      </c>
      <c r="F60" s="43">
        <v>1307782</v>
      </c>
      <c r="G60" s="48">
        <v>1681.15</v>
      </c>
      <c r="H60" s="49">
        <v>0.6</v>
      </c>
    </row>
    <row r="61" spans="2:8" x14ac:dyDescent="0.2">
      <c r="B61" s="50" t="s">
        <v>79</v>
      </c>
      <c r="C61" s="43" t="s">
        <v>2078</v>
      </c>
      <c r="D61" s="43" t="s">
        <v>2079</v>
      </c>
      <c r="E61" s="43" t="s">
        <v>1145</v>
      </c>
      <c r="F61" s="43">
        <v>219668</v>
      </c>
      <c r="G61" s="48">
        <v>1512.63</v>
      </c>
      <c r="H61" s="49">
        <v>0.54</v>
      </c>
    </row>
    <row r="62" spans="2:8" x14ac:dyDescent="0.2">
      <c r="B62" s="50" t="s">
        <v>79</v>
      </c>
      <c r="C62" s="43" t="s">
        <v>2080</v>
      </c>
      <c r="D62" s="43" t="s">
        <v>2081</v>
      </c>
      <c r="E62" s="43" t="s">
        <v>1300</v>
      </c>
      <c r="F62" s="43">
        <v>994177</v>
      </c>
      <c r="G62" s="48">
        <v>1007.6</v>
      </c>
      <c r="H62" s="49">
        <v>0.36000000000000004</v>
      </c>
    </row>
    <row r="63" spans="2:8" x14ac:dyDescent="0.2">
      <c r="B63" s="50" t="s">
        <v>79</v>
      </c>
      <c r="C63" s="43" t="s">
        <v>2082</v>
      </c>
      <c r="D63" s="43" t="s">
        <v>2083</v>
      </c>
      <c r="E63" s="43" t="s">
        <v>1145</v>
      </c>
      <c r="F63" s="43">
        <v>275785</v>
      </c>
      <c r="G63" s="48">
        <v>704.49</v>
      </c>
      <c r="H63" s="49">
        <v>0.25</v>
      </c>
    </row>
    <row r="64" spans="2:8" x14ac:dyDescent="0.2">
      <c r="B64" s="50" t="s">
        <v>79</v>
      </c>
      <c r="C64" s="43" t="s">
        <v>2084</v>
      </c>
      <c r="D64" s="43" t="s">
        <v>2085</v>
      </c>
      <c r="E64" s="43" t="s">
        <v>1325</v>
      </c>
      <c r="F64" s="43">
        <v>31250</v>
      </c>
      <c r="G64" s="48">
        <v>1.56</v>
      </c>
      <c r="H64" s="49">
        <v>0</v>
      </c>
    </row>
    <row r="65" spans="1:8" ht="13.5" thickBot="1" x14ac:dyDescent="0.25">
      <c r="E65" s="51" t="s">
        <v>46</v>
      </c>
      <c r="G65" s="55">
        <v>269066.32</v>
      </c>
      <c r="H65" s="56">
        <v>95.799999999999898</v>
      </c>
    </row>
    <row r="66" spans="1:8" ht="13.5" thickTop="1" x14ac:dyDescent="0.2">
      <c r="B66" s="83" t="s">
        <v>593</v>
      </c>
      <c r="C66" s="82"/>
      <c r="H66" s="49"/>
    </row>
    <row r="67" spans="1:8" x14ac:dyDescent="0.2">
      <c r="C67" s="43" t="s">
        <v>1806</v>
      </c>
      <c r="D67" s="43" t="s">
        <v>1418</v>
      </c>
      <c r="E67" s="43" t="s">
        <v>79</v>
      </c>
      <c r="F67" s="43">
        <v>3555</v>
      </c>
      <c r="G67" s="48">
        <v>2456.9529299999999</v>
      </c>
      <c r="H67" s="49">
        <v>0.87000000000000011</v>
      </c>
    </row>
    <row r="68" spans="1:8" ht="13.5" thickBot="1" x14ac:dyDescent="0.25">
      <c r="E68" s="51" t="s">
        <v>46</v>
      </c>
      <c r="G68" s="52">
        <v>2456.9529299999999</v>
      </c>
      <c r="H68" s="53">
        <v>0.87</v>
      </c>
    </row>
    <row r="69" spans="1:8" ht="13.5" thickTop="1" x14ac:dyDescent="0.2">
      <c r="H69" s="49"/>
    </row>
    <row r="70" spans="1:8" x14ac:dyDescent="0.2">
      <c r="A70" s="81" t="s">
        <v>7</v>
      </c>
      <c r="B70" s="82"/>
      <c r="C70" s="82"/>
      <c r="H70" s="49"/>
    </row>
    <row r="71" spans="1:8" x14ac:dyDescent="0.2">
      <c r="B71" s="83" t="s">
        <v>8</v>
      </c>
      <c r="C71" s="82"/>
      <c r="H71" s="49"/>
    </row>
    <row r="72" spans="1:8" x14ac:dyDescent="0.2">
      <c r="B72" s="81" t="s">
        <v>9</v>
      </c>
      <c r="C72" s="82"/>
      <c r="H72" s="49"/>
    </row>
    <row r="73" spans="1:8" x14ac:dyDescent="0.2">
      <c r="B73" s="54">
        <v>9.4E-2</v>
      </c>
      <c r="C73" s="43" t="s">
        <v>2040</v>
      </c>
      <c r="D73" s="43" t="s">
        <v>2045</v>
      </c>
      <c r="E73" s="43" t="s">
        <v>22</v>
      </c>
      <c r="F73" s="43">
        <v>24268</v>
      </c>
      <c r="G73" s="48">
        <v>2.46</v>
      </c>
      <c r="H73" s="49">
        <v>0</v>
      </c>
    </row>
    <row r="74" spans="1:8" x14ac:dyDescent="0.2">
      <c r="B74" s="54">
        <v>9.5000000000000001E-2</v>
      </c>
      <c r="C74" s="43" t="s">
        <v>2040</v>
      </c>
      <c r="D74" s="43" t="s">
        <v>2046</v>
      </c>
      <c r="E74" s="43" t="s">
        <v>22</v>
      </c>
      <c r="F74" s="43">
        <v>18201</v>
      </c>
      <c r="G74" s="48">
        <v>1.87</v>
      </c>
      <c r="H74" s="49">
        <v>0</v>
      </c>
    </row>
    <row r="75" spans="1:8" ht="13.5" thickBot="1" x14ac:dyDescent="0.25">
      <c r="E75" s="51" t="s">
        <v>46</v>
      </c>
      <c r="G75" s="55">
        <v>4.33</v>
      </c>
      <c r="H75" s="56">
        <v>0</v>
      </c>
    </row>
    <row r="76" spans="1:8" ht="13.5" thickTop="1" x14ac:dyDescent="0.2">
      <c r="H76" s="49"/>
    </row>
    <row r="77" spans="1:8" x14ac:dyDescent="0.2">
      <c r="B77" s="81" t="s">
        <v>1268</v>
      </c>
      <c r="C77" s="84"/>
      <c r="H77" s="49"/>
    </row>
    <row r="78" spans="1:8" x14ac:dyDescent="0.2">
      <c r="B78" s="83" t="s">
        <v>520</v>
      </c>
      <c r="C78" s="82"/>
      <c r="E78" s="51" t="s">
        <v>521</v>
      </c>
      <c r="H78" s="49"/>
    </row>
    <row r="79" spans="1:8" x14ac:dyDescent="0.2">
      <c r="C79" s="43" t="s">
        <v>323</v>
      </c>
      <c r="E79" s="43" t="s">
        <v>2086</v>
      </c>
      <c r="G79" s="48">
        <v>1000</v>
      </c>
      <c r="H79" s="49">
        <v>0.36000000000000004</v>
      </c>
    </row>
    <row r="80" spans="1:8" x14ac:dyDescent="0.2">
      <c r="C80" s="43" t="s">
        <v>323</v>
      </c>
      <c r="E80" s="43" t="s">
        <v>1354</v>
      </c>
      <c r="G80" s="48">
        <v>250</v>
      </c>
      <c r="H80" s="49">
        <v>9.0000000000000011E-2</v>
      </c>
    </row>
    <row r="81" spans="1:8" x14ac:dyDescent="0.2">
      <c r="C81" s="43" t="s">
        <v>323</v>
      </c>
      <c r="E81" s="43" t="s">
        <v>1869</v>
      </c>
      <c r="G81" s="48">
        <v>250</v>
      </c>
      <c r="H81" s="49">
        <v>9.0000000000000011E-2</v>
      </c>
    </row>
    <row r="82" spans="1:8" ht="13.5" thickBot="1" x14ac:dyDescent="0.25">
      <c r="E82" s="51" t="s">
        <v>46</v>
      </c>
      <c r="G82" s="52">
        <v>1500</v>
      </c>
      <c r="H82" s="53">
        <v>0.54</v>
      </c>
    </row>
    <row r="83" spans="1:8" ht="13.5" thickTop="1" x14ac:dyDescent="0.2">
      <c r="B83" s="50" t="s">
        <v>79</v>
      </c>
      <c r="H83" s="49"/>
    </row>
    <row r="84" spans="1:8" x14ac:dyDescent="0.2">
      <c r="C84" s="43" t="s">
        <v>80</v>
      </c>
      <c r="E84" s="43" t="s">
        <v>79</v>
      </c>
      <c r="G84" s="48">
        <v>11469.54</v>
      </c>
      <c r="H84" s="49">
        <v>4.08</v>
      </c>
    </row>
    <row r="85" spans="1:8" x14ac:dyDescent="0.2">
      <c r="H85" s="49"/>
    </row>
    <row r="86" spans="1:8" x14ac:dyDescent="0.2">
      <c r="A86" s="57" t="s">
        <v>81</v>
      </c>
      <c r="G86" s="58">
        <v>-3646.28</v>
      </c>
      <c r="H86" s="59">
        <v>-1.29</v>
      </c>
    </row>
    <row r="87" spans="1:8" x14ac:dyDescent="0.2">
      <c r="H87" s="49"/>
    </row>
    <row r="88" spans="1:8" ht="13.5" thickBot="1" x14ac:dyDescent="0.25">
      <c r="E88" s="51" t="s">
        <v>82</v>
      </c>
      <c r="G88" s="52">
        <v>280850.86</v>
      </c>
      <c r="H88" s="53">
        <v>100</v>
      </c>
    </row>
    <row r="89" spans="1:8" ht="13.5" thickTop="1" x14ac:dyDescent="0.2">
      <c r="H89" s="49"/>
    </row>
    <row r="90" spans="1:8" x14ac:dyDescent="0.2">
      <c r="A90" s="51" t="s">
        <v>83</v>
      </c>
      <c r="H90" s="49"/>
    </row>
    <row r="91" spans="1:8" x14ac:dyDescent="0.2">
      <c r="A91" s="43">
        <v>1</v>
      </c>
      <c r="B91" s="43" t="s">
        <v>1272</v>
      </c>
      <c r="H91" s="49"/>
    </row>
    <row r="92" spans="1:8" x14ac:dyDescent="0.2">
      <c r="H92" s="49"/>
    </row>
    <row r="93" spans="1:8" x14ac:dyDescent="0.2">
      <c r="A93" s="43">
        <v>2</v>
      </c>
      <c r="B93" s="43" t="s">
        <v>85</v>
      </c>
      <c r="H93" s="49"/>
    </row>
    <row r="94" spans="1:8" x14ac:dyDescent="0.2">
      <c r="H94" s="49"/>
    </row>
    <row r="95" spans="1:8" x14ac:dyDescent="0.2">
      <c r="A95" s="43">
        <v>3</v>
      </c>
      <c r="B95" s="43" t="s">
        <v>2087</v>
      </c>
      <c r="H95" s="49"/>
    </row>
    <row r="96" spans="1:8" x14ac:dyDescent="0.2">
      <c r="H96" s="49"/>
    </row>
    <row r="97" spans="1:8" x14ac:dyDescent="0.2">
      <c r="A97" s="43">
        <v>4</v>
      </c>
      <c r="B97" s="43" t="s">
        <v>86</v>
      </c>
      <c r="H97" s="49"/>
    </row>
    <row r="98" spans="1:8" x14ac:dyDescent="0.2">
      <c r="B98" s="43" t="s">
        <v>87</v>
      </c>
      <c r="H98" s="49"/>
    </row>
    <row r="99" spans="1:8" x14ac:dyDescent="0.2">
      <c r="B99" s="43" t="s">
        <v>88</v>
      </c>
      <c r="H99" s="49"/>
    </row>
    <row r="100" spans="1:8" x14ac:dyDescent="0.2">
      <c r="A100" s="39"/>
      <c r="B100" s="39"/>
      <c r="C100" s="39"/>
      <c r="D100" s="39"/>
      <c r="E100" s="39"/>
      <c r="F100" s="39"/>
      <c r="G100" s="41"/>
      <c r="H100" s="60"/>
    </row>
  </sheetData>
  <mergeCells count="9">
    <mergeCell ref="B72:C72"/>
    <mergeCell ref="B77:C77"/>
    <mergeCell ref="B78:C78"/>
    <mergeCell ref="A2:C2"/>
    <mergeCell ref="A3:C3"/>
    <mergeCell ref="B4:C4"/>
    <mergeCell ref="B66:C66"/>
    <mergeCell ref="A70:C70"/>
    <mergeCell ref="B71:C71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0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10.5703125" style="43" customWidth="1"/>
    <col min="3" max="3" width="40.7109375" style="43" customWidth="1"/>
    <col min="4" max="4" width="12.140625" style="43" bestFit="1" customWidth="1"/>
    <col min="5" max="5" width="29.85546875" style="43" bestFit="1" customWidth="1"/>
    <col min="6" max="6" width="7.85546875" style="43" bestFit="1" customWidth="1"/>
    <col min="7" max="7" width="11.7109375" style="48" customWidth="1"/>
    <col min="8" max="8" width="9.140625" style="61" customWidth="1"/>
    <col min="9" max="16384" width="9.140625" style="43"/>
  </cols>
  <sheetData>
    <row r="1" spans="1:8" x14ac:dyDescent="0.2">
      <c r="A1" s="39"/>
      <c r="B1" s="39"/>
      <c r="C1" s="40" t="s">
        <v>2016</v>
      </c>
      <c r="D1" s="39"/>
      <c r="E1" s="39"/>
      <c r="F1" s="39"/>
      <c r="G1" s="41"/>
      <c r="H1" s="42"/>
    </row>
    <row r="2" spans="1:8" ht="38.2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240000</v>
      </c>
      <c r="G5" s="48">
        <v>4448.88</v>
      </c>
      <c r="H5" s="49">
        <v>6.1700000000000008</v>
      </c>
    </row>
    <row r="6" spans="1:8" x14ac:dyDescent="0.2">
      <c r="B6" s="50" t="s">
        <v>79</v>
      </c>
      <c r="C6" s="43" t="s">
        <v>102</v>
      </c>
      <c r="D6" s="43" t="s">
        <v>1176</v>
      </c>
      <c r="E6" s="43" t="s">
        <v>1177</v>
      </c>
      <c r="F6" s="43">
        <v>414000</v>
      </c>
      <c r="G6" s="48">
        <v>3815.2200000000003</v>
      </c>
      <c r="H6" s="49">
        <v>5.29</v>
      </c>
    </row>
    <row r="7" spans="1:8" x14ac:dyDescent="0.2">
      <c r="B7" s="50" t="s">
        <v>79</v>
      </c>
      <c r="C7" s="43" t="s">
        <v>43</v>
      </c>
      <c r="D7" s="43" t="s">
        <v>1133</v>
      </c>
      <c r="E7" s="43" t="s">
        <v>1132</v>
      </c>
      <c r="F7" s="43">
        <v>900000</v>
      </c>
      <c r="G7" s="48">
        <v>2883.15</v>
      </c>
      <c r="H7" s="49">
        <v>4</v>
      </c>
    </row>
    <row r="8" spans="1:8" x14ac:dyDescent="0.2">
      <c r="B8" s="50" t="s">
        <v>79</v>
      </c>
      <c r="C8" s="43" t="s">
        <v>522</v>
      </c>
      <c r="D8" s="43" t="s">
        <v>1136</v>
      </c>
      <c r="E8" s="43" t="s">
        <v>1132</v>
      </c>
      <c r="F8" s="43">
        <v>140000</v>
      </c>
      <c r="G8" s="48">
        <v>2326.73</v>
      </c>
      <c r="H8" s="49">
        <v>3.2300000000000004</v>
      </c>
    </row>
    <row r="9" spans="1:8" x14ac:dyDescent="0.2">
      <c r="B9" s="50" t="s">
        <v>79</v>
      </c>
      <c r="C9" s="43" t="s">
        <v>1134</v>
      </c>
      <c r="D9" s="43" t="s">
        <v>1135</v>
      </c>
      <c r="E9" s="43" t="s">
        <v>1132</v>
      </c>
      <c r="F9" s="43">
        <v>717500</v>
      </c>
      <c r="G9" s="48">
        <v>2206.67</v>
      </c>
      <c r="H9" s="49">
        <v>3.06</v>
      </c>
    </row>
    <row r="10" spans="1:8" x14ac:dyDescent="0.2">
      <c r="B10" s="50" t="s">
        <v>79</v>
      </c>
      <c r="C10" s="43" t="s">
        <v>1297</v>
      </c>
      <c r="D10" s="43" t="s">
        <v>1298</v>
      </c>
      <c r="E10" s="43" t="s">
        <v>1151</v>
      </c>
      <c r="F10" s="43">
        <v>60000</v>
      </c>
      <c r="G10" s="48">
        <v>2180.19</v>
      </c>
      <c r="H10" s="49">
        <v>3.02</v>
      </c>
    </row>
    <row r="11" spans="1:8" x14ac:dyDescent="0.2">
      <c r="B11" s="50" t="s">
        <v>79</v>
      </c>
      <c r="C11" s="43" t="s">
        <v>1137</v>
      </c>
      <c r="D11" s="43" t="s">
        <v>1138</v>
      </c>
      <c r="E11" s="43" t="s">
        <v>1139</v>
      </c>
      <c r="F11" s="43">
        <v>12000</v>
      </c>
      <c r="G11" s="48">
        <v>2063.69</v>
      </c>
      <c r="H11" s="49">
        <v>2.86</v>
      </c>
    </row>
    <row r="12" spans="1:8" x14ac:dyDescent="0.2">
      <c r="B12" s="50" t="s">
        <v>79</v>
      </c>
      <c r="C12" s="43" t="s">
        <v>2017</v>
      </c>
      <c r="D12" s="43" t="s">
        <v>2018</v>
      </c>
      <c r="E12" s="43" t="s">
        <v>1139</v>
      </c>
      <c r="F12" s="43">
        <v>130000</v>
      </c>
      <c r="G12" s="48">
        <v>2007.66</v>
      </c>
      <c r="H12" s="49">
        <v>2.79</v>
      </c>
    </row>
    <row r="13" spans="1:8" x14ac:dyDescent="0.2">
      <c r="B13" s="50" t="s">
        <v>79</v>
      </c>
      <c r="C13" s="43" t="s">
        <v>1587</v>
      </c>
      <c r="D13" s="43" t="s">
        <v>1588</v>
      </c>
      <c r="E13" s="43" t="s">
        <v>1154</v>
      </c>
      <c r="F13" s="43">
        <v>173670</v>
      </c>
      <c r="G13" s="48">
        <v>1925.22</v>
      </c>
      <c r="H13" s="49">
        <v>2.67</v>
      </c>
    </row>
    <row r="14" spans="1:8" x14ac:dyDescent="0.2">
      <c r="B14" s="50" t="s">
        <v>79</v>
      </c>
      <c r="C14" s="43" t="s">
        <v>1157</v>
      </c>
      <c r="D14" s="43" t="s">
        <v>1158</v>
      </c>
      <c r="E14" s="43" t="s">
        <v>1159</v>
      </c>
      <c r="F14" s="43">
        <v>30000</v>
      </c>
      <c r="G14" s="48">
        <v>1825.95</v>
      </c>
      <c r="H14" s="49">
        <v>2.5299999999999998</v>
      </c>
    </row>
    <row r="15" spans="1:8" x14ac:dyDescent="0.2">
      <c r="B15" s="50" t="s">
        <v>79</v>
      </c>
      <c r="C15" s="43" t="s">
        <v>1163</v>
      </c>
      <c r="D15" s="43" t="s">
        <v>1164</v>
      </c>
      <c r="E15" s="43" t="s">
        <v>1159</v>
      </c>
      <c r="F15" s="43">
        <v>702500</v>
      </c>
      <c r="G15" s="48">
        <v>1798.75</v>
      </c>
      <c r="H15" s="49">
        <v>2.5</v>
      </c>
    </row>
    <row r="16" spans="1:8" x14ac:dyDescent="0.2">
      <c r="B16" s="50" t="s">
        <v>79</v>
      </c>
      <c r="C16" s="43" t="s">
        <v>1152</v>
      </c>
      <c r="D16" s="43" t="s">
        <v>1153</v>
      </c>
      <c r="E16" s="43" t="s">
        <v>1154</v>
      </c>
      <c r="F16" s="43">
        <v>375000</v>
      </c>
      <c r="G16" s="48">
        <v>1756.5</v>
      </c>
      <c r="H16" s="49">
        <v>2.44</v>
      </c>
    </row>
    <row r="17" spans="2:8" x14ac:dyDescent="0.2">
      <c r="B17" s="50" t="s">
        <v>79</v>
      </c>
      <c r="C17" s="43" t="s">
        <v>1194</v>
      </c>
      <c r="D17" s="43" t="s">
        <v>1195</v>
      </c>
      <c r="E17" s="43" t="s">
        <v>1177</v>
      </c>
      <c r="F17" s="43">
        <v>345000</v>
      </c>
      <c r="G17" s="48">
        <v>1738.28</v>
      </c>
      <c r="H17" s="49">
        <v>2.41</v>
      </c>
    </row>
    <row r="18" spans="2:8" x14ac:dyDescent="0.2">
      <c r="B18" s="50" t="s">
        <v>79</v>
      </c>
      <c r="C18" s="43" t="s">
        <v>1337</v>
      </c>
      <c r="D18" s="43" t="s">
        <v>1338</v>
      </c>
      <c r="E18" s="43" t="s">
        <v>1139</v>
      </c>
      <c r="F18" s="43">
        <v>40000</v>
      </c>
      <c r="G18" s="48">
        <v>1681.52</v>
      </c>
      <c r="H18" s="49">
        <v>2.33</v>
      </c>
    </row>
    <row r="19" spans="2:8" x14ac:dyDescent="0.2">
      <c r="B19" s="50" t="s">
        <v>79</v>
      </c>
      <c r="C19" s="43" t="s">
        <v>110</v>
      </c>
      <c r="D19" s="43" t="s">
        <v>1181</v>
      </c>
      <c r="E19" s="43" t="s">
        <v>1182</v>
      </c>
      <c r="F19" s="43">
        <v>100000</v>
      </c>
      <c r="G19" s="48">
        <v>1675.7</v>
      </c>
      <c r="H19" s="49">
        <v>2.3200000000000003</v>
      </c>
    </row>
    <row r="20" spans="2:8" x14ac:dyDescent="0.2">
      <c r="B20" s="50" t="s">
        <v>79</v>
      </c>
      <c r="C20" s="43" t="s">
        <v>2019</v>
      </c>
      <c r="D20" s="43" t="s">
        <v>2020</v>
      </c>
      <c r="E20" s="43" t="s">
        <v>1145</v>
      </c>
      <c r="F20" s="43">
        <v>100129</v>
      </c>
      <c r="G20" s="48">
        <v>1673.96</v>
      </c>
      <c r="H20" s="49">
        <v>2.3200000000000003</v>
      </c>
    </row>
    <row r="21" spans="2:8" x14ac:dyDescent="0.2">
      <c r="B21" s="50" t="s">
        <v>79</v>
      </c>
      <c r="C21" s="43" t="s">
        <v>1146</v>
      </c>
      <c r="D21" s="43" t="s">
        <v>1147</v>
      </c>
      <c r="E21" s="43" t="s">
        <v>1148</v>
      </c>
      <c r="F21" s="43">
        <v>170000</v>
      </c>
      <c r="G21" s="48">
        <v>1659.3700000000001</v>
      </c>
      <c r="H21" s="49">
        <v>2.2999999999999998</v>
      </c>
    </row>
    <row r="22" spans="2:8" x14ac:dyDescent="0.2">
      <c r="B22" s="50" t="s">
        <v>79</v>
      </c>
      <c r="C22" s="43" t="s">
        <v>323</v>
      </c>
      <c r="D22" s="43" t="s">
        <v>1170</v>
      </c>
      <c r="E22" s="43" t="s">
        <v>1132</v>
      </c>
      <c r="F22" s="43">
        <v>295000</v>
      </c>
      <c r="G22" s="48">
        <v>1579.43</v>
      </c>
      <c r="H22" s="49">
        <v>2.19</v>
      </c>
    </row>
    <row r="23" spans="2:8" x14ac:dyDescent="0.2">
      <c r="B23" s="50" t="s">
        <v>79</v>
      </c>
      <c r="C23" s="43" t="s">
        <v>1155</v>
      </c>
      <c r="D23" s="43" t="s">
        <v>1156</v>
      </c>
      <c r="E23" s="43" t="s">
        <v>1132</v>
      </c>
      <c r="F23" s="43">
        <v>305075</v>
      </c>
      <c r="G23" s="48">
        <v>1576.48</v>
      </c>
      <c r="H23" s="49">
        <v>2.19</v>
      </c>
    </row>
    <row r="24" spans="2:8" x14ac:dyDescent="0.2">
      <c r="B24" s="50" t="s">
        <v>79</v>
      </c>
      <c r="C24" s="43" t="s">
        <v>1333</v>
      </c>
      <c r="D24" s="43" t="s">
        <v>1334</v>
      </c>
      <c r="E24" s="43" t="s">
        <v>1177</v>
      </c>
      <c r="F24" s="43">
        <v>375000</v>
      </c>
      <c r="G24" s="48">
        <v>1562.63</v>
      </c>
      <c r="H24" s="49">
        <v>2.17</v>
      </c>
    </row>
    <row r="25" spans="2:8" x14ac:dyDescent="0.2">
      <c r="B25" s="50" t="s">
        <v>79</v>
      </c>
      <c r="C25" s="43" t="s">
        <v>1248</v>
      </c>
      <c r="D25" s="43" t="s">
        <v>1249</v>
      </c>
      <c r="E25" s="43" t="s">
        <v>1193</v>
      </c>
      <c r="F25" s="43">
        <v>100000</v>
      </c>
      <c r="G25" s="48">
        <v>1557.65</v>
      </c>
      <c r="H25" s="49">
        <v>2.16</v>
      </c>
    </row>
    <row r="26" spans="2:8" x14ac:dyDescent="0.2">
      <c r="B26" s="50" t="s">
        <v>79</v>
      </c>
      <c r="C26" s="43" t="s">
        <v>1140</v>
      </c>
      <c r="D26" s="43" t="s">
        <v>1141</v>
      </c>
      <c r="E26" s="43" t="s">
        <v>1142</v>
      </c>
      <c r="F26" s="43">
        <v>125000</v>
      </c>
      <c r="G26" s="48">
        <v>1520.69</v>
      </c>
      <c r="H26" s="49">
        <v>2.11</v>
      </c>
    </row>
    <row r="27" spans="2:8" x14ac:dyDescent="0.2">
      <c r="B27" s="50" t="s">
        <v>79</v>
      </c>
      <c r="C27" s="43" t="s">
        <v>1167</v>
      </c>
      <c r="D27" s="43" t="s">
        <v>1168</v>
      </c>
      <c r="E27" s="43" t="s">
        <v>1169</v>
      </c>
      <c r="F27" s="43">
        <v>120000</v>
      </c>
      <c r="G27" s="48">
        <v>1337.4</v>
      </c>
      <c r="H27" s="49">
        <v>1.86</v>
      </c>
    </row>
    <row r="28" spans="2:8" x14ac:dyDescent="0.2">
      <c r="B28" s="50" t="s">
        <v>79</v>
      </c>
      <c r="C28" s="43" t="s">
        <v>1219</v>
      </c>
      <c r="D28" s="43" t="s">
        <v>1220</v>
      </c>
      <c r="E28" s="43" t="s">
        <v>1173</v>
      </c>
      <c r="F28" s="43">
        <v>112250</v>
      </c>
      <c r="G28" s="48">
        <v>1300.3</v>
      </c>
      <c r="H28" s="49">
        <v>1.8000000000000003</v>
      </c>
    </row>
    <row r="29" spans="2:8" x14ac:dyDescent="0.2">
      <c r="B29" s="50" t="s">
        <v>79</v>
      </c>
      <c r="C29" s="43" t="s">
        <v>1186</v>
      </c>
      <c r="D29" s="43" t="s">
        <v>1187</v>
      </c>
      <c r="E29" s="43" t="s">
        <v>1142</v>
      </c>
      <c r="F29" s="43">
        <v>300000</v>
      </c>
      <c r="G29" s="48">
        <v>1224.75</v>
      </c>
      <c r="H29" s="49">
        <v>1.7000000000000002</v>
      </c>
    </row>
    <row r="30" spans="2:8" x14ac:dyDescent="0.2">
      <c r="B30" s="50" t="s">
        <v>79</v>
      </c>
      <c r="C30" s="43" t="s">
        <v>244</v>
      </c>
      <c r="D30" s="43" t="s">
        <v>1301</v>
      </c>
      <c r="E30" s="43" t="s">
        <v>1132</v>
      </c>
      <c r="F30" s="43">
        <v>167567</v>
      </c>
      <c r="G30" s="48">
        <v>1169.7</v>
      </c>
      <c r="H30" s="49">
        <v>1.6199999999999999</v>
      </c>
    </row>
    <row r="31" spans="2:8" x14ac:dyDescent="0.2">
      <c r="B31" s="50" t="s">
        <v>79</v>
      </c>
      <c r="C31" s="43" t="s">
        <v>123</v>
      </c>
      <c r="D31" s="43" t="s">
        <v>1294</v>
      </c>
      <c r="E31" s="43" t="s">
        <v>1182</v>
      </c>
      <c r="F31" s="43">
        <v>65000</v>
      </c>
      <c r="G31" s="48">
        <v>1122.58</v>
      </c>
      <c r="H31" s="49">
        <v>1.56</v>
      </c>
    </row>
    <row r="32" spans="2:8" x14ac:dyDescent="0.2">
      <c r="B32" s="50" t="s">
        <v>79</v>
      </c>
      <c r="C32" s="43" t="s">
        <v>1377</v>
      </c>
      <c r="D32" s="43" t="s">
        <v>1378</v>
      </c>
      <c r="E32" s="43" t="s">
        <v>1202</v>
      </c>
      <c r="F32" s="43">
        <v>250000</v>
      </c>
      <c r="G32" s="48">
        <v>1071.8800000000001</v>
      </c>
      <c r="H32" s="49">
        <v>1.49</v>
      </c>
    </row>
    <row r="33" spans="2:8" x14ac:dyDescent="0.2">
      <c r="B33" s="50" t="s">
        <v>79</v>
      </c>
      <c r="C33" s="43" t="s">
        <v>1205</v>
      </c>
      <c r="D33" s="43" t="s">
        <v>1206</v>
      </c>
      <c r="E33" s="43" t="s">
        <v>1139</v>
      </c>
      <c r="F33" s="43">
        <v>150000</v>
      </c>
      <c r="G33" s="48">
        <v>1050.08</v>
      </c>
      <c r="H33" s="49">
        <v>1.46</v>
      </c>
    </row>
    <row r="34" spans="2:8" x14ac:dyDescent="0.2">
      <c r="B34" s="50" t="s">
        <v>79</v>
      </c>
      <c r="C34" s="43" t="s">
        <v>2021</v>
      </c>
      <c r="D34" s="43" t="s">
        <v>2022</v>
      </c>
      <c r="E34" s="43" t="s">
        <v>1154</v>
      </c>
      <c r="F34" s="43">
        <v>450000</v>
      </c>
      <c r="G34" s="48">
        <v>945.68000000000006</v>
      </c>
      <c r="H34" s="49">
        <v>1.31</v>
      </c>
    </row>
    <row r="35" spans="2:8" x14ac:dyDescent="0.2">
      <c r="B35" s="50" t="s">
        <v>79</v>
      </c>
      <c r="C35" s="43" t="s">
        <v>238</v>
      </c>
      <c r="D35" s="43" t="s">
        <v>1218</v>
      </c>
      <c r="E35" s="43" t="s">
        <v>1132</v>
      </c>
      <c r="F35" s="43">
        <v>300000</v>
      </c>
      <c r="G35" s="48">
        <v>920.7</v>
      </c>
      <c r="H35" s="49">
        <v>1.28</v>
      </c>
    </row>
    <row r="36" spans="2:8" x14ac:dyDescent="0.2">
      <c r="B36" s="50" t="s">
        <v>79</v>
      </c>
      <c r="C36" s="43" t="s">
        <v>1489</v>
      </c>
      <c r="D36" s="43" t="s">
        <v>1490</v>
      </c>
      <c r="E36" s="43" t="s">
        <v>1491</v>
      </c>
      <c r="F36" s="43">
        <v>50000</v>
      </c>
      <c r="G36" s="48">
        <v>915.7</v>
      </c>
      <c r="H36" s="49">
        <v>1.27</v>
      </c>
    </row>
    <row r="37" spans="2:8" x14ac:dyDescent="0.2">
      <c r="B37" s="50" t="s">
        <v>79</v>
      </c>
      <c r="C37" s="43" t="s">
        <v>1207</v>
      </c>
      <c r="D37" s="43" t="s">
        <v>1208</v>
      </c>
      <c r="E37" s="43" t="s">
        <v>1132</v>
      </c>
      <c r="F37" s="43">
        <v>800000</v>
      </c>
      <c r="G37" s="48">
        <v>885.2</v>
      </c>
      <c r="H37" s="49">
        <v>1.23</v>
      </c>
    </row>
    <row r="38" spans="2:8" x14ac:dyDescent="0.2">
      <c r="B38" s="50" t="s">
        <v>79</v>
      </c>
      <c r="C38" s="43" t="s">
        <v>1581</v>
      </c>
      <c r="D38" s="43" t="s">
        <v>1582</v>
      </c>
      <c r="E38" s="43" t="s">
        <v>1193</v>
      </c>
      <c r="F38" s="43">
        <v>120000</v>
      </c>
      <c r="G38" s="48">
        <v>881.1</v>
      </c>
      <c r="H38" s="49">
        <v>1.22</v>
      </c>
    </row>
    <row r="39" spans="2:8" x14ac:dyDescent="0.2">
      <c r="B39" s="50" t="s">
        <v>79</v>
      </c>
      <c r="C39" s="43" t="s">
        <v>1413</v>
      </c>
      <c r="D39" s="43" t="s">
        <v>1414</v>
      </c>
      <c r="E39" s="43" t="s">
        <v>1415</v>
      </c>
      <c r="F39" s="43">
        <v>120000</v>
      </c>
      <c r="G39" s="48">
        <v>877.62</v>
      </c>
      <c r="H39" s="49">
        <v>1.22</v>
      </c>
    </row>
    <row r="40" spans="2:8" x14ac:dyDescent="0.2">
      <c r="B40" s="50" t="s">
        <v>79</v>
      </c>
      <c r="C40" s="43" t="s">
        <v>2023</v>
      </c>
      <c r="D40" s="43" t="s">
        <v>2024</v>
      </c>
      <c r="E40" s="43" t="s">
        <v>1491</v>
      </c>
      <c r="F40" s="43">
        <v>200000</v>
      </c>
      <c r="G40" s="48">
        <v>873.6</v>
      </c>
      <c r="H40" s="49">
        <v>1.2100000000000002</v>
      </c>
    </row>
    <row r="41" spans="2:8" x14ac:dyDescent="0.2">
      <c r="B41" s="50" t="s">
        <v>79</v>
      </c>
      <c r="C41" s="43" t="s">
        <v>1149</v>
      </c>
      <c r="D41" s="43" t="s">
        <v>1150</v>
      </c>
      <c r="E41" s="43" t="s">
        <v>1151</v>
      </c>
      <c r="F41" s="43">
        <v>10000</v>
      </c>
      <c r="G41" s="48">
        <v>859.91</v>
      </c>
      <c r="H41" s="49">
        <v>1.1900000000000002</v>
      </c>
    </row>
    <row r="42" spans="2:8" x14ac:dyDescent="0.2">
      <c r="B42" s="50" t="s">
        <v>79</v>
      </c>
      <c r="C42" s="43" t="s">
        <v>2025</v>
      </c>
      <c r="D42" s="43" t="s">
        <v>2026</v>
      </c>
      <c r="E42" s="43" t="s">
        <v>1599</v>
      </c>
      <c r="F42" s="43">
        <v>194590</v>
      </c>
      <c r="G42" s="48">
        <v>818.54</v>
      </c>
      <c r="H42" s="49">
        <v>1.1400000000000001</v>
      </c>
    </row>
    <row r="43" spans="2:8" x14ac:dyDescent="0.2">
      <c r="B43" s="50" t="s">
        <v>79</v>
      </c>
      <c r="C43" s="43" t="s">
        <v>1477</v>
      </c>
      <c r="D43" s="43" t="s">
        <v>1478</v>
      </c>
      <c r="E43" s="43" t="s">
        <v>1185</v>
      </c>
      <c r="F43" s="43">
        <v>100000</v>
      </c>
      <c r="G43" s="48">
        <v>798.95</v>
      </c>
      <c r="H43" s="49">
        <v>1.1100000000000001</v>
      </c>
    </row>
    <row r="44" spans="2:8" x14ac:dyDescent="0.2">
      <c r="B44" s="50" t="s">
        <v>79</v>
      </c>
      <c r="C44" s="43" t="s">
        <v>2027</v>
      </c>
      <c r="D44" s="43" t="s">
        <v>2028</v>
      </c>
      <c r="E44" s="43" t="s">
        <v>1180</v>
      </c>
      <c r="F44" s="43">
        <v>550000</v>
      </c>
      <c r="G44" s="48">
        <v>786.5</v>
      </c>
      <c r="H44" s="49">
        <v>1.0900000000000001</v>
      </c>
    </row>
    <row r="45" spans="2:8" x14ac:dyDescent="0.2">
      <c r="B45" s="50" t="s">
        <v>79</v>
      </c>
      <c r="C45" s="43" t="s">
        <v>2029</v>
      </c>
      <c r="D45" s="43" t="s">
        <v>2030</v>
      </c>
      <c r="E45" s="43" t="s">
        <v>1173</v>
      </c>
      <c r="F45" s="43">
        <v>150000</v>
      </c>
      <c r="G45" s="48">
        <v>778.2</v>
      </c>
      <c r="H45" s="49">
        <v>1.08</v>
      </c>
    </row>
    <row r="46" spans="2:8" x14ac:dyDescent="0.2">
      <c r="B46" s="50" t="s">
        <v>79</v>
      </c>
      <c r="C46" s="43" t="s">
        <v>1361</v>
      </c>
      <c r="D46" s="43" t="s">
        <v>1362</v>
      </c>
      <c r="E46" s="43" t="s">
        <v>1151</v>
      </c>
      <c r="F46" s="43">
        <v>650000</v>
      </c>
      <c r="G46" s="48">
        <v>766.03</v>
      </c>
      <c r="H46" s="49">
        <v>1.06</v>
      </c>
    </row>
    <row r="47" spans="2:8" x14ac:dyDescent="0.2">
      <c r="B47" s="50" t="s">
        <v>79</v>
      </c>
      <c r="C47" s="43" t="s">
        <v>1512</v>
      </c>
      <c r="D47" s="43" t="s">
        <v>1513</v>
      </c>
      <c r="E47" s="43" t="s">
        <v>1182</v>
      </c>
      <c r="F47" s="43">
        <v>135000</v>
      </c>
      <c r="G47" s="48">
        <v>739.73</v>
      </c>
      <c r="H47" s="49">
        <v>1.03</v>
      </c>
    </row>
    <row r="48" spans="2:8" x14ac:dyDescent="0.2">
      <c r="B48" s="50" t="s">
        <v>79</v>
      </c>
      <c r="C48" s="43" t="s">
        <v>2031</v>
      </c>
      <c r="D48" s="43" t="s">
        <v>2032</v>
      </c>
      <c r="E48" s="43" t="s">
        <v>1145</v>
      </c>
      <c r="F48" s="43">
        <v>50000</v>
      </c>
      <c r="G48" s="48">
        <v>736.78</v>
      </c>
      <c r="H48" s="49">
        <v>1.02</v>
      </c>
    </row>
    <row r="49" spans="1:8" x14ac:dyDescent="0.2">
      <c r="B49" s="50" t="s">
        <v>79</v>
      </c>
      <c r="C49" s="43" t="s">
        <v>1606</v>
      </c>
      <c r="D49" s="43" t="s">
        <v>1607</v>
      </c>
      <c r="E49" s="43" t="s">
        <v>1180</v>
      </c>
      <c r="F49" s="43">
        <v>50000</v>
      </c>
      <c r="G49" s="48">
        <v>654</v>
      </c>
      <c r="H49" s="49">
        <v>0.91</v>
      </c>
    </row>
    <row r="50" spans="1:8" x14ac:dyDescent="0.2">
      <c r="B50" s="50" t="s">
        <v>79</v>
      </c>
      <c r="C50" s="43" t="s">
        <v>1342</v>
      </c>
      <c r="D50" s="43" t="s">
        <v>1343</v>
      </c>
      <c r="E50" s="43" t="s">
        <v>1148</v>
      </c>
      <c r="F50" s="43">
        <v>76992</v>
      </c>
      <c r="G50" s="48">
        <v>652.89</v>
      </c>
      <c r="H50" s="49">
        <v>0.91</v>
      </c>
    </row>
    <row r="51" spans="1:8" x14ac:dyDescent="0.2">
      <c r="B51" s="50" t="s">
        <v>79</v>
      </c>
      <c r="C51" s="43" t="s">
        <v>2033</v>
      </c>
      <c r="D51" s="43" t="s">
        <v>2034</v>
      </c>
      <c r="E51" s="43" t="s">
        <v>1190</v>
      </c>
      <c r="F51" s="43">
        <v>375000</v>
      </c>
      <c r="G51" s="48">
        <v>646.31000000000006</v>
      </c>
      <c r="H51" s="49">
        <v>0.90000000000000013</v>
      </c>
    </row>
    <row r="52" spans="1:8" x14ac:dyDescent="0.2">
      <c r="B52" s="50" t="s">
        <v>79</v>
      </c>
      <c r="C52" s="43" t="s">
        <v>1232</v>
      </c>
      <c r="D52" s="43" t="s">
        <v>1233</v>
      </c>
      <c r="E52" s="43" t="s">
        <v>1202</v>
      </c>
      <c r="F52" s="43">
        <v>120000</v>
      </c>
      <c r="G52" s="48">
        <v>630.48</v>
      </c>
      <c r="H52" s="49">
        <v>0.87000000000000011</v>
      </c>
    </row>
    <row r="53" spans="1:8" x14ac:dyDescent="0.2">
      <c r="B53" s="50" t="s">
        <v>79</v>
      </c>
      <c r="C53" s="43" t="s">
        <v>1257</v>
      </c>
      <c r="D53" s="43" t="s">
        <v>1258</v>
      </c>
      <c r="E53" s="43" t="s">
        <v>1202</v>
      </c>
      <c r="F53" s="43">
        <v>75000</v>
      </c>
      <c r="G53" s="48">
        <v>599.14</v>
      </c>
      <c r="H53" s="49">
        <v>0.83</v>
      </c>
    </row>
    <row r="54" spans="1:8" x14ac:dyDescent="0.2">
      <c r="B54" s="50" t="s">
        <v>79</v>
      </c>
      <c r="C54" s="43" t="s">
        <v>2035</v>
      </c>
      <c r="D54" s="43" t="s">
        <v>2036</v>
      </c>
      <c r="E54" s="43" t="s">
        <v>1182</v>
      </c>
      <c r="F54" s="43">
        <v>60000</v>
      </c>
      <c r="G54" s="48">
        <v>574.68000000000006</v>
      </c>
      <c r="H54" s="49">
        <v>0.8</v>
      </c>
    </row>
    <row r="55" spans="1:8" x14ac:dyDescent="0.2">
      <c r="B55" s="50" t="s">
        <v>79</v>
      </c>
      <c r="C55" s="43" t="s">
        <v>2037</v>
      </c>
      <c r="D55" s="43" t="s">
        <v>2038</v>
      </c>
      <c r="E55" s="43" t="s">
        <v>2039</v>
      </c>
      <c r="F55" s="43">
        <v>15000</v>
      </c>
      <c r="G55" s="48">
        <v>420.73</v>
      </c>
      <c r="H55" s="49">
        <v>0.58000000000000007</v>
      </c>
    </row>
    <row r="56" spans="1:8" x14ac:dyDescent="0.2">
      <c r="B56" s="50" t="s">
        <v>79</v>
      </c>
      <c r="C56" s="43" t="s">
        <v>2040</v>
      </c>
      <c r="D56" s="43" t="s">
        <v>2041</v>
      </c>
      <c r="E56" s="43" t="s">
        <v>1180</v>
      </c>
      <c r="F56" s="43">
        <v>8465</v>
      </c>
      <c r="G56" s="48">
        <v>348.11</v>
      </c>
      <c r="H56" s="49">
        <v>0.48000000000000004</v>
      </c>
    </row>
    <row r="57" spans="1:8" x14ac:dyDescent="0.2">
      <c r="B57" s="50" t="s">
        <v>79</v>
      </c>
      <c r="C57" s="43" t="s">
        <v>2042</v>
      </c>
      <c r="D57" s="43" t="s">
        <v>2043</v>
      </c>
      <c r="E57" s="43" t="s">
        <v>1145</v>
      </c>
      <c r="F57" s="43">
        <v>38749</v>
      </c>
      <c r="G57" s="48">
        <v>337.29</v>
      </c>
      <c r="H57" s="49">
        <v>0.47000000000000003</v>
      </c>
    </row>
    <row r="58" spans="1:8" ht="13.5" thickBot="1" x14ac:dyDescent="0.25">
      <c r="E58" s="51" t="s">
        <v>46</v>
      </c>
      <c r="G58" s="52">
        <v>71188.879999999903</v>
      </c>
      <c r="H58" s="53">
        <v>98.76</v>
      </c>
    </row>
    <row r="59" spans="1:8" ht="13.5" thickTop="1" x14ac:dyDescent="0.2">
      <c r="B59" s="83" t="s">
        <v>1344</v>
      </c>
      <c r="C59" s="82"/>
      <c r="H59" s="49"/>
    </row>
    <row r="60" spans="1:8" x14ac:dyDescent="0.2">
      <c r="B60" s="81" t="s">
        <v>9</v>
      </c>
      <c r="C60" s="82"/>
      <c r="H60" s="49"/>
    </row>
    <row r="61" spans="1:8" x14ac:dyDescent="0.2">
      <c r="B61" s="50" t="s">
        <v>79</v>
      </c>
      <c r="C61" s="43" t="s">
        <v>1198</v>
      </c>
      <c r="D61" s="43" t="s">
        <v>2044</v>
      </c>
      <c r="E61" s="43" t="s">
        <v>1190</v>
      </c>
      <c r="F61" s="43">
        <v>787500</v>
      </c>
      <c r="G61" s="48">
        <v>78.75</v>
      </c>
      <c r="H61" s="49">
        <v>0.11</v>
      </c>
    </row>
    <row r="62" spans="1:8" ht="13.5" thickBot="1" x14ac:dyDescent="0.25">
      <c r="E62" s="51" t="s">
        <v>46</v>
      </c>
      <c r="G62" s="52">
        <v>78.75</v>
      </c>
      <c r="H62" s="53">
        <v>0.11</v>
      </c>
    </row>
    <row r="63" spans="1:8" ht="13.5" thickTop="1" x14ac:dyDescent="0.2">
      <c r="H63" s="49"/>
    </row>
    <row r="64" spans="1:8" x14ac:dyDescent="0.2">
      <c r="A64" s="81" t="s">
        <v>7</v>
      </c>
      <c r="B64" s="82"/>
      <c r="C64" s="82"/>
      <c r="H64" s="49"/>
    </row>
    <row r="65" spans="1:8" x14ac:dyDescent="0.2">
      <c r="B65" s="83" t="s">
        <v>8</v>
      </c>
      <c r="C65" s="84"/>
      <c r="H65" s="49"/>
    </row>
    <row r="66" spans="1:8" x14ac:dyDescent="0.2">
      <c r="B66" s="81" t="s">
        <v>9</v>
      </c>
      <c r="C66" s="82"/>
      <c r="H66" s="49"/>
    </row>
    <row r="67" spans="1:8" x14ac:dyDescent="0.2">
      <c r="B67" s="54">
        <v>9.4E-2</v>
      </c>
      <c r="C67" s="43" t="s">
        <v>2040</v>
      </c>
      <c r="D67" s="43" t="s">
        <v>2045</v>
      </c>
      <c r="E67" s="43" t="s">
        <v>22</v>
      </c>
      <c r="F67" s="43">
        <v>33860</v>
      </c>
      <c r="G67" s="48">
        <v>3.44</v>
      </c>
      <c r="H67" s="49">
        <v>0</v>
      </c>
    </row>
    <row r="68" spans="1:8" x14ac:dyDescent="0.2">
      <c r="B68" s="54">
        <v>9.5000000000000001E-2</v>
      </c>
      <c r="C68" s="43" t="s">
        <v>2040</v>
      </c>
      <c r="D68" s="43" t="s">
        <v>2046</v>
      </c>
      <c r="E68" s="43" t="s">
        <v>22</v>
      </c>
      <c r="F68" s="43">
        <v>25395</v>
      </c>
      <c r="G68" s="48">
        <v>2.61</v>
      </c>
      <c r="H68" s="49">
        <v>0</v>
      </c>
    </row>
    <row r="69" spans="1:8" ht="13.5" thickBot="1" x14ac:dyDescent="0.25">
      <c r="E69" s="51" t="s">
        <v>46</v>
      </c>
      <c r="G69" s="52">
        <v>6.05</v>
      </c>
      <c r="H69" s="53">
        <v>0</v>
      </c>
    </row>
    <row r="70" spans="1:8" ht="13.5" thickTop="1" x14ac:dyDescent="0.2">
      <c r="H70" s="49"/>
    </row>
    <row r="71" spans="1:8" x14ac:dyDescent="0.2">
      <c r="B71" s="50" t="s">
        <v>79</v>
      </c>
      <c r="H71" s="49"/>
    </row>
    <row r="72" spans="1:8" x14ac:dyDescent="0.2">
      <c r="C72" s="43" t="s">
        <v>80</v>
      </c>
      <c r="E72" s="43" t="s">
        <v>79</v>
      </c>
      <c r="G72" s="48">
        <v>1023.51</v>
      </c>
      <c r="H72" s="49">
        <v>1.4200000000000002</v>
      </c>
    </row>
    <row r="73" spans="1:8" x14ac:dyDescent="0.2">
      <c r="H73" s="49"/>
    </row>
    <row r="74" spans="1:8" x14ac:dyDescent="0.2">
      <c r="A74" s="57" t="s">
        <v>81</v>
      </c>
      <c r="G74" s="58">
        <v>-218.43</v>
      </c>
      <c r="H74" s="59">
        <v>-0.28999999999999998</v>
      </c>
    </row>
    <row r="75" spans="1:8" x14ac:dyDescent="0.2">
      <c r="H75" s="49"/>
    </row>
    <row r="76" spans="1:8" ht="13.5" thickBot="1" x14ac:dyDescent="0.25">
      <c r="E76" s="51" t="s">
        <v>82</v>
      </c>
      <c r="G76" s="52">
        <v>72078.759999999995</v>
      </c>
      <c r="H76" s="53">
        <v>100</v>
      </c>
    </row>
    <row r="77" spans="1:8" ht="13.5" thickTop="1" x14ac:dyDescent="0.2">
      <c r="H77" s="49"/>
    </row>
    <row r="78" spans="1:8" x14ac:dyDescent="0.2">
      <c r="A78" s="51" t="s">
        <v>83</v>
      </c>
      <c r="H78" s="49"/>
    </row>
    <row r="79" spans="1:8" x14ac:dyDescent="0.2">
      <c r="A79" s="43">
        <v>1</v>
      </c>
      <c r="B79" s="43" t="s">
        <v>1272</v>
      </c>
      <c r="H79" s="49"/>
    </row>
    <row r="80" spans="1:8" x14ac:dyDescent="0.2">
      <c r="H80" s="49"/>
    </row>
    <row r="81" spans="1:8" x14ac:dyDescent="0.2">
      <c r="A81" s="43">
        <v>2</v>
      </c>
      <c r="B81" s="43" t="s">
        <v>85</v>
      </c>
      <c r="H81" s="49"/>
    </row>
    <row r="82" spans="1:8" x14ac:dyDescent="0.2">
      <c r="H82" s="49"/>
    </row>
    <row r="83" spans="1:8" x14ac:dyDescent="0.2">
      <c r="A83" s="43">
        <v>3</v>
      </c>
      <c r="B83" s="43" t="s">
        <v>2047</v>
      </c>
      <c r="H83" s="49"/>
    </row>
    <row r="84" spans="1:8" x14ac:dyDescent="0.2">
      <c r="H84" s="49"/>
    </row>
    <row r="85" spans="1:8" x14ac:dyDescent="0.2">
      <c r="A85" s="43">
        <v>4</v>
      </c>
      <c r="B85" s="43" t="s">
        <v>86</v>
      </c>
      <c r="H85" s="49"/>
    </row>
    <row r="86" spans="1:8" x14ac:dyDescent="0.2">
      <c r="B86" s="43" t="s">
        <v>87</v>
      </c>
      <c r="H86" s="49"/>
    </row>
    <row r="87" spans="1:8" x14ac:dyDescent="0.2">
      <c r="B87" s="43" t="s">
        <v>88</v>
      </c>
      <c r="H87" s="49"/>
    </row>
    <row r="88" spans="1:8" x14ac:dyDescent="0.2">
      <c r="A88" s="39"/>
      <c r="B88" s="39"/>
      <c r="C88" s="39"/>
      <c r="D88" s="39"/>
      <c r="E88" s="39"/>
      <c r="F88" s="39"/>
      <c r="G88" s="41"/>
      <c r="H88" s="60"/>
    </row>
  </sheetData>
  <mergeCells count="8">
    <mergeCell ref="B65:C65"/>
    <mergeCell ref="B66:C66"/>
    <mergeCell ref="A2:C2"/>
    <mergeCell ref="A3:C3"/>
    <mergeCell ref="B4:C4"/>
    <mergeCell ref="B59:C59"/>
    <mergeCell ref="B60:C60"/>
    <mergeCell ref="A64:C6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9"/>
  <sheetViews>
    <sheetView topLeftCell="A383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8" style="43" customWidth="1"/>
    <col min="3" max="3" width="51.28515625" style="43" bestFit="1" customWidth="1"/>
    <col min="4" max="4" width="14" style="43" bestFit="1" customWidth="1"/>
    <col min="5" max="5" width="29.85546875" style="43" bestFit="1" customWidth="1"/>
    <col min="6" max="6" width="10.42578125" style="43" bestFit="1" customWidth="1"/>
    <col min="7" max="7" width="11.28515625" style="48" bestFit="1" customWidth="1"/>
    <col min="8" max="8" width="6.42578125" style="61" bestFit="1" customWidth="1"/>
    <col min="9" max="9" width="14.85546875" style="43" bestFit="1" customWidth="1"/>
    <col min="10" max="16384" width="9.140625" style="43"/>
  </cols>
  <sheetData>
    <row r="1" spans="1:8" x14ac:dyDescent="0.2">
      <c r="A1" s="39"/>
      <c r="B1" s="39"/>
      <c r="C1" s="40" t="s">
        <v>1411</v>
      </c>
      <c r="D1" s="39"/>
      <c r="E1" s="39"/>
      <c r="F1" s="39"/>
      <c r="G1" s="41"/>
      <c r="H1" s="42"/>
    </row>
    <row r="2" spans="1:8" ht="38.2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110</v>
      </c>
      <c r="D5" s="43" t="s">
        <v>1181</v>
      </c>
      <c r="E5" s="43" t="s">
        <v>1182</v>
      </c>
      <c r="F5" s="43">
        <v>1629500</v>
      </c>
      <c r="G5" s="48">
        <v>27305.53</v>
      </c>
      <c r="H5" s="49">
        <v>2.0699999999999998</v>
      </c>
    </row>
    <row r="6" spans="1:8" x14ac:dyDescent="0.2">
      <c r="B6" s="50" t="s">
        <v>79</v>
      </c>
      <c r="C6" s="43" t="s">
        <v>107</v>
      </c>
      <c r="D6" s="43" t="s">
        <v>1412</v>
      </c>
      <c r="E6" s="43" t="s">
        <v>1182</v>
      </c>
      <c r="F6" s="43">
        <v>2206400</v>
      </c>
      <c r="G6" s="48">
        <v>26605.87</v>
      </c>
      <c r="H6" s="49">
        <v>2.0099999999999998</v>
      </c>
    </row>
    <row r="7" spans="1:8" x14ac:dyDescent="0.2">
      <c r="B7" s="50" t="s">
        <v>79</v>
      </c>
      <c r="C7" s="43" t="s">
        <v>602</v>
      </c>
      <c r="D7" s="43" t="s">
        <v>1162</v>
      </c>
      <c r="E7" s="43" t="s">
        <v>1151</v>
      </c>
      <c r="F7" s="43">
        <v>6294000</v>
      </c>
      <c r="G7" s="48">
        <v>25437.200000000001</v>
      </c>
      <c r="H7" s="49">
        <v>1.9200000000000002</v>
      </c>
    </row>
    <row r="8" spans="1:8" x14ac:dyDescent="0.2">
      <c r="B8" s="50" t="s">
        <v>79</v>
      </c>
      <c r="C8" s="43" t="s">
        <v>1368</v>
      </c>
      <c r="D8" s="43" t="s">
        <v>1369</v>
      </c>
      <c r="E8" s="43" t="s">
        <v>1202</v>
      </c>
      <c r="F8" s="43">
        <v>4264000</v>
      </c>
      <c r="G8" s="48">
        <v>23023.47</v>
      </c>
      <c r="H8" s="49">
        <v>1.7400000000000002</v>
      </c>
    </row>
    <row r="9" spans="1:8" x14ac:dyDescent="0.2">
      <c r="B9" s="50" t="s">
        <v>79</v>
      </c>
      <c r="C9" s="43" t="s">
        <v>238</v>
      </c>
      <c r="D9" s="43" t="s">
        <v>1218</v>
      </c>
      <c r="E9" s="43" t="s">
        <v>1132</v>
      </c>
      <c r="F9" s="43">
        <v>7406000</v>
      </c>
      <c r="G9" s="48">
        <v>22729.010000000002</v>
      </c>
      <c r="H9" s="49">
        <v>1.72</v>
      </c>
    </row>
    <row r="10" spans="1:8" x14ac:dyDescent="0.2">
      <c r="B10" s="50" t="s">
        <v>79</v>
      </c>
      <c r="C10" s="43" t="s">
        <v>1413</v>
      </c>
      <c r="D10" s="43" t="s">
        <v>1414</v>
      </c>
      <c r="E10" s="43" t="s">
        <v>1415</v>
      </c>
      <c r="F10" s="43">
        <v>3069600</v>
      </c>
      <c r="G10" s="48">
        <v>22449.52</v>
      </c>
      <c r="H10" s="49">
        <v>1.7000000000000002</v>
      </c>
    </row>
    <row r="11" spans="1:8" x14ac:dyDescent="0.2">
      <c r="B11" s="50" t="s">
        <v>79</v>
      </c>
      <c r="C11" s="43" t="s">
        <v>1062</v>
      </c>
      <c r="D11" s="43" t="s">
        <v>1299</v>
      </c>
      <c r="E11" s="43" t="s">
        <v>1300</v>
      </c>
      <c r="F11" s="43">
        <v>2785000</v>
      </c>
      <c r="G11" s="48">
        <v>19332.080000000002</v>
      </c>
      <c r="H11" s="49">
        <v>1.46</v>
      </c>
    </row>
    <row r="12" spans="1:8" x14ac:dyDescent="0.2">
      <c r="B12" s="50" t="s">
        <v>79</v>
      </c>
      <c r="C12" s="43" t="s">
        <v>1207</v>
      </c>
      <c r="D12" s="43" t="s">
        <v>1208</v>
      </c>
      <c r="E12" s="43" t="s">
        <v>1132</v>
      </c>
      <c r="F12" s="43">
        <v>17336000</v>
      </c>
      <c r="G12" s="48">
        <v>19182.28</v>
      </c>
      <c r="H12" s="49">
        <v>1.4500000000000002</v>
      </c>
    </row>
    <row r="13" spans="1:8" x14ac:dyDescent="0.2">
      <c r="B13" s="50" t="s">
        <v>79</v>
      </c>
      <c r="C13" s="43" t="s">
        <v>1384</v>
      </c>
      <c r="D13" s="43" t="s">
        <v>1385</v>
      </c>
      <c r="E13" s="43" t="s">
        <v>1202</v>
      </c>
      <c r="F13" s="43">
        <v>2720800</v>
      </c>
      <c r="G13" s="48">
        <v>18851.060000000001</v>
      </c>
      <c r="H13" s="49">
        <v>1.43</v>
      </c>
    </row>
    <row r="14" spans="1:8" x14ac:dyDescent="0.2">
      <c r="B14" s="50" t="s">
        <v>79</v>
      </c>
      <c r="C14" s="43" t="s">
        <v>1366</v>
      </c>
      <c r="D14" s="43" t="s">
        <v>1367</v>
      </c>
      <c r="E14" s="43" t="s">
        <v>1202</v>
      </c>
      <c r="F14" s="43">
        <v>2197600</v>
      </c>
      <c r="G14" s="48">
        <v>17969.78</v>
      </c>
      <c r="H14" s="49">
        <v>1.36</v>
      </c>
    </row>
    <row r="15" spans="1:8" x14ac:dyDescent="0.2">
      <c r="B15" s="50" t="s">
        <v>79</v>
      </c>
      <c r="C15" s="43" t="s">
        <v>123</v>
      </c>
      <c r="D15" s="43" t="s">
        <v>1294</v>
      </c>
      <c r="E15" s="43" t="s">
        <v>1182</v>
      </c>
      <c r="F15" s="43">
        <v>987500</v>
      </c>
      <c r="G15" s="48">
        <v>17054.62</v>
      </c>
      <c r="H15" s="49">
        <v>1.29</v>
      </c>
    </row>
    <row r="16" spans="1:8" x14ac:dyDescent="0.2">
      <c r="B16" s="50" t="s">
        <v>79</v>
      </c>
      <c r="C16" s="43" t="s">
        <v>76</v>
      </c>
      <c r="D16" s="43" t="s">
        <v>1416</v>
      </c>
      <c r="E16" s="43" t="s">
        <v>1182</v>
      </c>
      <c r="F16" s="43">
        <v>2930400</v>
      </c>
      <c r="G16" s="48">
        <v>17043.21</v>
      </c>
      <c r="H16" s="49">
        <v>1.29</v>
      </c>
    </row>
    <row r="17" spans="2:8" x14ac:dyDescent="0.2">
      <c r="B17" s="50" t="s">
        <v>79</v>
      </c>
      <c r="C17" s="43" t="s">
        <v>1417</v>
      </c>
      <c r="D17" s="43" t="s">
        <v>1418</v>
      </c>
      <c r="E17" s="43" t="s">
        <v>1185</v>
      </c>
      <c r="F17" s="43">
        <v>22920</v>
      </c>
      <c r="G17" s="48">
        <v>15719.34</v>
      </c>
      <c r="H17" s="49">
        <v>1.1900000000000002</v>
      </c>
    </row>
    <row r="18" spans="2:8" x14ac:dyDescent="0.2">
      <c r="B18" s="50" t="s">
        <v>79</v>
      </c>
      <c r="C18" s="43" t="s">
        <v>1327</v>
      </c>
      <c r="D18" s="43" t="s">
        <v>1328</v>
      </c>
      <c r="E18" s="43" t="s">
        <v>1300</v>
      </c>
      <c r="F18" s="43">
        <v>5940000</v>
      </c>
      <c r="G18" s="48">
        <v>15138.09</v>
      </c>
      <c r="H18" s="49">
        <v>1.1499999999999999</v>
      </c>
    </row>
    <row r="19" spans="2:8" x14ac:dyDescent="0.2">
      <c r="B19" s="50" t="s">
        <v>79</v>
      </c>
      <c r="C19" s="43" t="s">
        <v>1302</v>
      </c>
      <c r="D19" s="43" t="s">
        <v>1303</v>
      </c>
      <c r="E19" s="43" t="s">
        <v>1193</v>
      </c>
      <c r="F19" s="43">
        <v>1839000</v>
      </c>
      <c r="G19" s="48">
        <v>15059.57</v>
      </c>
      <c r="H19" s="49">
        <v>1.1400000000000001</v>
      </c>
    </row>
    <row r="20" spans="2:8" x14ac:dyDescent="0.2">
      <c r="B20" s="50" t="s">
        <v>79</v>
      </c>
      <c r="C20" s="43" t="s">
        <v>1361</v>
      </c>
      <c r="D20" s="43" t="s">
        <v>1362</v>
      </c>
      <c r="E20" s="43" t="s">
        <v>1151</v>
      </c>
      <c r="F20" s="43">
        <v>12733000</v>
      </c>
      <c r="G20" s="48">
        <v>15005.84</v>
      </c>
      <c r="H20" s="49">
        <v>1.1400000000000001</v>
      </c>
    </row>
    <row r="21" spans="2:8" x14ac:dyDescent="0.2">
      <c r="B21" s="50" t="s">
        <v>79</v>
      </c>
      <c r="C21" s="43" t="s">
        <v>38</v>
      </c>
      <c r="D21" s="43" t="s">
        <v>1255</v>
      </c>
      <c r="E21" s="43" t="s">
        <v>1256</v>
      </c>
      <c r="F21" s="43">
        <v>4814250</v>
      </c>
      <c r="G21" s="48">
        <v>14223.7</v>
      </c>
      <c r="H21" s="49">
        <v>1.08</v>
      </c>
    </row>
    <row r="22" spans="2:8" x14ac:dyDescent="0.2">
      <c r="B22" s="50" t="s">
        <v>79</v>
      </c>
      <c r="C22" s="43" t="s">
        <v>102</v>
      </c>
      <c r="D22" s="43" t="s">
        <v>1176</v>
      </c>
      <c r="E22" s="43" t="s">
        <v>1177</v>
      </c>
      <c r="F22" s="43">
        <v>1535000</v>
      </c>
      <c r="G22" s="48">
        <v>14145.79</v>
      </c>
      <c r="H22" s="49">
        <v>1.07</v>
      </c>
    </row>
    <row r="23" spans="2:8" x14ac:dyDescent="0.2">
      <c r="B23" s="50" t="s">
        <v>79</v>
      </c>
      <c r="C23" s="43" t="s">
        <v>41</v>
      </c>
      <c r="D23" s="43" t="s">
        <v>1293</v>
      </c>
      <c r="E23" s="43" t="s">
        <v>1256</v>
      </c>
      <c r="F23" s="43">
        <v>5502000</v>
      </c>
      <c r="G23" s="48">
        <v>13229.56</v>
      </c>
      <c r="H23" s="49">
        <v>1</v>
      </c>
    </row>
    <row r="24" spans="2:8" x14ac:dyDescent="0.2">
      <c r="B24" s="50" t="s">
        <v>79</v>
      </c>
      <c r="C24" s="43" t="s">
        <v>1134</v>
      </c>
      <c r="D24" s="43" t="s">
        <v>1135</v>
      </c>
      <c r="E24" s="43" t="s">
        <v>1132</v>
      </c>
      <c r="F24" s="43">
        <v>4158000</v>
      </c>
      <c r="G24" s="48">
        <v>12787.93</v>
      </c>
      <c r="H24" s="49">
        <v>0.97</v>
      </c>
    </row>
    <row r="25" spans="2:8" x14ac:dyDescent="0.2">
      <c r="B25" s="50" t="s">
        <v>79</v>
      </c>
      <c r="C25" s="43" t="s">
        <v>1419</v>
      </c>
      <c r="D25" s="43" t="s">
        <v>1420</v>
      </c>
      <c r="E25" s="43" t="s">
        <v>1173</v>
      </c>
      <c r="F25" s="43">
        <v>1650000</v>
      </c>
      <c r="G25" s="48">
        <v>11991.380000000001</v>
      </c>
      <c r="H25" s="49">
        <v>0.91</v>
      </c>
    </row>
    <row r="26" spans="2:8" x14ac:dyDescent="0.2">
      <c r="B26" s="50" t="s">
        <v>79</v>
      </c>
      <c r="C26" s="43" t="s">
        <v>1314</v>
      </c>
      <c r="D26" s="43" t="s">
        <v>1315</v>
      </c>
      <c r="E26" s="43" t="s">
        <v>1182</v>
      </c>
      <c r="F26" s="43">
        <v>226625</v>
      </c>
      <c r="G26" s="48">
        <v>11816.45</v>
      </c>
      <c r="H26" s="49">
        <v>0.89</v>
      </c>
    </row>
    <row r="27" spans="2:8" x14ac:dyDescent="0.2">
      <c r="B27" s="50" t="s">
        <v>79</v>
      </c>
      <c r="C27" s="43" t="s">
        <v>256</v>
      </c>
      <c r="D27" s="43" t="s">
        <v>1421</v>
      </c>
      <c r="E27" s="43" t="s">
        <v>1235</v>
      </c>
      <c r="F27" s="43">
        <v>12132000</v>
      </c>
      <c r="G27" s="48">
        <v>11489</v>
      </c>
      <c r="H27" s="49">
        <v>0.87000000000000011</v>
      </c>
    </row>
    <row r="28" spans="2:8" x14ac:dyDescent="0.2">
      <c r="B28" s="50" t="s">
        <v>79</v>
      </c>
      <c r="C28" s="43" t="s">
        <v>1146</v>
      </c>
      <c r="D28" s="43" t="s">
        <v>1147</v>
      </c>
      <c r="E28" s="43" t="s">
        <v>1148</v>
      </c>
      <c r="F28" s="43">
        <v>1126000</v>
      </c>
      <c r="G28" s="48">
        <v>10990.89</v>
      </c>
      <c r="H28" s="49">
        <v>0.83</v>
      </c>
    </row>
    <row r="29" spans="2:8" x14ac:dyDescent="0.2">
      <c r="B29" s="50" t="s">
        <v>79</v>
      </c>
      <c r="C29" s="43" t="s">
        <v>97</v>
      </c>
      <c r="D29" s="43" t="s">
        <v>1422</v>
      </c>
      <c r="E29" s="43" t="s">
        <v>1182</v>
      </c>
      <c r="F29" s="43">
        <v>8259315</v>
      </c>
      <c r="G29" s="48">
        <v>9981.380000000001</v>
      </c>
      <c r="H29" s="49">
        <v>0.76</v>
      </c>
    </row>
    <row r="30" spans="2:8" x14ac:dyDescent="0.2">
      <c r="B30" s="50" t="s">
        <v>79</v>
      </c>
      <c r="C30" s="43" t="s">
        <v>602</v>
      </c>
      <c r="D30" s="43" t="s">
        <v>1341</v>
      </c>
      <c r="E30" s="43" t="s">
        <v>1151</v>
      </c>
      <c r="F30" s="43">
        <v>4158000</v>
      </c>
      <c r="G30" s="48">
        <v>9623.69</v>
      </c>
      <c r="H30" s="49">
        <v>0.73</v>
      </c>
    </row>
    <row r="31" spans="2:8" x14ac:dyDescent="0.2">
      <c r="B31" s="50" t="s">
        <v>79</v>
      </c>
      <c r="C31" s="43" t="s">
        <v>1423</v>
      </c>
      <c r="D31" s="43" t="s">
        <v>1424</v>
      </c>
      <c r="E31" s="43" t="s">
        <v>1182</v>
      </c>
      <c r="F31" s="43">
        <v>15206400</v>
      </c>
      <c r="G31" s="48">
        <v>9481.19</v>
      </c>
      <c r="H31" s="49">
        <v>0.72000000000000008</v>
      </c>
    </row>
    <row r="32" spans="2:8" x14ac:dyDescent="0.2">
      <c r="B32" s="50" t="s">
        <v>79</v>
      </c>
      <c r="C32" s="43" t="s">
        <v>160</v>
      </c>
      <c r="D32" s="43" t="s">
        <v>1425</v>
      </c>
      <c r="E32" s="43" t="s">
        <v>1182</v>
      </c>
      <c r="F32" s="43">
        <v>1530000</v>
      </c>
      <c r="G32" s="48">
        <v>9433.2199999999993</v>
      </c>
      <c r="H32" s="49">
        <v>0.71000000000000008</v>
      </c>
    </row>
    <row r="33" spans="2:8" x14ac:dyDescent="0.2">
      <c r="B33" s="50" t="s">
        <v>79</v>
      </c>
      <c r="C33" s="43" t="s">
        <v>1426</v>
      </c>
      <c r="D33" s="43" t="s">
        <v>1427</v>
      </c>
      <c r="E33" s="43" t="s">
        <v>1159</v>
      </c>
      <c r="F33" s="43">
        <v>276500</v>
      </c>
      <c r="G33" s="48">
        <v>9082.06</v>
      </c>
      <c r="H33" s="49">
        <v>0.69000000000000006</v>
      </c>
    </row>
    <row r="34" spans="2:8" x14ac:dyDescent="0.2">
      <c r="B34" s="50" t="s">
        <v>79</v>
      </c>
      <c r="C34" s="43" t="s">
        <v>1428</v>
      </c>
      <c r="D34" s="43" t="s">
        <v>1429</v>
      </c>
      <c r="E34" s="43" t="s">
        <v>1182</v>
      </c>
      <c r="F34" s="43">
        <v>5249121</v>
      </c>
      <c r="G34" s="48">
        <v>9059.98</v>
      </c>
      <c r="H34" s="49">
        <v>0.69000000000000006</v>
      </c>
    </row>
    <row r="35" spans="2:8" x14ac:dyDescent="0.2">
      <c r="B35" s="50" t="s">
        <v>79</v>
      </c>
      <c r="C35" s="43" t="s">
        <v>1430</v>
      </c>
      <c r="D35" s="43" t="s">
        <v>1431</v>
      </c>
      <c r="E35" s="43" t="s">
        <v>1182</v>
      </c>
      <c r="F35" s="43">
        <v>2295800</v>
      </c>
      <c r="G35" s="48">
        <v>8631.06</v>
      </c>
      <c r="H35" s="49">
        <v>0.65</v>
      </c>
    </row>
    <row r="36" spans="2:8" x14ac:dyDescent="0.2">
      <c r="B36" s="50" t="s">
        <v>79</v>
      </c>
      <c r="C36" s="43" t="s">
        <v>1155</v>
      </c>
      <c r="D36" s="43" t="s">
        <v>1156</v>
      </c>
      <c r="E36" s="43" t="s">
        <v>1132</v>
      </c>
      <c r="F36" s="43">
        <v>1617000</v>
      </c>
      <c r="G36" s="48">
        <v>8355.85</v>
      </c>
      <c r="H36" s="49">
        <v>0.63</v>
      </c>
    </row>
    <row r="37" spans="2:8" x14ac:dyDescent="0.2">
      <c r="B37" s="50" t="s">
        <v>79</v>
      </c>
      <c r="C37" s="43" t="s">
        <v>1432</v>
      </c>
      <c r="D37" s="43" t="s">
        <v>1433</v>
      </c>
      <c r="E37" s="43" t="s">
        <v>1185</v>
      </c>
      <c r="F37" s="43">
        <v>3896000</v>
      </c>
      <c r="G37" s="48">
        <v>7988.75</v>
      </c>
      <c r="H37" s="49">
        <v>0.6</v>
      </c>
    </row>
    <row r="38" spans="2:8" x14ac:dyDescent="0.2">
      <c r="B38" s="50" t="s">
        <v>79</v>
      </c>
      <c r="C38" s="43" t="s">
        <v>1434</v>
      </c>
      <c r="D38" s="43" t="s">
        <v>1435</v>
      </c>
      <c r="E38" s="43" t="s">
        <v>1202</v>
      </c>
      <c r="F38" s="43">
        <v>1401400</v>
      </c>
      <c r="G38" s="48">
        <v>7905.3</v>
      </c>
      <c r="H38" s="49">
        <v>0.6</v>
      </c>
    </row>
    <row r="39" spans="2:8" x14ac:dyDescent="0.2">
      <c r="B39" s="50" t="s">
        <v>79</v>
      </c>
      <c r="C39" s="43" t="s">
        <v>116</v>
      </c>
      <c r="D39" s="43" t="s">
        <v>1436</v>
      </c>
      <c r="E39" s="43" t="s">
        <v>1182</v>
      </c>
      <c r="F39" s="43">
        <v>5106000</v>
      </c>
      <c r="G39" s="48">
        <v>7865.79</v>
      </c>
      <c r="H39" s="49">
        <v>0.6</v>
      </c>
    </row>
    <row r="40" spans="2:8" x14ac:dyDescent="0.2">
      <c r="B40" s="50" t="s">
        <v>79</v>
      </c>
      <c r="C40" s="43" t="s">
        <v>1251</v>
      </c>
      <c r="D40" s="43" t="s">
        <v>1252</v>
      </c>
      <c r="E40" s="43" t="s">
        <v>1253</v>
      </c>
      <c r="F40" s="43">
        <v>1412700</v>
      </c>
      <c r="G40" s="48">
        <v>7013.35</v>
      </c>
      <c r="H40" s="49">
        <v>0.53</v>
      </c>
    </row>
    <row r="41" spans="2:8" x14ac:dyDescent="0.2">
      <c r="B41" s="50" t="s">
        <v>79</v>
      </c>
      <c r="C41" s="43" t="s">
        <v>1297</v>
      </c>
      <c r="D41" s="43" t="s">
        <v>1298</v>
      </c>
      <c r="E41" s="43" t="s">
        <v>1151</v>
      </c>
      <c r="F41" s="43">
        <v>191400</v>
      </c>
      <c r="G41" s="48">
        <v>6954.81</v>
      </c>
      <c r="H41" s="49">
        <v>0.53</v>
      </c>
    </row>
    <row r="42" spans="2:8" x14ac:dyDescent="0.2">
      <c r="B42" s="50" t="s">
        <v>79</v>
      </c>
      <c r="C42" s="43" t="s">
        <v>1399</v>
      </c>
      <c r="D42" s="43" t="s">
        <v>1400</v>
      </c>
      <c r="E42" s="43" t="s">
        <v>1180</v>
      </c>
      <c r="F42" s="43">
        <v>1697500</v>
      </c>
      <c r="G42" s="48">
        <v>6756.05</v>
      </c>
      <c r="H42" s="49">
        <v>0.51</v>
      </c>
    </row>
    <row r="43" spans="2:8" x14ac:dyDescent="0.2">
      <c r="B43" s="50" t="s">
        <v>79</v>
      </c>
      <c r="C43" s="43" t="s">
        <v>332</v>
      </c>
      <c r="D43" s="43" t="s">
        <v>1320</v>
      </c>
      <c r="E43" s="43" t="s">
        <v>1202</v>
      </c>
      <c r="F43" s="43">
        <v>237600</v>
      </c>
      <c r="G43" s="48">
        <v>6590.67</v>
      </c>
      <c r="H43" s="49">
        <v>0.5</v>
      </c>
    </row>
    <row r="44" spans="2:8" x14ac:dyDescent="0.2">
      <c r="B44" s="50" t="s">
        <v>79</v>
      </c>
      <c r="C44" s="43" t="s">
        <v>1437</v>
      </c>
      <c r="D44" s="43" t="s">
        <v>1438</v>
      </c>
      <c r="E44" s="43" t="s">
        <v>1225</v>
      </c>
      <c r="F44" s="43">
        <v>2815000</v>
      </c>
      <c r="G44" s="48">
        <v>6565.99</v>
      </c>
      <c r="H44" s="49">
        <v>0.5</v>
      </c>
    </row>
    <row r="45" spans="2:8" x14ac:dyDescent="0.2">
      <c r="B45" s="50" t="s">
        <v>79</v>
      </c>
      <c r="C45" s="43" t="s">
        <v>575</v>
      </c>
      <c r="D45" s="43" t="s">
        <v>1279</v>
      </c>
      <c r="E45" s="43" t="s">
        <v>1132</v>
      </c>
      <c r="F45" s="43">
        <v>11934000</v>
      </c>
      <c r="G45" s="48">
        <v>6551.77</v>
      </c>
      <c r="H45" s="49">
        <v>0.5</v>
      </c>
    </row>
    <row r="46" spans="2:8" x14ac:dyDescent="0.2">
      <c r="B46" s="50" t="s">
        <v>79</v>
      </c>
      <c r="C46" s="43" t="s">
        <v>323</v>
      </c>
      <c r="D46" s="43" t="s">
        <v>1170</v>
      </c>
      <c r="E46" s="43" t="s">
        <v>1132</v>
      </c>
      <c r="F46" s="43">
        <v>1180800</v>
      </c>
      <c r="G46" s="48">
        <v>6322</v>
      </c>
      <c r="H46" s="49">
        <v>0.48000000000000004</v>
      </c>
    </row>
    <row r="47" spans="2:8" x14ac:dyDescent="0.2">
      <c r="B47" s="50" t="s">
        <v>79</v>
      </c>
      <c r="C47" s="43" t="s">
        <v>1439</v>
      </c>
      <c r="D47" s="43" t="s">
        <v>1440</v>
      </c>
      <c r="E47" s="43" t="s">
        <v>1139</v>
      </c>
      <c r="F47" s="43">
        <v>476850</v>
      </c>
      <c r="G47" s="48">
        <v>6255.8</v>
      </c>
      <c r="H47" s="49">
        <v>0.47000000000000003</v>
      </c>
    </row>
    <row r="48" spans="2:8" x14ac:dyDescent="0.2">
      <c r="B48" s="50" t="s">
        <v>79</v>
      </c>
      <c r="C48" s="43" t="s">
        <v>43</v>
      </c>
      <c r="D48" s="43" t="s">
        <v>1133</v>
      </c>
      <c r="E48" s="43" t="s">
        <v>1132</v>
      </c>
      <c r="F48" s="43">
        <v>1842000</v>
      </c>
      <c r="G48" s="48">
        <v>5900.85</v>
      </c>
      <c r="H48" s="49">
        <v>0.45000000000000007</v>
      </c>
    </row>
    <row r="49" spans="2:8" x14ac:dyDescent="0.2">
      <c r="B49" s="50" t="s">
        <v>79</v>
      </c>
      <c r="C49" s="43" t="s">
        <v>1441</v>
      </c>
      <c r="D49" s="43" t="s">
        <v>1442</v>
      </c>
      <c r="E49" s="43" t="s">
        <v>1383</v>
      </c>
      <c r="F49" s="43">
        <v>4608000</v>
      </c>
      <c r="G49" s="48">
        <v>5879.81</v>
      </c>
      <c r="H49" s="49">
        <v>0.44</v>
      </c>
    </row>
    <row r="50" spans="2:8" x14ac:dyDescent="0.2">
      <c r="B50" s="50" t="s">
        <v>79</v>
      </c>
      <c r="C50" s="43" t="s">
        <v>1335</v>
      </c>
      <c r="D50" s="43" t="s">
        <v>1336</v>
      </c>
      <c r="E50" s="43" t="s">
        <v>1151</v>
      </c>
      <c r="F50" s="43">
        <v>19425</v>
      </c>
      <c r="G50" s="48">
        <v>5816.63</v>
      </c>
      <c r="H50" s="49">
        <v>0.44</v>
      </c>
    </row>
    <row r="51" spans="2:8" x14ac:dyDescent="0.2">
      <c r="B51" s="50" t="s">
        <v>79</v>
      </c>
      <c r="C51" s="43" t="s">
        <v>1443</v>
      </c>
      <c r="D51" s="43" t="s">
        <v>1444</v>
      </c>
      <c r="E51" s="43" t="s">
        <v>1253</v>
      </c>
      <c r="F51" s="43">
        <v>6135479</v>
      </c>
      <c r="G51" s="48">
        <v>5794.96</v>
      </c>
      <c r="H51" s="49">
        <v>0.44</v>
      </c>
    </row>
    <row r="52" spans="2:8" x14ac:dyDescent="0.2">
      <c r="B52" s="50" t="s">
        <v>79</v>
      </c>
      <c r="C52" s="43" t="s">
        <v>1445</v>
      </c>
      <c r="D52" s="43" t="s">
        <v>1446</v>
      </c>
      <c r="E52" s="43" t="s">
        <v>1193</v>
      </c>
      <c r="F52" s="43">
        <v>1112000</v>
      </c>
      <c r="G52" s="48">
        <v>5663.42</v>
      </c>
      <c r="H52" s="49">
        <v>0.43</v>
      </c>
    </row>
    <row r="53" spans="2:8" x14ac:dyDescent="0.2">
      <c r="B53" s="50" t="s">
        <v>79</v>
      </c>
      <c r="C53" s="43" t="s">
        <v>1316</v>
      </c>
      <c r="D53" s="43" t="s">
        <v>1317</v>
      </c>
      <c r="E53" s="43" t="s">
        <v>1202</v>
      </c>
      <c r="F53" s="43">
        <v>246200</v>
      </c>
      <c r="G53" s="48">
        <v>5623.33</v>
      </c>
      <c r="H53" s="49">
        <v>0.43</v>
      </c>
    </row>
    <row r="54" spans="2:8" x14ac:dyDescent="0.2">
      <c r="B54" s="50" t="s">
        <v>79</v>
      </c>
      <c r="C54" s="43" t="s">
        <v>1447</v>
      </c>
      <c r="D54" s="43" t="s">
        <v>1448</v>
      </c>
      <c r="E54" s="43" t="s">
        <v>1177</v>
      </c>
      <c r="F54" s="43">
        <v>1379000</v>
      </c>
      <c r="G54" s="48">
        <v>5511.86</v>
      </c>
      <c r="H54" s="49">
        <v>0.42000000000000004</v>
      </c>
    </row>
    <row r="55" spans="2:8" x14ac:dyDescent="0.2">
      <c r="B55" s="50" t="s">
        <v>79</v>
      </c>
      <c r="C55" s="43" t="s">
        <v>345</v>
      </c>
      <c r="D55" s="43" t="s">
        <v>1449</v>
      </c>
      <c r="E55" s="43" t="s">
        <v>1300</v>
      </c>
      <c r="F55" s="43">
        <v>7068000</v>
      </c>
      <c r="G55" s="48">
        <v>5428.22</v>
      </c>
      <c r="H55" s="49">
        <v>0.41000000000000003</v>
      </c>
    </row>
    <row r="56" spans="2:8" x14ac:dyDescent="0.2">
      <c r="B56" s="50" t="s">
        <v>79</v>
      </c>
      <c r="C56" s="43" t="s">
        <v>1450</v>
      </c>
      <c r="D56" s="43" t="s">
        <v>1451</v>
      </c>
      <c r="E56" s="43" t="s">
        <v>1193</v>
      </c>
      <c r="F56" s="43">
        <v>1344000</v>
      </c>
      <c r="G56" s="48">
        <v>5314.18</v>
      </c>
      <c r="H56" s="49">
        <v>0.4</v>
      </c>
    </row>
    <row r="57" spans="2:8" x14ac:dyDescent="0.2">
      <c r="B57" s="50" t="s">
        <v>79</v>
      </c>
      <c r="C57" s="43" t="s">
        <v>748</v>
      </c>
      <c r="D57" s="43" t="s">
        <v>1452</v>
      </c>
      <c r="E57" s="43" t="s">
        <v>1182</v>
      </c>
      <c r="F57" s="43">
        <v>5010000</v>
      </c>
      <c r="G57" s="48">
        <v>5278.04</v>
      </c>
      <c r="H57" s="49">
        <v>0.4</v>
      </c>
    </row>
    <row r="58" spans="2:8" x14ac:dyDescent="0.2">
      <c r="B58" s="50" t="s">
        <v>79</v>
      </c>
      <c r="C58" s="43" t="s">
        <v>1453</v>
      </c>
      <c r="D58" s="43" t="s">
        <v>1454</v>
      </c>
      <c r="E58" s="43" t="s">
        <v>1182</v>
      </c>
      <c r="F58" s="43">
        <v>537000</v>
      </c>
      <c r="G58" s="48">
        <v>5264.75</v>
      </c>
      <c r="H58" s="49">
        <v>0.4</v>
      </c>
    </row>
    <row r="59" spans="2:8" x14ac:dyDescent="0.2">
      <c r="B59" s="50" t="s">
        <v>79</v>
      </c>
      <c r="C59" s="43" t="s">
        <v>1188</v>
      </c>
      <c r="D59" s="43" t="s">
        <v>1189</v>
      </c>
      <c r="E59" s="43" t="s">
        <v>1190</v>
      </c>
      <c r="F59" s="43">
        <v>599000</v>
      </c>
      <c r="G59" s="48">
        <v>5208.9000000000005</v>
      </c>
      <c r="H59" s="49">
        <v>0.39</v>
      </c>
    </row>
    <row r="60" spans="2:8" x14ac:dyDescent="0.2">
      <c r="B60" s="50" t="s">
        <v>79</v>
      </c>
      <c r="C60" s="43" t="s">
        <v>1455</v>
      </c>
      <c r="D60" s="43" t="s">
        <v>1456</v>
      </c>
      <c r="E60" s="43" t="s">
        <v>1235</v>
      </c>
      <c r="F60" s="43">
        <v>512050</v>
      </c>
      <c r="G60" s="48">
        <v>5187.83</v>
      </c>
      <c r="H60" s="49">
        <v>0.39</v>
      </c>
    </row>
    <row r="61" spans="2:8" x14ac:dyDescent="0.2">
      <c r="B61" s="50" t="s">
        <v>79</v>
      </c>
      <c r="C61" s="43" t="s">
        <v>1457</v>
      </c>
      <c r="D61" s="43" t="s">
        <v>1458</v>
      </c>
      <c r="E61" s="43" t="s">
        <v>1169</v>
      </c>
      <c r="F61" s="43">
        <v>36690000</v>
      </c>
      <c r="G61" s="48">
        <v>5118.26</v>
      </c>
      <c r="H61" s="49">
        <v>0.39</v>
      </c>
    </row>
    <row r="62" spans="2:8" x14ac:dyDescent="0.2">
      <c r="B62" s="50" t="s">
        <v>79</v>
      </c>
      <c r="C62" s="43" t="s">
        <v>1377</v>
      </c>
      <c r="D62" s="43" t="s">
        <v>1378</v>
      </c>
      <c r="E62" s="43" t="s">
        <v>1202</v>
      </c>
      <c r="F62" s="43">
        <v>1164800</v>
      </c>
      <c r="G62" s="48">
        <v>4994.08</v>
      </c>
      <c r="H62" s="49">
        <v>0.38</v>
      </c>
    </row>
    <row r="63" spans="2:8" x14ac:dyDescent="0.2">
      <c r="B63" s="50" t="s">
        <v>79</v>
      </c>
      <c r="C63" s="43" t="s">
        <v>1459</v>
      </c>
      <c r="D63" s="43" t="s">
        <v>1460</v>
      </c>
      <c r="E63" s="43" t="s">
        <v>1159</v>
      </c>
      <c r="F63" s="43">
        <v>843000</v>
      </c>
      <c r="G63" s="48">
        <v>4870.8500000000004</v>
      </c>
      <c r="H63" s="49">
        <v>0.37</v>
      </c>
    </row>
    <row r="64" spans="2:8" x14ac:dyDescent="0.2">
      <c r="B64" s="50" t="s">
        <v>79</v>
      </c>
      <c r="C64" s="43" t="s">
        <v>1461</v>
      </c>
      <c r="D64" s="43" t="s">
        <v>1462</v>
      </c>
      <c r="E64" s="43" t="s">
        <v>1159</v>
      </c>
      <c r="F64" s="43">
        <v>445200</v>
      </c>
      <c r="G64" s="48">
        <v>4823.3</v>
      </c>
      <c r="H64" s="49">
        <v>0.36000000000000004</v>
      </c>
    </row>
    <row r="65" spans="2:8" x14ac:dyDescent="0.2">
      <c r="B65" s="50" t="s">
        <v>79</v>
      </c>
      <c r="C65" s="43" t="s">
        <v>1463</v>
      </c>
      <c r="D65" s="43" t="s">
        <v>1464</v>
      </c>
      <c r="E65" s="43" t="s">
        <v>1159</v>
      </c>
      <c r="F65" s="43">
        <v>1611000</v>
      </c>
      <c r="G65" s="48">
        <v>4625.18</v>
      </c>
      <c r="H65" s="49">
        <v>0.35000000000000003</v>
      </c>
    </row>
    <row r="66" spans="2:8" x14ac:dyDescent="0.2">
      <c r="B66" s="50" t="s">
        <v>79</v>
      </c>
      <c r="C66" s="43" t="s">
        <v>1465</v>
      </c>
      <c r="D66" s="43" t="s">
        <v>1466</v>
      </c>
      <c r="E66" s="43" t="s">
        <v>1300</v>
      </c>
      <c r="F66" s="43">
        <v>2623500</v>
      </c>
      <c r="G66" s="48">
        <v>4511.1099999999997</v>
      </c>
      <c r="H66" s="49">
        <v>0.34</v>
      </c>
    </row>
    <row r="67" spans="2:8" x14ac:dyDescent="0.2">
      <c r="B67" s="50" t="s">
        <v>79</v>
      </c>
      <c r="C67" s="43" t="s">
        <v>311</v>
      </c>
      <c r="D67" s="43" t="s">
        <v>1277</v>
      </c>
      <c r="E67" s="43" t="s">
        <v>1132</v>
      </c>
      <c r="F67" s="43">
        <v>2660000</v>
      </c>
      <c r="G67" s="48">
        <v>4498.0600000000004</v>
      </c>
      <c r="H67" s="49">
        <v>0.34</v>
      </c>
    </row>
    <row r="68" spans="2:8" x14ac:dyDescent="0.2">
      <c r="B68" s="50" t="s">
        <v>79</v>
      </c>
      <c r="C68" s="43" t="s">
        <v>1467</v>
      </c>
      <c r="D68" s="43" t="s">
        <v>1468</v>
      </c>
      <c r="E68" s="43" t="s">
        <v>1132</v>
      </c>
      <c r="F68" s="43">
        <v>13587810</v>
      </c>
      <c r="G68" s="48">
        <v>4470.3900000000003</v>
      </c>
      <c r="H68" s="49">
        <v>0.34</v>
      </c>
    </row>
    <row r="69" spans="2:8" x14ac:dyDescent="0.2">
      <c r="B69" s="50" t="s">
        <v>79</v>
      </c>
      <c r="C69" s="43" t="s">
        <v>1469</v>
      </c>
      <c r="D69" s="43" t="s">
        <v>1470</v>
      </c>
      <c r="E69" s="43" t="s">
        <v>1182</v>
      </c>
      <c r="F69" s="43">
        <v>1023000</v>
      </c>
      <c r="G69" s="48">
        <v>4431.12</v>
      </c>
      <c r="H69" s="49">
        <v>0.34</v>
      </c>
    </row>
    <row r="70" spans="2:8" x14ac:dyDescent="0.2">
      <c r="B70" s="50" t="s">
        <v>79</v>
      </c>
      <c r="C70" s="43" t="s">
        <v>1471</v>
      </c>
      <c r="D70" s="43" t="s">
        <v>1472</v>
      </c>
      <c r="E70" s="43" t="s">
        <v>1151</v>
      </c>
      <c r="F70" s="43">
        <v>616000</v>
      </c>
      <c r="G70" s="48">
        <v>4424.42</v>
      </c>
      <c r="H70" s="49">
        <v>0.33</v>
      </c>
    </row>
    <row r="71" spans="2:8" x14ac:dyDescent="0.2">
      <c r="B71" s="50" t="s">
        <v>79</v>
      </c>
      <c r="C71" s="43" t="s">
        <v>1308</v>
      </c>
      <c r="D71" s="43" t="s">
        <v>1309</v>
      </c>
      <c r="E71" s="43" t="s">
        <v>1154</v>
      </c>
      <c r="F71" s="43">
        <v>1322750</v>
      </c>
      <c r="G71" s="48">
        <v>4320.1000000000004</v>
      </c>
      <c r="H71" s="49">
        <v>0.33</v>
      </c>
    </row>
    <row r="72" spans="2:8" x14ac:dyDescent="0.2">
      <c r="B72" s="50" t="s">
        <v>79</v>
      </c>
      <c r="C72" s="43" t="s">
        <v>1473</v>
      </c>
      <c r="D72" s="43" t="s">
        <v>1474</v>
      </c>
      <c r="E72" s="43" t="s">
        <v>1148</v>
      </c>
      <c r="F72" s="43">
        <v>788400</v>
      </c>
      <c r="G72" s="48">
        <v>4251.05</v>
      </c>
      <c r="H72" s="49">
        <v>0.32</v>
      </c>
    </row>
    <row r="73" spans="2:8" x14ac:dyDescent="0.2">
      <c r="B73" s="50" t="s">
        <v>79</v>
      </c>
      <c r="C73" s="43" t="s">
        <v>1475</v>
      </c>
      <c r="D73" s="43" t="s">
        <v>1476</v>
      </c>
      <c r="E73" s="43" t="s">
        <v>1215</v>
      </c>
      <c r="F73" s="43">
        <v>2848500</v>
      </c>
      <c r="G73" s="48">
        <v>4126.05</v>
      </c>
      <c r="H73" s="49">
        <v>0.31000000000000005</v>
      </c>
    </row>
    <row r="74" spans="2:8" x14ac:dyDescent="0.2">
      <c r="B74" s="50" t="s">
        <v>79</v>
      </c>
      <c r="C74" s="43" t="s">
        <v>1178</v>
      </c>
      <c r="D74" s="43" t="s">
        <v>1179</v>
      </c>
      <c r="E74" s="43" t="s">
        <v>1180</v>
      </c>
      <c r="F74" s="43">
        <v>366000</v>
      </c>
      <c r="G74" s="48">
        <v>4104.87</v>
      </c>
      <c r="H74" s="49">
        <v>0.31000000000000005</v>
      </c>
    </row>
    <row r="75" spans="2:8" x14ac:dyDescent="0.2">
      <c r="B75" s="50" t="s">
        <v>79</v>
      </c>
      <c r="C75" s="43" t="s">
        <v>1257</v>
      </c>
      <c r="D75" s="43" t="s">
        <v>1258</v>
      </c>
      <c r="E75" s="43" t="s">
        <v>1202</v>
      </c>
      <c r="F75" s="43">
        <v>510500</v>
      </c>
      <c r="G75" s="48">
        <v>4078.13</v>
      </c>
      <c r="H75" s="49">
        <v>0.31000000000000005</v>
      </c>
    </row>
    <row r="76" spans="2:8" x14ac:dyDescent="0.2">
      <c r="B76" s="50" t="s">
        <v>79</v>
      </c>
      <c r="C76" s="43" t="s">
        <v>405</v>
      </c>
      <c r="D76" s="43" t="s">
        <v>1250</v>
      </c>
      <c r="E76" s="43" t="s">
        <v>1132</v>
      </c>
      <c r="F76" s="43">
        <v>1091736</v>
      </c>
      <c r="G76" s="48">
        <v>4070.54</v>
      </c>
      <c r="H76" s="49">
        <v>0.31000000000000005</v>
      </c>
    </row>
    <row r="77" spans="2:8" x14ac:dyDescent="0.2">
      <c r="B77" s="50" t="s">
        <v>79</v>
      </c>
      <c r="C77" s="43" t="s">
        <v>1477</v>
      </c>
      <c r="D77" s="43" t="s">
        <v>1478</v>
      </c>
      <c r="E77" s="43" t="s">
        <v>1185</v>
      </c>
      <c r="F77" s="43">
        <v>506400</v>
      </c>
      <c r="G77" s="48">
        <v>4045.88</v>
      </c>
      <c r="H77" s="49">
        <v>0.31000000000000005</v>
      </c>
    </row>
    <row r="78" spans="2:8" x14ac:dyDescent="0.2">
      <c r="B78" s="50" t="s">
        <v>79</v>
      </c>
      <c r="C78" s="43" t="s">
        <v>1479</v>
      </c>
      <c r="D78" s="43" t="s">
        <v>1480</v>
      </c>
      <c r="E78" s="43" t="s">
        <v>1235</v>
      </c>
      <c r="F78" s="43">
        <v>11200000</v>
      </c>
      <c r="G78" s="48">
        <v>3976</v>
      </c>
      <c r="H78" s="49">
        <v>0.3</v>
      </c>
    </row>
    <row r="79" spans="2:8" x14ac:dyDescent="0.2">
      <c r="B79" s="50" t="s">
        <v>79</v>
      </c>
      <c r="C79" s="43" t="s">
        <v>1481</v>
      </c>
      <c r="D79" s="43" t="s">
        <v>1482</v>
      </c>
      <c r="E79" s="43" t="s">
        <v>1159</v>
      </c>
      <c r="F79" s="43">
        <v>223500</v>
      </c>
      <c r="G79" s="48">
        <v>3967.57</v>
      </c>
      <c r="H79" s="49">
        <v>0.3</v>
      </c>
    </row>
    <row r="80" spans="2:8" x14ac:dyDescent="0.2">
      <c r="B80" s="50" t="s">
        <v>79</v>
      </c>
      <c r="C80" s="43" t="s">
        <v>1483</v>
      </c>
      <c r="D80" s="43" t="s">
        <v>1484</v>
      </c>
      <c r="E80" s="43" t="s">
        <v>1159</v>
      </c>
      <c r="F80" s="43">
        <v>1274000</v>
      </c>
      <c r="G80" s="48">
        <v>3898.44</v>
      </c>
      <c r="H80" s="49">
        <v>0.29000000000000004</v>
      </c>
    </row>
    <row r="81" spans="2:8" x14ac:dyDescent="0.2">
      <c r="B81" s="50" t="s">
        <v>79</v>
      </c>
      <c r="C81" s="43" t="s">
        <v>1485</v>
      </c>
      <c r="D81" s="43" t="s">
        <v>1486</v>
      </c>
      <c r="E81" s="43" t="s">
        <v>1182</v>
      </c>
      <c r="F81" s="43">
        <v>2630400</v>
      </c>
      <c r="G81" s="48">
        <v>3882.4700000000003</v>
      </c>
      <c r="H81" s="49">
        <v>0.29000000000000004</v>
      </c>
    </row>
    <row r="82" spans="2:8" x14ac:dyDescent="0.2">
      <c r="B82" s="50" t="s">
        <v>79</v>
      </c>
      <c r="C82" s="43" t="s">
        <v>1487</v>
      </c>
      <c r="D82" s="43" t="s">
        <v>1488</v>
      </c>
      <c r="E82" s="43" t="s">
        <v>1169</v>
      </c>
      <c r="F82" s="43">
        <v>4162500</v>
      </c>
      <c r="G82" s="48">
        <v>3829.5</v>
      </c>
      <c r="H82" s="49">
        <v>0.29000000000000004</v>
      </c>
    </row>
    <row r="83" spans="2:8" x14ac:dyDescent="0.2">
      <c r="B83" s="50" t="s">
        <v>79</v>
      </c>
      <c r="C83" s="43" t="s">
        <v>1489</v>
      </c>
      <c r="D83" s="43" t="s">
        <v>1490</v>
      </c>
      <c r="E83" s="43" t="s">
        <v>1491</v>
      </c>
      <c r="F83" s="43">
        <v>207000</v>
      </c>
      <c r="G83" s="48">
        <v>3791</v>
      </c>
      <c r="H83" s="49">
        <v>0.29000000000000004</v>
      </c>
    </row>
    <row r="84" spans="2:8" x14ac:dyDescent="0.2">
      <c r="B84" s="50" t="s">
        <v>79</v>
      </c>
      <c r="C84" s="43" t="s">
        <v>1223</v>
      </c>
      <c r="D84" s="43" t="s">
        <v>1224</v>
      </c>
      <c r="E84" s="43" t="s">
        <v>1225</v>
      </c>
      <c r="F84" s="43">
        <v>517600</v>
      </c>
      <c r="G84" s="48">
        <v>3747.6800000000003</v>
      </c>
      <c r="H84" s="49">
        <v>0.27999999999999997</v>
      </c>
    </row>
    <row r="85" spans="2:8" x14ac:dyDescent="0.2">
      <c r="B85" s="50" t="s">
        <v>79</v>
      </c>
      <c r="C85" s="43" t="s">
        <v>1492</v>
      </c>
      <c r="D85" s="43" t="s">
        <v>1493</v>
      </c>
      <c r="E85" s="43" t="s">
        <v>1182</v>
      </c>
      <c r="F85" s="43">
        <v>757500</v>
      </c>
      <c r="G85" s="48">
        <v>3662.89</v>
      </c>
      <c r="H85" s="49">
        <v>0.27999999999999997</v>
      </c>
    </row>
    <row r="86" spans="2:8" x14ac:dyDescent="0.2">
      <c r="B86" s="50" t="s">
        <v>79</v>
      </c>
      <c r="C86" s="43" t="s">
        <v>1494</v>
      </c>
      <c r="D86" s="43" t="s">
        <v>1495</v>
      </c>
      <c r="E86" s="43" t="s">
        <v>1182</v>
      </c>
      <c r="F86" s="43">
        <v>944400</v>
      </c>
      <c r="G86" s="48">
        <v>3658.61</v>
      </c>
      <c r="H86" s="49">
        <v>0.27999999999999997</v>
      </c>
    </row>
    <row r="87" spans="2:8" x14ac:dyDescent="0.2">
      <c r="B87" s="50" t="s">
        <v>79</v>
      </c>
      <c r="C87" s="43" t="s">
        <v>1496</v>
      </c>
      <c r="D87" s="43" t="s">
        <v>1497</v>
      </c>
      <c r="E87" s="43" t="s">
        <v>1142</v>
      </c>
      <c r="F87" s="43">
        <v>19800000</v>
      </c>
      <c r="G87" s="48">
        <v>3633.3</v>
      </c>
      <c r="H87" s="49">
        <v>0.27</v>
      </c>
    </row>
    <row r="88" spans="2:8" x14ac:dyDescent="0.2">
      <c r="B88" s="50" t="s">
        <v>79</v>
      </c>
      <c r="C88" s="43" t="s">
        <v>1163</v>
      </c>
      <c r="D88" s="43" t="s">
        <v>1164</v>
      </c>
      <c r="E88" s="43" t="s">
        <v>1159</v>
      </c>
      <c r="F88" s="43">
        <v>1406400</v>
      </c>
      <c r="G88" s="48">
        <v>3601.09</v>
      </c>
      <c r="H88" s="49">
        <v>0.27</v>
      </c>
    </row>
    <row r="89" spans="2:8" x14ac:dyDescent="0.2">
      <c r="B89" s="50" t="s">
        <v>79</v>
      </c>
      <c r="C89" s="43" t="s">
        <v>1498</v>
      </c>
      <c r="D89" s="43" t="s">
        <v>1499</v>
      </c>
      <c r="E89" s="43" t="s">
        <v>1132</v>
      </c>
      <c r="F89" s="43">
        <v>2295200</v>
      </c>
      <c r="G89" s="48">
        <v>3558.71</v>
      </c>
      <c r="H89" s="49">
        <v>0.27</v>
      </c>
    </row>
    <row r="90" spans="2:8" x14ac:dyDescent="0.2">
      <c r="B90" s="50" t="s">
        <v>79</v>
      </c>
      <c r="C90" s="43" t="s">
        <v>1500</v>
      </c>
      <c r="D90" s="43" t="s">
        <v>1501</v>
      </c>
      <c r="E90" s="43" t="s">
        <v>1202</v>
      </c>
      <c r="F90" s="43">
        <v>256400</v>
      </c>
      <c r="G90" s="48">
        <v>3297.69</v>
      </c>
      <c r="H90" s="49">
        <v>0.25</v>
      </c>
    </row>
    <row r="91" spans="2:8" x14ac:dyDescent="0.2">
      <c r="B91" s="50" t="s">
        <v>79</v>
      </c>
      <c r="C91" s="43" t="s">
        <v>1502</v>
      </c>
      <c r="D91" s="43" t="s">
        <v>1503</v>
      </c>
      <c r="E91" s="43" t="s">
        <v>1504</v>
      </c>
      <c r="F91" s="43">
        <v>2176000</v>
      </c>
      <c r="G91" s="48">
        <v>3190.02</v>
      </c>
      <c r="H91" s="49">
        <v>0.24000000000000002</v>
      </c>
    </row>
    <row r="92" spans="2:8" x14ac:dyDescent="0.2">
      <c r="B92" s="50" t="s">
        <v>79</v>
      </c>
      <c r="C92" s="43" t="s">
        <v>1304</v>
      </c>
      <c r="D92" s="43" t="s">
        <v>1305</v>
      </c>
      <c r="E92" s="43" t="s">
        <v>1253</v>
      </c>
      <c r="F92" s="43">
        <v>443100</v>
      </c>
      <c r="G92" s="48">
        <v>3056.73</v>
      </c>
      <c r="H92" s="49">
        <v>0.22999999999999998</v>
      </c>
    </row>
    <row r="93" spans="2:8" x14ac:dyDescent="0.2">
      <c r="B93" s="50" t="s">
        <v>79</v>
      </c>
      <c r="C93" s="43" t="s">
        <v>1505</v>
      </c>
      <c r="D93" s="43" t="s">
        <v>1506</v>
      </c>
      <c r="E93" s="43" t="s">
        <v>1256</v>
      </c>
      <c r="F93" s="43">
        <v>3608000</v>
      </c>
      <c r="G93" s="48">
        <v>2953.15</v>
      </c>
      <c r="H93" s="49">
        <v>0.22</v>
      </c>
    </row>
    <row r="94" spans="2:8" x14ac:dyDescent="0.2">
      <c r="B94" s="50" t="s">
        <v>79</v>
      </c>
      <c r="C94" s="43" t="s">
        <v>1507</v>
      </c>
      <c r="D94" s="43" t="s">
        <v>1508</v>
      </c>
      <c r="E94" s="43" t="s">
        <v>1182</v>
      </c>
      <c r="F94" s="43">
        <v>420000</v>
      </c>
      <c r="G94" s="48">
        <v>2947.35</v>
      </c>
      <c r="H94" s="49">
        <v>0.22</v>
      </c>
    </row>
    <row r="95" spans="2:8" x14ac:dyDescent="0.2">
      <c r="B95" s="50" t="s">
        <v>79</v>
      </c>
      <c r="C95" s="43" t="s">
        <v>1509</v>
      </c>
      <c r="D95" s="43" t="s">
        <v>1510</v>
      </c>
      <c r="E95" s="43" t="s">
        <v>1511</v>
      </c>
      <c r="F95" s="43">
        <v>2092500</v>
      </c>
      <c r="G95" s="48">
        <v>2932.64</v>
      </c>
      <c r="H95" s="49">
        <v>0.22</v>
      </c>
    </row>
    <row r="96" spans="2:8" x14ac:dyDescent="0.2">
      <c r="B96" s="50" t="s">
        <v>79</v>
      </c>
      <c r="C96" s="43" t="s">
        <v>1512</v>
      </c>
      <c r="D96" s="43" t="s">
        <v>1513</v>
      </c>
      <c r="E96" s="43" t="s">
        <v>1182</v>
      </c>
      <c r="F96" s="43">
        <v>533000</v>
      </c>
      <c r="G96" s="48">
        <v>2920.57</v>
      </c>
      <c r="H96" s="49">
        <v>0.22</v>
      </c>
    </row>
    <row r="97" spans="2:8" x14ac:dyDescent="0.2">
      <c r="B97" s="50" t="s">
        <v>79</v>
      </c>
      <c r="C97" s="43" t="s">
        <v>580</v>
      </c>
      <c r="D97" s="43" t="s">
        <v>1514</v>
      </c>
      <c r="E97" s="43" t="s">
        <v>1182</v>
      </c>
      <c r="F97" s="43">
        <v>226000</v>
      </c>
      <c r="G97" s="48">
        <v>2889.98</v>
      </c>
      <c r="H97" s="49">
        <v>0.22</v>
      </c>
    </row>
    <row r="98" spans="2:8" x14ac:dyDescent="0.2">
      <c r="B98" s="50" t="s">
        <v>79</v>
      </c>
      <c r="C98" s="43" t="s">
        <v>1515</v>
      </c>
      <c r="D98" s="43" t="s">
        <v>1516</v>
      </c>
      <c r="E98" s="43" t="s">
        <v>1491</v>
      </c>
      <c r="F98" s="43">
        <v>297600</v>
      </c>
      <c r="G98" s="48">
        <v>2872.44</v>
      </c>
      <c r="H98" s="49">
        <v>0.22</v>
      </c>
    </row>
    <row r="99" spans="2:8" x14ac:dyDescent="0.2">
      <c r="B99" s="50" t="s">
        <v>79</v>
      </c>
      <c r="C99" s="43" t="s">
        <v>1283</v>
      </c>
      <c r="D99" s="43" t="s">
        <v>1284</v>
      </c>
      <c r="E99" s="43" t="s">
        <v>1132</v>
      </c>
      <c r="F99" s="43">
        <v>730000</v>
      </c>
      <c r="G99" s="48">
        <v>2866.35</v>
      </c>
      <c r="H99" s="49">
        <v>0.22</v>
      </c>
    </row>
    <row r="100" spans="2:8" x14ac:dyDescent="0.2">
      <c r="B100" s="50" t="s">
        <v>79</v>
      </c>
      <c r="C100" s="43" t="s">
        <v>1517</v>
      </c>
      <c r="D100" s="43" t="s">
        <v>1518</v>
      </c>
      <c r="E100" s="43" t="s">
        <v>1159</v>
      </c>
      <c r="F100" s="43">
        <v>36700</v>
      </c>
      <c r="G100" s="48">
        <v>2812.5</v>
      </c>
      <c r="H100" s="49">
        <v>0.21000000000000002</v>
      </c>
    </row>
    <row r="101" spans="2:8" x14ac:dyDescent="0.2">
      <c r="B101" s="50" t="s">
        <v>79</v>
      </c>
      <c r="C101" s="43" t="s">
        <v>1519</v>
      </c>
      <c r="D101" s="43" t="s">
        <v>1520</v>
      </c>
      <c r="E101" s="43" t="s">
        <v>1139</v>
      </c>
      <c r="F101" s="43">
        <v>1575000</v>
      </c>
      <c r="G101" s="48">
        <v>2738.14</v>
      </c>
      <c r="H101" s="49">
        <v>0.21000000000000002</v>
      </c>
    </row>
    <row r="102" spans="2:8" x14ac:dyDescent="0.2">
      <c r="B102" s="50" t="s">
        <v>79</v>
      </c>
      <c r="C102" s="43" t="s">
        <v>1521</v>
      </c>
      <c r="D102" s="43" t="s">
        <v>1522</v>
      </c>
      <c r="E102" s="43" t="s">
        <v>1185</v>
      </c>
      <c r="F102" s="43">
        <v>149100</v>
      </c>
      <c r="G102" s="48">
        <v>2660.09</v>
      </c>
      <c r="H102" s="49">
        <v>0.2</v>
      </c>
    </row>
    <row r="103" spans="2:8" x14ac:dyDescent="0.2">
      <c r="B103" s="50" t="s">
        <v>79</v>
      </c>
      <c r="C103" s="43" t="s">
        <v>1523</v>
      </c>
      <c r="D103" s="43" t="s">
        <v>1524</v>
      </c>
      <c r="E103" s="43" t="s">
        <v>1190</v>
      </c>
      <c r="F103" s="43">
        <v>200400</v>
      </c>
      <c r="G103" s="48">
        <v>2637.16</v>
      </c>
      <c r="H103" s="49">
        <v>0.2</v>
      </c>
    </row>
    <row r="104" spans="2:8" x14ac:dyDescent="0.2">
      <c r="B104" s="50" t="s">
        <v>79</v>
      </c>
      <c r="C104" s="43" t="s">
        <v>1525</v>
      </c>
      <c r="D104" s="43" t="s">
        <v>1526</v>
      </c>
      <c r="E104" s="43" t="s">
        <v>1148</v>
      </c>
      <c r="F104" s="43">
        <v>275200</v>
      </c>
      <c r="G104" s="48">
        <v>2594.59</v>
      </c>
      <c r="H104" s="49">
        <v>0.2</v>
      </c>
    </row>
    <row r="105" spans="2:8" x14ac:dyDescent="0.2">
      <c r="B105" s="50" t="s">
        <v>79</v>
      </c>
      <c r="C105" s="43" t="s">
        <v>10</v>
      </c>
      <c r="D105" s="43" t="s">
        <v>1278</v>
      </c>
      <c r="E105" s="43" t="s">
        <v>1132</v>
      </c>
      <c r="F105" s="43">
        <v>1459500</v>
      </c>
      <c r="G105" s="48">
        <v>2570.1799999999998</v>
      </c>
      <c r="H105" s="49">
        <v>0.19</v>
      </c>
    </row>
    <row r="106" spans="2:8" x14ac:dyDescent="0.2">
      <c r="B106" s="50" t="s">
        <v>79</v>
      </c>
      <c r="C106" s="43" t="s">
        <v>1527</v>
      </c>
      <c r="D106" s="43" t="s">
        <v>1528</v>
      </c>
      <c r="E106" s="43" t="s">
        <v>1132</v>
      </c>
      <c r="F106" s="43">
        <v>1359000</v>
      </c>
      <c r="G106" s="48">
        <v>2518.91</v>
      </c>
      <c r="H106" s="49">
        <v>0.19</v>
      </c>
    </row>
    <row r="107" spans="2:8" x14ac:dyDescent="0.2">
      <c r="B107" s="50" t="s">
        <v>79</v>
      </c>
      <c r="C107" s="43" t="s">
        <v>1529</v>
      </c>
      <c r="D107" s="43" t="s">
        <v>1530</v>
      </c>
      <c r="E107" s="43" t="s">
        <v>1235</v>
      </c>
      <c r="F107" s="43">
        <v>572000</v>
      </c>
      <c r="G107" s="48">
        <v>2516.5100000000002</v>
      </c>
      <c r="H107" s="49">
        <v>0.19</v>
      </c>
    </row>
    <row r="108" spans="2:8" x14ac:dyDescent="0.2">
      <c r="B108" s="50" t="s">
        <v>79</v>
      </c>
      <c r="C108" s="43" t="s">
        <v>1531</v>
      </c>
      <c r="D108" s="43" t="s">
        <v>1532</v>
      </c>
      <c r="E108" s="43" t="s">
        <v>1145</v>
      </c>
      <c r="F108" s="43">
        <v>2088000</v>
      </c>
      <c r="G108" s="48">
        <v>2502.4700000000003</v>
      </c>
      <c r="H108" s="49">
        <v>0.19</v>
      </c>
    </row>
    <row r="109" spans="2:8" x14ac:dyDescent="0.2">
      <c r="B109" s="50" t="s">
        <v>79</v>
      </c>
      <c r="C109" s="43" t="s">
        <v>1333</v>
      </c>
      <c r="D109" s="43" t="s">
        <v>1334</v>
      </c>
      <c r="E109" s="43" t="s">
        <v>1177</v>
      </c>
      <c r="F109" s="43">
        <v>592200</v>
      </c>
      <c r="G109" s="48">
        <v>2467.7000000000003</v>
      </c>
      <c r="H109" s="49">
        <v>0.19</v>
      </c>
    </row>
    <row r="110" spans="2:8" x14ac:dyDescent="0.2">
      <c r="B110" s="50" t="s">
        <v>79</v>
      </c>
      <c r="C110" s="43" t="s">
        <v>1533</v>
      </c>
      <c r="D110" s="43" t="s">
        <v>1534</v>
      </c>
      <c r="E110" s="43" t="s">
        <v>1159</v>
      </c>
      <c r="F110" s="43">
        <v>715078</v>
      </c>
      <c r="G110" s="48">
        <v>2462.0100000000002</v>
      </c>
      <c r="H110" s="49">
        <v>0.19</v>
      </c>
    </row>
    <row r="111" spans="2:8" x14ac:dyDescent="0.2">
      <c r="B111" s="50" t="s">
        <v>79</v>
      </c>
      <c r="C111" s="43" t="s">
        <v>1535</v>
      </c>
      <c r="D111" s="43" t="s">
        <v>1536</v>
      </c>
      <c r="E111" s="43" t="s">
        <v>1142</v>
      </c>
      <c r="F111" s="43">
        <v>2000000</v>
      </c>
      <c r="G111" s="48">
        <v>2461</v>
      </c>
      <c r="H111" s="49">
        <v>0.19</v>
      </c>
    </row>
    <row r="112" spans="2:8" x14ac:dyDescent="0.2">
      <c r="B112" s="50" t="s">
        <v>79</v>
      </c>
      <c r="C112" s="43" t="s">
        <v>1537</v>
      </c>
      <c r="D112" s="43" t="s">
        <v>1538</v>
      </c>
      <c r="E112" s="43" t="s">
        <v>1169</v>
      </c>
      <c r="F112" s="43">
        <v>2808000</v>
      </c>
      <c r="G112" s="48">
        <v>2430.3200000000002</v>
      </c>
      <c r="H112" s="49">
        <v>0.18000000000000002</v>
      </c>
    </row>
    <row r="113" spans="2:8" x14ac:dyDescent="0.2">
      <c r="B113" s="50" t="s">
        <v>79</v>
      </c>
      <c r="C113" s="43" t="s">
        <v>1539</v>
      </c>
      <c r="D113" s="43" t="s">
        <v>1540</v>
      </c>
      <c r="E113" s="43" t="s">
        <v>1225</v>
      </c>
      <c r="F113" s="43">
        <v>924000</v>
      </c>
      <c r="G113" s="48">
        <v>2428.73</v>
      </c>
      <c r="H113" s="49">
        <v>0.18000000000000002</v>
      </c>
    </row>
    <row r="114" spans="2:8" x14ac:dyDescent="0.2">
      <c r="B114" s="50" t="s">
        <v>79</v>
      </c>
      <c r="C114" s="43" t="s">
        <v>95</v>
      </c>
      <c r="D114" s="43" t="s">
        <v>1259</v>
      </c>
      <c r="E114" s="43" t="s">
        <v>1182</v>
      </c>
      <c r="F114" s="43">
        <v>541250</v>
      </c>
      <c r="G114" s="48">
        <v>2372.84</v>
      </c>
      <c r="H114" s="49">
        <v>0.18000000000000002</v>
      </c>
    </row>
    <row r="115" spans="2:8" x14ac:dyDescent="0.2">
      <c r="B115" s="50" t="s">
        <v>79</v>
      </c>
      <c r="C115" s="43" t="s">
        <v>1226</v>
      </c>
      <c r="D115" s="43" t="s">
        <v>1227</v>
      </c>
      <c r="E115" s="43" t="s">
        <v>1145</v>
      </c>
      <c r="F115" s="43">
        <v>337200</v>
      </c>
      <c r="G115" s="48">
        <v>2337.3000000000002</v>
      </c>
      <c r="H115" s="49">
        <v>0.18000000000000002</v>
      </c>
    </row>
    <row r="116" spans="2:8" x14ac:dyDescent="0.2">
      <c r="B116" s="50" t="s">
        <v>79</v>
      </c>
      <c r="C116" s="43" t="s">
        <v>1541</v>
      </c>
      <c r="D116" s="43" t="s">
        <v>1542</v>
      </c>
      <c r="E116" s="43" t="s">
        <v>1139</v>
      </c>
      <c r="F116" s="43">
        <v>12648000</v>
      </c>
      <c r="G116" s="48">
        <v>2289.29</v>
      </c>
      <c r="H116" s="49">
        <v>0.17</v>
      </c>
    </row>
    <row r="117" spans="2:8" x14ac:dyDescent="0.2">
      <c r="B117" s="50" t="s">
        <v>79</v>
      </c>
      <c r="C117" s="43" t="s">
        <v>1379</v>
      </c>
      <c r="D117" s="43" t="s">
        <v>1380</v>
      </c>
      <c r="E117" s="43" t="s">
        <v>1145</v>
      </c>
      <c r="F117" s="43">
        <v>257400</v>
      </c>
      <c r="G117" s="48">
        <v>2233.33</v>
      </c>
      <c r="H117" s="49">
        <v>0.17</v>
      </c>
    </row>
    <row r="118" spans="2:8" x14ac:dyDescent="0.2">
      <c r="B118" s="50" t="s">
        <v>79</v>
      </c>
      <c r="C118" s="43" t="s">
        <v>1543</v>
      </c>
      <c r="D118" s="43" t="s">
        <v>1544</v>
      </c>
      <c r="E118" s="43" t="s">
        <v>1235</v>
      </c>
      <c r="F118" s="43">
        <v>1896000</v>
      </c>
      <c r="G118" s="48">
        <v>2203.15</v>
      </c>
      <c r="H118" s="49">
        <v>0.17</v>
      </c>
    </row>
    <row r="119" spans="2:8" x14ac:dyDescent="0.2">
      <c r="B119" s="50" t="s">
        <v>79</v>
      </c>
      <c r="C119" s="43" t="s">
        <v>1545</v>
      </c>
      <c r="D119" s="43" t="s">
        <v>1546</v>
      </c>
      <c r="E119" s="43" t="s">
        <v>1169</v>
      </c>
      <c r="F119" s="43">
        <v>960000</v>
      </c>
      <c r="G119" s="48">
        <v>2202.7200000000003</v>
      </c>
      <c r="H119" s="49">
        <v>0.17</v>
      </c>
    </row>
    <row r="120" spans="2:8" x14ac:dyDescent="0.2">
      <c r="B120" s="50" t="s">
        <v>79</v>
      </c>
      <c r="C120" s="43" t="s">
        <v>1230</v>
      </c>
      <c r="D120" s="43" t="s">
        <v>1231</v>
      </c>
      <c r="E120" s="43" t="s">
        <v>1148</v>
      </c>
      <c r="F120" s="43">
        <v>83250</v>
      </c>
      <c r="G120" s="48">
        <v>2195.3000000000002</v>
      </c>
      <c r="H120" s="49">
        <v>0.17</v>
      </c>
    </row>
    <row r="121" spans="2:8" x14ac:dyDescent="0.2">
      <c r="B121" s="50" t="s">
        <v>79</v>
      </c>
      <c r="C121" s="43" t="s">
        <v>1395</v>
      </c>
      <c r="D121" s="43" t="s">
        <v>1396</v>
      </c>
      <c r="E121" s="43" t="s">
        <v>1139</v>
      </c>
      <c r="F121" s="43">
        <v>125600</v>
      </c>
      <c r="G121" s="48">
        <v>2094.88</v>
      </c>
      <c r="H121" s="49">
        <v>0.16</v>
      </c>
    </row>
    <row r="122" spans="2:8" x14ac:dyDescent="0.2">
      <c r="B122" s="50" t="s">
        <v>79</v>
      </c>
      <c r="C122" s="43" t="s">
        <v>1165</v>
      </c>
      <c r="D122" s="43" t="s">
        <v>1166</v>
      </c>
      <c r="E122" s="43" t="s">
        <v>1151</v>
      </c>
      <c r="F122" s="43">
        <v>147500</v>
      </c>
      <c r="G122" s="48">
        <v>2074.66</v>
      </c>
      <c r="H122" s="49">
        <v>0.16</v>
      </c>
    </row>
    <row r="123" spans="2:8" x14ac:dyDescent="0.2">
      <c r="B123" s="50" t="s">
        <v>79</v>
      </c>
      <c r="C123" s="43" t="s">
        <v>1547</v>
      </c>
      <c r="D123" s="43" t="s">
        <v>1548</v>
      </c>
      <c r="E123" s="43" t="s">
        <v>1180</v>
      </c>
      <c r="F123" s="43">
        <v>295200</v>
      </c>
      <c r="G123" s="48">
        <v>2006.47</v>
      </c>
      <c r="H123" s="49">
        <v>0.15</v>
      </c>
    </row>
    <row r="124" spans="2:8" x14ac:dyDescent="0.2">
      <c r="B124" s="50" t="s">
        <v>79</v>
      </c>
      <c r="C124" s="43" t="s">
        <v>314</v>
      </c>
      <c r="D124" s="43" t="s">
        <v>1549</v>
      </c>
      <c r="E124" s="43" t="s">
        <v>1182</v>
      </c>
      <c r="F124" s="43">
        <v>149400</v>
      </c>
      <c r="G124" s="48">
        <v>1983.3600000000001</v>
      </c>
      <c r="H124" s="49">
        <v>0.15</v>
      </c>
    </row>
    <row r="125" spans="2:8" x14ac:dyDescent="0.2">
      <c r="B125" s="50" t="s">
        <v>79</v>
      </c>
      <c r="C125" s="43" t="s">
        <v>1342</v>
      </c>
      <c r="D125" s="43" t="s">
        <v>1343</v>
      </c>
      <c r="E125" s="43" t="s">
        <v>1148</v>
      </c>
      <c r="F125" s="43">
        <v>227500</v>
      </c>
      <c r="G125" s="48">
        <v>1929.2</v>
      </c>
      <c r="H125" s="49">
        <v>0.15</v>
      </c>
    </row>
    <row r="126" spans="2:8" x14ac:dyDescent="0.2">
      <c r="B126" s="50" t="s">
        <v>79</v>
      </c>
      <c r="C126" s="43" t="s">
        <v>1550</v>
      </c>
      <c r="D126" s="43" t="s">
        <v>1551</v>
      </c>
      <c r="E126" s="43" t="s">
        <v>1148</v>
      </c>
      <c r="F126" s="43">
        <v>1124000</v>
      </c>
      <c r="G126" s="48">
        <v>1918.1100000000001</v>
      </c>
      <c r="H126" s="49">
        <v>0.15</v>
      </c>
    </row>
    <row r="127" spans="2:8" x14ac:dyDescent="0.2">
      <c r="B127" s="50" t="s">
        <v>79</v>
      </c>
      <c r="C127" s="43" t="s">
        <v>1552</v>
      </c>
      <c r="D127" s="43" t="s">
        <v>1553</v>
      </c>
      <c r="E127" s="43" t="s">
        <v>1225</v>
      </c>
      <c r="F127" s="43">
        <v>832500</v>
      </c>
      <c r="G127" s="48">
        <v>1912.67</v>
      </c>
      <c r="H127" s="49">
        <v>0.13999999999999999</v>
      </c>
    </row>
    <row r="128" spans="2:8" x14ac:dyDescent="0.2">
      <c r="B128" s="50" t="s">
        <v>79</v>
      </c>
      <c r="C128" s="43" t="s">
        <v>1318</v>
      </c>
      <c r="D128" s="43" t="s">
        <v>1319</v>
      </c>
      <c r="E128" s="43" t="s">
        <v>1139</v>
      </c>
      <c r="F128" s="43">
        <v>162000</v>
      </c>
      <c r="G128" s="48">
        <v>1895.24</v>
      </c>
      <c r="H128" s="49">
        <v>0.13999999999999999</v>
      </c>
    </row>
    <row r="129" spans="2:8" x14ac:dyDescent="0.2">
      <c r="B129" s="50" t="s">
        <v>79</v>
      </c>
      <c r="C129" s="43" t="s">
        <v>1554</v>
      </c>
      <c r="D129" s="43" t="s">
        <v>1555</v>
      </c>
      <c r="E129" s="43" t="s">
        <v>1235</v>
      </c>
      <c r="F129" s="43">
        <v>660000</v>
      </c>
      <c r="G129" s="48">
        <v>1890.24</v>
      </c>
      <c r="H129" s="49">
        <v>0.13999999999999999</v>
      </c>
    </row>
    <row r="130" spans="2:8" x14ac:dyDescent="0.2">
      <c r="B130" s="50" t="s">
        <v>79</v>
      </c>
      <c r="C130" s="43" t="s">
        <v>1556</v>
      </c>
      <c r="D130" s="43" t="s">
        <v>1557</v>
      </c>
      <c r="E130" s="43" t="s">
        <v>1235</v>
      </c>
      <c r="F130" s="43">
        <v>4956000</v>
      </c>
      <c r="G130" s="48">
        <v>1883.28</v>
      </c>
      <c r="H130" s="49">
        <v>0.13999999999999999</v>
      </c>
    </row>
    <row r="131" spans="2:8" x14ac:dyDescent="0.2">
      <c r="B131" s="50" t="s">
        <v>79</v>
      </c>
      <c r="C131" s="43" t="s">
        <v>1558</v>
      </c>
      <c r="D131" s="43" t="s">
        <v>1559</v>
      </c>
      <c r="E131" s="43" t="s">
        <v>1177</v>
      </c>
      <c r="F131" s="43">
        <v>436500</v>
      </c>
      <c r="G131" s="48">
        <v>1855.13</v>
      </c>
      <c r="H131" s="49">
        <v>0.13999999999999999</v>
      </c>
    </row>
    <row r="132" spans="2:8" x14ac:dyDescent="0.2">
      <c r="B132" s="50" t="s">
        <v>79</v>
      </c>
      <c r="C132" s="43" t="s">
        <v>1560</v>
      </c>
      <c r="D132" s="43" t="s">
        <v>1561</v>
      </c>
      <c r="E132" s="43" t="s">
        <v>1202</v>
      </c>
      <c r="F132" s="43">
        <v>134800</v>
      </c>
      <c r="G132" s="48">
        <v>1846.89</v>
      </c>
      <c r="H132" s="49">
        <v>0.13999999999999999</v>
      </c>
    </row>
    <row r="133" spans="2:8" x14ac:dyDescent="0.2">
      <c r="B133" s="50" t="s">
        <v>79</v>
      </c>
      <c r="C133" s="43" t="s">
        <v>1562</v>
      </c>
      <c r="D133" s="43" t="s">
        <v>1563</v>
      </c>
      <c r="E133" s="43" t="s">
        <v>1185</v>
      </c>
      <c r="F133" s="43">
        <v>83200</v>
      </c>
      <c r="G133" s="48">
        <v>1785.6000000000001</v>
      </c>
      <c r="H133" s="49">
        <v>0.13999999999999999</v>
      </c>
    </row>
    <row r="134" spans="2:8" x14ac:dyDescent="0.2">
      <c r="B134" s="50" t="s">
        <v>79</v>
      </c>
      <c r="C134" s="43" t="s">
        <v>1564</v>
      </c>
      <c r="D134" s="43" t="s">
        <v>1565</v>
      </c>
      <c r="E134" s="43" t="s">
        <v>1151</v>
      </c>
      <c r="F134" s="43">
        <v>249000</v>
      </c>
      <c r="G134" s="48">
        <v>1783.5900000000001</v>
      </c>
      <c r="H134" s="49">
        <v>0.13</v>
      </c>
    </row>
    <row r="135" spans="2:8" x14ac:dyDescent="0.2">
      <c r="B135" s="50" t="s">
        <v>79</v>
      </c>
      <c r="C135" s="43" t="s">
        <v>1566</v>
      </c>
      <c r="D135" s="43" t="s">
        <v>1567</v>
      </c>
      <c r="E135" s="43" t="s">
        <v>1185</v>
      </c>
      <c r="F135" s="43">
        <v>690000</v>
      </c>
      <c r="G135" s="48">
        <v>1729.83</v>
      </c>
      <c r="H135" s="49">
        <v>0.13</v>
      </c>
    </row>
    <row r="136" spans="2:8" x14ac:dyDescent="0.2">
      <c r="B136" s="50" t="s">
        <v>79</v>
      </c>
      <c r="C136" s="43" t="s">
        <v>299</v>
      </c>
      <c r="D136" s="43" t="s">
        <v>1568</v>
      </c>
      <c r="E136" s="43" t="s">
        <v>1182</v>
      </c>
      <c r="F136" s="43">
        <v>387000</v>
      </c>
      <c r="G136" s="48">
        <v>1712.0900000000001</v>
      </c>
      <c r="H136" s="49">
        <v>0.13</v>
      </c>
    </row>
    <row r="137" spans="2:8" x14ac:dyDescent="0.2">
      <c r="B137" s="50" t="s">
        <v>79</v>
      </c>
      <c r="C137" s="43" t="s">
        <v>1569</v>
      </c>
      <c r="D137" s="43" t="s">
        <v>1570</v>
      </c>
      <c r="E137" s="43" t="s">
        <v>1169</v>
      </c>
      <c r="F137" s="43">
        <v>140000</v>
      </c>
      <c r="G137" s="48">
        <v>1676.71</v>
      </c>
      <c r="H137" s="49">
        <v>0.13</v>
      </c>
    </row>
    <row r="138" spans="2:8" x14ac:dyDescent="0.2">
      <c r="B138" s="50" t="s">
        <v>79</v>
      </c>
      <c r="C138" s="43" t="s">
        <v>1183</v>
      </c>
      <c r="D138" s="43" t="s">
        <v>1184</v>
      </c>
      <c r="E138" s="43" t="s">
        <v>1185</v>
      </c>
      <c r="F138" s="43">
        <v>457500</v>
      </c>
      <c r="G138" s="48">
        <v>1670.79</v>
      </c>
      <c r="H138" s="49">
        <v>0.13</v>
      </c>
    </row>
    <row r="139" spans="2:8" x14ac:dyDescent="0.2">
      <c r="B139" s="50" t="s">
        <v>79</v>
      </c>
      <c r="C139" s="43" t="s">
        <v>263</v>
      </c>
      <c r="D139" s="43" t="s">
        <v>1282</v>
      </c>
      <c r="E139" s="43" t="s">
        <v>1132</v>
      </c>
      <c r="F139" s="43">
        <v>988000</v>
      </c>
      <c r="G139" s="48">
        <v>1621.31</v>
      </c>
      <c r="H139" s="49">
        <v>0.12000000000000001</v>
      </c>
    </row>
    <row r="140" spans="2:8" x14ac:dyDescent="0.2">
      <c r="B140" s="50" t="s">
        <v>79</v>
      </c>
      <c r="C140" s="43" t="s">
        <v>1571</v>
      </c>
      <c r="D140" s="43" t="s">
        <v>1572</v>
      </c>
      <c r="E140" s="43" t="s">
        <v>1142</v>
      </c>
      <c r="F140" s="43">
        <v>850500</v>
      </c>
      <c r="G140" s="48">
        <v>1595.54</v>
      </c>
      <c r="H140" s="49">
        <v>0.12000000000000001</v>
      </c>
    </row>
    <row r="141" spans="2:8" x14ac:dyDescent="0.2">
      <c r="B141" s="50" t="s">
        <v>79</v>
      </c>
      <c r="C141" s="43" t="s">
        <v>1573</v>
      </c>
      <c r="D141" s="43" t="s">
        <v>1574</v>
      </c>
      <c r="E141" s="43" t="s">
        <v>1159</v>
      </c>
      <c r="F141" s="43">
        <v>994000</v>
      </c>
      <c r="G141" s="48">
        <v>1581.95</v>
      </c>
      <c r="H141" s="49">
        <v>0.12000000000000001</v>
      </c>
    </row>
    <row r="142" spans="2:8" x14ac:dyDescent="0.2">
      <c r="B142" s="50" t="s">
        <v>79</v>
      </c>
      <c r="C142" s="43" t="s">
        <v>1575</v>
      </c>
      <c r="D142" s="43" t="s">
        <v>1576</v>
      </c>
      <c r="E142" s="43" t="s">
        <v>1173</v>
      </c>
      <c r="F142" s="43">
        <v>184000</v>
      </c>
      <c r="G142" s="48">
        <v>1549.65</v>
      </c>
      <c r="H142" s="49">
        <v>0.12000000000000001</v>
      </c>
    </row>
    <row r="143" spans="2:8" x14ac:dyDescent="0.2">
      <c r="B143" s="50" t="s">
        <v>79</v>
      </c>
      <c r="C143" s="43" t="s">
        <v>1397</v>
      </c>
      <c r="D143" s="43" t="s">
        <v>1398</v>
      </c>
      <c r="E143" s="43" t="s">
        <v>1139</v>
      </c>
      <c r="F143" s="43">
        <v>572500</v>
      </c>
      <c r="G143" s="48">
        <v>1502.81</v>
      </c>
      <c r="H143" s="49">
        <v>0.11</v>
      </c>
    </row>
    <row r="144" spans="2:8" x14ac:dyDescent="0.2">
      <c r="B144" s="50" t="s">
        <v>79</v>
      </c>
      <c r="C144" s="43" t="s">
        <v>1577</v>
      </c>
      <c r="D144" s="43" t="s">
        <v>1578</v>
      </c>
      <c r="E144" s="43" t="s">
        <v>1169</v>
      </c>
      <c r="F144" s="43">
        <v>3807000</v>
      </c>
      <c r="G144" s="48">
        <v>1499.96</v>
      </c>
      <c r="H144" s="49">
        <v>0.11</v>
      </c>
    </row>
    <row r="145" spans="2:8" x14ac:dyDescent="0.2">
      <c r="B145" s="50" t="s">
        <v>79</v>
      </c>
      <c r="C145" s="43" t="s">
        <v>1579</v>
      </c>
      <c r="D145" s="43" t="s">
        <v>1580</v>
      </c>
      <c r="E145" s="43" t="s">
        <v>1225</v>
      </c>
      <c r="F145" s="43">
        <v>2360000</v>
      </c>
      <c r="G145" s="48">
        <v>1477.3600000000001</v>
      </c>
      <c r="H145" s="49">
        <v>0.11</v>
      </c>
    </row>
    <row r="146" spans="2:8" x14ac:dyDescent="0.2">
      <c r="B146" s="50" t="s">
        <v>79</v>
      </c>
      <c r="C146" s="43" t="s">
        <v>1339</v>
      </c>
      <c r="D146" s="43" t="s">
        <v>1340</v>
      </c>
      <c r="E146" s="43" t="s">
        <v>1159</v>
      </c>
      <c r="F146" s="43">
        <v>128400</v>
      </c>
      <c r="G146" s="48">
        <v>1472.43</v>
      </c>
      <c r="H146" s="49">
        <v>0.11</v>
      </c>
    </row>
    <row r="147" spans="2:8" x14ac:dyDescent="0.2">
      <c r="B147" s="50" t="s">
        <v>79</v>
      </c>
      <c r="C147" s="43" t="s">
        <v>1581</v>
      </c>
      <c r="D147" s="43" t="s">
        <v>1582</v>
      </c>
      <c r="E147" s="43" t="s">
        <v>1193</v>
      </c>
      <c r="F147" s="43">
        <v>198000</v>
      </c>
      <c r="G147" s="48">
        <v>1453.82</v>
      </c>
      <c r="H147" s="49">
        <v>0.11</v>
      </c>
    </row>
    <row r="148" spans="2:8" x14ac:dyDescent="0.2">
      <c r="B148" s="50" t="s">
        <v>79</v>
      </c>
      <c r="C148" s="43" t="s">
        <v>1236</v>
      </c>
      <c r="D148" s="43" t="s">
        <v>1237</v>
      </c>
      <c r="E148" s="43" t="s">
        <v>1169</v>
      </c>
      <c r="F148" s="43">
        <v>87000</v>
      </c>
      <c r="G148" s="48">
        <v>1452.64</v>
      </c>
      <c r="H148" s="49">
        <v>0.11</v>
      </c>
    </row>
    <row r="149" spans="2:8" x14ac:dyDescent="0.2">
      <c r="B149" s="50" t="s">
        <v>79</v>
      </c>
      <c r="C149" s="43" t="s">
        <v>1583</v>
      </c>
      <c r="D149" s="43" t="s">
        <v>1584</v>
      </c>
      <c r="E149" s="43" t="s">
        <v>1182</v>
      </c>
      <c r="F149" s="43">
        <v>230300</v>
      </c>
      <c r="G149" s="48">
        <v>1446.28</v>
      </c>
      <c r="H149" s="49">
        <v>0.11</v>
      </c>
    </row>
    <row r="150" spans="2:8" x14ac:dyDescent="0.2">
      <c r="B150" s="50" t="s">
        <v>79</v>
      </c>
      <c r="C150" s="43" t="s">
        <v>1585</v>
      </c>
      <c r="D150" s="43" t="s">
        <v>1586</v>
      </c>
      <c r="E150" s="43" t="s">
        <v>1148</v>
      </c>
      <c r="F150" s="43">
        <v>423000</v>
      </c>
      <c r="G150" s="48">
        <v>1425.93</v>
      </c>
      <c r="H150" s="49">
        <v>0.11</v>
      </c>
    </row>
    <row r="151" spans="2:8" x14ac:dyDescent="0.2">
      <c r="B151" s="50" t="s">
        <v>79</v>
      </c>
      <c r="C151" s="43" t="s">
        <v>1587</v>
      </c>
      <c r="D151" s="43" t="s">
        <v>1588</v>
      </c>
      <c r="E151" s="43" t="s">
        <v>1154</v>
      </c>
      <c r="F151" s="43">
        <v>126600</v>
      </c>
      <c r="G151" s="48">
        <v>1403.42</v>
      </c>
      <c r="H151" s="49">
        <v>0.11</v>
      </c>
    </row>
    <row r="152" spans="2:8" x14ac:dyDescent="0.2">
      <c r="B152" s="50" t="s">
        <v>79</v>
      </c>
      <c r="C152" s="43" t="s">
        <v>1209</v>
      </c>
      <c r="D152" s="43" t="s">
        <v>1210</v>
      </c>
      <c r="E152" s="43" t="s">
        <v>1151</v>
      </c>
      <c r="F152" s="43">
        <v>42250</v>
      </c>
      <c r="G152" s="48">
        <v>1396.57</v>
      </c>
      <c r="H152" s="49">
        <v>0.11</v>
      </c>
    </row>
    <row r="153" spans="2:8" x14ac:dyDescent="0.2">
      <c r="B153" s="50" t="s">
        <v>79</v>
      </c>
      <c r="C153" s="43" t="s">
        <v>1589</v>
      </c>
      <c r="D153" s="43" t="s">
        <v>1590</v>
      </c>
      <c r="E153" s="43" t="s">
        <v>1142</v>
      </c>
      <c r="F153" s="43">
        <v>3504000</v>
      </c>
      <c r="G153" s="48">
        <v>1349.04</v>
      </c>
      <c r="H153" s="49">
        <v>0.1</v>
      </c>
    </row>
    <row r="154" spans="2:8" x14ac:dyDescent="0.2">
      <c r="B154" s="50" t="s">
        <v>79</v>
      </c>
      <c r="C154" s="43" t="s">
        <v>1591</v>
      </c>
      <c r="D154" s="43" t="s">
        <v>1592</v>
      </c>
      <c r="E154" s="43" t="s">
        <v>1182</v>
      </c>
      <c r="F154" s="43">
        <v>5346000</v>
      </c>
      <c r="G154" s="48">
        <v>1325.81</v>
      </c>
      <c r="H154" s="49">
        <v>0.1</v>
      </c>
    </row>
    <row r="155" spans="2:8" x14ac:dyDescent="0.2">
      <c r="B155" s="50" t="s">
        <v>79</v>
      </c>
      <c r="C155" s="43" t="s">
        <v>1593</v>
      </c>
      <c r="D155" s="43" t="s">
        <v>1594</v>
      </c>
      <c r="E155" s="43" t="s">
        <v>1177</v>
      </c>
      <c r="F155" s="43">
        <v>1075500</v>
      </c>
      <c r="G155" s="48">
        <v>1315.34</v>
      </c>
      <c r="H155" s="49">
        <v>0.1</v>
      </c>
    </row>
    <row r="156" spans="2:8" x14ac:dyDescent="0.2">
      <c r="B156" s="50" t="s">
        <v>79</v>
      </c>
      <c r="C156" s="43" t="s">
        <v>1595</v>
      </c>
      <c r="D156" s="43" t="s">
        <v>1596</v>
      </c>
      <c r="E156" s="43" t="s">
        <v>1182</v>
      </c>
      <c r="F156" s="43">
        <v>1265000</v>
      </c>
      <c r="G156" s="48">
        <v>1291.57</v>
      </c>
      <c r="H156" s="49">
        <v>0.1</v>
      </c>
    </row>
    <row r="157" spans="2:8" x14ac:dyDescent="0.2">
      <c r="B157" s="50" t="s">
        <v>79</v>
      </c>
      <c r="C157" s="43" t="s">
        <v>1363</v>
      </c>
      <c r="D157" s="43" t="s">
        <v>1364</v>
      </c>
      <c r="E157" s="43" t="s">
        <v>1365</v>
      </c>
      <c r="F157" s="43">
        <v>682500</v>
      </c>
      <c r="G157" s="48">
        <v>1232.94</v>
      </c>
      <c r="H157" s="49">
        <v>9.0000000000000011E-2</v>
      </c>
    </row>
    <row r="158" spans="2:8" x14ac:dyDescent="0.2">
      <c r="B158" s="50" t="s">
        <v>79</v>
      </c>
      <c r="C158" s="43" t="s">
        <v>1597</v>
      </c>
      <c r="D158" s="43" t="s">
        <v>1598</v>
      </c>
      <c r="E158" s="43" t="s">
        <v>1599</v>
      </c>
      <c r="F158" s="43">
        <v>321300</v>
      </c>
      <c r="G158" s="48">
        <v>1232.83</v>
      </c>
      <c r="H158" s="49">
        <v>9.0000000000000011E-2</v>
      </c>
    </row>
    <row r="159" spans="2:8" x14ac:dyDescent="0.2">
      <c r="B159" s="50" t="s">
        <v>79</v>
      </c>
      <c r="C159" s="43" t="s">
        <v>280</v>
      </c>
      <c r="D159" s="43" t="s">
        <v>1285</v>
      </c>
      <c r="E159" s="43" t="s">
        <v>1132</v>
      </c>
      <c r="F159" s="43">
        <v>1296000</v>
      </c>
      <c r="G159" s="48">
        <v>1202.04</v>
      </c>
      <c r="H159" s="49">
        <v>9.0000000000000011E-2</v>
      </c>
    </row>
    <row r="160" spans="2:8" x14ac:dyDescent="0.2">
      <c r="B160" s="50" t="s">
        <v>79</v>
      </c>
      <c r="C160" s="43" t="s">
        <v>1600</v>
      </c>
      <c r="D160" s="43" t="s">
        <v>1601</v>
      </c>
      <c r="E160" s="43" t="s">
        <v>1159</v>
      </c>
      <c r="F160" s="43">
        <v>120800</v>
      </c>
      <c r="G160" s="48">
        <v>1161.49</v>
      </c>
      <c r="H160" s="49">
        <v>9.0000000000000011E-2</v>
      </c>
    </row>
    <row r="161" spans="2:8" x14ac:dyDescent="0.2">
      <c r="B161" s="50" t="s">
        <v>79</v>
      </c>
      <c r="C161" s="43" t="s">
        <v>1602</v>
      </c>
      <c r="D161" s="43" t="s">
        <v>1603</v>
      </c>
      <c r="E161" s="43" t="s">
        <v>1159</v>
      </c>
      <c r="F161" s="43">
        <v>113500</v>
      </c>
      <c r="G161" s="48">
        <v>1139.0899999999999</v>
      </c>
      <c r="H161" s="49">
        <v>9.0000000000000011E-2</v>
      </c>
    </row>
    <row r="162" spans="2:8" x14ac:dyDescent="0.2">
      <c r="B162" s="50" t="s">
        <v>79</v>
      </c>
      <c r="C162" s="43" t="s">
        <v>1604</v>
      </c>
      <c r="D162" s="43" t="s">
        <v>1605</v>
      </c>
      <c r="E162" s="43" t="s">
        <v>1202</v>
      </c>
      <c r="F162" s="43">
        <v>155200</v>
      </c>
      <c r="G162" s="48">
        <v>1117.6000000000001</v>
      </c>
      <c r="H162" s="49">
        <v>0.08</v>
      </c>
    </row>
    <row r="163" spans="2:8" x14ac:dyDescent="0.2">
      <c r="B163" s="50" t="s">
        <v>79</v>
      </c>
      <c r="C163" s="43" t="s">
        <v>1359</v>
      </c>
      <c r="D163" s="43" t="s">
        <v>1360</v>
      </c>
      <c r="E163" s="43" t="s">
        <v>1185</v>
      </c>
      <c r="F163" s="43">
        <v>5300</v>
      </c>
      <c r="G163" s="48">
        <v>1077.69</v>
      </c>
      <c r="H163" s="49">
        <v>0.08</v>
      </c>
    </row>
    <row r="164" spans="2:8" x14ac:dyDescent="0.2">
      <c r="B164" s="50" t="s">
        <v>79</v>
      </c>
      <c r="C164" s="43" t="s">
        <v>1606</v>
      </c>
      <c r="D164" s="43" t="s">
        <v>1607</v>
      </c>
      <c r="E164" s="43" t="s">
        <v>1180</v>
      </c>
      <c r="F164" s="43">
        <v>75625</v>
      </c>
      <c r="G164" s="48">
        <v>989.18000000000006</v>
      </c>
      <c r="H164" s="49">
        <v>6.9999999999999993E-2</v>
      </c>
    </row>
    <row r="165" spans="2:8" x14ac:dyDescent="0.2">
      <c r="B165" s="50" t="s">
        <v>79</v>
      </c>
      <c r="C165" s="43" t="s">
        <v>1375</v>
      </c>
      <c r="D165" s="43" t="s">
        <v>1376</v>
      </c>
      <c r="E165" s="43" t="s">
        <v>1190</v>
      </c>
      <c r="F165" s="43">
        <v>1211000</v>
      </c>
      <c r="G165" s="48">
        <v>987.57</v>
      </c>
      <c r="H165" s="49">
        <v>6.9999999999999993E-2</v>
      </c>
    </row>
    <row r="166" spans="2:8" x14ac:dyDescent="0.2">
      <c r="B166" s="50" t="s">
        <v>79</v>
      </c>
      <c r="C166" s="43" t="s">
        <v>1306</v>
      </c>
      <c r="D166" s="43" t="s">
        <v>1307</v>
      </c>
      <c r="E166" s="43" t="s">
        <v>1148</v>
      </c>
      <c r="F166" s="43">
        <v>201300</v>
      </c>
      <c r="G166" s="48">
        <v>984.86</v>
      </c>
      <c r="H166" s="49">
        <v>6.9999999999999993E-2</v>
      </c>
    </row>
    <row r="167" spans="2:8" x14ac:dyDescent="0.2">
      <c r="B167" s="50" t="s">
        <v>79</v>
      </c>
      <c r="C167" s="43" t="s">
        <v>1321</v>
      </c>
      <c r="D167" s="43" t="s">
        <v>1322</v>
      </c>
      <c r="E167" s="43" t="s">
        <v>1202</v>
      </c>
      <c r="F167" s="43">
        <v>217800</v>
      </c>
      <c r="G167" s="48">
        <v>941.22</v>
      </c>
      <c r="H167" s="49">
        <v>6.9999999999999993E-2</v>
      </c>
    </row>
    <row r="168" spans="2:8" x14ac:dyDescent="0.2">
      <c r="B168" s="50" t="s">
        <v>79</v>
      </c>
      <c r="C168" s="43" t="s">
        <v>252</v>
      </c>
      <c r="D168" s="43" t="s">
        <v>1288</v>
      </c>
      <c r="E168" s="43" t="s">
        <v>1132</v>
      </c>
      <c r="F168" s="43">
        <v>1460000</v>
      </c>
      <c r="G168" s="48">
        <v>915.42000000000007</v>
      </c>
      <c r="H168" s="49">
        <v>6.9999999999999993E-2</v>
      </c>
    </row>
    <row r="169" spans="2:8" x14ac:dyDescent="0.2">
      <c r="B169" s="50" t="s">
        <v>79</v>
      </c>
      <c r="C169" s="43" t="s">
        <v>853</v>
      </c>
      <c r="D169" s="43" t="s">
        <v>1254</v>
      </c>
      <c r="E169" s="43" t="s">
        <v>1132</v>
      </c>
      <c r="F169" s="43">
        <v>1480000</v>
      </c>
      <c r="G169" s="48">
        <v>896.14</v>
      </c>
      <c r="H169" s="49">
        <v>6.9999999999999993E-2</v>
      </c>
    </row>
    <row r="170" spans="2:8" x14ac:dyDescent="0.2">
      <c r="B170" s="50" t="s">
        <v>79</v>
      </c>
      <c r="C170" s="43" t="s">
        <v>1401</v>
      </c>
      <c r="D170" s="43" t="s">
        <v>1402</v>
      </c>
      <c r="E170" s="43" t="s">
        <v>1256</v>
      </c>
      <c r="F170" s="43">
        <v>281600</v>
      </c>
      <c r="G170" s="48">
        <v>843.11</v>
      </c>
      <c r="H170" s="49">
        <v>6.0000000000000005E-2</v>
      </c>
    </row>
    <row r="171" spans="2:8" x14ac:dyDescent="0.2">
      <c r="B171" s="50" t="s">
        <v>79</v>
      </c>
      <c r="C171" s="43" t="s">
        <v>13</v>
      </c>
      <c r="D171" s="43" t="s">
        <v>1286</v>
      </c>
      <c r="E171" s="43" t="s">
        <v>1132</v>
      </c>
      <c r="F171" s="43">
        <v>1070000</v>
      </c>
      <c r="G171" s="48">
        <v>819.09</v>
      </c>
      <c r="H171" s="49">
        <v>6.0000000000000005E-2</v>
      </c>
    </row>
    <row r="172" spans="2:8" x14ac:dyDescent="0.2">
      <c r="B172" s="50" t="s">
        <v>79</v>
      </c>
      <c r="C172" s="43" t="s">
        <v>1244</v>
      </c>
      <c r="D172" s="43" t="s">
        <v>1245</v>
      </c>
      <c r="E172" s="43" t="s">
        <v>1202</v>
      </c>
      <c r="F172" s="43">
        <v>134255</v>
      </c>
      <c r="G172" s="48">
        <v>806.74</v>
      </c>
      <c r="H172" s="49">
        <v>6.0000000000000005E-2</v>
      </c>
    </row>
    <row r="173" spans="2:8" x14ac:dyDescent="0.2">
      <c r="B173" s="50" t="s">
        <v>79</v>
      </c>
      <c r="C173" s="43" t="s">
        <v>1608</v>
      </c>
      <c r="D173" s="43" t="s">
        <v>1609</v>
      </c>
      <c r="E173" s="43" t="s">
        <v>1159</v>
      </c>
      <c r="F173" s="43">
        <v>144000</v>
      </c>
      <c r="G173" s="48">
        <v>782.28</v>
      </c>
      <c r="H173" s="49">
        <v>6.0000000000000005E-2</v>
      </c>
    </row>
    <row r="174" spans="2:8" x14ac:dyDescent="0.2">
      <c r="B174" s="50" t="s">
        <v>79</v>
      </c>
      <c r="C174" s="43" t="s">
        <v>1610</v>
      </c>
      <c r="D174" s="43" t="s">
        <v>1611</v>
      </c>
      <c r="E174" s="43" t="s">
        <v>1148</v>
      </c>
      <c r="F174" s="43">
        <v>121500</v>
      </c>
      <c r="G174" s="48">
        <v>776.39</v>
      </c>
      <c r="H174" s="49">
        <v>6.0000000000000005E-2</v>
      </c>
    </row>
    <row r="175" spans="2:8" x14ac:dyDescent="0.2">
      <c r="B175" s="50" t="s">
        <v>79</v>
      </c>
      <c r="C175" s="43" t="s">
        <v>1612</v>
      </c>
      <c r="D175" s="43" t="s">
        <v>1613</v>
      </c>
      <c r="E175" s="43" t="s">
        <v>1202</v>
      </c>
      <c r="F175" s="43">
        <v>575000</v>
      </c>
      <c r="G175" s="48">
        <v>736.86</v>
      </c>
      <c r="H175" s="49">
        <v>6.0000000000000005E-2</v>
      </c>
    </row>
    <row r="176" spans="2:8" x14ac:dyDescent="0.2">
      <c r="B176" s="50" t="s">
        <v>79</v>
      </c>
      <c r="C176" s="43" t="s">
        <v>1614</v>
      </c>
      <c r="D176" s="43" t="s">
        <v>1615</v>
      </c>
      <c r="E176" s="43" t="s">
        <v>1169</v>
      </c>
      <c r="F176" s="43">
        <v>381150</v>
      </c>
      <c r="G176" s="48">
        <v>708.18000000000006</v>
      </c>
      <c r="H176" s="49">
        <v>0.05</v>
      </c>
    </row>
    <row r="177" spans="2:8" x14ac:dyDescent="0.2">
      <c r="B177" s="50" t="s">
        <v>79</v>
      </c>
      <c r="C177" s="43" t="s">
        <v>1205</v>
      </c>
      <c r="D177" s="43" t="s">
        <v>1206</v>
      </c>
      <c r="E177" s="43" t="s">
        <v>1139</v>
      </c>
      <c r="F177" s="43">
        <v>100800</v>
      </c>
      <c r="G177" s="48">
        <v>705.65</v>
      </c>
      <c r="H177" s="49">
        <v>0.05</v>
      </c>
    </row>
    <row r="178" spans="2:8" x14ac:dyDescent="0.2">
      <c r="B178" s="50" t="s">
        <v>79</v>
      </c>
      <c r="C178" s="43" t="s">
        <v>1616</v>
      </c>
      <c r="D178" s="43" t="s">
        <v>1617</v>
      </c>
      <c r="E178" s="43" t="s">
        <v>1618</v>
      </c>
      <c r="F178" s="43">
        <v>507500</v>
      </c>
      <c r="G178" s="48">
        <v>604.69000000000005</v>
      </c>
      <c r="H178" s="49">
        <v>0.05</v>
      </c>
    </row>
    <row r="179" spans="2:8" x14ac:dyDescent="0.2">
      <c r="B179" s="50" t="s">
        <v>79</v>
      </c>
      <c r="C179" s="43" t="s">
        <v>1619</v>
      </c>
      <c r="D179" s="43" t="s">
        <v>1620</v>
      </c>
      <c r="E179" s="43" t="s">
        <v>1253</v>
      </c>
      <c r="F179" s="43">
        <v>4214000</v>
      </c>
      <c r="G179" s="48">
        <v>530.96</v>
      </c>
      <c r="H179" s="49">
        <v>0.04</v>
      </c>
    </row>
    <row r="180" spans="2:8" x14ac:dyDescent="0.2">
      <c r="B180" s="50" t="s">
        <v>79</v>
      </c>
      <c r="C180" s="43" t="s">
        <v>302</v>
      </c>
      <c r="D180" s="43" t="s">
        <v>1287</v>
      </c>
      <c r="E180" s="43" t="s">
        <v>1132</v>
      </c>
      <c r="F180" s="43">
        <v>390000</v>
      </c>
      <c r="G180" s="48">
        <v>493.55</v>
      </c>
      <c r="H180" s="49">
        <v>0.04</v>
      </c>
    </row>
    <row r="181" spans="2:8" x14ac:dyDescent="0.2">
      <c r="B181" s="50" t="s">
        <v>79</v>
      </c>
      <c r="C181" s="43" t="s">
        <v>1213</v>
      </c>
      <c r="D181" s="43" t="s">
        <v>1214</v>
      </c>
      <c r="E181" s="43" t="s">
        <v>1215</v>
      </c>
      <c r="F181" s="43">
        <v>41000</v>
      </c>
      <c r="G181" s="48">
        <v>453.58</v>
      </c>
      <c r="H181" s="49">
        <v>3.0000000000000002E-2</v>
      </c>
    </row>
    <row r="182" spans="2:8" x14ac:dyDescent="0.2">
      <c r="B182" s="50" t="s">
        <v>79</v>
      </c>
      <c r="C182" s="43" t="s">
        <v>1001</v>
      </c>
      <c r="D182" s="43" t="s">
        <v>1326</v>
      </c>
      <c r="E182" s="43" t="s">
        <v>1177</v>
      </c>
      <c r="F182" s="43">
        <v>105000</v>
      </c>
      <c r="G182" s="48">
        <v>413.18</v>
      </c>
      <c r="H182" s="49">
        <v>3.0000000000000002E-2</v>
      </c>
    </row>
    <row r="183" spans="2:8" x14ac:dyDescent="0.2">
      <c r="B183" s="50" t="s">
        <v>79</v>
      </c>
      <c r="C183" s="43" t="s">
        <v>297</v>
      </c>
      <c r="D183" s="43" t="s">
        <v>1621</v>
      </c>
      <c r="E183" s="43" t="s">
        <v>1139</v>
      </c>
      <c r="F183" s="43">
        <v>12000</v>
      </c>
      <c r="G183" s="48">
        <v>378.40000000000003</v>
      </c>
      <c r="H183" s="49">
        <v>3.0000000000000002E-2</v>
      </c>
    </row>
    <row r="184" spans="2:8" x14ac:dyDescent="0.2">
      <c r="B184" s="50" t="s">
        <v>79</v>
      </c>
      <c r="C184" s="43" t="s">
        <v>1393</v>
      </c>
      <c r="D184" s="43" t="s">
        <v>1394</v>
      </c>
      <c r="E184" s="43" t="s">
        <v>1154</v>
      </c>
      <c r="F184" s="43">
        <v>135000</v>
      </c>
      <c r="G184" s="48">
        <v>339.66</v>
      </c>
      <c r="H184" s="49">
        <v>3.0000000000000002E-2</v>
      </c>
    </row>
    <row r="185" spans="2:8" x14ac:dyDescent="0.2">
      <c r="B185" s="50" t="s">
        <v>79</v>
      </c>
      <c r="C185" s="43" t="s">
        <v>1622</v>
      </c>
      <c r="D185" s="43" t="s">
        <v>1623</v>
      </c>
      <c r="E185" s="43" t="s">
        <v>1235</v>
      </c>
      <c r="F185" s="43">
        <v>1134000</v>
      </c>
      <c r="G185" s="48">
        <v>321.49</v>
      </c>
      <c r="H185" s="49">
        <v>0.02</v>
      </c>
    </row>
    <row r="186" spans="2:8" x14ac:dyDescent="0.2">
      <c r="B186" s="50" t="s">
        <v>79</v>
      </c>
      <c r="C186" s="43" t="s">
        <v>1403</v>
      </c>
      <c r="D186" s="43" t="s">
        <v>1404</v>
      </c>
      <c r="E186" s="43" t="s">
        <v>1159</v>
      </c>
      <c r="F186" s="43">
        <v>28000</v>
      </c>
      <c r="G186" s="48">
        <v>290.26</v>
      </c>
      <c r="H186" s="49">
        <v>0.02</v>
      </c>
    </row>
    <row r="187" spans="2:8" x14ac:dyDescent="0.2">
      <c r="B187" s="50" t="s">
        <v>79</v>
      </c>
      <c r="C187" s="43" t="s">
        <v>1149</v>
      </c>
      <c r="D187" s="43" t="s">
        <v>1150</v>
      </c>
      <c r="E187" s="43" t="s">
        <v>1151</v>
      </c>
      <c r="F187" s="43">
        <v>3075</v>
      </c>
      <c r="G187" s="48">
        <v>264.42</v>
      </c>
      <c r="H187" s="49">
        <v>0.02</v>
      </c>
    </row>
    <row r="188" spans="2:8" x14ac:dyDescent="0.2">
      <c r="B188" s="50" t="s">
        <v>79</v>
      </c>
      <c r="C188" s="43" t="s">
        <v>1137</v>
      </c>
      <c r="D188" s="43" t="s">
        <v>1138</v>
      </c>
      <c r="E188" s="43" t="s">
        <v>1139</v>
      </c>
      <c r="F188" s="43">
        <v>1300</v>
      </c>
      <c r="G188" s="48">
        <v>223.57</v>
      </c>
      <c r="H188" s="49">
        <v>0.02</v>
      </c>
    </row>
    <row r="189" spans="2:8" x14ac:dyDescent="0.2">
      <c r="B189" s="50" t="s">
        <v>79</v>
      </c>
      <c r="C189" s="43" t="s">
        <v>1624</v>
      </c>
      <c r="D189" s="43" t="s">
        <v>1625</v>
      </c>
      <c r="E189" s="43" t="s">
        <v>1148</v>
      </c>
      <c r="F189" s="43">
        <v>5250</v>
      </c>
      <c r="G189" s="48">
        <v>193.94</v>
      </c>
      <c r="H189" s="49">
        <v>0.01</v>
      </c>
    </row>
    <row r="190" spans="2:8" x14ac:dyDescent="0.2">
      <c r="B190" s="50" t="s">
        <v>79</v>
      </c>
      <c r="C190" s="43" t="s">
        <v>1626</v>
      </c>
      <c r="D190" s="43" t="s">
        <v>1627</v>
      </c>
      <c r="E190" s="43" t="s">
        <v>1190</v>
      </c>
      <c r="F190" s="43">
        <v>323000</v>
      </c>
      <c r="G190" s="48">
        <v>181.36</v>
      </c>
      <c r="H190" s="49">
        <v>0.01</v>
      </c>
    </row>
    <row r="191" spans="2:8" x14ac:dyDescent="0.2">
      <c r="B191" s="50" t="s">
        <v>79</v>
      </c>
      <c r="C191" s="43" t="s">
        <v>1198</v>
      </c>
      <c r="D191" s="43" t="s">
        <v>1199</v>
      </c>
      <c r="E191" s="43" t="s">
        <v>1190</v>
      </c>
      <c r="F191" s="43">
        <v>24700</v>
      </c>
      <c r="G191" s="48">
        <v>140.33000000000001</v>
      </c>
      <c r="H191" s="49">
        <v>0.01</v>
      </c>
    </row>
    <row r="192" spans="2:8" x14ac:dyDescent="0.2">
      <c r="B192" s="50" t="s">
        <v>79</v>
      </c>
      <c r="C192" s="43" t="s">
        <v>1337</v>
      </c>
      <c r="D192" s="43" t="s">
        <v>1338</v>
      </c>
      <c r="E192" s="43" t="s">
        <v>1139</v>
      </c>
      <c r="F192" s="43">
        <v>2600</v>
      </c>
      <c r="G192" s="48">
        <v>109.3</v>
      </c>
      <c r="H192" s="49">
        <v>0.01</v>
      </c>
    </row>
    <row r="193" spans="2:8" x14ac:dyDescent="0.2">
      <c r="B193" s="50" t="s">
        <v>79</v>
      </c>
      <c r="C193" s="43" t="s">
        <v>1628</v>
      </c>
      <c r="D193" s="43" t="s">
        <v>1629</v>
      </c>
      <c r="E193" s="43" t="s">
        <v>1148</v>
      </c>
      <c r="F193" s="43">
        <v>19200</v>
      </c>
      <c r="G193" s="48">
        <v>101.79</v>
      </c>
      <c r="H193" s="49">
        <v>0.01</v>
      </c>
    </row>
    <row r="194" spans="2:8" x14ac:dyDescent="0.2">
      <c r="B194" s="50" t="s">
        <v>79</v>
      </c>
      <c r="C194" s="43" t="s">
        <v>577</v>
      </c>
      <c r="D194" s="43" t="s">
        <v>1234</v>
      </c>
      <c r="E194" s="43" t="s">
        <v>1235</v>
      </c>
      <c r="F194" s="43">
        <v>16000</v>
      </c>
      <c r="G194" s="48">
        <v>32.97</v>
      </c>
      <c r="H194" s="49">
        <v>0</v>
      </c>
    </row>
    <row r="195" spans="2:8" x14ac:dyDescent="0.2">
      <c r="B195" s="50" t="s">
        <v>79</v>
      </c>
      <c r="C195" s="43" t="s">
        <v>1386</v>
      </c>
      <c r="D195" s="43" t="s">
        <v>1387</v>
      </c>
      <c r="E195" s="43" t="s">
        <v>1202</v>
      </c>
      <c r="F195" s="43">
        <v>2400</v>
      </c>
      <c r="G195" s="48">
        <v>24.98</v>
      </c>
      <c r="H195" s="49">
        <v>0</v>
      </c>
    </row>
    <row r="196" spans="2:8" x14ac:dyDescent="0.2">
      <c r="B196" s="50" t="s">
        <v>79</v>
      </c>
      <c r="C196" s="43" t="s">
        <v>1291</v>
      </c>
      <c r="D196" s="43" t="s">
        <v>1292</v>
      </c>
      <c r="E196" s="43" t="s">
        <v>1159</v>
      </c>
      <c r="F196" s="43">
        <v>600</v>
      </c>
      <c r="G196" s="48">
        <v>7.63</v>
      </c>
      <c r="H196" s="49">
        <v>0</v>
      </c>
    </row>
    <row r="197" spans="2:8" ht="13.5" thickBot="1" x14ac:dyDescent="0.25">
      <c r="E197" s="51" t="s">
        <v>46</v>
      </c>
      <c r="G197" s="55">
        <v>928377.07</v>
      </c>
      <c r="H197" s="56">
        <v>70.249999999999901</v>
      </c>
    </row>
    <row r="198" spans="2:8" ht="13.5" thickTop="1" x14ac:dyDescent="0.2">
      <c r="B198" s="83" t="s">
        <v>593</v>
      </c>
      <c r="C198" s="82"/>
      <c r="H198" s="49"/>
    </row>
    <row r="199" spans="2:8" x14ac:dyDescent="0.2">
      <c r="C199" s="43" t="s">
        <v>1348</v>
      </c>
      <c r="D199" s="43" t="s">
        <v>1136</v>
      </c>
      <c r="E199" s="43" t="s">
        <v>79</v>
      </c>
      <c r="F199" s="43">
        <v>300</v>
      </c>
      <c r="G199" s="48">
        <v>4.9773000000000005</v>
      </c>
      <c r="H199" s="49">
        <v>0</v>
      </c>
    </row>
    <row r="200" spans="2:8" x14ac:dyDescent="0.2">
      <c r="C200" s="43" t="s">
        <v>1630</v>
      </c>
      <c r="D200" s="43" t="s">
        <v>1150</v>
      </c>
      <c r="E200" s="43" t="s">
        <v>79</v>
      </c>
      <c r="F200" s="43">
        <v>-75</v>
      </c>
      <c r="G200" s="48">
        <v>-6.4698000000000002</v>
      </c>
      <c r="H200" s="49">
        <v>0</v>
      </c>
    </row>
    <row r="201" spans="2:8" x14ac:dyDescent="0.2">
      <c r="C201" s="43" t="s">
        <v>1631</v>
      </c>
      <c r="D201" s="43" t="s">
        <v>1292</v>
      </c>
      <c r="E201" s="43" t="s">
        <v>79</v>
      </c>
      <c r="F201" s="43">
        <v>-600</v>
      </c>
      <c r="G201" s="48">
        <v>-7.6710000000000003</v>
      </c>
      <c r="H201" s="49">
        <v>0</v>
      </c>
    </row>
    <row r="202" spans="2:8" x14ac:dyDescent="0.2">
      <c r="C202" s="43" t="s">
        <v>1632</v>
      </c>
      <c r="D202" s="43" t="s">
        <v>1387</v>
      </c>
      <c r="E202" s="43" t="s">
        <v>79</v>
      </c>
      <c r="F202" s="43">
        <v>-2400</v>
      </c>
      <c r="G202" s="48">
        <v>-25.1052</v>
      </c>
      <c r="H202" s="49">
        <v>0</v>
      </c>
    </row>
    <row r="203" spans="2:8" x14ac:dyDescent="0.2">
      <c r="C203" s="43" t="s">
        <v>1633</v>
      </c>
      <c r="D203" s="43" t="s">
        <v>1234</v>
      </c>
      <c r="E203" s="43" t="s">
        <v>79</v>
      </c>
      <c r="F203" s="43">
        <v>-16000</v>
      </c>
      <c r="G203" s="48">
        <v>-33.160000000000004</v>
      </c>
      <c r="H203" s="49">
        <v>0</v>
      </c>
    </row>
    <row r="204" spans="2:8" x14ac:dyDescent="0.2">
      <c r="C204" s="43" t="s">
        <v>1634</v>
      </c>
      <c r="D204" s="43" t="s">
        <v>1629</v>
      </c>
      <c r="E204" s="43" t="s">
        <v>79</v>
      </c>
      <c r="F204" s="43">
        <v>-19200</v>
      </c>
      <c r="G204" s="48">
        <v>-102.39360000000001</v>
      </c>
      <c r="H204" s="49">
        <v>-0.01</v>
      </c>
    </row>
    <row r="205" spans="2:8" x14ac:dyDescent="0.2">
      <c r="C205" s="43" t="s">
        <v>1635</v>
      </c>
      <c r="D205" s="43" t="s">
        <v>1338</v>
      </c>
      <c r="E205" s="43" t="s">
        <v>79</v>
      </c>
      <c r="F205" s="43">
        <v>-2600</v>
      </c>
      <c r="G205" s="48">
        <v>-109.8721</v>
      </c>
      <c r="H205" s="49">
        <v>-0.01</v>
      </c>
    </row>
    <row r="206" spans="2:8" x14ac:dyDescent="0.2">
      <c r="C206" s="43" t="s">
        <v>1636</v>
      </c>
      <c r="D206" s="43" t="s">
        <v>1199</v>
      </c>
      <c r="E206" s="43" t="s">
        <v>79</v>
      </c>
      <c r="F206" s="43">
        <v>-24700</v>
      </c>
      <c r="G206" s="48">
        <v>-141.28400000000002</v>
      </c>
      <c r="H206" s="49">
        <v>-0.01</v>
      </c>
    </row>
    <row r="207" spans="2:8" x14ac:dyDescent="0.2">
      <c r="C207" s="43" t="s">
        <v>1637</v>
      </c>
      <c r="D207" s="43" t="s">
        <v>1627</v>
      </c>
      <c r="E207" s="43" t="s">
        <v>79</v>
      </c>
      <c r="F207" s="43">
        <v>-323000</v>
      </c>
      <c r="G207" s="48">
        <v>-183.30250000000001</v>
      </c>
      <c r="H207" s="49">
        <v>-0.01</v>
      </c>
    </row>
    <row r="208" spans="2:8" x14ac:dyDescent="0.2">
      <c r="C208" s="43" t="s">
        <v>1638</v>
      </c>
      <c r="D208" s="43" t="s">
        <v>1625</v>
      </c>
      <c r="E208" s="43" t="s">
        <v>79</v>
      </c>
      <c r="F208" s="43">
        <v>-5250</v>
      </c>
      <c r="G208" s="48">
        <v>-195.334125</v>
      </c>
      <c r="H208" s="49">
        <v>-0.01</v>
      </c>
    </row>
    <row r="209" spans="3:8" x14ac:dyDescent="0.2">
      <c r="C209" s="43" t="s">
        <v>1639</v>
      </c>
      <c r="D209" s="43" t="s">
        <v>1138</v>
      </c>
      <c r="E209" s="43" t="s">
        <v>79</v>
      </c>
      <c r="F209" s="43">
        <v>-1300</v>
      </c>
      <c r="G209" s="48">
        <v>-224.47944999999999</v>
      </c>
      <c r="H209" s="49">
        <v>-0.02</v>
      </c>
    </row>
    <row r="210" spans="3:8" x14ac:dyDescent="0.2">
      <c r="C210" s="43" t="s">
        <v>1640</v>
      </c>
      <c r="D210" s="43" t="s">
        <v>1404</v>
      </c>
      <c r="E210" s="43" t="s">
        <v>79</v>
      </c>
      <c r="F210" s="43">
        <v>-28000</v>
      </c>
      <c r="G210" s="48">
        <v>-290.64</v>
      </c>
      <c r="H210" s="49">
        <v>-0.02</v>
      </c>
    </row>
    <row r="211" spans="3:8" x14ac:dyDescent="0.2">
      <c r="C211" s="43" t="s">
        <v>1641</v>
      </c>
      <c r="D211" s="43" t="s">
        <v>1623</v>
      </c>
      <c r="E211" s="43" t="s">
        <v>79</v>
      </c>
      <c r="F211" s="43">
        <v>-1134000</v>
      </c>
      <c r="G211" s="48">
        <v>-322.62299999999999</v>
      </c>
      <c r="H211" s="49">
        <v>-0.02</v>
      </c>
    </row>
    <row r="212" spans="3:8" x14ac:dyDescent="0.2">
      <c r="C212" s="43" t="s">
        <v>1642</v>
      </c>
      <c r="D212" s="43" t="s">
        <v>1394</v>
      </c>
      <c r="E212" s="43" t="s">
        <v>79</v>
      </c>
      <c r="F212" s="43">
        <v>-135000</v>
      </c>
      <c r="G212" s="48">
        <v>-340.875</v>
      </c>
      <c r="H212" s="49">
        <v>-3.0000000000000002E-2</v>
      </c>
    </row>
    <row r="213" spans="3:8" x14ac:dyDescent="0.2">
      <c r="C213" s="43" t="s">
        <v>1643</v>
      </c>
      <c r="D213" s="43" t="s">
        <v>1621</v>
      </c>
      <c r="E213" s="43" t="s">
        <v>79</v>
      </c>
      <c r="F213" s="43">
        <v>-12000</v>
      </c>
      <c r="G213" s="48">
        <v>-380.79599999999999</v>
      </c>
      <c r="H213" s="49">
        <v>-3.0000000000000002E-2</v>
      </c>
    </row>
    <row r="214" spans="3:8" x14ac:dyDescent="0.2">
      <c r="C214" s="43" t="s">
        <v>1644</v>
      </c>
      <c r="D214" s="43" t="s">
        <v>1402</v>
      </c>
      <c r="E214" s="43" t="s">
        <v>79</v>
      </c>
      <c r="F214" s="43">
        <v>-131200</v>
      </c>
      <c r="G214" s="48">
        <v>-395.37120000000004</v>
      </c>
      <c r="H214" s="49">
        <v>-3.0000000000000002E-2</v>
      </c>
    </row>
    <row r="215" spans="3:8" x14ac:dyDescent="0.2">
      <c r="C215" s="43" t="s">
        <v>1645</v>
      </c>
      <c r="D215" s="43" t="s">
        <v>1607</v>
      </c>
      <c r="E215" s="43" t="s">
        <v>79</v>
      </c>
      <c r="F215" s="43">
        <v>-31250</v>
      </c>
      <c r="G215" s="48">
        <v>-411.203125</v>
      </c>
      <c r="H215" s="49">
        <v>-3.0000000000000002E-2</v>
      </c>
    </row>
    <row r="216" spans="3:8" x14ac:dyDescent="0.2">
      <c r="C216" s="43" t="s">
        <v>1646</v>
      </c>
      <c r="D216" s="43" t="s">
        <v>1245</v>
      </c>
      <c r="E216" s="43" t="s">
        <v>79</v>
      </c>
      <c r="F216" s="43">
        <v>-74000</v>
      </c>
      <c r="G216" s="48">
        <v>-447.81100000000004</v>
      </c>
      <c r="H216" s="49">
        <v>-3.0000000000000002E-2</v>
      </c>
    </row>
    <row r="217" spans="3:8" x14ac:dyDescent="0.2">
      <c r="C217" s="43" t="s">
        <v>1647</v>
      </c>
      <c r="D217" s="43" t="s">
        <v>1214</v>
      </c>
      <c r="E217" s="43" t="s">
        <v>79</v>
      </c>
      <c r="F217" s="43">
        <v>-41000</v>
      </c>
      <c r="G217" s="48">
        <v>-456.02250000000004</v>
      </c>
      <c r="H217" s="49">
        <v>-3.0000000000000002E-2</v>
      </c>
    </row>
    <row r="218" spans="3:8" x14ac:dyDescent="0.2">
      <c r="C218" s="43" t="s">
        <v>1648</v>
      </c>
      <c r="D218" s="43" t="s">
        <v>1287</v>
      </c>
      <c r="E218" s="43" t="s">
        <v>79</v>
      </c>
      <c r="F218" s="43">
        <v>-390000</v>
      </c>
      <c r="G218" s="48">
        <v>-496.66500000000002</v>
      </c>
      <c r="H218" s="49">
        <v>-0.04</v>
      </c>
    </row>
    <row r="219" spans="3:8" x14ac:dyDescent="0.2">
      <c r="C219" s="43" t="s">
        <v>1649</v>
      </c>
      <c r="D219" s="43" t="s">
        <v>1620</v>
      </c>
      <c r="E219" s="43" t="s">
        <v>79</v>
      </c>
      <c r="F219" s="43">
        <v>-4214000</v>
      </c>
      <c r="G219" s="48">
        <v>-533.07100000000003</v>
      </c>
      <c r="H219" s="49">
        <v>-0.04</v>
      </c>
    </row>
    <row r="220" spans="3:8" x14ac:dyDescent="0.2">
      <c r="C220" s="43" t="s">
        <v>1650</v>
      </c>
      <c r="D220" s="43" t="s">
        <v>1617</v>
      </c>
      <c r="E220" s="43" t="s">
        <v>79</v>
      </c>
      <c r="F220" s="43">
        <v>-507500</v>
      </c>
      <c r="G220" s="48">
        <v>-610.77625</v>
      </c>
      <c r="H220" s="49">
        <v>-0.05</v>
      </c>
    </row>
    <row r="221" spans="3:8" x14ac:dyDescent="0.2">
      <c r="C221" s="43" t="s">
        <v>1651</v>
      </c>
      <c r="D221" s="43" t="s">
        <v>1534</v>
      </c>
      <c r="E221" s="43" t="s">
        <v>79</v>
      </c>
      <c r="F221" s="43">
        <v>-190000</v>
      </c>
      <c r="G221" s="48">
        <v>-657.97</v>
      </c>
      <c r="H221" s="49">
        <v>-0.05</v>
      </c>
    </row>
    <row r="222" spans="3:8" x14ac:dyDescent="0.2">
      <c r="C222" s="43" t="s">
        <v>1652</v>
      </c>
      <c r="D222" s="43" t="s">
        <v>1206</v>
      </c>
      <c r="E222" s="43" t="s">
        <v>79</v>
      </c>
      <c r="F222" s="43">
        <v>-100800</v>
      </c>
      <c r="G222" s="48">
        <v>-710.7912</v>
      </c>
      <c r="H222" s="49">
        <v>-0.05</v>
      </c>
    </row>
    <row r="223" spans="3:8" x14ac:dyDescent="0.2">
      <c r="C223" s="43" t="s">
        <v>1653</v>
      </c>
      <c r="D223" s="43" t="s">
        <v>1615</v>
      </c>
      <c r="E223" s="43" t="s">
        <v>79</v>
      </c>
      <c r="F223" s="43">
        <v>-381150</v>
      </c>
      <c r="G223" s="48">
        <v>-713.51280000000008</v>
      </c>
      <c r="H223" s="49">
        <v>-0.05</v>
      </c>
    </row>
    <row r="224" spans="3:8" x14ac:dyDescent="0.2">
      <c r="C224" s="43" t="s">
        <v>1654</v>
      </c>
      <c r="D224" s="43" t="s">
        <v>1613</v>
      </c>
      <c r="E224" s="43" t="s">
        <v>79</v>
      </c>
      <c r="F224" s="43">
        <v>-575000</v>
      </c>
      <c r="G224" s="48">
        <v>-742.61250000000007</v>
      </c>
      <c r="H224" s="49">
        <v>-6.0000000000000005E-2</v>
      </c>
    </row>
    <row r="225" spans="3:8" x14ac:dyDescent="0.2">
      <c r="C225" s="43" t="s">
        <v>1655</v>
      </c>
      <c r="D225" s="43" t="s">
        <v>1611</v>
      </c>
      <c r="E225" s="43" t="s">
        <v>79</v>
      </c>
      <c r="F225" s="43">
        <v>-121500</v>
      </c>
      <c r="G225" s="48">
        <v>-782.39924999999994</v>
      </c>
      <c r="H225" s="49">
        <v>-6.0000000000000005E-2</v>
      </c>
    </row>
    <row r="226" spans="3:8" x14ac:dyDescent="0.2">
      <c r="C226" s="43" t="s">
        <v>1656</v>
      </c>
      <c r="D226" s="43" t="s">
        <v>1609</v>
      </c>
      <c r="E226" s="43" t="s">
        <v>79</v>
      </c>
      <c r="F226" s="43">
        <v>-144000</v>
      </c>
      <c r="G226" s="48">
        <v>-787.68000000000006</v>
      </c>
      <c r="H226" s="49">
        <v>-6.0000000000000005E-2</v>
      </c>
    </row>
    <row r="227" spans="3:8" x14ac:dyDescent="0.2">
      <c r="C227" s="43" t="s">
        <v>1657</v>
      </c>
      <c r="D227" s="43" t="s">
        <v>1286</v>
      </c>
      <c r="E227" s="43" t="s">
        <v>79</v>
      </c>
      <c r="F227" s="43">
        <v>-1070000</v>
      </c>
      <c r="G227" s="48">
        <v>-823.9</v>
      </c>
      <c r="H227" s="49">
        <v>-6.0000000000000005E-2</v>
      </c>
    </row>
    <row r="228" spans="3:8" x14ac:dyDescent="0.2">
      <c r="C228" s="43" t="s">
        <v>1658</v>
      </c>
      <c r="D228" s="43" t="s">
        <v>1254</v>
      </c>
      <c r="E228" s="43" t="s">
        <v>79</v>
      </c>
      <c r="F228" s="43">
        <v>-1480000</v>
      </c>
      <c r="G228" s="48">
        <v>-902.06000000000006</v>
      </c>
      <c r="H228" s="49">
        <v>-6.9999999999999993E-2</v>
      </c>
    </row>
    <row r="229" spans="3:8" x14ac:dyDescent="0.2">
      <c r="C229" s="43" t="s">
        <v>1659</v>
      </c>
      <c r="D229" s="43" t="s">
        <v>1288</v>
      </c>
      <c r="E229" s="43" t="s">
        <v>79</v>
      </c>
      <c r="F229" s="43">
        <v>-1460000</v>
      </c>
      <c r="G229" s="48">
        <v>-919.80000000000007</v>
      </c>
      <c r="H229" s="49">
        <v>-6.9999999999999993E-2</v>
      </c>
    </row>
    <row r="230" spans="3:8" x14ac:dyDescent="0.2">
      <c r="C230" s="43" t="s">
        <v>1660</v>
      </c>
      <c r="D230" s="43" t="s">
        <v>1322</v>
      </c>
      <c r="E230" s="43" t="s">
        <v>79</v>
      </c>
      <c r="F230" s="43">
        <v>-217800</v>
      </c>
      <c r="G230" s="48">
        <v>-949.39020000000005</v>
      </c>
      <c r="H230" s="49">
        <v>-6.9999999999999993E-2</v>
      </c>
    </row>
    <row r="231" spans="3:8" x14ac:dyDescent="0.2">
      <c r="C231" s="43" t="s">
        <v>1661</v>
      </c>
      <c r="D231" s="43" t="s">
        <v>1307</v>
      </c>
      <c r="E231" s="43" t="s">
        <v>79</v>
      </c>
      <c r="F231" s="43">
        <v>-201300</v>
      </c>
      <c r="G231" s="48">
        <v>-991.90575000000001</v>
      </c>
      <c r="H231" s="49">
        <v>-0.08</v>
      </c>
    </row>
    <row r="232" spans="3:8" x14ac:dyDescent="0.2">
      <c r="C232" s="43" t="s">
        <v>1662</v>
      </c>
      <c r="D232" s="43" t="s">
        <v>1376</v>
      </c>
      <c r="E232" s="43" t="s">
        <v>79</v>
      </c>
      <c r="F232" s="43">
        <v>-1211000</v>
      </c>
      <c r="G232" s="48">
        <v>-995.44200000000001</v>
      </c>
      <c r="H232" s="49">
        <v>-0.08</v>
      </c>
    </row>
    <row r="233" spans="3:8" x14ac:dyDescent="0.2">
      <c r="C233" s="43" t="s">
        <v>1663</v>
      </c>
      <c r="D233" s="43" t="s">
        <v>1360</v>
      </c>
      <c r="E233" s="43" t="s">
        <v>79</v>
      </c>
      <c r="F233" s="43">
        <v>-5300</v>
      </c>
      <c r="G233" s="48">
        <v>-1081.3431</v>
      </c>
      <c r="H233" s="49">
        <v>-0.08</v>
      </c>
    </row>
    <row r="234" spans="3:8" x14ac:dyDescent="0.2">
      <c r="C234" s="43" t="s">
        <v>1664</v>
      </c>
      <c r="D234" s="43" t="s">
        <v>1605</v>
      </c>
      <c r="E234" s="43" t="s">
        <v>79</v>
      </c>
      <c r="F234" s="43">
        <v>-155200</v>
      </c>
      <c r="G234" s="48">
        <v>-1127.4503999999999</v>
      </c>
      <c r="H234" s="49">
        <v>-9.0000000000000011E-2</v>
      </c>
    </row>
    <row r="235" spans="3:8" x14ac:dyDescent="0.2">
      <c r="C235" s="43" t="s">
        <v>1665</v>
      </c>
      <c r="D235" s="43" t="s">
        <v>1551</v>
      </c>
      <c r="E235" s="43" t="s">
        <v>79</v>
      </c>
      <c r="F235" s="43">
        <v>-664000</v>
      </c>
      <c r="G235" s="48">
        <v>-1143.4080000000001</v>
      </c>
      <c r="H235" s="49">
        <v>-9.0000000000000011E-2</v>
      </c>
    </row>
    <row r="236" spans="3:8" x14ac:dyDescent="0.2">
      <c r="C236" s="43" t="s">
        <v>1666</v>
      </c>
      <c r="D236" s="43" t="s">
        <v>1603</v>
      </c>
      <c r="E236" s="43" t="s">
        <v>79</v>
      </c>
      <c r="F236" s="43">
        <v>-113500</v>
      </c>
      <c r="G236" s="48">
        <v>-1146.2932499999999</v>
      </c>
      <c r="H236" s="49">
        <v>-9.0000000000000011E-2</v>
      </c>
    </row>
    <row r="237" spans="3:8" x14ac:dyDescent="0.2">
      <c r="C237" s="43" t="s">
        <v>1667</v>
      </c>
      <c r="D237" s="43" t="s">
        <v>1601</v>
      </c>
      <c r="E237" s="43" t="s">
        <v>79</v>
      </c>
      <c r="F237" s="43">
        <v>-120800</v>
      </c>
      <c r="G237" s="48">
        <v>-1168.3172</v>
      </c>
      <c r="H237" s="49">
        <v>-9.0000000000000011E-2</v>
      </c>
    </row>
    <row r="238" spans="3:8" x14ac:dyDescent="0.2">
      <c r="C238" s="43" t="s">
        <v>1668</v>
      </c>
      <c r="D238" s="43" t="s">
        <v>1285</v>
      </c>
      <c r="E238" s="43" t="s">
        <v>79</v>
      </c>
      <c r="F238" s="43">
        <v>-1296000</v>
      </c>
      <c r="G238" s="48">
        <v>-1209.816</v>
      </c>
      <c r="H238" s="49">
        <v>-9.0000000000000011E-2</v>
      </c>
    </row>
    <row r="239" spans="3:8" x14ac:dyDescent="0.2">
      <c r="C239" s="43" t="s">
        <v>1669</v>
      </c>
      <c r="D239" s="43" t="s">
        <v>1598</v>
      </c>
      <c r="E239" s="43" t="s">
        <v>79</v>
      </c>
      <c r="F239" s="43">
        <v>-321300</v>
      </c>
      <c r="G239" s="48">
        <v>-1239.0934500000001</v>
      </c>
      <c r="H239" s="49">
        <v>-9.0000000000000011E-2</v>
      </c>
    </row>
    <row r="240" spans="3:8" x14ac:dyDescent="0.2">
      <c r="C240" s="43" t="s">
        <v>1670</v>
      </c>
      <c r="D240" s="43" t="s">
        <v>1364</v>
      </c>
      <c r="E240" s="43" t="s">
        <v>79</v>
      </c>
      <c r="F240" s="43">
        <v>-682500</v>
      </c>
      <c r="G240" s="48">
        <v>-1241.8087499999999</v>
      </c>
      <c r="H240" s="49">
        <v>-9.0000000000000011E-2</v>
      </c>
    </row>
    <row r="241" spans="3:8" x14ac:dyDescent="0.2">
      <c r="C241" s="43" t="s">
        <v>1671</v>
      </c>
      <c r="D241" s="43" t="s">
        <v>1594</v>
      </c>
      <c r="E241" s="43" t="s">
        <v>79</v>
      </c>
      <c r="F241" s="43">
        <v>-1048500</v>
      </c>
      <c r="G241" s="48">
        <v>-1288.6065000000001</v>
      </c>
      <c r="H241" s="49">
        <v>-0.1</v>
      </c>
    </row>
    <row r="242" spans="3:8" x14ac:dyDescent="0.2">
      <c r="C242" s="43" t="s">
        <v>1672</v>
      </c>
      <c r="D242" s="43" t="s">
        <v>1596</v>
      </c>
      <c r="E242" s="43" t="s">
        <v>79</v>
      </c>
      <c r="F242" s="43">
        <v>-1265000</v>
      </c>
      <c r="G242" s="48">
        <v>-1299.155</v>
      </c>
      <c r="H242" s="49">
        <v>-0.1</v>
      </c>
    </row>
    <row r="243" spans="3:8" x14ac:dyDescent="0.2">
      <c r="C243" s="43" t="s">
        <v>1673</v>
      </c>
      <c r="D243" s="43" t="s">
        <v>1592</v>
      </c>
      <c r="E243" s="43" t="s">
        <v>79</v>
      </c>
      <c r="F243" s="43">
        <v>-5346000</v>
      </c>
      <c r="G243" s="48">
        <v>-1333.827</v>
      </c>
      <c r="H243" s="49">
        <v>-0.1</v>
      </c>
    </row>
    <row r="244" spans="3:8" x14ac:dyDescent="0.2">
      <c r="C244" s="43" t="s">
        <v>1674</v>
      </c>
      <c r="D244" s="43" t="s">
        <v>1590</v>
      </c>
      <c r="E244" s="43" t="s">
        <v>79</v>
      </c>
      <c r="F244" s="43">
        <v>-3504000</v>
      </c>
      <c r="G244" s="48">
        <v>-1357.8</v>
      </c>
      <c r="H244" s="49">
        <v>-0.1</v>
      </c>
    </row>
    <row r="245" spans="3:8" x14ac:dyDescent="0.2">
      <c r="C245" s="43" t="s">
        <v>1675</v>
      </c>
      <c r="D245" s="43" t="s">
        <v>1553</v>
      </c>
      <c r="E245" s="43" t="s">
        <v>79</v>
      </c>
      <c r="F245" s="43">
        <v>-597500</v>
      </c>
      <c r="G245" s="48">
        <v>-1381.1212499999999</v>
      </c>
      <c r="H245" s="49">
        <v>-0.1</v>
      </c>
    </row>
    <row r="246" spans="3:8" x14ac:dyDescent="0.2">
      <c r="C246" s="43" t="s">
        <v>1676</v>
      </c>
      <c r="D246" s="43" t="s">
        <v>1210</v>
      </c>
      <c r="E246" s="43" t="s">
        <v>79</v>
      </c>
      <c r="F246" s="43">
        <v>-42250</v>
      </c>
      <c r="G246" s="48">
        <v>-1402.805625</v>
      </c>
      <c r="H246" s="49">
        <v>-0.11</v>
      </c>
    </row>
    <row r="247" spans="3:8" x14ac:dyDescent="0.2">
      <c r="C247" s="43" t="s">
        <v>1677</v>
      </c>
      <c r="D247" s="43" t="s">
        <v>1588</v>
      </c>
      <c r="E247" s="43" t="s">
        <v>79</v>
      </c>
      <c r="F247" s="43">
        <v>-126600</v>
      </c>
      <c r="G247" s="48">
        <v>-1406.4627</v>
      </c>
      <c r="H247" s="49">
        <v>-0.11</v>
      </c>
    </row>
    <row r="248" spans="3:8" x14ac:dyDescent="0.2">
      <c r="C248" s="43" t="s">
        <v>1678</v>
      </c>
      <c r="D248" s="43" t="s">
        <v>1586</v>
      </c>
      <c r="E248" s="43" t="s">
        <v>79</v>
      </c>
      <c r="F248" s="43">
        <v>-423000</v>
      </c>
      <c r="G248" s="48">
        <v>-1434.1815000000001</v>
      </c>
      <c r="H248" s="49">
        <v>-0.11</v>
      </c>
    </row>
    <row r="249" spans="3:8" x14ac:dyDescent="0.2">
      <c r="C249" s="43" t="s">
        <v>1679</v>
      </c>
      <c r="D249" s="43" t="s">
        <v>1584</v>
      </c>
      <c r="E249" s="43" t="s">
        <v>79</v>
      </c>
      <c r="F249" s="43">
        <v>-230300</v>
      </c>
      <c r="G249" s="48">
        <v>-1456.30205</v>
      </c>
      <c r="H249" s="49">
        <v>-0.11</v>
      </c>
    </row>
    <row r="250" spans="3:8" x14ac:dyDescent="0.2">
      <c r="C250" s="43" t="s">
        <v>1680</v>
      </c>
      <c r="D250" s="43" t="s">
        <v>1237</v>
      </c>
      <c r="E250" s="43" t="s">
        <v>79</v>
      </c>
      <c r="F250" s="43">
        <v>-87000</v>
      </c>
      <c r="G250" s="48">
        <v>-1459.3815</v>
      </c>
      <c r="H250" s="49">
        <v>-0.11</v>
      </c>
    </row>
    <row r="251" spans="3:8" x14ac:dyDescent="0.2">
      <c r="C251" s="43" t="s">
        <v>1681</v>
      </c>
      <c r="D251" s="43" t="s">
        <v>1582</v>
      </c>
      <c r="E251" s="43" t="s">
        <v>79</v>
      </c>
      <c r="F251" s="43">
        <v>-198000</v>
      </c>
      <c r="G251" s="48">
        <v>-1464.4080000000001</v>
      </c>
      <c r="H251" s="49">
        <v>-0.11</v>
      </c>
    </row>
    <row r="252" spans="3:8" x14ac:dyDescent="0.2">
      <c r="C252" s="43" t="s">
        <v>1682</v>
      </c>
      <c r="D252" s="43" t="s">
        <v>1340</v>
      </c>
      <c r="E252" s="43" t="s">
        <v>79</v>
      </c>
      <c r="F252" s="43">
        <v>-128400</v>
      </c>
      <c r="G252" s="48">
        <v>-1482.2496000000001</v>
      </c>
      <c r="H252" s="49">
        <v>-0.11</v>
      </c>
    </row>
    <row r="253" spans="3:8" x14ac:dyDescent="0.2">
      <c r="C253" s="43" t="s">
        <v>1683</v>
      </c>
      <c r="D253" s="43" t="s">
        <v>1580</v>
      </c>
      <c r="E253" s="43" t="s">
        <v>79</v>
      </c>
      <c r="F253" s="43">
        <v>-2360000</v>
      </c>
      <c r="G253" s="48">
        <v>-1489.16</v>
      </c>
      <c r="H253" s="49">
        <v>-0.11</v>
      </c>
    </row>
    <row r="254" spans="3:8" x14ac:dyDescent="0.2">
      <c r="C254" s="43" t="s">
        <v>1684</v>
      </c>
      <c r="D254" s="43" t="s">
        <v>1578</v>
      </c>
      <c r="E254" s="43" t="s">
        <v>79</v>
      </c>
      <c r="F254" s="43">
        <v>-3807000</v>
      </c>
      <c r="G254" s="48">
        <v>-1494.2475000000002</v>
      </c>
      <c r="H254" s="49">
        <v>-0.11</v>
      </c>
    </row>
    <row r="255" spans="3:8" x14ac:dyDescent="0.2">
      <c r="C255" s="43" t="s">
        <v>1685</v>
      </c>
      <c r="D255" s="43" t="s">
        <v>1398</v>
      </c>
      <c r="E255" s="43" t="s">
        <v>79</v>
      </c>
      <c r="F255" s="43">
        <v>-572500</v>
      </c>
      <c r="G255" s="48">
        <v>-1509.6825000000001</v>
      </c>
      <c r="H255" s="49">
        <v>-0.11</v>
      </c>
    </row>
    <row r="256" spans="3:8" x14ac:dyDescent="0.2">
      <c r="C256" s="43" t="s">
        <v>1686</v>
      </c>
      <c r="D256" s="43" t="s">
        <v>1576</v>
      </c>
      <c r="E256" s="43" t="s">
        <v>79</v>
      </c>
      <c r="F256" s="43">
        <v>-184000</v>
      </c>
      <c r="G256" s="48">
        <v>-1559.952</v>
      </c>
      <c r="H256" s="49">
        <v>-0.12000000000000001</v>
      </c>
    </row>
    <row r="257" spans="3:8" x14ac:dyDescent="0.2">
      <c r="C257" s="43" t="s">
        <v>1687</v>
      </c>
      <c r="D257" s="43" t="s">
        <v>1380</v>
      </c>
      <c r="E257" s="43" t="s">
        <v>79</v>
      </c>
      <c r="F257" s="43">
        <v>-179400</v>
      </c>
      <c r="G257" s="48">
        <v>-1566.2517</v>
      </c>
      <c r="H257" s="49">
        <v>-0.12000000000000001</v>
      </c>
    </row>
    <row r="258" spans="3:8" x14ac:dyDescent="0.2">
      <c r="C258" s="43" t="s">
        <v>1688</v>
      </c>
      <c r="D258" s="43" t="s">
        <v>1574</v>
      </c>
      <c r="E258" s="43" t="s">
        <v>79</v>
      </c>
      <c r="F258" s="43">
        <v>-994000</v>
      </c>
      <c r="G258" s="48">
        <v>-1593.8790000000001</v>
      </c>
      <c r="H258" s="49">
        <v>-0.12000000000000001</v>
      </c>
    </row>
    <row r="259" spans="3:8" x14ac:dyDescent="0.2">
      <c r="C259" s="43" t="s">
        <v>1689</v>
      </c>
      <c r="D259" s="43" t="s">
        <v>1572</v>
      </c>
      <c r="E259" s="43" t="s">
        <v>79</v>
      </c>
      <c r="F259" s="43">
        <v>-850500</v>
      </c>
      <c r="G259" s="48">
        <v>-1604.8935000000001</v>
      </c>
      <c r="H259" s="49">
        <v>-0.12000000000000001</v>
      </c>
    </row>
    <row r="260" spans="3:8" x14ac:dyDescent="0.2">
      <c r="C260" s="43" t="s">
        <v>1690</v>
      </c>
      <c r="D260" s="43" t="s">
        <v>1282</v>
      </c>
      <c r="E260" s="43" t="s">
        <v>79</v>
      </c>
      <c r="F260" s="43">
        <v>-988000</v>
      </c>
      <c r="G260" s="48">
        <v>-1622.296</v>
      </c>
      <c r="H260" s="49">
        <v>-0.12000000000000001</v>
      </c>
    </row>
    <row r="261" spans="3:8" x14ac:dyDescent="0.2">
      <c r="C261" s="43" t="s">
        <v>1691</v>
      </c>
      <c r="D261" s="43" t="s">
        <v>1570</v>
      </c>
      <c r="E261" s="43" t="s">
        <v>79</v>
      </c>
      <c r="F261" s="43">
        <v>-140000</v>
      </c>
      <c r="G261" s="48">
        <v>-1685.88</v>
      </c>
      <c r="H261" s="49">
        <v>-0.13</v>
      </c>
    </row>
    <row r="262" spans="3:8" x14ac:dyDescent="0.2">
      <c r="C262" s="43" t="s">
        <v>1692</v>
      </c>
      <c r="D262" s="43" t="s">
        <v>1184</v>
      </c>
      <c r="E262" s="43" t="s">
        <v>79</v>
      </c>
      <c r="F262" s="43">
        <v>-465000</v>
      </c>
      <c r="G262" s="48">
        <v>-1704.4575</v>
      </c>
      <c r="H262" s="49">
        <v>-0.13</v>
      </c>
    </row>
    <row r="263" spans="3:8" x14ac:dyDescent="0.2">
      <c r="C263" s="43" t="s">
        <v>1693</v>
      </c>
      <c r="D263" s="43" t="s">
        <v>1568</v>
      </c>
      <c r="E263" s="43" t="s">
        <v>79</v>
      </c>
      <c r="F263" s="43">
        <v>-387000</v>
      </c>
      <c r="G263" s="48">
        <v>-1723.3110000000001</v>
      </c>
      <c r="H263" s="49">
        <v>-0.13</v>
      </c>
    </row>
    <row r="264" spans="3:8" x14ac:dyDescent="0.2">
      <c r="C264" s="43" t="s">
        <v>1694</v>
      </c>
      <c r="D264" s="43" t="s">
        <v>1567</v>
      </c>
      <c r="E264" s="43" t="s">
        <v>79</v>
      </c>
      <c r="F264" s="43">
        <v>-690000</v>
      </c>
      <c r="G264" s="48">
        <v>-1730.1750000000002</v>
      </c>
      <c r="H264" s="49">
        <v>-0.13</v>
      </c>
    </row>
    <row r="265" spans="3:8" x14ac:dyDescent="0.2">
      <c r="C265" s="43" t="s">
        <v>1695</v>
      </c>
      <c r="D265" s="43" t="s">
        <v>1559</v>
      </c>
      <c r="E265" s="43" t="s">
        <v>79</v>
      </c>
      <c r="F265" s="43">
        <v>-405000</v>
      </c>
      <c r="G265" s="48">
        <v>-1732.3875</v>
      </c>
      <c r="H265" s="49">
        <v>-0.13</v>
      </c>
    </row>
    <row r="266" spans="3:8" x14ac:dyDescent="0.2">
      <c r="C266" s="43" t="s">
        <v>1696</v>
      </c>
      <c r="D266" s="43" t="s">
        <v>1563</v>
      </c>
      <c r="E266" s="43" t="s">
        <v>79</v>
      </c>
      <c r="F266" s="43">
        <v>-83200</v>
      </c>
      <c r="G266" s="48">
        <v>-1794.3328000000001</v>
      </c>
      <c r="H266" s="49">
        <v>-0.13999999999999999</v>
      </c>
    </row>
    <row r="267" spans="3:8" x14ac:dyDescent="0.2">
      <c r="C267" s="43" t="s">
        <v>1697</v>
      </c>
      <c r="D267" s="43" t="s">
        <v>1565</v>
      </c>
      <c r="E267" s="43" t="s">
        <v>79</v>
      </c>
      <c r="F267" s="43">
        <v>-249000</v>
      </c>
      <c r="G267" s="48">
        <v>-1796.9085</v>
      </c>
      <c r="H267" s="49">
        <v>-0.13999999999999999</v>
      </c>
    </row>
    <row r="268" spans="3:8" x14ac:dyDescent="0.2">
      <c r="C268" s="43" t="s">
        <v>1698</v>
      </c>
      <c r="D268" s="43" t="s">
        <v>1561</v>
      </c>
      <c r="E268" s="43" t="s">
        <v>79</v>
      </c>
      <c r="F268" s="43">
        <v>-134800</v>
      </c>
      <c r="G268" s="48">
        <v>-1851.4780000000001</v>
      </c>
      <c r="H268" s="49">
        <v>-0.13999999999999999</v>
      </c>
    </row>
    <row r="269" spans="3:8" x14ac:dyDescent="0.2">
      <c r="C269" s="43" t="s">
        <v>1699</v>
      </c>
      <c r="D269" s="43" t="s">
        <v>1555</v>
      </c>
      <c r="E269" s="43" t="s">
        <v>79</v>
      </c>
      <c r="F269" s="43">
        <v>-660000</v>
      </c>
      <c r="G269" s="48">
        <v>-1884.63</v>
      </c>
      <c r="H269" s="49">
        <v>-0.13999999999999999</v>
      </c>
    </row>
    <row r="270" spans="3:8" x14ac:dyDescent="0.2">
      <c r="C270" s="43" t="s">
        <v>1700</v>
      </c>
      <c r="D270" s="43" t="s">
        <v>1557</v>
      </c>
      <c r="E270" s="43" t="s">
        <v>79</v>
      </c>
      <c r="F270" s="43">
        <v>-4956000</v>
      </c>
      <c r="G270" s="48">
        <v>-1898.1480000000001</v>
      </c>
      <c r="H270" s="49">
        <v>-0.13999999999999999</v>
      </c>
    </row>
    <row r="271" spans="3:8" x14ac:dyDescent="0.2">
      <c r="C271" s="43" t="s">
        <v>1701</v>
      </c>
      <c r="D271" s="43" t="s">
        <v>1319</v>
      </c>
      <c r="E271" s="43" t="s">
        <v>79</v>
      </c>
      <c r="F271" s="43">
        <v>-162000</v>
      </c>
      <c r="G271" s="48">
        <v>-1905.606</v>
      </c>
      <c r="H271" s="49">
        <v>-0.13999999999999999</v>
      </c>
    </row>
    <row r="272" spans="3:8" x14ac:dyDescent="0.2">
      <c r="C272" s="43" t="s">
        <v>1349</v>
      </c>
      <c r="D272" s="43" t="s">
        <v>1343</v>
      </c>
      <c r="E272" s="43" t="s">
        <v>79</v>
      </c>
      <c r="F272" s="43">
        <v>-227500</v>
      </c>
      <c r="G272" s="48">
        <v>-1938.3</v>
      </c>
      <c r="H272" s="49">
        <v>-0.15</v>
      </c>
    </row>
    <row r="273" spans="3:8" x14ac:dyDescent="0.2">
      <c r="C273" s="43" t="s">
        <v>1702</v>
      </c>
      <c r="D273" s="43" t="s">
        <v>1549</v>
      </c>
      <c r="E273" s="43" t="s">
        <v>79</v>
      </c>
      <c r="F273" s="43">
        <v>-149400</v>
      </c>
      <c r="G273" s="48">
        <v>-1994.7888</v>
      </c>
      <c r="H273" s="49">
        <v>-0.15</v>
      </c>
    </row>
    <row r="274" spans="3:8" x14ac:dyDescent="0.2">
      <c r="C274" s="43" t="s">
        <v>1703</v>
      </c>
      <c r="D274" s="43" t="s">
        <v>1548</v>
      </c>
      <c r="E274" s="43" t="s">
        <v>79</v>
      </c>
      <c r="F274" s="43">
        <v>-295200</v>
      </c>
      <c r="G274" s="48">
        <v>-2019.7584000000002</v>
      </c>
      <c r="H274" s="49">
        <v>-0.15</v>
      </c>
    </row>
    <row r="275" spans="3:8" x14ac:dyDescent="0.2">
      <c r="C275" s="43" t="s">
        <v>1704</v>
      </c>
      <c r="D275" s="43" t="s">
        <v>1396</v>
      </c>
      <c r="E275" s="43" t="s">
        <v>79</v>
      </c>
      <c r="F275" s="43">
        <v>-125600</v>
      </c>
      <c r="G275" s="48">
        <v>-2105.2444</v>
      </c>
      <c r="H275" s="49">
        <v>-0.16</v>
      </c>
    </row>
    <row r="276" spans="3:8" x14ac:dyDescent="0.2">
      <c r="C276" s="43" t="s">
        <v>1705</v>
      </c>
      <c r="D276" s="43" t="s">
        <v>1166</v>
      </c>
      <c r="E276" s="43" t="s">
        <v>79</v>
      </c>
      <c r="F276" s="43">
        <v>-154000</v>
      </c>
      <c r="G276" s="48">
        <v>-2180.5630000000001</v>
      </c>
      <c r="H276" s="49">
        <v>-0.17</v>
      </c>
    </row>
    <row r="277" spans="3:8" x14ac:dyDescent="0.2">
      <c r="C277" s="43" t="s">
        <v>1706</v>
      </c>
      <c r="D277" s="43" t="s">
        <v>1231</v>
      </c>
      <c r="E277" s="43" t="s">
        <v>79</v>
      </c>
      <c r="F277" s="43">
        <v>-83250</v>
      </c>
      <c r="G277" s="48">
        <v>-2206.9575</v>
      </c>
      <c r="H277" s="49">
        <v>-0.17</v>
      </c>
    </row>
    <row r="278" spans="3:8" x14ac:dyDescent="0.2">
      <c r="C278" s="43" t="s">
        <v>1707</v>
      </c>
      <c r="D278" s="43" t="s">
        <v>1546</v>
      </c>
      <c r="E278" s="43" t="s">
        <v>79</v>
      </c>
      <c r="F278" s="43">
        <v>-960000</v>
      </c>
      <c r="G278" s="48">
        <v>-2214.2400000000002</v>
      </c>
      <c r="H278" s="49">
        <v>-0.17</v>
      </c>
    </row>
    <row r="279" spans="3:8" x14ac:dyDescent="0.2">
      <c r="C279" s="43" t="s">
        <v>1708</v>
      </c>
      <c r="D279" s="43" t="s">
        <v>1544</v>
      </c>
      <c r="E279" s="43" t="s">
        <v>79</v>
      </c>
      <c r="F279" s="43">
        <v>-1896000</v>
      </c>
      <c r="G279" s="48">
        <v>-2216.424</v>
      </c>
      <c r="H279" s="49">
        <v>-0.17</v>
      </c>
    </row>
    <row r="280" spans="3:8" x14ac:dyDescent="0.2">
      <c r="C280" s="43" t="s">
        <v>1709</v>
      </c>
      <c r="D280" s="43" t="s">
        <v>1528</v>
      </c>
      <c r="E280" s="43" t="s">
        <v>79</v>
      </c>
      <c r="F280" s="43">
        <v>-1224000</v>
      </c>
      <c r="G280" s="48">
        <v>-2275.4160000000002</v>
      </c>
      <c r="H280" s="49">
        <v>-0.17</v>
      </c>
    </row>
    <row r="281" spans="3:8" x14ac:dyDescent="0.2">
      <c r="C281" s="43" t="s">
        <v>1710</v>
      </c>
      <c r="D281" s="43" t="s">
        <v>1542</v>
      </c>
      <c r="E281" s="43" t="s">
        <v>79</v>
      </c>
      <c r="F281" s="43">
        <v>-12648000</v>
      </c>
      <c r="G281" s="48">
        <v>-2314.5840000000003</v>
      </c>
      <c r="H281" s="49">
        <v>-0.18000000000000002</v>
      </c>
    </row>
    <row r="282" spans="3:8" x14ac:dyDescent="0.2">
      <c r="C282" s="43" t="s">
        <v>1711</v>
      </c>
      <c r="D282" s="43" t="s">
        <v>1227</v>
      </c>
      <c r="E282" s="43" t="s">
        <v>79</v>
      </c>
      <c r="F282" s="43">
        <v>-337200</v>
      </c>
      <c r="G282" s="48">
        <v>-2350.6212</v>
      </c>
      <c r="H282" s="49">
        <v>-0.18000000000000002</v>
      </c>
    </row>
    <row r="283" spans="3:8" x14ac:dyDescent="0.2">
      <c r="C283" s="43" t="s">
        <v>1712</v>
      </c>
      <c r="D283" s="43" t="s">
        <v>1259</v>
      </c>
      <c r="E283" s="43" t="s">
        <v>79</v>
      </c>
      <c r="F283" s="43">
        <v>-542500</v>
      </c>
      <c r="G283" s="48">
        <v>-2391.8825000000002</v>
      </c>
      <c r="H283" s="49">
        <v>-0.18000000000000002</v>
      </c>
    </row>
    <row r="284" spans="3:8" x14ac:dyDescent="0.2">
      <c r="C284" s="43" t="s">
        <v>1713</v>
      </c>
      <c r="D284" s="43" t="s">
        <v>1540</v>
      </c>
      <c r="E284" s="43" t="s">
        <v>79</v>
      </c>
      <c r="F284" s="43">
        <v>-924000</v>
      </c>
      <c r="G284" s="48">
        <v>-2446.752</v>
      </c>
      <c r="H284" s="49">
        <v>-0.19</v>
      </c>
    </row>
    <row r="285" spans="3:8" x14ac:dyDescent="0.2">
      <c r="C285" s="43" t="s">
        <v>1714</v>
      </c>
      <c r="D285" s="43" t="s">
        <v>1538</v>
      </c>
      <c r="E285" s="43" t="s">
        <v>79</v>
      </c>
      <c r="F285" s="43">
        <v>-2808000</v>
      </c>
      <c r="G285" s="48">
        <v>-2448.576</v>
      </c>
      <c r="H285" s="49">
        <v>-0.19</v>
      </c>
    </row>
    <row r="286" spans="3:8" x14ac:dyDescent="0.2">
      <c r="C286" s="43" t="s">
        <v>1715</v>
      </c>
      <c r="D286" s="43" t="s">
        <v>1532</v>
      </c>
      <c r="E286" s="43" t="s">
        <v>79</v>
      </c>
      <c r="F286" s="43">
        <v>-2043000</v>
      </c>
      <c r="G286" s="48">
        <v>-2464.8795</v>
      </c>
      <c r="H286" s="49">
        <v>-0.19</v>
      </c>
    </row>
    <row r="287" spans="3:8" x14ac:dyDescent="0.2">
      <c r="C287" s="43" t="s">
        <v>1716</v>
      </c>
      <c r="D287" s="43" t="s">
        <v>1536</v>
      </c>
      <c r="E287" s="43" t="s">
        <v>79</v>
      </c>
      <c r="F287" s="43">
        <v>-2000000</v>
      </c>
      <c r="G287" s="48">
        <v>-2476</v>
      </c>
      <c r="H287" s="49">
        <v>-0.19</v>
      </c>
    </row>
    <row r="288" spans="3:8" x14ac:dyDescent="0.2">
      <c r="C288" s="43" t="s">
        <v>1717</v>
      </c>
      <c r="D288" s="43" t="s">
        <v>1334</v>
      </c>
      <c r="E288" s="43" t="s">
        <v>79</v>
      </c>
      <c r="F288" s="43">
        <v>-592200</v>
      </c>
      <c r="G288" s="48">
        <v>-2476.5804000000003</v>
      </c>
      <c r="H288" s="49">
        <v>-0.19</v>
      </c>
    </row>
    <row r="289" spans="3:8" x14ac:dyDescent="0.2">
      <c r="C289" s="43" t="s">
        <v>1718</v>
      </c>
      <c r="D289" s="43" t="s">
        <v>1530</v>
      </c>
      <c r="E289" s="43" t="s">
        <v>79</v>
      </c>
      <c r="F289" s="43">
        <v>-572000</v>
      </c>
      <c r="G289" s="48">
        <v>-2529.9560000000001</v>
      </c>
      <c r="H289" s="49">
        <v>-0.19</v>
      </c>
    </row>
    <row r="290" spans="3:8" x14ac:dyDescent="0.2">
      <c r="C290" s="43" t="s">
        <v>1719</v>
      </c>
      <c r="D290" s="43" t="s">
        <v>1278</v>
      </c>
      <c r="E290" s="43" t="s">
        <v>79</v>
      </c>
      <c r="F290" s="43">
        <v>-1459500</v>
      </c>
      <c r="G290" s="48">
        <v>-2588.4232499999998</v>
      </c>
      <c r="H290" s="49">
        <v>-0.2</v>
      </c>
    </row>
    <row r="291" spans="3:8" x14ac:dyDescent="0.2">
      <c r="C291" s="43" t="s">
        <v>1720</v>
      </c>
      <c r="D291" s="43" t="s">
        <v>1526</v>
      </c>
      <c r="E291" s="43" t="s">
        <v>79</v>
      </c>
      <c r="F291" s="43">
        <v>-275200</v>
      </c>
      <c r="G291" s="48">
        <v>-2612.0608000000002</v>
      </c>
      <c r="H291" s="49">
        <v>-0.2</v>
      </c>
    </row>
    <row r="292" spans="3:8" x14ac:dyDescent="0.2">
      <c r="C292" s="43" t="s">
        <v>1721</v>
      </c>
      <c r="D292" s="43" t="s">
        <v>1524</v>
      </c>
      <c r="E292" s="43" t="s">
        <v>79</v>
      </c>
      <c r="F292" s="43">
        <v>-200400</v>
      </c>
      <c r="G292" s="48">
        <v>-2636.6628000000001</v>
      </c>
      <c r="H292" s="49">
        <v>-0.2</v>
      </c>
    </row>
    <row r="293" spans="3:8" x14ac:dyDescent="0.2">
      <c r="C293" s="43" t="s">
        <v>1722</v>
      </c>
      <c r="D293" s="43" t="s">
        <v>1522</v>
      </c>
      <c r="E293" s="43" t="s">
        <v>79</v>
      </c>
      <c r="F293" s="43">
        <v>-149100</v>
      </c>
      <c r="G293" s="48">
        <v>-2675.4504000000002</v>
      </c>
      <c r="H293" s="49">
        <v>-0.2</v>
      </c>
    </row>
    <row r="294" spans="3:8" x14ac:dyDescent="0.2">
      <c r="C294" s="43" t="s">
        <v>1723</v>
      </c>
      <c r="D294" s="43" t="s">
        <v>1520</v>
      </c>
      <c r="E294" s="43" t="s">
        <v>79</v>
      </c>
      <c r="F294" s="43">
        <v>-1575000</v>
      </c>
      <c r="G294" s="48">
        <v>-2749.9500000000003</v>
      </c>
      <c r="H294" s="49">
        <v>-0.21000000000000002</v>
      </c>
    </row>
    <row r="295" spans="3:8" x14ac:dyDescent="0.2">
      <c r="C295" s="43" t="s">
        <v>1724</v>
      </c>
      <c r="D295" s="43" t="s">
        <v>1518</v>
      </c>
      <c r="E295" s="43" t="s">
        <v>79</v>
      </c>
      <c r="F295" s="43">
        <v>-36700</v>
      </c>
      <c r="G295" s="48">
        <v>-2821.8263000000002</v>
      </c>
      <c r="H295" s="49">
        <v>-0.21000000000000002</v>
      </c>
    </row>
    <row r="296" spans="3:8" x14ac:dyDescent="0.2">
      <c r="C296" s="43" t="s">
        <v>1725</v>
      </c>
      <c r="D296" s="43" t="s">
        <v>1284</v>
      </c>
      <c r="E296" s="43" t="s">
        <v>79</v>
      </c>
      <c r="F296" s="43">
        <v>-730000</v>
      </c>
      <c r="G296" s="48">
        <v>-2886.7850000000003</v>
      </c>
      <c r="H296" s="49">
        <v>-0.22</v>
      </c>
    </row>
    <row r="297" spans="3:8" x14ac:dyDescent="0.2">
      <c r="C297" s="43" t="s">
        <v>1726</v>
      </c>
      <c r="D297" s="43" t="s">
        <v>1516</v>
      </c>
      <c r="E297" s="43" t="s">
        <v>79</v>
      </c>
      <c r="F297" s="43">
        <v>-297600</v>
      </c>
      <c r="G297" s="48">
        <v>-2890.2912000000001</v>
      </c>
      <c r="H297" s="49">
        <v>-0.22</v>
      </c>
    </row>
    <row r="298" spans="3:8" x14ac:dyDescent="0.2">
      <c r="C298" s="43" t="s">
        <v>1727</v>
      </c>
      <c r="D298" s="43" t="s">
        <v>1514</v>
      </c>
      <c r="E298" s="43" t="s">
        <v>79</v>
      </c>
      <c r="F298" s="43">
        <v>-226000</v>
      </c>
      <c r="G298" s="48">
        <v>-2910.5410000000002</v>
      </c>
      <c r="H298" s="49">
        <v>-0.22</v>
      </c>
    </row>
    <row r="299" spans="3:8" x14ac:dyDescent="0.2">
      <c r="C299" s="43" t="s">
        <v>1728</v>
      </c>
      <c r="D299" s="43" t="s">
        <v>1513</v>
      </c>
      <c r="E299" s="43" t="s">
        <v>79</v>
      </c>
      <c r="F299" s="43">
        <v>-533000</v>
      </c>
      <c r="G299" s="48">
        <v>-2933.0990000000002</v>
      </c>
      <c r="H299" s="49">
        <v>-0.22</v>
      </c>
    </row>
    <row r="300" spans="3:8" x14ac:dyDescent="0.2">
      <c r="C300" s="43" t="s">
        <v>1729</v>
      </c>
      <c r="D300" s="43" t="s">
        <v>1510</v>
      </c>
      <c r="E300" s="43" t="s">
        <v>79</v>
      </c>
      <c r="F300" s="43">
        <v>-2092500</v>
      </c>
      <c r="G300" s="48">
        <v>-2960.8875000000003</v>
      </c>
      <c r="H300" s="49">
        <v>-0.22</v>
      </c>
    </row>
    <row r="301" spans="3:8" x14ac:dyDescent="0.2">
      <c r="C301" s="43" t="s">
        <v>1730</v>
      </c>
      <c r="D301" s="43" t="s">
        <v>1508</v>
      </c>
      <c r="E301" s="43" t="s">
        <v>79</v>
      </c>
      <c r="F301" s="43">
        <v>-420000</v>
      </c>
      <c r="G301" s="48">
        <v>-2961.84</v>
      </c>
      <c r="H301" s="49">
        <v>-0.22</v>
      </c>
    </row>
    <row r="302" spans="3:8" x14ac:dyDescent="0.2">
      <c r="C302" s="43" t="s">
        <v>1731</v>
      </c>
      <c r="D302" s="43" t="s">
        <v>1506</v>
      </c>
      <c r="E302" s="43" t="s">
        <v>79</v>
      </c>
      <c r="F302" s="43">
        <v>-3608000</v>
      </c>
      <c r="G302" s="48">
        <v>-2969.384</v>
      </c>
      <c r="H302" s="49">
        <v>-0.22</v>
      </c>
    </row>
    <row r="303" spans="3:8" x14ac:dyDescent="0.2">
      <c r="C303" s="43" t="s">
        <v>1732</v>
      </c>
      <c r="D303" s="43" t="s">
        <v>1305</v>
      </c>
      <c r="E303" s="43" t="s">
        <v>79</v>
      </c>
      <c r="F303" s="43">
        <v>-443100</v>
      </c>
      <c r="G303" s="48">
        <v>-3071.7907500000001</v>
      </c>
      <c r="H303" s="49">
        <v>-0.22999999999999998</v>
      </c>
    </row>
    <row r="304" spans="3:8" x14ac:dyDescent="0.2">
      <c r="C304" s="43" t="s">
        <v>1733</v>
      </c>
      <c r="D304" s="43" t="s">
        <v>1503</v>
      </c>
      <c r="E304" s="43" t="s">
        <v>79</v>
      </c>
      <c r="F304" s="43">
        <v>-2176000</v>
      </c>
      <c r="G304" s="48">
        <v>-3211.7760000000003</v>
      </c>
      <c r="H304" s="49">
        <v>-0.24000000000000002</v>
      </c>
    </row>
    <row r="305" spans="3:8" x14ac:dyDescent="0.2">
      <c r="C305" s="43" t="s">
        <v>1734</v>
      </c>
      <c r="D305" s="43" t="s">
        <v>1501</v>
      </c>
      <c r="E305" s="43" t="s">
        <v>79</v>
      </c>
      <c r="F305" s="43">
        <v>-256400</v>
      </c>
      <c r="G305" s="48">
        <v>-3312.4316000000003</v>
      </c>
      <c r="H305" s="49">
        <v>-0.25</v>
      </c>
    </row>
    <row r="306" spans="3:8" x14ac:dyDescent="0.2">
      <c r="C306" s="43" t="s">
        <v>1735</v>
      </c>
      <c r="D306" s="43" t="s">
        <v>1499</v>
      </c>
      <c r="E306" s="43" t="s">
        <v>79</v>
      </c>
      <c r="F306" s="43">
        <v>-2295200</v>
      </c>
      <c r="G306" s="48">
        <v>-3579.3644000000004</v>
      </c>
      <c r="H306" s="49">
        <v>-0.27</v>
      </c>
    </row>
    <row r="307" spans="3:8" x14ac:dyDescent="0.2">
      <c r="C307" s="43" t="s">
        <v>1736</v>
      </c>
      <c r="D307" s="43" t="s">
        <v>1164</v>
      </c>
      <c r="E307" s="43" t="s">
        <v>79</v>
      </c>
      <c r="F307" s="43">
        <v>-1406400</v>
      </c>
      <c r="G307" s="48">
        <v>-3625.6992</v>
      </c>
      <c r="H307" s="49">
        <v>-0.27</v>
      </c>
    </row>
    <row r="308" spans="3:8" x14ac:dyDescent="0.2">
      <c r="C308" s="43" t="s">
        <v>1737</v>
      </c>
      <c r="D308" s="43" t="s">
        <v>1497</v>
      </c>
      <c r="E308" s="43" t="s">
        <v>79</v>
      </c>
      <c r="F308" s="43">
        <v>-19800000</v>
      </c>
      <c r="G308" s="48">
        <v>-3663</v>
      </c>
      <c r="H308" s="49">
        <v>-0.27999999999999997</v>
      </c>
    </row>
    <row r="309" spans="3:8" x14ac:dyDescent="0.2">
      <c r="C309" s="43" t="s">
        <v>1738</v>
      </c>
      <c r="D309" s="43" t="s">
        <v>1493</v>
      </c>
      <c r="E309" s="43" t="s">
        <v>79</v>
      </c>
      <c r="F309" s="43">
        <v>-757500</v>
      </c>
      <c r="G309" s="48">
        <v>-3684.1012500000002</v>
      </c>
      <c r="H309" s="49">
        <v>-0.27999999999999997</v>
      </c>
    </row>
    <row r="310" spans="3:8" x14ac:dyDescent="0.2">
      <c r="C310" s="43" t="s">
        <v>1739</v>
      </c>
      <c r="D310" s="43" t="s">
        <v>1495</v>
      </c>
      <c r="E310" s="43" t="s">
        <v>79</v>
      </c>
      <c r="F310" s="43">
        <v>-944400</v>
      </c>
      <c r="G310" s="48">
        <v>-3688.3542000000002</v>
      </c>
      <c r="H310" s="49">
        <v>-0.27999999999999997</v>
      </c>
    </row>
    <row r="311" spans="3:8" x14ac:dyDescent="0.2">
      <c r="C311" s="43" t="s">
        <v>1740</v>
      </c>
      <c r="D311" s="43" t="s">
        <v>1224</v>
      </c>
      <c r="E311" s="43" t="s">
        <v>79</v>
      </c>
      <c r="F311" s="43">
        <v>-517600</v>
      </c>
      <c r="G311" s="48">
        <v>-3766.8340000000003</v>
      </c>
      <c r="H311" s="49">
        <v>-0.29000000000000004</v>
      </c>
    </row>
    <row r="312" spans="3:8" x14ac:dyDescent="0.2">
      <c r="C312" s="43" t="s">
        <v>1741</v>
      </c>
      <c r="D312" s="43" t="s">
        <v>1490</v>
      </c>
      <c r="E312" s="43" t="s">
        <v>79</v>
      </c>
      <c r="F312" s="43">
        <v>-207000</v>
      </c>
      <c r="G312" s="48">
        <v>-3810.5595000000003</v>
      </c>
      <c r="H312" s="49">
        <v>-0.29000000000000004</v>
      </c>
    </row>
    <row r="313" spans="3:8" x14ac:dyDescent="0.2">
      <c r="C313" s="43" t="s">
        <v>1742</v>
      </c>
      <c r="D313" s="43" t="s">
        <v>1488</v>
      </c>
      <c r="E313" s="43" t="s">
        <v>79</v>
      </c>
      <c r="F313" s="43">
        <v>-4162500</v>
      </c>
      <c r="G313" s="48">
        <v>-3850.3125</v>
      </c>
      <c r="H313" s="49">
        <v>-0.29000000000000004</v>
      </c>
    </row>
    <row r="314" spans="3:8" x14ac:dyDescent="0.2">
      <c r="C314" s="43" t="s">
        <v>1743</v>
      </c>
      <c r="D314" s="43" t="s">
        <v>1486</v>
      </c>
      <c r="E314" s="43" t="s">
        <v>79</v>
      </c>
      <c r="F314" s="43">
        <v>-2630400</v>
      </c>
      <c r="G314" s="48">
        <v>-3902.1984000000002</v>
      </c>
      <c r="H314" s="49">
        <v>-0.3</v>
      </c>
    </row>
    <row r="315" spans="3:8" x14ac:dyDescent="0.2">
      <c r="C315" s="43" t="s">
        <v>1744</v>
      </c>
      <c r="D315" s="43" t="s">
        <v>1484</v>
      </c>
      <c r="E315" s="43" t="s">
        <v>79</v>
      </c>
      <c r="F315" s="43">
        <v>-1274000</v>
      </c>
      <c r="G315" s="48">
        <v>-3924.5570000000002</v>
      </c>
      <c r="H315" s="49">
        <v>-0.3</v>
      </c>
    </row>
    <row r="316" spans="3:8" x14ac:dyDescent="0.2">
      <c r="C316" s="43" t="s">
        <v>1745</v>
      </c>
      <c r="D316" s="43" t="s">
        <v>1482</v>
      </c>
      <c r="E316" s="43" t="s">
        <v>79</v>
      </c>
      <c r="F316" s="43">
        <v>-223500</v>
      </c>
      <c r="G316" s="48">
        <v>-3995.9565000000002</v>
      </c>
      <c r="H316" s="49">
        <v>-0.3</v>
      </c>
    </row>
    <row r="317" spans="3:8" x14ac:dyDescent="0.2">
      <c r="C317" s="43" t="s">
        <v>1746</v>
      </c>
      <c r="D317" s="43" t="s">
        <v>1480</v>
      </c>
      <c r="E317" s="43" t="s">
        <v>79</v>
      </c>
      <c r="F317" s="43">
        <v>-11200000</v>
      </c>
      <c r="G317" s="48">
        <v>-4004</v>
      </c>
      <c r="H317" s="49">
        <v>-0.3</v>
      </c>
    </row>
    <row r="318" spans="3:8" x14ac:dyDescent="0.2">
      <c r="C318" s="43" t="s">
        <v>1747</v>
      </c>
      <c r="D318" s="43" t="s">
        <v>1478</v>
      </c>
      <c r="E318" s="43" t="s">
        <v>79</v>
      </c>
      <c r="F318" s="43">
        <v>-506400</v>
      </c>
      <c r="G318" s="48">
        <v>-4067.1516000000001</v>
      </c>
      <c r="H318" s="49">
        <v>-0.31000000000000005</v>
      </c>
    </row>
    <row r="319" spans="3:8" x14ac:dyDescent="0.2">
      <c r="C319" s="43" t="s">
        <v>1748</v>
      </c>
      <c r="D319" s="43" t="s">
        <v>1250</v>
      </c>
      <c r="E319" s="43" t="s">
        <v>79</v>
      </c>
      <c r="F319" s="43">
        <v>-1091736</v>
      </c>
      <c r="G319" s="48">
        <v>-4097.2852080000002</v>
      </c>
      <c r="H319" s="49">
        <v>-0.31000000000000005</v>
      </c>
    </row>
    <row r="320" spans="3:8" x14ac:dyDescent="0.2">
      <c r="C320" s="43" t="s">
        <v>1749</v>
      </c>
      <c r="D320" s="43" t="s">
        <v>1258</v>
      </c>
      <c r="E320" s="43" t="s">
        <v>79</v>
      </c>
      <c r="F320" s="43">
        <v>-510500</v>
      </c>
      <c r="G320" s="48">
        <v>-4109.2697500000004</v>
      </c>
      <c r="H320" s="49">
        <v>-0.31000000000000005</v>
      </c>
    </row>
    <row r="321" spans="3:8" x14ac:dyDescent="0.2">
      <c r="C321" s="43" t="s">
        <v>1750</v>
      </c>
      <c r="D321" s="43" t="s">
        <v>1179</v>
      </c>
      <c r="E321" s="43" t="s">
        <v>79</v>
      </c>
      <c r="F321" s="43">
        <v>-366000</v>
      </c>
      <c r="G321" s="48">
        <v>-4135.0680000000002</v>
      </c>
      <c r="H321" s="49">
        <v>-0.31000000000000005</v>
      </c>
    </row>
    <row r="322" spans="3:8" x14ac:dyDescent="0.2">
      <c r="C322" s="43" t="s">
        <v>1751</v>
      </c>
      <c r="D322" s="43" t="s">
        <v>1476</v>
      </c>
      <c r="E322" s="43" t="s">
        <v>79</v>
      </c>
      <c r="F322" s="43">
        <v>-2848500</v>
      </c>
      <c r="G322" s="48">
        <v>-4145.9917500000001</v>
      </c>
      <c r="H322" s="49">
        <v>-0.31000000000000005</v>
      </c>
    </row>
    <row r="323" spans="3:8" x14ac:dyDescent="0.2">
      <c r="C323" s="43" t="s">
        <v>1752</v>
      </c>
      <c r="D323" s="43" t="s">
        <v>1468</v>
      </c>
      <c r="E323" s="43" t="s">
        <v>79</v>
      </c>
      <c r="F323" s="43">
        <v>-12792426</v>
      </c>
      <c r="G323" s="48">
        <v>-4227.8967929999999</v>
      </c>
      <c r="H323" s="49">
        <v>-0.32</v>
      </c>
    </row>
    <row r="324" spans="3:8" x14ac:dyDescent="0.2">
      <c r="C324" s="43" t="s">
        <v>1753</v>
      </c>
      <c r="D324" s="43" t="s">
        <v>1474</v>
      </c>
      <c r="E324" s="43" t="s">
        <v>79</v>
      </c>
      <c r="F324" s="43">
        <v>-788400</v>
      </c>
      <c r="G324" s="48">
        <v>-4275.0990000000002</v>
      </c>
      <c r="H324" s="49">
        <v>-0.32</v>
      </c>
    </row>
    <row r="325" spans="3:8" x14ac:dyDescent="0.2">
      <c r="C325" s="43" t="s">
        <v>1754</v>
      </c>
      <c r="D325" s="43" t="s">
        <v>1309</v>
      </c>
      <c r="E325" s="43" t="s">
        <v>79</v>
      </c>
      <c r="F325" s="43">
        <v>-1322750</v>
      </c>
      <c r="G325" s="48">
        <v>-4349.2020000000002</v>
      </c>
      <c r="H325" s="49">
        <v>-0.33</v>
      </c>
    </row>
    <row r="326" spans="3:8" x14ac:dyDescent="0.2">
      <c r="C326" s="43" t="s">
        <v>1755</v>
      </c>
      <c r="D326" s="43" t="s">
        <v>1472</v>
      </c>
      <c r="E326" s="43" t="s">
        <v>79</v>
      </c>
      <c r="F326" s="43">
        <v>-616000</v>
      </c>
      <c r="G326" s="48">
        <v>-4443.5160000000005</v>
      </c>
      <c r="H326" s="49">
        <v>-0.34</v>
      </c>
    </row>
    <row r="327" spans="3:8" x14ac:dyDescent="0.2">
      <c r="C327" s="43" t="s">
        <v>1756</v>
      </c>
      <c r="D327" s="43" t="s">
        <v>1470</v>
      </c>
      <c r="E327" s="43" t="s">
        <v>79</v>
      </c>
      <c r="F327" s="43">
        <v>-1023000</v>
      </c>
      <c r="G327" s="48">
        <v>-4459.2570000000005</v>
      </c>
      <c r="H327" s="49">
        <v>-0.34</v>
      </c>
    </row>
    <row r="328" spans="3:8" x14ac:dyDescent="0.2">
      <c r="C328" s="43" t="s">
        <v>1757</v>
      </c>
      <c r="D328" s="43" t="s">
        <v>1277</v>
      </c>
      <c r="E328" s="43" t="s">
        <v>79</v>
      </c>
      <c r="F328" s="43">
        <v>-2660000</v>
      </c>
      <c r="G328" s="48">
        <v>-4525.99</v>
      </c>
      <c r="H328" s="49">
        <v>-0.34</v>
      </c>
    </row>
    <row r="329" spans="3:8" x14ac:dyDescent="0.2">
      <c r="C329" s="43" t="s">
        <v>1758</v>
      </c>
      <c r="D329" s="43" t="s">
        <v>1452</v>
      </c>
      <c r="E329" s="43" t="s">
        <v>79</v>
      </c>
      <c r="F329" s="43">
        <v>-4284000</v>
      </c>
      <c r="G329" s="48">
        <v>-4538.8980000000001</v>
      </c>
      <c r="H329" s="49">
        <v>-0.34</v>
      </c>
    </row>
    <row r="330" spans="3:8" x14ac:dyDescent="0.2">
      <c r="C330" s="43" t="s">
        <v>1759</v>
      </c>
      <c r="D330" s="43" t="s">
        <v>1466</v>
      </c>
      <c r="E330" s="43" t="s">
        <v>79</v>
      </c>
      <c r="F330" s="43">
        <v>-2623500</v>
      </c>
      <c r="G330" s="48">
        <v>-4543.902</v>
      </c>
      <c r="H330" s="49">
        <v>-0.34</v>
      </c>
    </row>
    <row r="331" spans="3:8" x14ac:dyDescent="0.2">
      <c r="C331" s="43" t="s">
        <v>1760</v>
      </c>
      <c r="D331" s="43" t="s">
        <v>1464</v>
      </c>
      <c r="E331" s="43" t="s">
        <v>79</v>
      </c>
      <c r="F331" s="43">
        <v>-1611000</v>
      </c>
      <c r="G331" s="48">
        <v>-4652.5680000000002</v>
      </c>
      <c r="H331" s="49">
        <v>-0.35000000000000003</v>
      </c>
    </row>
    <row r="332" spans="3:8" x14ac:dyDescent="0.2">
      <c r="C332" s="43" t="s">
        <v>1761</v>
      </c>
      <c r="D332" s="43" t="s">
        <v>1462</v>
      </c>
      <c r="E332" s="43" t="s">
        <v>79</v>
      </c>
      <c r="F332" s="43">
        <v>-445200</v>
      </c>
      <c r="G332" s="48">
        <v>-4846.4472000000005</v>
      </c>
      <c r="H332" s="49">
        <v>-0.37</v>
      </c>
    </row>
    <row r="333" spans="3:8" x14ac:dyDescent="0.2">
      <c r="C333" s="43" t="s">
        <v>1762</v>
      </c>
      <c r="D333" s="43" t="s">
        <v>1460</v>
      </c>
      <c r="E333" s="43" t="s">
        <v>79</v>
      </c>
      <c r="F333" s="43">
        <v>-843000</v>
      </c>
      <c r="G333" s="48">
        <v>-4900.3590000000004</v>
      </c>
      <c r="H333" s="49">
        <v>-0.37</v>
      </c>
    </row>
    <row r="334" spans="3:8" x14ac:dyDescent="0.2">
      <c r="C334" s="43" t="s">
        <v>1763</v>
      </c>
      <c r="D334" s="43" t="s">
        <v>1378</v>
      </c>
      <c r="E334" s="43" t="s">
        <v>79</v>
      </c>
      <c r="F334" s="43">
        <v>-1164800</v>
      </c>
      <c r="G334" s="48">
        <v>-5027.8591999999999</v>
      </c>
      <c r="H334" s="49">
        <v>-0.38</v>
      </c>
    </row>
    <row r="335" spans="3:8" x14ac:dyDescent="0.2">
      <c r="C335" s="43" t="s">
        <v>1764</v>
      </c>
      <c r="D335" s="43" t="s">
        <v>1444</v>
      </c>
      <c r="E335" s="43" t="s">
        <v>79</v>
      </c>
      <c r="F335" s="43">
        <v>-5390000</v>
      </c>
      <c r="G335" s="48">
        <v>-5120.5</v>
      </c>
      <c r="H335" s="49">
        <v>-0.39</v>
      </c>
    </row>
    <row r="336" spans="3:8" x14ac:dyDescent="0.2">
      <c r="C336" s="43" t="s">
        <v>1765</v>
      </c>
      <c r="D336" s="43" t="s">
        <v>1458</v>
      </c>
      <c r="E336" s="43" t="s">
        <v>79</v>
      </c>
      <c r="F336" s="43">
        <v>-36690000</v>
      </c>
      <c r="G336" s="48">
        <v>-5154.9450000000006</v>
      </c>
      <c r="H336" s="49">
        <v>-0.39</v>
      </c>
    </row>
    <row r="337" spans="3:8" x14ac:dyDescent="0.2">
      <c r="C337" s="43" t="s">
        <v>1766</v>
      </c>
      <c r="D337" s="43" t="s">
        <v>1425</v>
      </c>
      <c r="E337" s="43" t="s">
        <v>79</v>
      </c>
      <c r="F337" s="43">
        <v>-834000</v>
      </c>
      <c r="G337" s="48">
        <v>-5172.0510000000004</v>
      </c>
      <c r="H337" s="49">
        <v>-0.39</v>
      </c>
    </row>
    <row r="338" spans="3:8" x14ac:dyDescent="0.2">
      <c r="C338" s="43" t="s">
        <v>1767</v>
      </c>
      <c r="D338" s="43" t="s">
        <v>1456</v>
      </c>
      <c r="E338" s="43" t="s">
        <v>79</v>
      </c>
      <c r="F338" s="43">
        <v>-512050</v>
      </c>
      <c r="G338" s="48">
        <v>-5200.123775</v>
      </c>
      <c r="H338" s="49">
        <v>-0.39</v>
      </c>
    </row>
    <row r="339" spans="3:8" x14ac:dyDescent="0.2">
      <c r="C339" s="43" t="s">
        <v>1768</v>
      </c>
      <c r="D339" s="43" t="s">
        <v>1189</v>
      </c>
      <c r="E339" s="43" t="s">
        <v>79</v>
      </c>
      <c r="F339" s="43">
        <v>-599000</v>
      </c>
      <c r="G339" s="48">
        <v>-5237.0570000000007</v>
      </c>
      <c r="H339" s="49">
        <v>-0.4</v>
      </c>
    </row>
    <row r="340" spans="3:8" x14ac:dyDescent="0.2">
      <c r="C340" s="43" t="s">
        <v>1769</v>
      </c>
      <c r="D340" s="43" t="s">
        <v>1454</v>
      </c>
      <c r="E340" s="43" t="s">
        <v>79</v>
      </c>
      <c r="F340" s="43">
        <v>-537000</v>
      </c>
      <c r="G340" s="48">
        <v>-5288.3760000000002</v>
      </c>
      <c r="H340" s="49">
        <v>-0.4</v>
      </c>
    </row>
    <row r="341" spans="3:8" x14ac:dyDescent="0.2">
      <c r="C341" s="43" t="s">
        <v>1770</v>
      </c>
      <c r="D341" s="43" t="s">
        <v>1451</v>
      </c>
      <c r="E341" s="43" t="s">
        <v>79</v>
      </c>
      <c r="F341" s="43">
        <v>-1344000</v>
      </c>
      <c r="G341" s="48">
        <v>-5348.4480000000003</v>
      </c>
      <c r="H341" s="49">
        <v>-0.4</v>
      </c>
    </row>
    <row r="342" spans="3:8" x14ac:dyDescent="0.2">
      <c r="C342" s="43" t="s">
        <v>1771</v>
      </c>
      <c r="D342" s="43" t="s">
        <v>1449</v>
      </c>
      <c r="E342" s="43" t="s">
        <v>79</v>
      </c>
      <c r="F342" s="43">
        <v>-7068000</v>
      </c>
      <c r="G342" s="48">
        <v>-5467.098</v>
      </c>
      <c r="H342" s="49">
        <v>-0.41000000000000003</v>
      </c>
    </row>
    <row r="343" spans="3:8" x14ac:dyDescent="0.2">
      <c r="C343" s="43" t="s">
        <v>1772</v>
      </c>
      <c r="D343" s="43" t="s">
        <v>1448</v>
      </c>
      <c r="E343" s="43" t="s">
        <v>79</v>
      </c>
      <c r="F343" s="43">
        <v>-1379000</v>
      </c>
      <c r="G343" s="48">
        <v>-5513.9315000000006</v>
      </c>
      <c r="H343" s="49">
        <v>-0.42000000000000004</v>
      </c>
    </row>
    <row r="344" spans="3:8" x14ac:dyDescent="0.2">
      <c r="C344" s="43" t="s">
        <v>1773</v>
      </c>
      <c r="D344" s="43" t="s">
        <v>1317</v>
      </c>
      <c r="E344" s="43" t="s">
        <v>79</v>
      </c>
      <c r="F344" s="43">
        <v>-246200</v>
      </c>
      <c r="G344" s="48">
        <v>-5660.5073000000002</v>
      </c>
      <c r="H344" s="49">
        <v>-0.43</v>
      </c>
    </row>
    <row r="345" spans="3:8" x14ac:dyDescent="0.2">
      <c r="C345" s="43" t="s">
        <v>1774</v>
      </c>
      <c r="D345" s="43" t="s">
        <v>1446</v>
      </c>
      <c r="E345" s="43" t="s">
        <v>79</v>
      </c>
      <c r="F345" s="43">
        <v>-1112000</v>
      </c>
      <c r="G345" s="48">
        <v>-5702.3360000000002</v>
      </c>
      <c r="H345" s="49">
        <v>-0.43</v>
      </c>
    </row>
    <row r="346" spans="3:8" x14ac:dyDescent="0.2">
      <c r="C346" s="43" t="s">
        <v>1775</v>
      </c>
      <c r="D346" s="43" t="s">
        <v>1336</v>
      </c>
      <c r="E346" s="43" t="s">
        <v>79</v>
      </c>
      <c r="F346" s="43">
        <v>-19425</v>
      </c>
      <c r="G346" s="48">
        <v>-5853.8694374999995</v>
      </c>
      <c r="H346" s="49">
        <v>-0.44</v>
      </c>
    </row>
    <row r="347" spans="3:8" x14ac:dyDescent="0.2">
      <c r="C347" s="43" t="s">
        <v>1776</v>
      </c>
      <c r="D347" s="43" t="s">
        <v>1442</v>
      </c>
      <c r="E347" s="43" t="s">
        <v>79</v>
      </c>
      <c r="F347" s="43">
        <v>-4608000</v>
      </c>
      <c r="G347" s="48">
        <v>-5909.76</v>
      </c>
      <c r="H347" s="49">
        <v>-0.45000000000000007</v>
      </c>
    </row>
    <row r="348" spans="3:8" x14ac:dyDescent="0.2">
      <c r="C348" s="43" t="s">
        <v>1777</v>
      </c>
      <c r="D348" s="43" t="s">
        <v>1133</v>
      </c>
      <c r="E348" s="43" t="s">
        <v>79</v>
      </c>
      <c r="F348" s="43">
        <v>-1842000</v>
      </c>
      <c r="G348" s="48">
        <v>-5934.924</v>
      </c>
      <c r="H348" s="49">
        <v>-0.45000000000000007</v>
      </c>
    </row>
    <row r="349" spans="3:8" x14ac:dyDescent="0.2">
      <c r="C349" s="43" t="s">
        <v>1778</v>
      </c>
      <c r="D349" s="43" t="s">
        <v>1435</v>
      </c>
      <c r="E349" s="43" t="s">
        <v>79</v>
      </c>
      <c r="F349" s="43">
        <v>-1047200</v>
      </c>
      <c r="G349" s="48">
        <v>-5937.6240000000007</v>
      </c>
      <c r="H349" s="49">
        <v>-0.45000000000000007</v>
      </c>
    </row>
    <row r="350" spans="3:8" x14ac:dyDescent="0.2">
      <c r="C350" s="43" t="s">
        <v>1779</v>
      </c>
      <c r="D350" s="43" t="s">
        <v>1440</v>
      </c>
      <c r="E350" s="43" t="s">
        <v>79</v>
      </c>
      <c r="F350" s="43">
        <v>-476850</v>
      </c>
      <c r="G350" s="48">
        <v>-6294.6584249999996</v>
      </c>
      <c r="H350" s="49">
        <v>-0.48000000000000004</v>
      </c>
    </row>
    <row r="351" spans="3:8" x14ac:dyDescent="0.2">
      <c r="C351" s="43" t="s">
        <v>1780</v>
      </c>
      <c r="D351" s="43" t="s">
        <v>1170</v>
      </c>
      <c r="E351" s="43" t="s">
        <v>79</v>
      </c>
      <c r="F351" s="43">
        <v>-1180800</v>
      </c>
      <c r="G351" s="48">
        <v>-6364.5120000000006</v>
      </c>
      <c r="H351" s="49">
        <v>-0.48000000000000004</v>
      </c>
    </row>
    <row r="352" spans="3:8" x14ac:dyDescent="0.2">
      <c r="C352" s="43" t="s">
        <v>1781</v>
      </c>
      <c r="D352" s="43" t="s">
        <v>1279</v>
      </c>
      <c r="E352" s="43" t="s">
        <v>79</v>
      </c>
      <c r="F352" s="43">
        <v>-11529000</v>
      </c>
      <c r="G352" s="48">
        <v>-6375.5370000000003</v>
      </c>
      <c r="H352" s="49">
        <v>-0.48000000000000004</v>
      </c>
    </row>
    <row r="353" spans="3:8" x14ac:dyDescent="0.2">
      <c r="C353" s="43" t="s">
        <v>1782</v>
      </c>
      <c r="D353" s="43" t="s">
        <v>1438</v>
      </c>
      <c r="E353" s="43" t="s">
        <v>79</v>
      </c>
      <c r="F353" s="43">
        <v>-2815000</v>
      </c>
      <c r="G353" s="48">
        <v>-6606.8050000000003</v>
      </c>
      <c r="H353" s="49">
        <v>-0.5</v>
      </c>
    </row>
    <row r="354" spans="3:8" x14ac:dyDescent="0.2">
      <c r="C354" s="43" t="s">
        <v>1783</v>
      </c>
      <c r="D354" s="43" t="s">
        <v>1320</v>
      </c>
      <c r="E354" s="43" t="s">
        <v>79</v>
      </c>
      <c r="F354" s="43">
        <v>-237600</v>
      </c>
      <c r="G354" s="48">
        <v>-6620.7240000000002</v>
      </c>
      <c r="H354" s="49">
        <v>-0.5</v>
      </c>
    </row>
    <row r="355" spans="3:8" x14ac:dyDescent="0.2">
      <c r="C355" s="43" t="s">
        <v>1784</v>
      </c>
      <c r="D355" s="43" t="s">
        <v>1400</v>
      </c>
      <c r="E355" s="43" t="s">
        <v>79</v>
      </c>
      <c r="F355" s="43">
        <v>-1697500</v>
      </c>
      <c r="G355" s="48">
        <v>-6800.1850000000004</v>
      </c>
      <c r="H355" s="49">
        <v>-0.51</v>
      </c>
    </row>
    <row r="356" spans="3:8" x14ac:dyDescent="0.2">
      <c r="C356" s="43" t="s">
        <v>1785</v>
      </c>
      <c r="D356" s="43" t="s">
        <v>1298</v>
      </c>
      <c r="E356" s="43" t="s">
        <v>79</v>
      </c>
      <c r="F356" s="43">
        <v>-191400</v>
      </c>
      <c r="G356" s="48">
        <v>-6985.9086000000007</v>
      </c>
      <c r="H356" s="49">
        <v>-0.53</v>
      </c>
    </row>
    <row r="357" spans="3:8" x14ac:dyDescent="0.2">
      <c r="C357" s="43" t="s">
        <v>1786</v>
      </c>
      <c r="D357" s="43" t="s">
        <v>1252</v>
      </c>
      <c r="E357" s="43" t="s">
        <v>79</v>
      </c>
      <c r="F357" s="43">
        <v>-1412700</v>
      </c>
      <c r="G357" s="48">
        <v>-7045.1349</v>
      </c>
      <c r="H357" s="49">
        <v>-0.53</v>
      </c>
    </row>
    <row r="358" spans="3:8" x14ac:dyDescent="0.2">
      <c r="C358" s="43" t="s">
        <v>1787</v>
      </c>
      <c r="D358" s="43" t="s">
        <v>1436</v>
      </c>
      <c r="E358" s="43" t="s">
        <v>79</v>
      </c>
      <c r="F358" s="43">
        <v>-5106000</v>
      </c>
      <c r="G358" s="48">
        <v>-7919.4059999999999</v>
      </c>
      <c r="H358" s="49">
        <v>-0.6</v>
      </c>
    </row>
    <row r="359" spans="3:8" x14ac:dyDescent="0.2">
      <c r="C359" s="43" t="s">
        <v>1788</v>
      </c>
      <c r="D359" s="43" t="s">
        <v>1433</v>
      </c>
      <c r="E359" s="43" t="s">
        <v>79</v>
      </c>
      <c r="F359" s="43">
        <v>-3896000</v>
      </c>
      <c r="G359" s="48">
        <v>-8029.6559999999999</v>
      </c>
      <c r="H359" s="49">
        <v>-0.61</v>
      </c>
    </row>
    <row r="360" spans="3:8" x14ac:dyDescent="0.2">
      <c r="C360" s="43" t="s">
        <v>1789</v>
      </c>
      <c r="D360" s="43" t="s">
        <v>1429</v>
      </c>
      <c r="E360" s="43" t="s">
        <v>79</v>
      </c>
      <c r="F360" s="43">
        <v>-4770000</v>
      </c>
      <c r="G360" s="48">
        <v>-8295.0300000000007</v>
      </c>
      <c r="H360" s="49">
        <v>-0.63</v>
      </c>
    </row>
    <row r="361" spans="3:8" x14ac:dyDescent="0.2">
      <c r="C361" s="43" t="s">
        <v>1790</v>
      </c>
      <c r="D361" s="43" t="s">
        <v>1156</v>
      </c>
      <c r="E361" s="43" t="s">
        <v>79</v>
      </c>
      <c r="F361" s="43">
        <v>-1617000</v>
      </c>
      <c r="G361" s="48">
        <v>-8409.2085000000006</v>
      </c>
      <c r="H361" s="49">
        <v>-0.64</v>
      </c>
    </row>
    <row r="362" spans="3:8" x14ac:dyDescent="0.2">
      <c r="C362" s="43" t="s">
        <v>1791</v>
      </c>
      <c r="D362" s="43" t="s">
        <v>1431</v>
      </c>
      <c r="E362" s="43" t="s">
        <v>79</v>
      </c>
      <c r="F362" s="43">
        <v>-2295800</v>
      </c>
      <c r="G362" s="48">
        <v>-8685.0114000000012</v>
      </c>
      <c r="H362" s="49">
        <v>-0.66</v>
      </c>
    </row>
    <row r="363" spans="3:8" x14ac:dyDescent="0.2">
      <c r="C363" s="43" t="s">
        <v>1792</v>
      </c>
      <c r="D363" s="43" t="s">
        <v>1427</v>
      </c>
      <c r="E363" s="43" t="s">
        <v>79</v>
      </c>
      <c r="F363" s="43">
        <v>-276750</v>
      </c>
      <c r="G363" s="48">
        <v>-9152.5376250000008</v>
      </c>
      <c r="H363" s="49">
        <v>-0.69000000000000006</v>
      </c>
    </row>
    <row r="364" spans="3:8" x14ac:dyDescent="0.2">
      <c r="C364" s="43" t="s">
        <v>1793</v>
      </c>
      <c r="D364" s="43" t="s">
        <v>1422</v>
      </c>
      <c r="E364" s="43" t="s">
        <v>79</v>
      </c>
      <c r="F364" s="43">
        <v>-7650000</v>
      </c>
      <c r="G364" s="48">
        <v>-9321.5249999999996</v>
      </c>
      <c r="H364" s="49">
        <v>-0.71000000000000008</v>
      </c>
    </row>
    <row r="365" spans="3:8" x14ac:dyDescent="0.2">
      <c r="C365" s="43" t="s">
        <v>1794</v>
      </c>
      <c r="D365" s="43" t="s">
        <v>1424</v>
      </c>
      <c r="E365" s="43" t="s">
        <v>79</v>
      </c>
      <c r="F365" s="43">
        <v>-15206400</v>
      </c>
      <c r="G365" s="48">
        <v>-9504</v>
      </c>
      <c r="H365" s="49">
        <v>-0.72000000000000008</v>
      </c>
    </row>
    <row r="366" spans="3:8" x14ac:dyDescent="0.2">
      <c r="C366" s="43" t="s">
        <v>1795</v>
      </c>
      <c r="D366" s="43" t="s">
        <v>1341</v>
      </c>
      <c r="E366" s="43" t="s">
        <v>79</v>
      </c>
      <c r="F366" s="43">
        <v>-4158000</v>
      </c>
      <c r="G366" s="48">
        <v>-9677.7450000000008</v>
      </c>
      <c r="H366" s="49">
        <v>-0.73</v>
      </c>
    </row>
    <row r="367" spans="3:8" x14ac:dyDescent="0.2">
      <c r="C367" s="43" t="s">
        <v>1796</v>
      </c>
      <c r="D367" s="43" t="s">
        <v>1147</v>
      </c>
      <c r="E367" s="43" t="s">
        <v>79</v>
      </c>
      <c r="F367" s="43">
        <v>-1086000</v>
      </c>
      <c r="G367" s="48">
        <v>-10617.279</v>
      </c>
      <c r="H367" s="49">
        <v>-0.8</v>
      </c>
    </row>
    <row r="368" spans="3:8" x14ac:dyDescent="0.2">
      <c r="C368" s="43" t="s">
        <v>1797</v>
      </c>
      <c r="D368" s="43" t="s">
        <v>1421</v>
      </c>
      <c r="E368" s="43" t="s">
        <v>79</v>
      </c>
      <c r="F368" s="43">
        <v>-12132000</v>
      </c>
      <c r="G368" s="48">
        <v>-11567.862000000001</v>
      </c>
      <c r="H368" s="49">
        <v>-0.88</v>
      </c>
    </row>
    <row r="369" spans="3:8" x14ac:dyDescent="0.2">
      <c r="C369" s="43" t="s">
        <v>1798</v>
      </c>
      <c r="D369" s="43" t="s">
        <v>1315</v>
      </c>
      <c r="E369" s="43" t="s">
        <v>79</v>
      </c>
      <c r="F369" s="43">
        <v>-226625</v>
      </c>
      <c r="G369" s="48">
        <v>-11855.7735625</v>
      </c>
      <c r="H369" s="49">
        <v>-0.90000000000000013</v>
      </c>
    </row>
    <row r="370" spans="3:8" x14ac:dyDescent="0.2">
      <c r="C370" s="43" t="s">
        <v>1799</v>
      </c>
      <c r="D370" s="43" t="s">
        <v>1420</v>
      </c>
      <c r="E370" s="43" t="s">
        <v>79</v>
      </c>
      <c r="F370" s="43">
        <v>-1650000</v>
      </c>
      <c r="G370" s="48">
        <v>-12079.65</v>
      </c>
      <c r="H370" s="49">
        <v>-0.91</v>
      </c>
    </row>
    <row r="371" spans="3:8" x14ac:dyDescent="0.2">
      <c r="C371" s="43" t="s">
        <v>1347</v>
      </c>
      <c r="D371" s="43" t="s">
        <v>1135</v>
      </c>
      <c r="E371" s="43" t="s">
        <v>79</v>
      </c>
      <c r="F371" s="43">
        <v>-4158000</v>
      </c>
      <c r="G371" s="48">
        <v>-12877.326000000001</v>
      </c>
      <c r="H371" s="49">
        <v>-0.97</v>
      </c>
    </row>
    <row r="372" spans="3:8" x14ac:dyDescent="0.2">
      <c r="C372" s="43" t="s">
        <v>1800</v>
      </c>
      <c r="D372" s="43" t="s">
        <v>1293</v>
      </c>
      <c r="E372" s="43" t="s">
        <v>79</v>
      </c>
      <c r="F372" s="43">
        <v>-5502000</v>
      </c>
      <c r="G372" s="48">
        <v>-13295.583000000001</v>
      </c>
      <c r="H372" s="49">
        <v>-1.0100000000000002</v>
      </c>
    </row>
    <row r="373" spans="3:8" x14ac:dyDescent="0.2">
      <c r="C373" s="43" t="s">
        <v>1801</v>
      </c>
      <c r="D373" s="43" t="s">
        <v>1176</v>
      </c>
      <c r="E373" s="43" t="s">
        <v>79</v>
      </c>
      <c r="F373" s="43">
        <v>-1535000</v>
      </c>
      <c r="G373" s="48">
        <v>-14240.962500000001</v>
      </c>
      <c r="H373" s="49">
        <v>-1.08</v>
      </c>
    </row>
    <row r="374" spans="3:8" x14ac:dyDescent="0.2">
      <c r="C374" s="43" t="s">
        <v>1802</v>
      </c>
      <c r="D374" s="43" t="s">
        <v>1255</v>
      </c>
      <c r="E374" s="43" t="s">
        <v>79</v>
      </c>
      <c r="F374" s="43">
        <v>-4814250</v>
      </c>
      <c r="G374" s="48">
        <v>-14315.172375</v>
      </c>
      <c r="H374" s="49">
        <v>-1.08</v>
      </c>
    </row>
    <row r="375" spans="3:8" x14ac:dyDescent="0.2">
      <c r="C375" s="43" t="s">
        <v>1803</v>
      </c>
      <c r="D375" s="43" t="s">
        <v>1303</v>
      </c>
      <c r="E375" s="43" t="s">
        <v>79</v>
      </c>
      <c r="F375" s="43">
        <v>-1836000</v>
      </c>
      <c r="G375" s="48">
        <v>-15121.296</v>
      </c>
      <c r="H375" s="49">
        <v>-1.1400000000000001</v>
      </c>
    </row>
    <row r="376" spans="3:8" x14ac:dyDescent="0.2">
      <c r="C376" s="43" t="s">
        <v>1804</v>
      </c>
      <c r="D376" s="43" t="s">
        <v>1362</v>
      </c>
      <c r="E376" s="43" t="s">
        <v>79</v>
      </c>
      <c r="F376" s="43">
        <v>-12733000</v>
      </c>
      <c r="G376" s="48">
        <v>-15133.1705</v>
      </c>
      <c r="H376" s="49">
        <v>-1.1499999999999999</v>
      </c>
    </row>
    <row r="377" spans="3:8" x14ac:dyDescent="0.2">
      <c r="C377" s="43" t="s">
        <v>1805</v>
      </c>
      <c r="D377" s="43" t="s">
        <v>1328</v>
      </c>
      <c r="E377" s="43" t="s">
        <v>79</v>
      </c>
      <c r="F377" s="43">
        <v>-5940000</v>
      </c>
      <c r="G377" s="48">
        <v>-15233.130000000001</v>
      </c>
      <c r="H377" s="49">
        <v>-1.1499999999999999</v>
      </c>
    </row>
    <row r="378" spans="3:8" x14ac:dyDescent="0.2">
      <c r="C378" s="43" t="s">
        <v>1806</v>
      </c>
      <c r="D378" s="43" t="s">
        <v>1418</v>
      </c>
      <c r="E378" s="43" t="s">
        <v>79</v>
      </c>
      <c r="F378" s="43">
        <v>-22920</v>
      </c>
      <c r="G378" s="48">
        <v>-15840.60792</v>
      </c>
      <c r="H378" s="49">
        <v>-1.2</v>
      </c>
    </row>
    <row r="379" spans="3:8" x14ac:dyDescent="0.2">
      <c r="C379" s="43" t="s">
        <v>1807</v>
      </c>
      <c r="D379" s="43" t="s">
        <v>1208</v>
      </c>
      <c r="E379" s="43" t="s">
        <v>79</v>
      </c>
      <c r="F379" s="43">
        <v>-15103000</v>
      </c>
      <c r="G379" s="48">
        <v>-16794.536</v>
      </c>
      <c r="H379" s="49">
        <v>-1.27</v>
      </c>
    </row>
    <row r="380" spans="3:8" x14ac:dyDescent="0.2">
      <c r="C380" s="43" t="s">
        <v>1808</v>
      </c>
      <c r="D380" s="43" t="s">
        <v>1416</v>
      </c>
      <c r="E380" s="43" t="s">
        <v>79</v>
      </c>
      <c r="F380" s="43">
        <v>-2920500</v>
      </c>
      <c r="G380" s="48">
        <v>-17112.669750000001</v>
      </c>
      <c r="H380" s="49">
        <v>-1.29</v>
      </c>
    </row>
    <row r="381" spans="3:8" x14ac:dyDescent="0.2">
      <c r="C381" s="43" t="s">
        <v>1809</v>
      </c>
      <c r="D381" s="43" t="s">
        <v>1294</v>
      </c>
      <c r="E381" s="43" t="s">
        <v>79</v>
      </c>
      <c r="F381" s="43">
        <v>-987500</v>
      </c>
      <c r="G381" s="48">
        <v>-17176.575000000001</v>
      </c>
      <c r="H381" s="49">
        <v>-1.3</v>
      </c>
    </row>
    <row r="382" spans="3:8" x14ac:dyDescent="0.2">
      <c r="C382" s="43" t="s">
        <v>1810</v>
      </c>
      <c r="D382" s="43" t="s">
        <v>1367</v>
      </c>
      <c r="E382" s="43" t="s">
        <v>79</v>
      </c>
      <c r="F382" s="43">
        <v>-2197600</v>
      </c>
      <c r="G382" s="48">
        <v>-18092.840799999998</v>
      </c>
      <c r="H382" s="49">
        <v>-1.37</v>
      </c>
    </row>
    <row r="383" spans="3:8" x14ac:dyDescent="0.2">
      <c r="C383" s="43" t="s">
        <v>1811</v>
      </c>
      <c r="D383" s="43" t="s">
        <v>1385</v>
      </c>
      <c r="E383" s="43" t="s">
        <v>79</v>
      </c>
      <c r="F383" s="43">
        <v>-2720800</v>
      </c>
      <c r="G383" s="48">
        <v>-18987.102800000001</v>
      </c>
      <c r="H383" s="49">
        <v>-1.4400000000000002</v>
      </c>
    </row>
    <row r="384" spans="3:8" x14ac:dyDescent="0.2">
      <c r="C384" s="43" t="s">
        <v>1812</v>
      </c>
      <c r="D384" s="43" t="s">
        <v>1299</v>
      </c>
      <c r="E384" s="43" t="s">
        <v>79</v>
      </c>
      <c r="F384" s="43">
        <v>-2772000</v>
      </c>
      <c r="G384" s="48">
        <v>-19347.173999999999</v>
      </c>
      <c r="H384" s="49">
        <v>-1.46</v>
      </c>
    </row>
    <row r="385" spans="1:10" x14ac:dyDescent="0.2">
      <c r="C385" s="43" t="s">
        <v>1813</v>
      </c>
      <c r="D385" s="43" t="s">
        <v>1414</v>
      </c>
      <c r="E385" s="43" t="s">
        <v>79</v>
      </c>
      <c r="F385" s="43">
        <v>-3069600</v>
      </c>
      <c r="G385" s="48">
        <v>-22518.585599999999</v>
      </c>
      <c r="H385" s="49">
        <v>-1.7000000000000002</v>
      </c>
    </row>
    <row r="386" spans="1:10" x14ac:dyDescent="0.2">
      <c r="C386" s="43" t="s">
        <v>1814</v>
      </c>
      <c r="D386" s="43" t="s">
        <v>1218</v>
      </c>
      <c r="E386" s="43" t="s">
        <v>79</v>
      </c>
      <c r="F386" s="43">
        <v>-7406000</v>
      </c>
      <c r="G386" s="48">
        <v>-22821.589</v>
      </c>
      <c r="H386" s="49">
        <v>-1.73</v>
      </c>
    </row>
    <row r="387" spans="1:10" x14ac:dyDescent="0.2">
      <c r="C387" s="43" t="s">
        <v>1815</v>
      </c>
      <c r="D387" s="43" t="s">
        <v>1369</v>
      </c>
      <c r="E387" s="43" t="s">
        <v>79</v>
      </c>
      <c r="F387" s="43">
        <v>-4264000</v>
      </c>
      <c r="G387" s="48">
        <v>-23183.367999999999</v>
      </c>
      <c r="H387" s="49">
        <v>-1.7500000000000002</v>
      </c>
    </row>
    <row r="388" spans="1:10" x14ac:dyDescent="0.2">
      <c r="C388" s="43" t="s">
        <v>1816</v>
      </c>
      <c r="D388" s="43" t="s">
        <v>1162</v>
      </c>
      <c r="E388" s="43" t="s">
        <v>79</v>
      </c>
      <c r="F388" s="43">
        <v>-6294000</v>
      </c>
      <c r="G388" s="48">
        <v>-25600.845000000001</v>
      </c>
      <c r="H388" s="49">
        <v>-1.94</v>
      </c>
    </row>
    <row r="389" spans="1:10" x14ac:dyDescent="0.2">
      <c r="C389" s="43" t="s">
        <v>1817</v>
      </c>
      <c r="D389" s="43" t="s">
        <v>1412</v>
      </c>
      <c r="E389" s="43" t="s">
        <v>79</v>
      </c>
      <c r="F389" s="43">
        <v>-2206400</v>
      </c>
      <c r="G389" s="48">
        <v>-26744.8776</v>
      </c>
      <c r="H389" s="49">
        <v>-2.0200000000000005</v>
      </c>
    </row>
    <row r="390" spans="1:10" x14ac:dyDescent="0.2">
      <c r="C390" s="43" t="s">
        <v>1818</v>
      </c>
      <c r="D390" s="43" t="s">
        <v>1181</v>
      </c>
      <c r="E390" s="43" t="s">
        <v>79</v>
      </c>
      <c r="F390" s="43">
        <v>-1629500</v>
      </c>
      <c r="G390" s="48">
        <v>-27468.481500000002</v>
      </c>
      <c r="H390" s="49">
        <v>-2.08</v>
      </c>
    </row>
    <row r="391" spans="1:10" ht="13.5" thickBot="1" x14ac:dyDescent="0.25">
      <c r="E391" s="51" t="s">
        <v>46</v>
      </c>
      <c r="G391" s="52">
        <v>-914659.93374600005</v>
      </c>
      <c r="H391" s="53">
        <v>-69.2</v>
      </c>
    </row>
    <row r="392" spans="1:10" ht="13.5" thickTop="1" x14ac:dyDescent="0.2">
      <c r="H392" s="49"/>
    </row>
    <row r="393" spans="1:10" x14ac:dyDescent="0.2">
      <c r="A393" s="81" t="s">
        <v>1819</v>
      </c>
      <c r="B393" s="82"/>
      <c r="C393" s="82"/>
      <c r="H393" s="49"/>
    </row>
    <row r="394" spans="1:10" x14ac:dyDescent="0.2">
      <c r="B394" s="83" t="s">
        <v>1819</v>
      </c>
      <c r="C394" s="82"/>
      <c r="H394" s="49"/>
    </row>
    <row r="395" spans="1:10" x14ac:dyDescent="0.2">
      <c r="B395" s="81" t="s">
        <v>200</v>
      </c>
      <c r="C395" s="82"/>
      <c r="H395" s="49"/>
    </row>
    <row r="396" spans="1:10" x14ac:dyDescent="0.2">
      <c r="B396" s="50" t="s">
        <v>79</v>
      </c>
      <c r="C396" s="43" t="s">
        <v>1820</v>
      </c>
      <c r="D396" s="43" t="s">
        <v>1821</v>
      </c>
      <c r="E396" s="43" t="s">
        <v>1819</v>
      </c>
      <c r="F396" s="43">
        <v>2117009.0265000002</v>
      </c>
      <c r="G396" s="48">
        <v>59010.3</v>
      </c>
      <c r="H396" s="49">
        <v>4.4700000000000006</v>
      </c>
      <c r="J396" s="48"/>
    </row>
    <row r="397" spans="1:10" x14ac:dyDescent="0.2">
      <c r="B397" s="50" t="s">
        <v>79</v>
      </c>
      <c r="C397" s="43" t="s">
        <v>1822</v>
      </c>
      <c r="D397" s="43" t="s">
        <v>1823</v>
      </c>
      <c r="E397" s="43" t="s">
        <v>1819</v>
      </c>
      <c r="F397" s="43">
        <v>228929.8988</v>
      </c>
      <c r="G397" s="48">
        <v>5219.66</v>
      </c>
      <c r="H397" s="49">
        <v>0.39</v>
      </c>
    </row>
    <row r="398" spans="1:10" ht="13.5" thickBot="1" x14ac:dyDescent="0.25">
      <c r="E398" s="51" t="s">
        <v>46</v>
      </c>
      <c r="G398" s="52">
        <v>64229.96</v>
      </c>
      <c r="H398" s="53">
        <v>4.8600000000000003</v>
      </c>
    </row>
    <row r="399" spans="1:10" ht="13.5" thickTop="1" x14ac:dyDescent="0.2">
      <c r="H399" s="49"/>
    </row>
    <row r="400" spans="1:10" x14ac:dyDescent="0.2">
      <c r="A400" s="81" t="s">
        <v>7</v>
      </c>
      <c r="B400" s="84"/>
      <c r="C400" s="84"/>
      <c r="H400" s="49"/>
    </row>
    <row r="401" spans="1:8" x14ac:dyDescent="0.2">
      <c r="B401" s="83" t="s">
        <v>8</v>
      </c>
      <c r="C401" s="82"/>
      <c r="H401" s="49"/>
    </row>
    <row r="402" spans="1:8" x14ac:dyDescent="0.2">
      <c r="B402" s="81" t="s">
        <v>9</v>
      </c>
      <c r="C402" s="82"/>
      <c r="H402" s="49"/>
    </row>
    <row r="403" spans="1:8" x14ac:dyDescent="0.2">
      <c r="B403" s="54">
        <v>7.4499999999999997E-2</v>
      </c>
      <c r="C403" s="43" t="s">
        <v>110</v>
      </c>
      <c r="D403" s="43" t="s">
        <v>230</v>
      </c>
      <c r="E403" s="43" t="s">
        <v>28</v>
      </c>
      <c r="F403" s="43">
        <v>425</v>
      </c>
      <c r="G403" s="48">
        <v>42507.950000000004</v>
      </c>
      <c r="H403" s="49">
        <v>3.2199999999999998</v>
      </c>
    </row>
    <row r="404" spans="1:8" x14ac:dyDescent="0.2">
      <c r="B404" s="50" t="s">
        <v>99</v>
      </c>
      <c r="C404" s="43" t="s">
        <v>76</v>
      </c>
      <c r="D404" s="43" t="s">
        <v>169</v>
      </c>
      <c r="E404" s="43" t="s">
        <v>28</v>
      </c>
      <c r="F404" s="43">
        <v>1500</v>
      </c>
      <c r="G404" s="48">
        <v>22385.600000000002</v>
      </c>
      <c r="H404" s="49">
        <v>1.6900000000000002</v>
      </c>
    </row>
    <row r="405" spans="1:8" x14ac:dyDescent="0.2">
      <c r="B405" s="54">
        <v>7.85E-2</v>
      </c>
      <c r="C405" s="43" t="s">
        <v>107</v>
      </c>
      <c r="D405" s="43" t="s">
        <v>153</v>
      </c>
      <c r="E405" s="43" t="s">
        <v>114</v>
      </c>
      <c r="F405" s="43">
        <v>2000</v>
      </c>
      <c r="G405" s="48">
        <v>20003.82</v>
      </c>
      <c r="H405" s="49">
        <v>1.51</v>
      </c>
    </row>
    <row r="406" spans="1:8" x14ac:dyDescent="0.2">
      <c r="B406" s="54">
        <v>7.1900000000000006E-2</v>
      </c>
      <c r="C406" s="43" t="s">
        <v>119</v>
      </c>
      <c r="D406" s="43" t="s">
        <v>1824</v>
      </c>
      <c r="E406" s="43" t="s">
        <v>28</v>
      </c>
      <c r="F406" s="43">
        <v>2000</v>
      </c>
      <c r="G406" s="48">
        <v>19856.2</v>
      </c>
      <c r="H406" s="49">
        <v>1.5000000000000002</v>
      </c>
    </row>
    <row r="407" spans="1:8" x14ac:dyDescent="0.2">
      <c r="B407" s="54">
        <v>9.5500000000000002E-2</v>
      </c>
      <c r="C407" s="43" t="s">
        <v>76</v>
      </c>
      <c r="D407" s="43" t="s">
        <v>1825</v>
      </c>
      <c r="E407" s="43" t="s">
        <v>28</v>
      </c>
      <c r="F407" s="43">
        <v>1500</v>
      </c>
      <c r="G407" s="48">
        <v>15272.43</v>
      </c>
      <c r="H407" s="49">
        <v>1.1600000000000001</v>
      </c>
    </row>
    <row r="408" spans="1:8" x14ac:dyDescent="0.2">
      <c r="B408" s="54">
        <v>8.2500000000000004E-2</v>
      </c>
      <c r="C408" s="43" t="s">
        <v>95</v>
      </c>
      <c r="D408" s="43" t="s">
        <v>1826</v>
      </c>
      <c r="E408" s="43" t="s">
        <v>92</v>
      </c>
      <c r="F408" s="43">
        <v>1000</v>
      </c>
      <c r="G408" s="48">
        <v>10083.66</v>
      </c>
      <c r="H408" s="49">
        <v>0.76</v>
      </c>
    </row>
    <row r="409" spans="1:8" x14ac:dyDescent="0.2">
      <c r="B409" s="54">
        <v>8.6499999999999994E-2</v>
      </c>
      <c r="C409" s="43" t="s">
        <v>119</v>
      </c>
      <c r="D409" s="43" t="s">
        <v>897</v>
      </c>
      <c r="E409" s="43" t="s">
        <v>28</v>
      </c>
      <c r="F409" s="43">
        <v>500</v>
      </c>
      <c r="G409" s="48">
        <v>5029.28</v>
      </c>
      <c r="H409" s="49">
        <v>0.38</v>
      </c>
    </row>
    <row r="410" spans="1:8" x14ac:dyDescent="0.2">
      <c r="B410" s="54">
        <v>8.2500000000000004E-2</v>
      </c>
      <c r="C410" s="43" t="s">
        <v>119</v>
      </c>
      <c r="D410" s="43" t="s">
        <v>197</v>
      </c>
      <c r="E410" s="43" t="s">
        <v>28</v>
      </c>
      <c r="F410" s="43">
        <v>450</v>
      </c>
      <c r="G410" s="48">
        <v>4520.34</v>
      </c>
      <c r="H410" s="49">
        <v>0.34</v>
      </c>
    </row>
    <row r="411" spans="1:8" x14ac:dyDescent="0.2">
      <c r="B411" s="54">
        <v>8.3400000000000002E-2</v>
      </c>
      <c r="C411" s="43" t="s">
        <v>76</v>
      </c>
      <c r="D411" s="43" t="s">
        <v>560</v>
      </c>
      <c r="E411" s="43" t="s">
        <v>28</v>
      </c>
      <c r="F411" s="43">
        <v>400</v>
      </c>
      <c r="G411" s="48">
        <v>4015.78</v>
      </c>
      <c r="H411" s="49">
        <v>0.3</v>
      </c>
    </row>
    <row r="412" spans="1:8" ht="13.5" thickBot="1" x14ac:dyDescent="0.25">
      <c r="E412" s="51" t="s">
        <v>46</v>
      </c>
      <c r="G412" s="52">
        <v>143675.06</v>
      </c>
      <c r="H412" s="53">
        <v>10.86</v>
      </c>
    </row>
    <row r="413" spans="1:8" ht="13.5" thickTop="1" x14ac:dyDescent="0.2">
      <c r="H413" s="49"/>
    </row>
    <row r="414" spans="1:8" x14ac:dyDescent="0.2">
      <c r="A414" s="81" t="s">
        <v>73</v>
      </c>
      <c r="B414" s="82"/>
      <c r="C414" s="82"/>
      <c r="H414" s="49"/>
    </row>
    <row r="415" spans="1:8" x14ac:dyDescent="0.2">
      <c r="B415" s="83" t="s">
        <v>74</v>
      </c>
      <c r="C415" s="82"/>
      <c r="H415" s="49"/>
    </row>
    <row r="416" spans="1:8" x14ac:dyDescent="0.2">
      <c r="B416" s="50" t="s">
        <v>75</v>
      </c>
      <c r="C416" s="43" t="s">
        <v>1827</v>
      </c>
      <c r="D416" s="43" t="s">
        <v>1828</v>
      </c>
      <c r="E416" s="43" t="s">
        <v>428</v>
      </c>
      <c r="F416" s="43">
        <v>5000</v>
      </c>
      <c r="G416" s="48">
        <v>24938.7</v>
      </c>
      <c r="H416" s="49">
        <v>1.8900000000000001</v>
      </c>
    </row>
    <row r="417" spans="2:8" ht="13.5" thickBot="1" x14ac:dyDescent="0.25">
      <c r="E417" s="51" t="s">
        <v>46</v>
      </c>
      <c r="G417" s="55">
        <v>24938.7</v>
      </c>
      <c r="H417" s="56">
        <v>1.89</v>
      </c>
    </row>
    <row r="418" spans="2:8" ht="13.5" thickTop="1" x14ac:dyDescent="0.2">
      <c r="H418" s="49"/>
    </row>
    <row r="419" spans="2:8" x14ac:dyDescent="0.2">
      <c r="B419" s="85" t="s">
        <v>1268</v>
      </c>
      <c r="C419" s="86"/>
      <c r="H419" s="49"/>
    </row>
    <row r="420" spans="2:8" x14ac:dyDescent="0.2">
      <c r="B420" s="83" t="s">
        <v>520</v>
      </c>
      <c r="C420" s="82"/>
      <c r="E420" s="51" t="s">
        <v>521</v>
      </c>
      <c r="H420" s="49"/>
    </row>
    <row r="421" spans="2:8" x14ac:dyDescent="0.2">
      <c r="C421" s="43" t="s">
        <v>616</v>
      </c>
      <c r="E421" s="43" t="s">
        <v>1829</v>
      </c>
      <c r="G421" s="48">
        <v>10000</v>
      </c>
      <c r="H421" s="49">
        <v>0.76</v>
      </c>
    </row>
    <row r="422" spans="2:8" x14ac:dyDescent="0.2">
      <c r="C422" s="43" t="s">
        <v>616</v>
      </c>
      <c r="E422" s="43" t="s">
        <v>1830</v>
      </c>
      <c r="G422" s="48">
        <v>10000</v>
      </c>
      <c r="H422" s="49">
        <v>0.76</v>
      </c>
    </row>
    <row r="423" spans="2:8" x14ac:dyDescent="0.2">
      <c r="C423" s="43" t="s">
        <v>616</v>
      </c>
      <c r="E423" s="43" t="s">
        <v>1831</v>
      </c>
      <c r="G423" s="48">
        <v>6000</v>
      </c>
      <c r="H423" s="49">
        <v>0.45000000000000007</v>
      </c>
    </row>
    <row r="424" spans="2:8" x14ac:dyDescent="0.2">
      <c r="C424" s="43" t="s">
        <v>323</v>
      </c>
      <c r="E424" s="43" t="s">
        <v>1832</v>
      </c>
      <c r="G424" s="48">
        <v>5000</v>
      </c>
      <c r="H424" s="49">
        <v>0.38</v>
      </c>
    </row>
    <row r="425" spans="2:8" x14ac:dyDescent="0.2">
      <c r="C425" s="43" t="s">
        <v>616</v>
      </c>
      <c r="E425" s="43" t="s">
        <v>1833</v>
      </c>
      <c r="G425" s="48">
        <v>5000</v>
      </c>
      <c r="H425" s="49">
        <v>0.38</v>
      </c>
    </row>
    <row r="426" spans="2:8" x14ac:dyDescent="0.2">
      <c r="C426" s="43" t="s">
        <v>323</v>
      </c>
      <c r="E426" s="43" t="s">
        <v>1834</v>
      </c>
      <c r="G426" s="48">
        <v>5000</v>
      </c>
      <c r="H426" s="49">
        <v>0.38</v>
      </c>
    </row>
    <row r="427" spans="2:8" x14ac:dyDescent="0.2">
      <c r="C427" s="43" t="s">
        <v>616</v>
      </c>
      <c r="E427" s="43" t="s">
        <v>1835</v>
      </c>
      <c r="G427" s="48">
        <v>5000</v>
      </c>
      <c r="H427" s="49">
        <v>0.38</v>
      </c>
    </row>
    <row r="428" spans="2:8" x14ac:dyDescent="0.2">
      <c r="C428" s="43" t="s">
        <v>616</v>
      </c>
      <c r="E428" s="43" t="s">
        <v>1836</v>
      </c>
      <c r="G428" s="48">
        <v>5000</v>
      </c>
      <c r="H428" s="49">
        <v>0.38</v>
      </c>
    </row>
    <row r="429" spans="2:8" x14ac:dyDescent="0.2">
      <c r="C429" s="43" t="s">
        <v>323</v>
      </c>
      <c r="E429" s="43" t="s">
        <v>1837</v>
      </c>
      <c r="G429" s="48">
        <v>5000</v>
      </c>
      <c r="H429" s="49">
        <v>0.38</v>
      </c>
    </row>
    <row r="430" spans="2:8" x14ac:dyDescent="0.2">
      <c r="C430" s="43" t="s">
        <v>616</v>
      </c>
      <c r="E430" s="43" t="s">
        <v>1838</v>
      </c>
      <c r="G430" s="48">
        <v>4500</v>
      </c>
      <c r="H430" s="49">
        <v>0.34</v>
      </c>
    </row>
    <row r="431" spans="2:8" x14ac:dyDescent="0.2">
      <c r="C431" s="43" t="s">
        <v>616</v>
      </c>
      <c r="E431" s="43" t="s">
        <v>1839</v>
      </c>
      <c r="G431" s="48">
        <v>4500</v>
      </c>
      <c r="H431" s="49">
        <v>0.34</v>
      </c>
    </row>
    <row r="432" spans="2:8" x14ac:dyDescent="0.2">
      <c r="C432" s="43" t="s">
        <v>616</v>
      </c>
      <c r="E432" s="43" t="s">
        <v>1840</v>
      </c>
      <c r="G432" s="48">
        <v>4000</v>
      </c>
      <c r="H432" s="49">
        <v>0.3</v>
      </c>
    </row>
    <row r="433" spans="3:8" x14ac:dyDescent="0.2">
      <c r="C433" s="43" t="s">
        <v>323</v>
      </c>
      <c r="E433" s="43" t="s">
        <v>1831</v>
      </c>
      <c r="G433" s="48">
        <v>4000</v>
      </c>
      <c r="H433" s="49">
        <v>0.3</v>
      </c>
    </row>
    <row r="434" spans="3:8" x14ac:dyDescent="0.2">
      <c r="C434" s="43" t="s">
        <v>575</v>
      </c>
      <c r="E434" s="43" t="s">
        <v>1841</v>
      </c>
      <c r="G434" s="48">
        <v>3500</v>
      </c>
      <c r="H434" s="49">
        <v>0.26</v>
      </c>
    </row>
    <row r="435" spans="3:8" x14ac:dyDescent="0.2">
      <c r="C435" s="43" t="s">
        <v>323</v>
      </c>
      <c r="E435" s="43" t="s">
        <v>1842</v>
      </c>
      <c r="G435" s="48">
        <v>3000</v>
      </c>
      <c r="H435" s="49">
        <v>0.22999999999999998</v>
      </c>
    </row>
    <row r="436" spans="3:8" x14ac:dyDescent="0.2">
      <c r="C436" s="43" t="s">
        <v>323</v>
      </c>
      <c r="E436" s="43" t="s">
        <v>1843</v>
      </c>
      <c r="G436" s="48">
        <v>3000</v>
      </c>
      <c r="H436" s="49">
        <v>0.22999999999999998</v>
      </c>
    </row>
    <row r="437" spans="3:8" x14ac:dyDescent="0.2">
      <c r="C437" s="43" t="s">
        <v>323</v>
      </c>
      <c r="E437" s="43" t="s">
        <v>1844</v>
      </c>
      <c r="G437" s="48">
        <v>3000</v>
      </c>
      <c r="H437" s="49">
        <v>0.22999999999999998</v>
      </c>
    </row>
    <row r="438" spans="3:8" x14ac:dyDescent="0.2">
      <c r="C438" s="43" t="s">
        <v>616</v>
      </c>
      <c r="E438" s="43" t="s">
        <v>1837</v>
      </c>
      <c r="G438" s="48">
        <v>3000</v>
      </c>
      <c r="H438" s="49">
        <v>0.22999999999999998</v>
      </c>
    </row>
    <row r="439" spans="3:8" x14ac:dyDescent="0.2">
      <c r="C439" s="43" t="s">
        <v>616</v>
      </c>
      <c r="E439" s="43" t="s">
        <v>1845</v>
      </c>
      <c r="G439" s="48">
        <v>2700</v>
      </c>
      <c r="H439" s="49">
        <v>0.2</v>
      </c>
    </row>
    <row r="440" spans="3:8" x14ac:dyDescent="0.2">
      <c r="C440" s="43" t="s">
        <v>575</v>
      </c>
      <c r="E440" s="43" t="s">
        <v>1846</v>
      </c>
      <c r="G440" s="48">
        <v>2500</v>
      </c>
      <c r="H440" s="49">
        <v>0.19</v>
      </c>
    </row>
    <row r="441" spans="3:8" x14ac:dyDescent="0.2">
      <c r="C441" s="43" t="s">
        <v>575</v>
      </c>
      <c r="E441" s="43" t="s">
        <v>1847</v>
      </c>
      <c r="G441" s="48">
        <v>2500</v>
      </c>
      <c r="H441" s="49">
        <v>0.19</v>
      </c>
    </row>
    <row r="442" spans="3:8" x14ac:dyDescent="0.2">
      <c r="C442" s="43" t="s">
        <v>575</v>
      </c>
      <c r="E442" s="43" t="s">
        <v>1848</v>
      </c>
      <c r="G442" s="48">
        <v>2500</v>
      </c>
      <c r="H442" s="49">
        <v>0.19</v>
      </c>
    </row>
    <row r="443" spans="3:8" x14ac:dyDescent="0.2">
      <c r="C443" s="43" t="s">
        <v>616</v>
      </c>
      <c r="E443" s="43" t="s">
        <v>1849</v>
      </c>
      <c r="G443" s="48">
        <v>2500</v>
      </c>
      <c r="H443" s="49">
        <v>0.19</v>
      </c>
    </row>
    <row r="444" spans="3:8" x14ac:dyDescent="0.2">
      <c r="C444" s="43" t="s">
        <v>323</v>
      </c>
      <c r="E444" s="43" t="s">
        <v>1849</v>
      </c>
      <c r="G444" s="48">
        <v>2500</v>
      </c>
      <c r="H444" s="49">
        <v>0.19</v>
      </c>
    </row>
    <row r="445" spans="3:8" x14ac:dyDescent="0.2">
      <c r="C445" s="43" t="s">
        <v>616</v>
      </c>
      <c r="E445" s="43" t="s">
        <v>1850</v>
      </c>
      <c r="G445" s="48">
        <v>2500</v>
      </c>
      <c r="H445" s="49">
        <v>0.19</v>
      </c>
    </row>
    <row r="446" spans="3:8" x14ac:dyDescent="0.2">
      <c r="C446" s="43" t="s">
        <v>323</v>
      </c>
      <c r="E446" s="43" t="s">
        <v>1851</v>
      </c>
      <c r="G446" s="48">
        <v>2500</v>
      </c>
      <c r="H446" s="49">
        <v>0.19</v>
      </c>
    </row>
    <row r="447" spans="3:8" x14ac:dyDescent="0.2">
      <c r="C447" s="43" t="s">
        <v>616</v>
      </c>
      <c r="E447" s="43" t="s">
        <v>1852</v>
      </c>
      <c r="G447" s="48">
        <v>2500</v>
      </c>
      <c r="H447" s="49">
        <v>0.19</v>
      </c>
    </row>
    <row r="448" spans="3:8" x14ac:dyDescent="0.2">
      <c r="C448" s="43" t="s">
        <v>522</v>
      </c>
      <c r="E448" s="43" t="s">
        <v>1846</v>
      </c>
      <c r="G448" s="48">
        <v>2400</v>
      </c>
      <c r="H448" s="49">
        <v>0.18000000000000002</v>
      </c>
    </row>
    <row r="449" spans="3:8" x14ac:dyDescent="0.2">
      <c r="C449" s="43" t="s">
        <v>323</v>
      </c>
      <c r="E449" s="43" t="s">
        <v>1853</v>
      </c>
      <c r="G449" s="48">
        <v>2000</v>
      </c>
      <c r="H449" s="49">
        <v>0.15</v>
      </c>
    </row>
    <row r="450" spans="3:8" x14ac:dyDescent="0.2">
      <c r="C450" s="43" t="s">
        <v>323</v>
      </c>
      <c r="E450" s="43" t="s">
        <v>1829</v>
      </c>
      <c r="G450" s="48">
        <v>2000</v>
      </c>
      <c r="H450" s="49">
        <v>0.15</v>
      </c>
    </row>
    <row r="451" spans="3:8" x14ac:dyDescent="0.2">
      <c r="C451" s="43" t="s">
        <v>616</v>
      </c>
      <c r="E451" s="43" t="s">
        <v>1854</v>
      </c>
      <c r="G451" s="48">
        <v>2000</v>
      </c>
      <c r="H451" s="49">
        <v>0.15</v>
      </c>
    </row>
    <row r="452" spans="3:8" x14ac:dyDescent="0.2">
      <c r="C452" s="43" t="s">
        <v>616</v>
      </c>
      <c r="E452" s="43" t="s">
        <v>1855</v>
      </c>
      <c r="G452" s="48">
        <v>2000</v>
      </c>
      <c r="H452" s="49">
        <v>0.15</v>
      </c>
    </row>
    <row r="453" spans="3:8" x14ac:dyDescent="0.2">
      <c r="C453" s="43" t="s">
        <v>616</v>
      </c>
      <c r="E453" s="43" t="s">
        <v>1856</v>
      </c>
      <c r="G453" s="48">
        <v>2000</v>
      </c>
      <c r="H453" s="49">
        <v>0.15</v>
      </c>
    </row>
    <row r="454" spans="3:8" x14ac:dyDescent="0.2">
      <c r="C454" s="43" t="s">
        <v>323</v>
      </c>
      <c r="E454" s="43" t="s">
        <v>1857</v>
      </c>
      <c r="G454" s="48">
        <v>2000</v>
      </c>
      <c r="H454" s="49">
        <v>0.15</v>
      </c>
    </row>
    <row r="455" spans="3:8" x14ac:dyDescent="0.2">
      <c r="C455" s="43" t="s">
        <v>522</v>
      </c>
      <c r="E455" s="43" t="s">
        <v>1858</v>
      </c>
      <c r="G455" s="48">
        <v>1500</v>
      </c>
      <c r="H455" s="49">
        <v>0.11</v>
      </c>
    </row>
    <row r="456" spans="3:8" x14ac:dyDescent="0.2">
      <c r="C456" s="43" t="s">
        <v>522</v>
      </c>
      <c r="E456" s="43" t="s">
        <v>1859</v>
      </c>
      <c r="G456" s="48">
        <v>1500</v>
      </c>
      <c r="H456" s="49">
        <v>0.11</v>
      </c>
    </row>
    <row r="457" spans="3:8" x14ac:dyDescent="0.2">
      <c r="C457" s="43" t="s">
        <v>522</v>
      </c>
      <c r="E457" s="43" t="s">
        <v>1860</v>
      </c>
      <c r="G457" s="48">
        <v>1500</v>
      </c>
      <c r="H457" s="49">
        <v>0.11</v>
      </c>
    </row>
    <row r="458" spans="3:8" x14ac:dyDescent="0.2">
      <c r="C458" s="43" t="s">
        <v>522</v>
      </c>
      <c r="E458" s="43" t="s">
        <v>1861</v>
      </c>
      <c r="G458" s="48">
        <v>1500</v>
      </c>
      <c r="H458" s="49">
        <v>0.11</v>
      </c>
    </row>
    <row r="459" spans="3:8" x14ac:dyDescent="0.2">
      <c r="C459" s="43" t="s">
        <v>616</v>
      </c>
      <c r="E459" s="43" t="s">
        <v>1862</v>
      </c>
      <c r="G459" s="48">
        <v>1500</v>
      </c>
      <c r="H459" s="49">
        <v>0.11</v>
      </c>
    </row>
    <row r="460" spans="3:8" x14ac:dyDescent="0.2">
      <c r="C460" s="43" t="s">
        <v>616</v>
      </c>
      <c r="E460" s="43" t="s">
        <v>1863</v>
      </c>
      <c r="G460" s="48">
        <v>500</v>
      </c>
      <c r="H460" s="49">
        <v>0.04</v>
      </c>
    </row>
    <row r="461" spans="3:8" x14ac:dyDescent="0.2">
      <c r="C461" s="43" t="s">
        <v>616</v>
      </c>
      <c r="E461" s="43" t="s">
        <v>1858</v>
      </c>
      <c r="G461" s="48">
        <v>99</v>
      </c>
      <c r="H461" s="49">
        <v>0.01</v>
      </c>
    </row>
    <row r="462" spans="3:8" x14ac:dyDescent="0.2">
      <c r="C462" s="43" t="s">
        <v>616</v>
      </c>
      <c r="E462" s="43" t="s">
        <v>1864</v>
      </c>
      <c r="G462" s="48">
        <v>99</v>
      </c>
      <c r="H462" s="49">
        <v>0.01</v>
      </c>
    </row>
    <row r="463" spans="3:8" x14ac:dyDescent="0.2">
      <c r="C463" s="43" t="s">
        <v>616</v>
      </c>
      <c r="E463" s="43" t="s">
        <v>1865</v>
      </c>
      <c r="G463" s="48">
        <v>99</v>
      </c>
      <c r="H463" s="49">
        <v>0.01</v>
      </c>
    </row>
    <row r="464" spans="3:8" x14ac:dyDescent="0.2">
      <c r="C464" s="43" t="s">
        <v>616</v>
      </c>
      <c r="E464" s="43" t="s">
        <v>1356</v>
      </c>
      <c r="G464" s="48">
        <v>99</v>
      </c>
      <c r="H464" s="49">
        <v>0.01</v>
      </c>
    </row>
    <row r="465" spans="3:8" x14ac:dyDescent="0.2">
      <c r="C465" s="43" t="s">
        <v>616</v>
      </c>
      <c r="E465" s="43" t="s">
        <v>617</v>
      </c>
      <c r="G465" s="48">
        <v>99</v>
      </c>
      <c r="H465" s="49">
        <v>0.01</v>
      </c>
    </row>
    <row r="466" spans="3:8" x14ac:dyDescent="0.2">
      <c r="C466" s="43" t="s">
        <v>616</v>
      </c>
      <c r="E466" s="43" t="s">
        <v>1866</v>
      </c>
      <c r="G466" s="48">
        <v>99</v>
      </c>
      <c r="H466" s="49">
        <v>0.01</v>
      </c>
    </row>
    <row r="467" spans="3:8" x14ac:dyDescent="0.2">
      <c r="C467" s="43" t="s">
        <v>616</v>
      </c>
      <c r="E467" s="43" t="s">
        <v>1867</v>
      </c>
      <c r="G467" s="48">
        <v>99</v>
      </c>
      <c r="H467" s="49">
        <v>0.01</v>
      </c>
    </row>
    <row r="468" spans="3:8" x14ac:dyDescent="0.2">
      <c r="C468" s="43" t="s">
        <v>616</v>
      </c>
      <c r="E468" s="43" t="s">
        <v>1868</v>
      </c>
      <c r="G468" s="48">
        <v>99</v>
      </c>
      <c r="H468" s="49">
        <v>0.01</v>
      </c>
    </row>
    <row r="469" spans="3:8" x14ac:dyDescent="0.2">
      <c r="C469" s="43" t="s">
        <v>323</v>
      </c>
      <c r="E469" s="43" t="s">
        <v>1869</v>
      </c>
      <c r="G469" s="48">
        <v>99</v>
      </c>
      <c r="H469" s="49">
        <v>0.01</v>
      </c>
    </row>
    <row r="470" spans="3:8" x14ac:dyDescent="0.2">
      <c r="C470" s="43" t="s">
        <v>323</v>
      </c>
      <c r="E470" s="43" t="s">
        <v>1870</v>
      </c>
      <c r="G470" s="48">
        <v>99</v>
      </c>
      <c r="H470" s="49">
        <v>0.01</v>
      </c>
    </row>
    <row r="471" spans="3:8" x14ac:dyDescent="0.2">
      <c r="C471" s="43" t="s">
        <v>323</v>
      </c>
      <c r="E471" s="43" t="s">
        <v>1870</v>
      </c>
      <c r="G471" s="48">
        <v>99</v>
      </c>
      <c r="H471" s="49">
        <v>0.01</v>
      </c>
    </row>
    <row r="472" spans="3:8" x14ac:dyDescent="0.2">
      <c r="C472" s="43" t="s">
        <v>323</v>
      </c>
      <c r="E472" s="43" t="s">
        <v>1871</v>
      </c>
      <c r="G472" s="48">
        <v>99</v>
      </c>
      <c r="H472" s="49">
        <v>0.01</v>
      </c>
    </row>
    <row r="473" spans="3:8" x14ac:dyDescent="0.2">
      <c r="C473" s="43" t="s">
        <v>323</v>
      </c>
      <c r="E473" s="43" t="s">
        <v>1871</v>
      </c>
      <c r="G473" s="48">
        <v>99</v>
      </c>
      <c r="H473" s="49">
        <v>0.01</v>
      </c>
    </row>
    <row r="474" spans="3:8" x14ac:dyDescent="0.2">
      <c r="C474" s="43" t="s">
        <v>323</v>
      </c>
      <c r="E474" s="43" t="s">
        <v>1872</v>
      </c>
      <c r="G474" s="48">
        <v>99</v>
      </c>
      <c r="H474" s="49">
        <v>0.01</v>
      </c>
    </row>
    <row r="475" spans="3:8" x14ac:dyDescent="0.2">
      <c r="C475" s="43" t="s">
        <v>323</v>
      </c>
      <c r="E475" s="43" t="s">
        <v>1873</v>
      </c>
      <c r="G475" s="48">
        <v>99</v>
      </c>
      <c r="H475" s="49">
        <v>0.01</v>
      </c>
    </row>
    <row r="476" spans="3:8" x14ac:dyDescent="0.2">
      <c r="C476" s="43" t="s">
        <v>616</v>
      </c>
      <c r="E476" s="43" t="s">
        <v>1874</v>
      </c>
      <c r="G476" s="48">
        <v>99</v>
      </c>
      <c r="H476" s="49">
        <v>0.01</v>
      </c>
    </row>
    <row r="477" spans="3:8" x14ac:dyDescent="0.2">
      <c r="C477" s="43" t="s">
        <v>323</v>
      </c>
      <c r="E477" s="43" t="s">
        <v>1875</v>
      </c>
      <c r="G477" s="48">
        <v>99</v>
      </c>
      <c r="H477" s="49">
        <v>0.01</v>
      </c>
    </row>
    <row r="478" spans="3:8" x14ac:dyDescent="0.2">
      <c r="C478" s="43" t="s">
        <v>616</v>
      </c>
      <c r="E478" s="43" t="s">
        <v>1875</v>
      </c>
      <c r="G478" s="48">
        <v>99</v>
      </c>
      <c r="H478" s="49">
        <v>0.01</v>
      </c>
    </row>
    <row r="479" spans="3:8" x14ac:dyDescent="0.2">
      <c r="C479" s="43" t="s">
        <v>616</v>
      </c>
      <c r="E479" s="43" t="s">
        <v>1876</v>
      </c>
      <c r="G479" s="48">
        <v>99</v>
      </c>
      <c r="H479" s="49">
        <v>0.01</v>
      </c>
    </row>
    <row r="480" spans="3:8" x14ac:dyDescent="0.2">
      <c r="C480" s="43" t="s">
        <v>323</v>
      </c>
      <c r="E480" s="43" t="s">
        <v>1877</v>
      </c>
      <c r="G480" s="48">
        <v>99</v>
      </c>
      <c r="H480" s="49">
        <v>0.01</v>
      </c>
    </row>
    <row r="481" spans="3:8" x14ac:dyDescent="0.2">
      <c r="C481" s="43" t="s">
        <v>616</v>
      </c>
      <c r="E481" s="43" t="s">
        <v>1877</v>
      </c>
      <c r="G481" s="48">
        <v>99</v>
      </c>
      <c r="H481" s="49">
        <v>0.01</v>
      </c>
    </row>
    <row r="482" spans="3:8" x14ac:dyDescent="0.2">
      <c r="C482" s="43" t="s">
        <v>323</v>
      </c>
      <c r="E482" s="43" t="s">
        <v>1878</v>
      </c>
      <c r="G482" s="48">
        <v>99</v>
      </c>
      <c r="H482" s="49">
        <v>0.01</v>
      </c>
    </row>
    <row r="483" spans="3:8" x14ac:dyDescent="0.2">
      <c r="C483" s="43" t="s">
        <v>616</v>
      </c>
      <c r="E483" s="43" t="s">
        <v>1878</v>
      </c>
      <c r="G483" s="48">
        <v>99</v>
      </c>
      <c r="H483" s="49">
        <v>0.01</v>
      </c>
    </row>
    <row r="484" spans="3:8" x14ac:dyDescent="0.2">
      <c r="C484" s="43" t="s">
        <v>616</v>
      </c>
      <c r="E484" s="43" t="s">
        <v>1879</v>
      </c>
      <c r="G484" s="48">
        <v>99</v>
      </c>
      <c r="H484" s="49">
        <v>0.01</v>
      </c>
    </row>
    <row r="485" spans="3:8" x14ac:dyDescent="0.2">
      <c r="C485" s="43" t="s">
        <v>323</v>
      </c>
      <c r="E485" s="43" t="s">
        <v>1879</v>
      </c>
      <c r="G485" s="48">
        <v>99</v>
      </c>
      <c r="H485" s="49">
        <v>0.01</v>
      </c>
    </row>
    <row r="486" spans="3:8" x14ac:dyDescent="0.2">
      <c r="C486" s="43" t="s">
        <v>616</v>
      </c>
      <c r="E486" s="43" t="s">
        <v>1880</v>
      </c>
      <c r="G486" s="48">
        <v>99</v>
      </c>
      <c r="H486" s="49">
        <v>0.01</v>
      </c>
    </row>
    <row r="487" spans="3:8" x14ac:dyDescent="0.2">
      <c r="C487" s="43" t="s">
        <v>323</v>
      </c>
      <c r="E487" s="43" t="s">
        <v>1880</v>
      </c>
      <c r="G487" s="48">
        <v>99</v>
      </c>
      <c r="H487" s="49">
        <v>0.01</v>
      </c>
    </row>
    <row r="488" spans="3:8" x14ac:dyDescent="0.2">
      <c r="C488" s="43" t="s">
        <v>323</v>
      </c>
      <c r="E488" s="43" t="s">
        <v>1881</v>
      </c>
      <c r="G488" s="48">
        <v>99</v>
      </c>
      <c r="H488" s="49">
        <v>0.01</v>
      </c>
    </row>
    <row r="489" spans="3:8" x14ac:dyDescent="0.2">
      <c r="C489" s="43" t="s">
        <v>323</v>
      </c>
      <c r="E489" s="43" t="s">
        <v>1882</v>
      </c>
      <c r="G489" s="48">
        <v>99</v>
      </c>
      <c r="H489" s="49">
        <v>0.01</v>
      </c>
    </row>
    <row r="490" spans="3:8" x14ac:dyDescent="0.2">
      <c r="C490" s="43" t="s">
        <v>616</v>
      </c>
      <c r="E490" s="43" t="s">
        <v>1882</v>
      </c>
      <c r="G490" s="48">
        <v>99</v>
      </c>
      <c r="H490" s="49">
        <v>0.01</v>
      </c>
    </row>
    <row r="491" spans="3:8" x14ac:dyDescent="0.2">
      <c r="C491" s="43" t="s">
        <v>323</v>
      </c>
      <c r="E491" s="43" t="s">
        <v>1883</v>
      </c>
      <c r="G491" s="48">
        <v>99</v>
      </c>
      <c r="H491" s="49">
        <v>0.01</v>
      </c>
    </row>
    <row r="492" spans="3:8" x14ac:dyDescent="0.2">
      <c r="C492" s="43" t="s">
        <v>616</v>
      </c>
      <c r="E492" s="43" t="s">
        <v>1883</v>
      </c>
      <c r="G492" s="48">
        <v>99</v>
      </c>
      <c r="H492" s="49">
        <v>0.01</v>
      </c>
    </row>
    <row r="493" spans="3:8" x14ac:dyDescent="0.2">
      <c r="C493" s="43" t="s">
        <v>616</v>
      </c>
      <c r="E493" s="43" t="s">
        <v>1884</v>
      </c>
      <c r="G493" s="48">
        <v>99</v>
      </c>
      <c r="H493" s="49">
        <v>0.01</v>
      </c>
    </row>
    <row r="494" spans="3:8" x14ac:dyDescent="0.2">
      <c r="C494" s="43" t="s">
        <v>616</v>
      </c>
      <c r="E494" s="43" t="s">
        <v>1885</v>
      </c>
      <c r="G494" s="48">
        <v>99</v>
      </c>
      <c r="H494" s="49">
        <v>0.01</v>
      </c>
    </row>
    <row r="495" spans="3:8" x14ac:dyDescent="0.2">
      <c r="C495" s="43" t="s">
        <v>616</v>
      </c>
      <c r="E495" s="43" t="s">
        <v>1885</v>
      </c>
      <c r="G495" s="48">
        <v>99</v>
      </c>
      <c r="H495" s="49">
        <v>0.01</v>
      </c>
    </row>
    <row r="496" spans="3:8" x14ac:dyDescent="0.2">
      <c r="C496" s="43" t="s">
        <v>323</v>
      </c>
      <c r="E496" s="43" t="s">
        <v>1885</v>
      </c>
      <c r="G496" s="48">
        <v>99</v>
      </c>
      <c r="H496" s="49">
        <v>0.01</v>
      </c>
    </row>
    <row r="497" spans="3:8" x14ac:dyDescent="0.2">
      <c r="C497" s="43" t="s">
        <v>323</v>
      </c>
      <c r="E497" s="43" t="s">
        <v>1886</v>
      </c>
      <c r="G497" s="48">
        <v>99</v>
      </c>
      <c r="H497" s="49">
        <v>0.01</v>
      </c>
    </row>
    <row r="498" spans="3:8" x14ac:dyDescent="0.2">
      <c r="C498" s="43" t="s">
        <v>323</v>
      </c>
      <c r="E498" s="43" t="s">
        <v>1887</v>
      </c>
      <c r="G498" s="48">
        <v>99</v>
      </c>
      <c r="H498" s="49">
        <v>0.01</v>
      </c>
    </row>
    <row r="499" spans="3:8" x14ac:dyDescent="0.2">
      <c r="C499" s="43" t="s">
        <v>616</v>
      </c>
      <c r="E499" s="43" t="s">
        <v>1887</v>
      </c>
      <c r="G499" s="48">
        <v>99</v>
      </c>
      <c r="H499" s="49">
        <v>0.01</v>
      </c>
    </row>
    <row r="500" spans="3:8" x14ac:dyDescent="0.2">
      <c r="C500" s="43" t="s">
        <v>323</v>
      </c>
      <c r="E500" s="43" t="s">
        <v>1888</v>
      </c>
      <c r="G500" s="48">
        <v>99</v>
      </c>
      <c r="H500" s="49">
        <v>0.01</v>
      </c>
    </row>
    <row r="501" spans="3:8" x14ac:dyDescent="0.2">
      <c r="C501" s="43" t="s">
        <v>616</v>
      </c>
      <c r="E501" s="43" t="s">
        <v>1888</v>
      </c>
      <c r="G501" s="48">
        <v>99</v>
      </c>
      <c r="H501" s="49">
        <v>0.01</v>
      </c>
    </row>
    <row r="502" spans="3:8" x14ac:dyDescent="0.2">
      <c r="C502" s="43" t="s">
        <v>616</v>
      </c>
      <c r="E502" s="43" t="s">
        <v>1889</v>
      </c>
      <c r="G502" s="48">
        <v>99</v>
      </c>
      <c r="H502" s="49">
        <v>0.01</v>
      </c>
    </row>
    <row r="503" spans="3:8" x14ac:dyDescent="0.2">
      <c r="C503" s="43" t="s">
        <v>323</v>
      </c>
      <c r="E503" s="43" t="s">
        <v>1889</v>
      </c>
      <c r="G503" s="48">
        <v>99</v>
      </c>
      <c r="H503" s="49">
        <v>0.01</v>
      </c>
    </row>
    <row r="504" spans="3:8" x14ac:dyDescent="0.2">
      <c r="C504" s="43" t="s">
        <v>323</v>
      </c>
      <c r="E504" s="43" t="s">
        <v>1890</v>
      </c>
      <c r="G504" s="48">
        <v>99</v>
      </c>
      <c r="H504" s="49">
        <v>0.01</v>
      </c>
    </row>
    <row r="505" spans="3:8" x14ac:dyDescent="0.2">
      <c r="C505" s="43" t="s">
        <v>616</v>
      </c>
      <c r="E505" s="43" t="s">
        <v>1890</v>
      </c>
      <c r="G505" s="48">
        <v>99</v>
      </c>
      <c r="H505" s="49">
        <v>0.01</v>
      </c>
    </row>
    <row r="506" spans="3:8" x14ac:dyDescent="0.2">
      <c r="C506" s="43" t="s">
        <v>616</v>
      </c>
      <c r="E506" s="43" t="s">
        <v>1890</v>
      </c>
      <c r="G506" s="48">
        <v>99</v>
      </c>
      <c r="H506" s="49">
        <v>0.01</v>
      </c>
    </row>
    <row r="507" spans="3:8" x14ac:dyDescent="0.2">
      <c r="C507" s="43" t="s">
        <v>323</v>
      </c>
      <c r="E507" s="43" t="s">
        <v>1891</v>
      </c>
      <c r="G507" s="48">
        <v>99</v>
      </c>
      <c r="H507" s="49">
        <v>0.01</v>
      </c>
    </row>
    <row r="508" spans="3:8" x14ac:dyDescent="0.2">
      <c r="C508" s="43" t="s">
        <v>616</v>
      </c>
      <c r="E508" s="43" t="s">
        <v>1892</v>
      </c>
      <c r="G508" s="48">
        <v>99</v>
      </c>
      <c r="H508" s="49">
        <v>0.01</v>
      </c>
    </row>
    <row r="509" spans="3:8" x14ac:dyDescent="0.2">
      <c r="C509" s="43" t="s">
        <v>323</v>
      </c>
      <c r="E509" s="43" t="s">
        <v>1892</v>
      </c>
      <c r="G509" s="48">
        <v>99</v>
      </c>
      <c r="H509" s="49">
        <v>0.01</v>
      </c>
    </row>
    <row r="510" spans="3:8" x14ac:dyDescent="0.2">
      <c r="C510" s="43" t="s">
        <v>323</v>
      </c>
      <c r="E510" s="43" t="s">
        <v>1893</v>
      </c>
      <c r="G510" s="48">
        <v>99</v>
      </c>
      <c r="H510" s="49">
        <v>0.01</v>
      </c>
    </row>
    <row r="511" spans="3:8" x14ac:dyDescent="0.2">
      <c r="C511" s="43" t="s">
        <v>616</v>
      </c>
      <c r="E511" s="43" t="s">
        <v>1893</v>
      </c>
      <c r="G511" s="48">
        <v>99</v>
      </c>
      <c r="H511" s="49">
        <v>0.01</v>
      </c>
    </row>
    <row r="512" spans="3:8" x14ac:dyDescent="0.2">
      <c r="C512" s="43" t="s">
        <v>323</v>
      </c>
      <c r="E512" s="43" t="s">
        <v>1893</v>
      </c>
      <c r="G512" s="48">
        <v>99</v>
      </c>
      <c r="H512" s="49">
        <v>0.01</v>
      </c>
    </row>
    <row r="513" spans="3:8" x14ac:dyDescent="0.2">
      <c r="C513" s="43" t="s">
        <v>616</v>
      </c>
      <c r="E513" s="43" t="s">
        <v>1894</v>
      </c>
      <c r="G513" s="48">
        <v>99</v>
      </c>
      <c r="H513" s="49">
        <v>0.01</v>
      </c>
    </row>
    <row r="514" spans="3:8" x14ac:dyDescent="0.2">
      <c r="C514" s="43" t="s">
        <v>616</v>
      </c>
      <c r="E514" s="43" t="s">
        <v>1895</v>
      </c>
      <c r="G514" s="48">
        <v>99</v>
      </c>
      <c r="H514" s="49">
        <v>0.01</v>
      </c>
    </row>
    <row r="515" spans="3:8" x14ac:dyDescent="0.2">
      <c r="C515" s="43" t="s">
        <v>323</v>
      </c>
      <c r="E515" s="43" t="s">
        <v>1895</v>
      </c>
      <c r="G515" s="48">
        <v>99</v>
      </c>
      <c r="H515" s="49">
        <v>0.01</v>
      </c>
    </row>
    <row r="516" spans="3:8" x14ac:dyDescent="0.2">
      <c r="C516" s="43" t="s">
        <v>323</v>
      </c>
      <c r="E516" s="43" t="s">
        <v>1896</v>
      </c>
      <c r="G516" s="48">
        <v>99</v>
      </c>
      <c r="H516" s="49">
        <v>0.01</v>
      </c>
    </row>
    <row r="517" spans="3:8" x14ac:dyDescent="0.2">
      <c r="C517" s="43" t="s">
        <v>616</v>
      </c>
      <c r="E517" s="43" t="s">
        <v>1896</v>
      </c>
      <c r="G517" s="48">
        <v>99</v>
      </c>
      <c r="H517" s="49">
        <v>0.01</v>
      </c>
    </row>
    <row r="518" spans="3:8" x14ac:dyDescent="0.2">
      <c r="C518" s="43" t="s">
        <v>616</v>
      </c>
      <c r="E518" s="43" t="s">
        <v>1897</v>
      </c>
      <c r="G518" s="48">
        <v>99</v>
      </c>
      <c r="H518" s="49">
        <v>0.01</v>
      </c>
    </row>
    <row r="519" spans="3:8" x14ac:dyDescent="0.2">
      <c r="C519" s="43" t="s">
        <v>323</v>
      </c>
      <c r="E519" s="43" t="s">
        <v>1897</v>
      </c>
      <c r="G519" s="48">
        <v>99</v>
      </c>
      <c r="H519" s="49">
        <v>0.01</v>
      </c>
    </row>
    <row r="520" spans="3:8" x14ac:dyDescent="0.2">
      <c r="C520" s="43" t="s">
        <v>323</v>
      </c>
      <c r="E520" s="43" t="s">
        <v>1898</v>
      </c>
      <c r="G520" s="48">
        <v>99</v>
      </c>
      <c r="H520" s="49">
        <v>0.01</v>
      </c>
    </row>
    <row r="521" spans="3:8" x14ac:dyDescent="0.2">
      <c r="C521" s="43" t="s">
        <v>323</v>
      </c>
      <c r="E521" s="43" t="s">
        <v>1899</v>
      </c>
      <c r="G521" s="48">
        <v>99</v>
      </c>
      <c r="H521" s="49">
        <v>0.01</v>
      </c>
    </row>
    <row r="522" spans="3:8" x14ac:dyDescent="0.2">
      <c r="C522" s="43" t="s">
        <v>616</v>
      </c>
      <c r="E522" s="43" t="s">
        <v>1899</v>
      </c>
      <c r="G522" s="48">
        <v>99</v>
      </c>
      <c r="H522" s="49">
        <v>0.01</v>
      </c>
    </row>
    <row r="523" spans="3:8" x14ac:dyDescent="0.2">
      <c r="C523" s="43" t="s">
        <v>616</v>
      </c>
      <c r="E523" s="43" t="s">
        <v>1900</v>
      </c>
      <c r="G523" s="48">
        <v>99</v>
      </c>
      <c r="H523" s="49">
        <v>0.01</v>
      </c>
    </row>
    <row r="524" spans="3:8" x14ac:dyDescent="0.2">
      <c r="C524" s="43" t="s">
        <v>323</v>
      </c>
      <c r="E524" s="43" t="s">
        <v>1900</v>
      </c>
      <c r="G524" s="48">
        <v>99</v>
      </c>
      <c r="H524" s="49">
        <v>0.01</v>
      </c>
    </row>
    <row r="525" spans="3:8" x14ac:dyDescent="0.2">
      <c r="C525" s="43" t="s">
        <v>323</v>
      </c>
      <c r="E525" s="43" t="s">
        <v>1901</v>
      </c>
      <c r="G525" s="48">
        <v>99</v>
      </c>
      <c r="H525" s="49">
        <v>0.01</v>
      </c>
    </row>
    <row r="526" spans="3:8" x14ac:dyDescent="0.2">
      <c r="C526" s="43" t="s">
        <v>323</v>
      </c>
      <c r="E526" s="43" t="s">
        <v>1902</v>
      </c>
      <c r="G526" s="48">
        <v>99</v>
      </c>
      <c r="H526" s="49">
        <v>0.01</v>
      </c>
    </row>
    <row r="527" spans="3:8" x14ac:dyDescent="0.2">
      <c r="C527" s="43" t="s">
        <v>616</v>
      </c>
      <c r="E527" s="43" t="s">
        <v>1902</v>
      </c>
      <c r="G527" s="48">
        <v>99</v>
      </c>
      <c r="H527" s="49">
        <v>0.01</v>
      </c>
    </row>
    <row r="528" spans="3:8" x14ac:dyDescent="0.2">
      <c r="C528" s="43" t="s">
        <v>616</v>
      </c>
      <c r="E528" s="43" t="s">
        <v>1902</v>
      </c>
      <c r="G528" s="48">
        <v>99</v>
      </c>
      <c r="H528" s="49">
        <v>0.01</v>
      </c>
    </row>
    <row r="529" spans="3:8" x14ac:dyDescent="0.2">
      <c r="C529" s="43" t="s">
        <v>616</v>
      </c>
      <c r="E529" s="43" t="s">
        <v>1902</v>
      </c>
      <c r="G529" s="48">
        <v>99</v>
      </c>
      <c r="H529" s="49">
        <v>0.01</v>
      </c>
    </row>
    <row r="530" spans="3:8" x14ac:dyDescent="0.2">
      <c r="C530" s="43" t="s">
        <v>323</v>
      </c>
      <c r="E530" s="43" t="s">
        <v>1903</v>
      </c>
      <c r="G530" s="48">
        <v>99</v>
      </c>
      <c r="H530" s="49">
        <v>0.01</v>
      </c>
    </row>
    <row r="531" spans="3:8" x14ac:dyDescent="0.2">
      <c r="C531" s="43" t="s">
        <v>323</v>
      </c>
      <c r="E531" s="43" t="s">
        <v>1904</v>
      </c>
      <c r="G531" s="48">
        <v>99</v>
      </c>
      <c r="H531" s="49">
        <v>0.01</v>
      </c>
    </row>
    <row r="532" spans="3:8" x14ac:dyDescent="0.2">
      <c r="C532" s="43" t="s">
        <v>323</v>
      </c>
      <c r="E532" s="43" t="s">
        <v>1905</v>
      </c>
      <c r="G532" s="48">
        <v>99</v>
      </c>
      <c r="H532" s="49">
        <v>0.01</v>
      </c>
    </row>
    <row r="533" spans="3:8" x14ac:dyDescent="0.2">
      <c r="C533" s="43" t="s">
        <v>616</v>
      </c>
      <c r="E533" s="43" t="s">
        <v>1906</v>
      </c>
      <c r="G533" s="48">
        <v>99</v>
      </c>
      <c r="H533" s="49">
        <v>0.01</v>
      </c>
    </row>
    <row r="534" spans="3:8" x14ac:dyDescent="0.2">
      <c r="C534" s="43" t="s">
        <v>616</v>
      </c>
      <c r="E534" s="43" t="s">
        <v>1907</v>
      </c>
      <c r="G534" s="48">
        <v>99</v>
      </c>
      <c r="H534" s="49">
        <v>0.01</v>
      </c>
    </row>
    <row r="535" spans="3:8" x14ac:dyDescent="0.2">
      <c r="C535" s="43" t="s">
        <v>616</v>
      </c>
      <c r="E535" s="43" t="s">
        <v>1908</v>
      </c>
      <c r="G535" s="48">
        <v>99</v>
      </c>
      <c r="H535" s="49">
        <v>0.01</v>
      </c>
    </row>
    <row r="536" spans="3:8" x14ac:dyDescent="0.2">
      <c r="C536" s="43" t="s">
        <v>616</v>
      </c>
      <c r="E536" s="43" t="s">
        <v>1909</v>
      </c>
      <c r="G536" s="48">
        <v>99</v>
      </c>
      <c r="H536" s="49">
        <v>0.01</v>
      </c>
    </row>
    <row r="537" spans="3:8" x14ac:dyDescent="0.2">
      <c r="C537" s="43" t="s">
        <v>323</v>
      </c>
      <c r="E537" s="43" t="s">
        <v>1910</v>
      </c>
      <c r="G537" s="48">
        <v>99</v>
      </c>
      <c r="H537" s="49">
        <v>0.01</v>
      </c>
    </row>
    <row r="538" spans="3:8" x14ac:dyDescent="0.2">
      <c r="C538" s="43" t="s">
        <v>616</v>
      </c>
      <c r="E538" s="43" t="s">
        <v>1910</v>
      </c>
      <c r="G538" s="48">
        <v>99</v>
      </c>
      <c r="H538" s="49">
        <v>0.01</v>
      </c>
    </row>
    <row r="539" spans="3:8" x14ac:dyDescent="0.2">
      <c r="C539" s="43" t="s">
        <v>323</v>
      </c>
      <c r="E539" s="43" t="s">
        <v>1911</v>
      </c>
      <c r="G539" s="48">
        <v>99</v>
      </c>
      <c r="H539" s="49">
        <v>0.01</v>
      </c>
    </row>
    <row r="540" spans="3:8" x14ac:dyDescent="0.2">
      <c r="C540" s="43" t="s">
        <v>616</v>
      </c>
      <c r="E540" s="43" t="s">
        <v>1911</v>
      </c>
      <c r="G540" s="48">
        <v>99</v>
      </c>
      <c r="H540" s="49">
        <v>0.01</v>
      </c>
    </row>
    <row r="541" spans="3:8" x14ac:dyDescent="0.2">
      <c r="C541" s="43" t="s">
        <v>616</v>
      </c>
      <c r="E541" s="43" t="s">
        <v>1912</v>
      </c>
      <c r="G541" s="48">
        <v>99</v>
      </c>
      <c r="H541" s="49">
        <v>0.01</v>
      </c>
    </row>
    <row r="542" spans="3:8" x14ac:dyDescent="0.2">
      <c r="C542" s="43" t="s">
        <v>323</v>
      </c>
      <c r="E542" s="43" t="s">
        <v>1912</v>
      </c>
      <c r="G542" s="48">
        <v>99</v>
      </c>
      <c r="H542" s="49">
        <v>0.01</v>
      </c>
    </row>
    <row r="543" spans="3:8" x14ac:dyDescent="0.2">
      <c r="C543" s="43" t="s">
        <v>616</v>
      </c>
      <c r="E543" s="43" t="s">
        <v>1913</v>
      </c>
      <c r="G543" s="48">
        <v>99</v>
      </c>
      <c r="H543" s="49">
        <v>0.01</v>
      </c>
    </row>
    <row r="544" spans="3:8" x14ac:dyDescent="0.2">
      <c r="C544" s="43" t="s">
        <v>323</v>
      </c>
      <c r="E544" s="43" t="s">
        <v>1913</v>
      </c>
      <c r="G544" s="48">
        <v>99</v>
      </c>
      <c r="H544" s="49">
        <v>0.01</v>
      </c>
    </row>
    <row r="545" spans="3:8" x14ac:dyDescent="0.2">
      <c r="C545" s="43" t="s">
        <v>323</v>
      </c>
      <c r="E545" s="43" t="s">
        <v>1914</v>
      </c>
      <c r="G545" s="48">
        <v>99</v>
      </c>
      <c r="H545" s="49">
        <v>0.01</v>
      </c>
    </row>
    <row r="546" spans="3:8" x14ac:dyDescent="0.2">
      <c r="C546" s="43" t="s">
        <v>616</v>
      </c>
      <c r="E546" s="43" t="s">
        <v>1914</v>
      </c>
      <c r="G546" s="48">
        <v>99</v>
      </c>
      <c r="H546" s="49">
        <v>0.01</v>
      </c>
    </row>
    <row r="547" spans="3:8" x14ac:dyDescent="0.2">
      <c r="C547" s="43" t="s">
        <v>323</v>
      </c>
      <c r="E547" s="43" t="s">
        <v>1915</v>
      </c>
      <c r="G547" s="48">
        <v>99</v>
      </c>
      <c r="H547" s="49">
        <v>0.01</v>
      </c>
    </row>
    <row r="548" spans="3:8" x14ac:dyDescent="0.2">
      <c r="C548" s="43" t="s">
        <v>323</v>
      </c>
      <c r="E548" s="43" t="s">
        <v>1916</v>
      </c>
      <c r="G548" s="48">
        <v>99</v>
      </c>
      <c r="H548" s="49">
        <v>0.01</v>
      </c>
    </row>
    <row r="549" spans="3:8" x14ac:dyDescent="0.2">
      <c r="C549" s="43" t="s">
        <v>323</v>
      </c>
      <c r="E549" s="43" t="s">
        <v>1917</v>
      </c>
      <c r="G549" s="48">
        <v>99</v>
      </c>
      <c r="H549" s="49">
        <v>0.01</v>
      </c>
    </row>
    <row r="550" spans="3:8" x14ac:dyDescent="0.2">
      <c r="C550" s="43" t="s">
        <v>616</v>
      </c>
      <c r="E550" s="43" t="s">
        <v>1918</v>
      </c>
      <c r="G550" s="48">
        <v>99</v>
      </c>
      <c r="H550" s="49">
        <v>0.01</v>
      </c>
    </row>
    <row r="551" spans="3:8" x14ac:dyDescent="0.2">
      <c r="C551" s="43" t="s">
        <v>616</v>
      </c>
      <c r="E551" s="43" t="s">
        <v>1919</v>
      </c>
      <c r="G551" s="48">
        <v>99</v>
      </c>
      <c r="H551" s="49">
        <v>0.01</v>
      </c>
    </row>
    <row r="552" spans="3:8" x14ac:dyDescent="0.2">
      <c r="C552" s="43" t="s">
        <v>616</v>
      </c>
      <c r="E552" s="43" t="s">
        <v>1920</v>
      </c>
      <c r="G552" s="48">
        <v>99</v>
      </c>
      <c r="H552" s="49">
        <v>0.01</v>
      </c>
    </row>
    <row r="553" spans="3:8" x14ac:dyDescent="0.2">
      <c r="C553" s="43" t="s">
        <v>323</v>
      </c>
      <c r="E553" s="43" t="s">
        <v>1920</v>
      </c>
      <c r="G553" s="48">
        <v>99</v>
      </c>
      <c r="H553" s="49">
        <v>0.01</v>
      </c>
    </row>
    <row r="554" spans="3:8" x14ac:dyDescent="0.2">
      <c r="C554" s="43" t="s">
        <v>323</v>
      </c>
      <c r="E554" s="43" t="s">
        <v>1921</v>
      </c>
      <c r="G554" s="48">
        <v>99</v>
      </c>
      <c r="H554" s="49">
        <v>0.01</v>
      </c>
    </row>
    <row r="555" spans="3:8" x14ac:dyDescent="0.2">
      <c r="C555" s="43" t="s">
        <v>616</v>
      </c>
      <c r="E555" s="43" t="s">
        <v>1921</v>
      </c>
      <c r="G555" s="48">
        <v>99</v>
      </c>
      <c r="H555" s="49">
        <v>0.01</v>
      </c>
    </row>
    <row r="556" spans="3:8" x14ac:dyDescent="0.2">
      <c r="C556" s="43" t="s">
        <v>323</v>
      </c>
      <c r="E556" s="43" t="s">
        <v>1922</v>
      </c>
      <c r="G556" s="48">
        <v>99</v>
      </c>
      <c r="H556" s="49">
        <v>0.01</v>
      </c>
    </row>
    <row r="557" spans="3:8" x14ac:dyDescent="0.2">
      <c r="C557" s="43" t="s">
        <v>323</v>
      </c>
      <c r="E557" s="43" t="s">
        <v>1923</v>
      </c>
      <c r="G557" s="48">
        <v>99</v>
      </c>
      <c r="H557" s="49">
        <v>0.01</v>
      </c>
    </row>
    <row r="558" spans="3:8" x14ac:dyDescent="0.2">
      <c r="C558" s="43" t="s">
        <v>616</v>
      </c>
      <c r="E558" s="43" t="s">
        <v>1923</v>
      </c>
      <c r="G558" s="48">
        <v>99</v>
      </c>
      <c r="H558" s="49">
        <v>0.01</v>
      </c>
    </row>
    <row r="559" spans="3:8" x14ac:dyDescent="0.2">
      <c r="C559" s="43" t="s">
        <v>616</v>
      </c>
      <c r="E559" s="43" t="s">
        <v>1924</v>
      </c>
      <c r="G559" s="48">
        <v>99</v>
      </c>
      <c r="H559" s="49">
        <v>0.01</v>
      </c>
    </row>
    <row r="560" spans="3:8" x14ac:dyDescent="0.2">
      <c r="C560" s="43" t="s">
        <v>616</v>
      </c>
      <c r="E560" s="43" t="s">
        <v>1924</v>
      </c>
      <c r="G560" s="48">
        <v>99</v>
      </c>
      <c r="H560" s="49">
        <v>0.01</v>
      </c>
    </row>
    <row r="561" spans="3:8" x14ac:dyDescent="0.2">
      <c r="C561" s="43" t="s">
        <v>616</v>
      </c>
      <c r="E561" s="43" t="s">
        <v>1925</v>
      </c>
      <c r="G561" s="48">
        <v>99</v>
      </c>
      <c r="H561" s="49">
        <v>0.01</v>
      </c>
    </row>
    <row r="562" spans="3:8" x14ac:dyDescent="0.2">
      <c r="C562" s="43" t="s">
        <v>323</v>
      </c>
      <c r="E562" s="43" t="s">
        <v>1925</v>
      </c>
      <c r="G562" s="48">
        <v>99</v>
      </c>
      <c r="H562" s="49">
        <v>0.01</v>
      </c>
    </row>
    <row r="563" spans="3:8" x14ac:dyDescent="0.2">
      <c r="C563" s="43" t="s">
        <v>323</v>
      </c>
      <c r="E563" s="43" t="s">
        <v>1925</v>
      </c>
      <c r="G563" s="48">
        <v>99</v>
      </c>
      <c r="H563" s="49">
        <v>0.01</v>
      </c>
    </row>
    <row r="564" spans="3:8" x14ac:dyDescent="0.2">
      <c r="C564" s="43" t="s">
        <v>323</v>
      </c>
      <c r="E564" s="43" t="s">
        <v>1926</v>
      </c>
      <c r="G564" s="48">
        <v>99</v>
      </c>
      <c r="H564" s="49">
        <v>0.01</v>
      </c>
    </row>
    <row r="565" spans="3:8" x14ac:dyDescent="0.2">
      <c r="C565" s="43" t="s">
        <v>616</v>
      </c>
      <c r="E565" s="43" t="s">
        <v>1926</v>
      </c>
      <c r="G565" s="48">
        <v>99</v>
      </c>
      <c r="H565" s="49">
        <v>0.01</v>
      </c>
    </row>
    <row r="566" spans="3:8" x14ac:dyDescent="0.2">
      <c r="C566" s="43" t="s">
        <v>323</v>
      </c>
      <c r="E566" s="43" t="s">
        <v>1927</v>
      </c>
      <c r="G566" s="48">
        <v>99</v>
      </c>
      <c r="H566" s="49">
        <v>0.01</v>
      </c>
    </row>
    <row r="567" spans="3:8" x14ac:dyDescent="0.2">
      <c r="C567" s="43" t="s">
        <v>616</v>
      </c>
      <c r="E567" s="43" t="s">
        <v>1927</v>
      </c>
      <c r="G567" s="48">
        <v>99</v>
      </c>
      <c r="H567" s="49">
        <v>0.01</v>
      </c>
    </row>
    <row r="568" spans="3:8" x14ac:dyDescent="0.2">
      <c r="C568" s="43" t="s">
        <v>323</v>
      </c>
      <c r="E568" s="43" t="s">
        <v>1928</v>
      </c>
      <c r="G568" s="48">
        <v>99</v>
      </c>
      <c r="H568" s="49">
        <v>0.01</v>
      </c>
    </row>
    <row r="569" spans="3:8" x14ac:dyDescent="0.2">
      <c r="C569" s="43" t="s">
        <v>323</v>
      </c>
      <c r="E569" s="43" t="s">
        <v>1928</v>
      </c>
      <c r="G569" s="48">
        <v>99</v>
      </c>
      <c r="H569" s="49">
        <v>0.01</v>
      </c>
    </row>
    <row r="570" spans="3:8" x14ac:dyDescent="0.2">
      <c r="C570" s="43" t="s">
        <v>616</v>
      </c>
      <c r="E570" s="43" t="s">
        <v>1928</v>
      </c>
      <c r="G570" s="48">
        <v>99</v>
      </c>
      <c r="H570" s="49">
        <v>0.01</v>
      </c>
    </row>
    <row r="571" spans="3:8" x14ac:dyDescent="0.2">
      <c r="C571" s="43" t="s">
        <v>323</v>
      </c>
      <c r="E571" s="43" t="s">
        <v>1929</v>
      </c>
      <c r="G571" s="48">
        <v>99</v>
      </c>
      <c r="H571" s="49">
        <v>0.01</v>
      </c>
    </row>
    <row r="572" spans="3:8" x14ac:dyDescent="0.2">
      <c r="C572" s="43" t="s">
        <v>616</v>
      </c>
      <c r="E572" s="43" t="s">
        <v>1929</v>
      </c>
      <c r="G572" s="48">
        <v>99</v>
      </c>
      <c r="H572" s="49">
        <v>0.01</v>
      </c>
    </row>
    <row r="573" spans="3:8" x14ac:dyDescent="0.2">
      <c r="C573" s="43" t="s">
        <v>616</v>
      </c>
      <c r="E573" s="43" t="s">
        <v>1930</v>
      </c>
      <c r="G573" s="48">
        <v>99</v>
      </c>
      <c r="H573" s="49">
        <v>0.01</v>
      </c>
    </row>
    <row r="574" spans="3:8" x14ac:dyDescent="0.2">
      <c r="C574" s="43" t="s">
        <v>323</v>
      </c>
      <c r="E574" s="43" t="s">
        <v>1930</v>
      </c>
      <c r="G574" s="48">
        <v>99</v>
      </c>
      <c r="H574" s="49">
        <v>0.01</v>
      </c>
    </row>
    <row r="575" spans="3:8" x14ac:dyDescent="0.2">
      <c r="C575" s="43" t="s">
        <v>616</v>
      </c>
      <c r="E575" s="43" t="s">
        <v>1931</v>
      </c>
      <c r="G575" s="48">
        <v>99</v>
      </c>
      <c r="H575" s="49">
        <v>0.01</v>
      </c>
    </row>
    <row r="576" spans="3:8" x14ac:dyDescent="0.2">
      <c r="C576" s="43" t="s">
        <v>323</v>
      </c>
      <c r="E576" s="43" t="s">
        <v>1931</v>
      </c>
      <c r="G576" s="48">
        <v>99</v>
      </c>
      <c r="H576" s="49">
        <v>0.01</v>
      </c>
    </row>
    <row r="577" spans="3:8" x14ac:dyDescent="0.2">
      <c r="C577" s="43" t="s">
        <v>616</v>
      </c>
      <c r="E577" s="43" t="s">
        <v>1932</v>
      </c>
      <c r="G577" s="48">
        <v>99</v>
      </c>
      <c r="H577" s="49">
        <v>0.01</v>
      </c>
    </row>
    <row r="578" spans="3:8" x14ac:dyDescent="0.2">
      <c r="C578" s="43" t="s">
        <v>323</v>
      </c>
      <c r="E578" s="43" t="s">
        <v>1932</v>
      </c>
      <c r="G578" s="48">
        <v>99</v>
      </c>
      <c r="H578" s="49">
        <v>0.01</v>
      </c>
    </row>
    <row r="579" spans="3:8" x14ac:dyDescent="0.2">
      <c r="C579" s="43" t="s">
        <v>616</v>
      </c>
      <c r="E579" s="43" t="s">
        <v>1933</v>
      </c>
      <c r="G579" s="48">
        <v>99</v>
      </c>
      <c r="H579" s="49">
        <v>0.01</v>
      </c>
    </row>
    <row r="580" spans="3:8" x14ac:dyDescent="0.2">
      <c r="C580" s="43" t="s">
        <v>323</v>
      </c>
      <c r="E580" s="43" t="s">
        <v>1933</v>
      </c>
      <c r="G580" s="48">
        <v>99</v>
      </c>
      <c r="H580" s="49">
        <v>0.01</v>
      </c>
    </row>
    <row r="581" spans="3:8" x14ac:dyDescent="0.2">
      <c r="C581" s="43" t="s">
        <v>323</v>
      </c>
      <c r="E581" s="43" t="s">
        <v>1934</v>
      </c>
      <c r="G581" s="48">
        <v>99</v>
      </c>
      <c r="H581" s="49">
        <v>0.01</v>
      </c>
    </row>
    <row r="582" spans="3:8" x14ac:dyDescent="0.2">
      <c r="C582" s="43" t="s">
        <v>616</v>
      </c>
      <c r="E582" s="43" t="s">
        <v>1934</v>
      </c>
      <c r="G582" s="48">
        <v>99</v>
      </c>
      <c r="H582" s="49">
        <v>0.01</v>
      </c>
    </row>
    <row r="583" spans="3:8" x14ac:dyDescent="0.2">
      <c r="C583" s="43" t="s">
        <v>323</v>
      </c>
      <c r="E583" s="43" t="s">
        <v>1935</v>
      </c>
      <c r="G583" s="48">
        <v>99</v>
      </c>
      <c r="H583" s="49">
        <v>0.01</v>
      </c>
    </row>
    <row r="584" spans="3:8" x14ac:dyDescent="0.2">
      <c r="C584" s="43" t="s">
        <v>616</v>
      </c>
      <c r="E584" s="43" t="s">
        <v>1935</v>
      </c>
      <c r="G584" s="48">
        <v>99</v>
      </c>
      <c r="H584" s="49">
        <v>0.01</v>
      </c>
    </row>
    <row r="585" spans="3:8" x14ac:dyDescent="0.2">
      <c r="C585" s="43" t="s">
        <v>323</v>
      </c>
      <c r="E585" s="43" t="s">
        <v>1936</v>
      </c>
      <c r="G585" s="48">
        <v>99</v>
      </c>
      <c r="H585" s="49">
        <v>0.01</v>
      </c>
    </row>
    <row r="586" spans="3:8" x14ac:dyDescent="0.2">
      <c r="C586" s="43" t="s">
        <v>616</v>
      </c>
      <c r="E586" s="43" t="s">
        <v>1936</v>
      </c>
      <c r="G586" s="48">
        <v>99</v>
      </c>
      <c r="H586" s="49">
        <v>0.01</v>
      </c>
    </row>
    <row r="587" spans="3:8" x14ac:dyDescent="0.2">
      <c r="C587" s="43" t="s">
        <v>323</v>
      </c>
      <c r="E587" s="43" t="s">
        <v>1937</v>
      </c>
      <c r="G587" s="48">
        <v>99</v>
      </c>
      <c r="H587" s="49">
        <v>0.01</v>
      </c>
    </row>
    <row r="588" spans="3:8" x14ac:dyDescent="0.2">
      <c r="C588" s="43" t="s">
        <v>616</v>
      </c>
      <c r="E588" s="43" t="s">
        <v>1937</v>
      </c>
      <c r="G588" s="48">
        <v>99</v>
      </c>
      <c r="H588" s="49">
        <v>0.01</v>
      </c>
    </row>
    <row r="589" spans="3:8" x14ac:dyDescent="0.2">
      <c r="C589" s="43" t="s">
        <v>616</v>
      </c>
      <c r="E589" s="43" t="s">
        <v>1846</v>
      </c>
      <c r="G589" s="48">
        <v>99</v>
      </c>
      <c r="H589" s="49">
        <v>0.01</v>
      </c>
    </row>
    <row r="590" spans="3:8" x14ac:dyDescent="0.2">
      <c r="C590" s="43" t="s">
        <v>323</v>
      </c>
      <c r="E590" s="43" t="s">
        <v>1846</v>
      </c>
      <c r="G590" s="48">
        <v>99</v>
      </c>
      <c r="H590" s="49">
        <v>0.01</v>
      </c>
    </row>
    <row r="591" spans="3:8" x14ac:dyDescent="0.2">
      <c r="C591" s="43" t="s">
        <v>323</v>
      </c>
      <c r="E591" s="43" t="s">
        <v>1938</v>
      </c>
      <c r="G591" s="48">
        <v>99</v>
      </c>
      <c r="H591" s="49">
        <v>0.01</v>
      </c>
    </row>
    <row r="592" spans="3:8" x14ac:dyDescent="0.2">
      <c r="C592" s="43" t="s">
        <v>323</v>
      </c>
      <c r="E592" s="43" t="s">
        <v>1845</v>
      </c>
      <c r="G592" s="48">
        <v>99</v>
      </c>
      <c r="H592" s="49">
        <v>0.01</v>
      </c>
    </row>
    <row r="593" spans="3:8" x14ac:dyDescent="0.2">
      <c r="C593" s="43" t="s">
        <v>616</v>
      </c>
      <c r="E593" s="43" t="s">
        <v>1845</v>
      </c>
      <c r="G593" s="48">
        <v>99</v>
      </c>
      <c r="H593" s="49">
        <v>0.01</v>
      </c>
    </row>
    <row r="594" spans="3:8" x14ac:dyDescent="0.2">
      <c r="C594" s="43" t="s">
        <v>323</v>
      </c>
      <c r="E594" s="43" t="s">
        <v>1841</v>
      </c>
      <c r="G594" s="48">
        <v>99</v>
      </c>
      <c r="H594" s="49">
        <v>0.01</v>
      </c>
    </row>
    <row r="595" spans="3:8" x14ac:dyDescent="0.2">
      <c r="C595" s="43" t="s">
        <v>616</v>
      </c>
      <c r="E595" s="43" t="s">
        <v>1939</v>
      </c>
      <c r="G595" s="48">
        <v>99</v>
      </c>
      <c r="H595" s="49">
        <v>0.01</v>
      </c>
    </row>
    <row r="596" spans="3:8" x14ac:dyDescent="0.2">
      <c r="C596" s="43" t="s">
        <v>323</v>
      </c>
      <c r="E596" s="43" t="s">
        <v>1939</v>
      </c>
      <c r="G596" s="48">
        <v>99</v>
      </c>
      <c r="H596" s="49">
        <v>0.01</v>
      </c>
    </row>
    <row r="597" spans="3:8" x14ac:dyDescent="0.2">
      <c r="C597" s="43" t="s">
        <v>323</v>
      </c>
      <c r="E597" s="43" t="s">
        <v>1940</v>
      </c>
      <c r="G597" s="48">
        <v>99</v>
      </c>
      <c r="H597" s="49">
        <v>0.01</v>
      </c>
    </row>
    <row r="598" spans="3:8" x14ac:dyDescent="0.2">
      <c r="C598" s="43" t="s">
        <v>616</v>
      </c>
      <c r="E598" s="43" t="s">
        <v>1940</v>
      </c>
      <c r="G598" s="48">
        <v>99</v>
      </c>
      <c r="H598" s="49">
        <v>0.01</v>
      </c>
    </row>
    <row r="599" spans="3:8" x14ac:dyDescent="0.2">
      <c r="C599" s="43" t="s">
        <v>616</v>
      </c>
      <c r="E599" s="43" t="s">
        <v>1940</v>
      </c>
      <c r="G599" s="48">
        <v>99</v>
      </c>
      <c r="H599" s="49">
        <v>0.01</v>
      </c>
    </row>
    <row r="600" spans="3:8" x14ac:dyDescent="0.2">
      <c r="C600" s="43" t="s">
        <v>616</v>
      </c>
      <c r="E600" s="43" t="s">
        <v>1941</v>
      </c>
      <c r="G600" s="48">
        <v>99</v>
      </c>
      <c r="H600" s="49">
        <v>0.01</v>
      </c>
    </row>
    <row r="601" spans="3:8" x14ac:dyDescent="0.2">
      <c r="C601" s="43" t="s">
        <v>616</v>
      </c>
      <c r="E601" s="43" t="s">
        <v>1941</v>
      </c>
      <c r="G601" s="48">
        <v>99</v>
      </c>
      <c r="H601" s="49">
        <v>0.01</v>
      </c>
    </row>
    <row r="602" spans="3:8" x14ac:dyDescent="0.2">
      <c r="C602" s="43" t="s">
        <v>323</v>
      </c>
      <c r="E602" s="43" t="s">
        <v>1941</v>
      </c>
      <c r="G602" s="48">
        <v>99</v>
      </c>
      <c r="H602" s="49">
        <v>0.01</v>
      </c>
    </row>
    <row r="603" spans="3:8" x14ac:dyDescent="0.2">
      <c r="C603" s="43" t="s">
        <v>323</v>
      </c>
      <c r="E603" s="43" t="s">
        <v>1941</v>
      </c>
      <c r="G603" s="48">
        <v>99</v>
      </c>
      <c r="H603" s="49">
        <v>0.01</v>
      </c>
    </row>
    <row r="604" spans="3:8" x14ac:dyDescent="0.2">
      <c r="C604" s="43" t="s">
        <v>616</v>
      </c>
      <c r="E604" s="43" t="s">
        <v>1838</v>
      </c>
      <c r="G604" s="48">
        <v>99</v>
      </c>
      <c r="H604" s="49">
        <v>0.01</v>
      </c>
    </row>
    <row r="605" spans="3:8" x14ac:dyDescent="0.2">
      <c r="C605" s="43" t="s">
        <v>323</v>
      </c>
      <c r="E605" s="43" t="s">
        <v>1942</v>
      </c>
      <c r="G605" s="48">
        <v>99</v>
      </c>
      <c r="H605" s="49">
        <v>0.01</v>
      </c>
    </row>
    <row r="606" spans="3:8" x14ac:dyDescent="0.2">
      <c r="C606" s="43" t="s">
        <v>616</v>
      </c>
      <c r="E606" s="43" t="s">
        <v>1847</v>
      </c>
      <c r="G606" s="48">
        <v>99</v>
      </c>
      <c r="H606" s="49">
        <v>0.01</v>
      </c>
    </row>
    <row r="607" spans="3:8" x14ac:dyDescent="0.2">
      <c r="C607" s="43" t="s">
        <v>616</v>
      </c>
      <c r="E607" s="43" t="s">
        <v>1848</v>
      </c>
      <c r="G607" s="48">
        <v>99</v>
      </c>
      <c r="H607" s="49">
        <v>0.01</v>
      </c>
    </row>
    <row r="608" spans="3:8" x14ac:dyDescent="0.2">
      <c r="C608" s="43" t="s">
        <v>616</v>
      </c>
      <c r="E608" s="43" t="s">
        <v>1848</v>
      </c>
      <c r="G608" s="48">
        <v>99</v>
      </c>
      <c r="H608" s="49">
        <v>0.01</v>
      </c>
    </row>
    <row r="609" spans="3:8" x14ac:dyDescent="0.2">
      <c r="C609" s="43" t="s">
        <v>323</v>
      </c>
      <c r="E609" s="43" t="s">
        <v>1848</v>
      </c>
      <c r="G609" s="48">
        <v>99</v>
      </c>
      <c r="H609" s="49">
        <v>0.01</v>
      </c>
    </row>
    <row r="610" spans="3:8" x14ac:dyDescent="0.2">
      <c r="C610" s="43" t="s">
        <v>616</v>
      </c>
      <c r="E610" s="43" t="s">
        <v>1943</v>
      </c>
      <c r="G610" s="48">
        <v>99</v>
      </c>
      <c r="H610" s="49">
        <v>0.01</v>
      </c>
    </row>
    <row r="611" spans="3:8" x14ac:dyDescent="0.2">
      <c r="C611" s="43" t="s">
        <v>616</v>
      </c>
      <c r="E611" s="43" t="s">
        <v>1944</v>
      </c>
      <c r="G611" s="48">
        <v>99</v>
      </c>
      <c r="H611" s="49">
        <v>0.01</v>
      </c>
    </row>
    <row r="612" spans="3:8" x14ac:dyDescent="0.2">
      <c r="C612" s="43" t="s">
        <v>323</v>
      </c>
      <c r="E612" s="43" t="s">
        <v>1945</v>
      </c>
      <c r="G612" s="48">
        <v>99</v>
      </c>
      <c r="H612" s="49">
        <v>0.01</v>
      </c>
    </row>
    <row r="613" spans="3:8" x14ac:dyDescent="0.2">
      <c r="C613" s="43" t="s">
        <v>616</v>
      </c>
      <c r="E613" s="43" t="s">
        <v>1945</v>
      </c>
      <c r="G613" s="48">
        <v>99</v>
      </c>
      <c r="H613" s="49">
        <v>0.01</v>
      </c>
    </row>
    <row r="614" spans="3:8" x14ac:dyDescent="0.2">
      <c r="C614" s="43" t="s">
        <v>616</v>
      </c>
      <c r="E614" s="43" t="s">
        <v>1945</v>
      </c>
      <c r="G614" s="48">
        <v>99</v>
      </c>
      <c r="H614" s="49">
        <v>0.01</v>
      </c>
    </row>
    <row r="615" spans="3:8" x14ac:dyDescent="0.2">
      <c r="C615" s="43" t="s">
        <v>616</v>
      </c>
      <c r="E615" s="43" t="s">
        <v>1945</v>
      </c>
      <c r="G615" s="48">
        <v>99</v>
      </c>
      <c r="H615" s="49">
        <v>0.01</v>
      </c>
    </row>
    <row r="616" spans="3:8" x14ac:dyDescent="0.2">
      <c r="C616" s="43" t="s">
        <v>616</v>
      </c>
      <c r="E616" s="43" t="s">
        <v>1849</v>
      </c>
      <c r="G616" s="48">
        <v>99</v>
      </c>
      <c r="H616" s="49">
        <v>0.01</v>
      </c>
    </row>
    <row r="617" spans="3:8" x14ac:dyDescent="0.2">
      <c r="C617" s="43" t="s">
        <v>616</v>
      </c>
      <c r="E617" s="43" t="s">
        <v>1849</v>
      </c>
      <c r="G617" s="48">
        <v>99</v>
      </c>
      <c r="H617" s="49">
        <v>0.01</v>
      </c>
    </row>
    <row r="618" spans="3:8" x14ac:dyDescent="0.2">
      <c r="C618" s="43" t="s">
        <v>616</v>
      </c>
      <c r="E618" s="43" t="s">
        <v>1946</v>
      </c>
      <c r="G618" s="48">
        <v>99</v>
      </c>
      <c r="H618" s="49">
        <v>0.01</v>
      </c>
    </row>
    <row r="619" spans="3:8" x14ac:dyDescent="0.2">
      <c r="C619" s="43" t="s">
        <v>616</v>
      </c>
      <c r="E619" s="43" t="s">
        <v>1853</v>
      </c>
      <c r="G619" s="48">
        <v>99</v>
      </c>
      <c r="H619" s="49">
        <v>0.01</v>
      </c>
    </row>
    <row r="620" spans="3:8" x14ac:dyDescent="0.2">
      <c r="C620" s="43" t="s">
        <v>616</v>
      </c>
      <c r="E620" s="43" t="s">
        <v>1853</v>
      </c>
      <c r="G620" s="48">
        <v>99</v>
      </c>
      <c r="H620" s="49">
        <v>0.01</v>
      </c>
    </row>
    <row r="621" spans="3:8" x14ac:dyDescent="0.2">
      <c r="C621" s="43" t="s">
        <v>616</v>
      </c>
      <c r="E621" s="43" t="s">
        <v>1947</v>
      </c>
      <c r="G621" s="48">
        <v>99</v>
      </c>
      <c r="H621" s="49">
        <v>0.01</v>
      </c>
    </row>
    <row r="622" spans="3:8" x14ac:dyDescent="0.2">
      <c r="C622" s="43" t="s">
        <v>616</v>
      </c>
      <c r="E622" s="43" t="s">
        <v>1947</v>
      </c>
      <c r="G622" s="48">
        <v>99</v>
      </c>
      <c r="H622" s="49">
        <v>0.01</v>
      </c>
    </row>
    <row r="623" spans="3:8" x14ac:dyDescent="0.2">
      <c r="C623" s="43" t="s">
        <v>616</v>
      </c>
      <c r="E623" s="43" t="s">
        <v>1947</v>
      </c>
      <c r="G623" s="48">
        <v>99</v>
      </c>
      <c r="H623" s="49">
        <v>0.01</v>
      </c>
    </row>
    <row r="624" spans="3:8" x14ac:dyDescent="0.2">
      <c r="C624" s="43" t="s">
        <v>323</v>
      </c>
      <c r="E624" s="43" t="s">
        <v>1842</v>
      </c>
      <c r="G624" s="48">
        <v>99</v>
      </c>
      <c r="H624" s="49">
        <v>0.01</v>
      </c>
    </row>
    <row r="625" spans="3:8" x14ac:dyDescent="0.2">
      <c r="C625" s="43" t="s">
        <v>616</v>
      </c>
      <c r="E625" s="43" t="s">
        <v>1842</v>
      </c>
      <c r="G625" s="48">
        <v>99</v>
      </c>
      <c r="H625" s="49">
        <v>0.01</v>
      </c>
    </row>
    <row r="626" spans="3:8" x14ac:dyDescent="0.2">
      <c r="C626" s="43" t="s">
        <v>616</v>
      </c>
      <c r="E626" s="43" t="s">
        <v>1842</v>
      </c>
      <c r="G626" s="48">
        <v>99</v>
      </c>
      <c r="H626" s="49">
        <v>0.01</v>
      </c>
    </row>
    <row r="627" spans="3:8" x14ac:dyDescent="0.2">
      <c r="C627" s="43" t="s">
        <v>323</v>
      </c>
      <c r="E627" s="43" t="s">
        <v>1948</v>
      </c>
      <c r="G627" s="48">
        <v>99</v>
      </c>
      <c r="H627" s="49">
        <v>0.01</v>
      </c>
    </row>
    <row r="628" spans="3:8" x14ac:dyDescent="0.2">
      <c r="C628" s="43" t="s">
        <v>616</v>
      </c>
      <c r="E628" s="43" t="s">
        <v>1949</v>
      </c>
      <c r="G628" s="48">
        <v>99</v>
      </c>
      <c r="H628" s="49">
        <v>0.01</v>
      </c>
    </row>
    <row r="629" spans="3:8" x14ac:dyDescent="0.2">
      <c r="C629" s="43" t="s">
        <v>323</v>
      </c>
      <c r="E629" s="43" t="s">
        <v>1950</v>
      </c>
      <c r="G629" s="48">
        <v>99</v>
      </c>
      <c r="H629" s="49">
        <v>0.01</v>
      </c>
    </row>
    <row r="630" spans="3:8" x14ac:dyDescent="0.2">
      <c r="C630" s="43" t="s">
        <v>616</v>
      </c>
      <c r="E630" s="43" t="s">
        <v>1950</v>
      </c>
      <c r="G630" s="48">
        <v>99</v>
      </c>
      <c r="H630" s="49">
        <v>0.01</v>
      </c>
    </row>
    <row r="631" spans="3:8" x14ac:dyDescent="0.2">
      <c r="C631" s="43" t="s">
        <v>616</v>
      </c>
      <c r="E631" s="43" t="s">
        <v>1950</v>
      </c>
      <c r="G631" s="48">
        <v>99</v>
      </c>
      <c r="H631" s="49">
        <v>0.01</v>
      </c>
    </row>
    <row r="632" spans="3:8" x14ac:dyDescent="0.2">
      <c r="C632" s="43" t="s">
        <v>323</v>
      </c>
      <c r="E632" s="43" t="s">
        <v>1950</v>
      </c>
      <c r="G632" s="48">
        <v>99</v>
      </c>
      <c r="H632" s="49">
        <v>0.01</v>
      </c>
    </row>
    <row r="633" spans="3:8" x14ac:dyDescent="0.2">
      <c r="C633" s="43" t="s">
        <v>616</v>
      </c>
      <c r="E633" s="43" t="s">
        <v>1951</v>
      </c>
      <c r="G633" s="48">
        <v>99</v>
      </c>
      <c r="H633" s="49">
        <v>0.01</v>
      </c>
    </row>
    <row r="634" spans="3:8" x14ac:dyDescent="0.2">
      <c r="C634" s="43" t="s">
        <v>323</v>
      </c>
      <c r="E634" s="43" t="s">
        <v>1951</v>
      </c>
      <c r="G634" s="48">
        <v>99</v>
      </c>
      <c r="H634" s="49">
        <v>0.01</v>
      </c>
    </row>
    <row r="635" spans="3:8" x14ac:dyDescent="0.2">
      <c r="C635" s="43" t="s">
        <v>323</v>
      </c>
      <c r="E635" s="43" t="s">
        <v>1952</v>
      </c>
      <c r="G635" s="48">
        <v>99</v>
      </c>
      <c r="H635" s="49">
        <v>0.01</v>
      </c>
    </row>
    <row r="636" spans="3:8" x14ac:dyDescent="0.2">
      <c r="C636" s="43" t="s">
        <v>616</v>
      </c>
      <c r="E636" s="43" t="s">
        <v>1952</v>
      </c>
      <c r="G636" s="48">
        <v>99</v>
      </c>
      <c r="H636" s="49">
        <v>0.01</v>
      </c>
    </row>
    <row r="637" spans="3:8" x14ac:dyDescent="0.2">
      <c r="C637" s="43" t="s">
        <v>616</v>
      </c>
      <c r="E637" s="43" t="s">
        <v>1839</v>
      </c>
      <c r="G637" s="48">
        <v>99</v>
      </c>
      <c r="H637" s="49">
        <v>0.01</v>
      </c>
    </row>
    <row r="638" spans="3:8" x14ac:dyDescent="0.2">
      <c r="C638" s="43" t="s">
        <v>323</v>
      </c>
      <c r="E638" s="43" t="s">
        <v>1839</v>
      </c>
      <c r="G638" s="48">
        <v>99</v>
      </c>
      <c r="H638" s="49">
        <v>0.01</v>
      </c>
    </row>
    <row r="639" spans="3:8" x14ac:dyDescent="0.2">
      <c r="C639" s="43" t="s">
        <v>323</v>
      </c>
      <c r="E639" s="43" t="s">
        <v>1953</v>
      </c>
      <c r="G639" s="48">
        <v>99</v>
      </c>
      <c r="H639" s="49">
        <v>0.01</v>
      </c>
    </row>
    <row r="640" spans="3:8" x14ac:dyDescent="0.2">
      <c r="C640" s="43" t="s">
        <v>616</v>
      </c>
      <c r="E640" s="43" t="s">
        <v>1953</v>
      </c>
      <c r="G640" s="48">
        <v>99</v>
      </c>
      <c r="H640" s="49">
        <v>0.01</v>
      </c>
    </row>
    <row r="641" spans="3:8" x14ac:dyDescent="0.2">
      <c r="C641" s="43" t="s">
        <v>616</v>
      </c>
      <c r="E641" s="43" t="s">
        <v>1953</v>
      </c>
      <c r="G641" s="48">
        <v>99</v>
      </c>
      <c r="H641" s="49">
        <v>0.01</v>
      </c>
    </row>
    <row r="642" spans="3:8" x14ac:dyDescent="0.2">
      <c r="C642" s="43" t="s">
        <v>323</v>
      </c>
      <c r="E642" s="43" t="s">
        <v>1954</v>
      </c>
      <c r="G642" s="48">
        <v>99</v>
      </c>
      <c r="H642" s="49">
        <v>0.01</v>
      </c>
    </row>
    <row r="643" spans="3:8" x14ac:dyDescent="0.2">
      <c r="C643" s="43" t="s">
        <v>616</v>
      </c>
      <c r="E643" s="43" t="s">
        <v>1954</v>
      </c>
      <c r="G643" s="48">
        <v>99</v>
      </c>
      <c r="H643" s="49">
        <v>0.01</v>
      </c>
    </row>
    <row r="644" spans="3:8" x14ac:dyDescent="0.2">
      <c r="C644" s="43" t="s">
        <v>616</v>
      </c>
      <c r="E644" s="43" t="s">
        <v>1832</v>
      </c>
      <c r="G644" s="48">
        <v>99</v>
      </c>
      <c r="H644" s="49">
        <v>0.01</v>
      </c>
    </row>
    <row r="645" spans="3:8" x14ac:dyDescent="0.2">
      <c r="C645" s="43" t="s">
        <v>616</v>
      </c>
      <c r="E645" s="43" t="s">
        <v>1832</v>
      </c>
      <c r="G645" s="48">
        <v>99</v>
      </c>
      <c r="H645" s="49">
        <v>0.01</v>
      </c>
    </row>
    <row r="646" spans="3:8" x14ac:dyDescent="0.2">
      <c r="C646" s="43" t="s">
        <v>616</v>
      </c>
      <c r="E646" s="43" t="s">
        <v>1829</v>
      </c>
      <c r="G646" s="48">
        <v>99</v>
      </c>
      <c r="H646" s="49">
        <v>0.01</v>
      </c>
    </row>
    <row r="647" spans="3:8" x14ac:dyDescent="0.2">
      <c r="C647" s="43" t="s">
        <v>616</v>
      </c>
      <c r="E647" s="43" t="s">
        <v>1829</v>
      </c>
      <c r="G647" s="48">
        <v>99</v>
      </c>
      <c r="H647" s="49">
        <v>0.01</v>
      </c>
    </row>
    <row r="648" spans="3:8" x14ac:dyDescent="0.2">
      <c r="C648" s="43" t="s">
        <v>616</v>
      </c>
      <c r="E648" s="43" t="s">
        <v>1843</v>
      </c>
      <c r="G648" s="48">
        <v>99</v>
      </c>
      <c r="H648" s="49">
        <v>0.01</v>
      </c>
    </row>
    <row r="649" spans="3:8" x14ac:dyDescent="0.2">
      <c r="C649" s="43" t="s">
        <v>616</v>
      </c>
      <c r="E649" s="43" t="s">
        <v>1854</v>
      </c>
      <c r="G649" s="48">
        <v>99</v>
      </c>
      <c r="H649" s="49">
        <v>0.01</v>
      </c>
    </row>
    <row r="650" spans="3:8" x14ac:dyDescent="0.2">
      <c r="C650" s="43" t="s">
        <v>323</v>
      </c>
      <c r="E650" s="43" t="s">
        <v>1854</v>
      </c>
      <c r="G650" s="48">
        <v>99</v>
      </c>
      <c r="H650" s="49">
        <v>0.01</v>
      </c>
    </row>
    <row r="651" spans="3:8" x14ac:dyDescent="0.2">
      <c r="C651" s="43" t="s">
        <v>323</v>
      </c>
      <c r="E651" s="43" t="s">
        <v>1955</v>
      </c>
      <c r="G651" s="48">
        <v>99</v>
      </c>
      <c r="H651" s="49">
        <v>0.01</v>
      </c>
    </row>
    <row r="652" spans="3:8" x14ac:dyDescent="0.2">
      <c r="C652" s="43" t="s">
        <v>616</v>
      </c>
      <c r="E652" s="43" t="s">
        <v>1955</v>
      </c>
      <c r="G652" s="48">
        <v>99</v>
      </c>
      <c r="H652" s="49">
        <v>0.01</v>
      </c>
    </row>
    <row r="653" spans="3:8" x14ac:dyDescent="0.2">
      <c r="C653" s="43" t="s">
        <v>616</v>
      </c>
      <c r="E653" s="43" t="s">
        <v>1956</v>
      </c>
      <c r="G653" s="48">
        <v>99</v>
      </c>
      <c r="H653" s="49">
        <v>0.01</v>
      </c>
    </row>
    <row r="654" spans="3:8" x14ac:dyDescent="0.2">
      <c r="C654" s="43" t="s">
        <v>323</v>
      </c>
      <c r="E654" s="43" t="s">
        <v>1956</v>
      </c>
      <c r="G654" s="48">
        <v>99</v>
      </c>
      <c r="H654" s="49">
        <v>0.01</v>
      </c>
    </row>
    <row r="655" spans="3:8" x14ac:dyDescent="0.2">
      <c r="C655" s="43" t="s">
        <v>323</v>
      </c>
      <c r="E655" s="43" t="s">
        <v>1840</v>
      </c>
      <c r="G655" s="48">
        <v>99</v>
      </c>
      <c r="H655" s="49">
        <v>0.01</v>
      </c>
    </row>
    <row r="656" spans="3:8" x14ac:dyDescent="0.2">
      <c r="C656" s="43" t="s">
        <v>616</v>
      </c>
      <c r="E656" s="43" t="s">
        <v>1840</v>
      </c>
      <c r="G656" s="48">
        <v>99</v>
      </c>
      <c r="H656" s="49">
        <v>0.01</v>
      </c>
    </row>
    <row r="657" spans="3:8" x14ac:dyDescent="0.2">
      <c r="C657" s="43" t="s">
        <v>616</v>
      </c>
      <c r="E657" s="43" t="s">
        <v>1840</v>
      </c>
      <c r="G657" s="48">
        <v>99</v>
      </c>
      <c r="H657" s="49">
        <v>0.01</v>
      </c>
    </row>
    <row r="658" spans="3:8" x14ac:dyDescent="0.2">
      <c r="C658" s="43" t="s">
        <v>323</v>
      </c>
      <c r="E658" s="43" t="s">
        <v>1957</v>
      </c>
      <c r="G658" s="48">
        <v>99</v>
      </c>
      <c r="H658" s="49">
        <v>0.01</v>
      </c>
    </row>
    <row r="659" spans="3:8" x14ac:dyDescent="0.2">
      <c r="C659" s="43" t="s">
        <v>323</v>
      </c>
      <c r="E659" s="43" t="s">
        <v>1958</v>
      </c>
      <c r="G659" s="48">
        <v>99</v>
      </c>
      <c r="H659" s="49">
        <v>0.01</v>
      </c>
    </row>
    <row r="660" spans="3:8" x14ac:dyDescent="0.2">
      <c r="C660" s="43" t="s">
        <v>616</v>
      </c>
      <c r="E660" s="43" t="s">
        <v>1958</v>
      </c>
      <c r="G660" s="48">
        <v>99</v>
      </c>
      <c r="H660" s="49">
        <v>0.01</v>
      </c>
    </row>
    <row r="661" spans="3:8" x14ac:dyDescent="0.2">
      <c r="C661" s="43" t="s">
        <v>616</v>
      </c>
      <c r="E661" s="43" t="s">
        <v>1959</v>
      </c>
      <c r="G661" s="48">
        <v>99</v>
      </c>
      <c r="H661" s="49">
        <v>0.01</v>
      </c>
    </row>
    <row r="662" spans="3:8" x14ac:dyDescent="0.2">
      <c r="C662" s="43" t="s">
        <v>616</v>
      </c>
      <c r="E662" s="43" t="s">
        <v>1959</v>
      </c>
      <c r="G662" s="48">
        <v>99</v>
      </c>
      <c r="H662" s="49">
        <v>0.01</v>
      </c>
    </row>
    <row r="663" spans="3:8" x14ac:dyDescent="0.2">
      <c r="C663" s="43" t="s">
        <v>323</v>
      </c>
      <c r="E663" s="43" t="s">
        <v>1959</v>
      </c>
      <c r="G663" s="48">
        <v>99</v>
      </c>
      <c r="H663" s="49">
        <v>0.01</v>
      </c>
    </row>
    <row r="664" spans="3:8" x14ac:dyDescent="0.2">
      <c r="C664" s="43" t="s">
        <v>323</v>
      </c>
      <c r="E664" s="43" t="s">
        <v>1960</v>
      </c>
      <c r="G664" s="48">
        <v>99</v>
      </c>
      <c r="H664" s="49">
        <v>0.01</v>
      </c>
    </row>
    <row r="665" spans="3:8" x14ac:dyDescent="0.2">
      <c r="C665" s="43" t="s">
        <v>616</v>
      </c>
      <c r="E665" s="43" t="s">
        <v>1960</v>
      </c>
      <c r="G665" s="48">
        <v>99</v>
      </c>
      <c r="H665" s="49">
        <v>0.01</v>
      </c>
    </row>
    <row r="666" spans="3:8" x14ac:dyDescent="0.2">
      <c r="C666" s="43" t="s">
        <v>323</v>
      </c>
      <c r="E666" s="43" t="s">
        <v>1961</v>
      </c>
      <c r="G666" s="48">
        <v>99</v>
      </c>
      <c r="H666" s="49">
        <v>0.01</v>
      </c>
    </row>
    <row r="667" spans="3:8" x14ac:dyDescent="0.2">
      <c r="C667" s="43" t="s">
        <v>323</v>
      </c>
      <c r="E667" s="43" t="s">
        <v>1830</v>
      </c>
      <c r="G667" s="48">
        <v>99</v>
      </c>
      <c r="H667" s="49">
        <v>0.01</v>
      </c>
    </row>
    <row r="668" spans="3:8" x14ac:dyDescent="0.2">
      <c r="C668" s="43" t="s">
        <v>323</v>
      </c>
      <c r="E668" s="43" t="s">
        <v>1962</v>
      </c>
      <c r="G668" s="48">
        <v>99</v>
      </c>
      <c r="H668" s="49">
        <v>0.01</v>
      </c>
    </row>
    <row r="669" spans="3:8" x14ac:dyDescent="0.2">
      <c r="C669" s="43" t="s">
        <v>616</v>
      </c>
      <c r="E669" s="43" t="s">
        <v>1962</v>
      </c>
      <c r="G669" s="48">
        <v>99</v>
      </c>
      <c r="H669" s="49">
        <v>0.01</v>
      </c>
    </row>
    <row r="670" spans="3:8" x14ac:dyDescent="0.2">
      <c r="C670" s="43" t="s">
        <v>323</v>
      </c>
      <c r="E670" s="43" t="s">
        <v>1963</v>
      </c>
      <c r="G670" s="48">
        <v>99</v>
      </c>
      <c r="H670" s="49">
        <v>0.01</v>
      </c>
    </row>
    <row r="671" spans="3:8" x14ac:dyDescent="0.2">
      <c r="C671" s="43" t="s">
        <v>616</v>
      </c>
      <c r="E671" s="43" t="s">
        <v>1963</v>
      </c>
      <c r="G671" s="48">
        <v>99</v>
      </c>
      <c r="H671" s="49">
        <v>0.01</v>
      </c>
    </row>
    <row r="672" spans="3:8" x14ac:dyDescent="0.2">
      <c r="C672" s="43" t="s">
        <v>616</v>
      </c>
      <c r="E672" s="43" t="s">
        <v>1833</v>
      </c>
      <c r="G672" s="48">
        <v>99</v>
      </c>
      <c r="H672" s="49">
        <v>0.01</v>
      </c>
    </row>
    <row r="673" spans="3:8" x14ac:dyDescent="0.2">
      <c r="C673" s="43" t="s">
        <v>323</v>
      </c>
      <c r="E673" s="43" t="s">
        <v>1833</v>
      </c>
      <c r="G673" s="48">
        <v>99</v>
      </c>
      <c r="H673" s="49">
        <v>0.01</v>
      </c>
    </row>
    <row r="674" spans="3:8" x14ac:dyDescent="0.2">
      <c r="C674" s="43" t="s">
        <v>616</v>
      </c>
      <c r="E674" s="43" t="s">
        <v>1964</v>
      </c>
      <c r="G674" s="48">
        <v>99</v>
      </c>
      <c r="H674" s="49">
        <v>0.01</v>
      </c>
    </row>
    <row r="675" spans="3:8" x14ac:dyDescent="0.2">
      <c r="C675" s="43" t="s">
        <v>323</v>
      </c>
      <c r="E675" s="43" t="s">
        <v>1964</v>
      </c>
      <c r="G675" s="48">
        <v>99</v>
      </c>
      <c r="H675" s="49">
        <v>0.01</v>
      </c>
    </row>
    <row r="676" spans="3:8" x14ac:dyDescent="0.2">
      <c r="C676" s="43" t="s">
        <v>616</v>
      </c>
      <c r="E676" s="43" t="s">
        <v>1834</v>
      </c>
      <c r="G676" s="48">
        <v>99</v>
      </c>
      <c r="H676" s="49">
        <v>0.01</v>
      </c>
    </row>
    <row r="677" spans="3:8" x14ac:dyDescent="0.2">
      <c r="C677" s="43" t="s">
        <v>616</v>
      </c>
      <c r="E677" s="43" t="s">
        <v>1965</v>
      </c>
      <c r="G677" s="48">
        <v>99</v>
      </c>
      <c r="H677" s="49">
        <v>0.01</v>
      </c>
    </row>
    <row r="678" spans="3:8" x14ac:dyDescent="0.2">
      <c r="C678" s="43" t="s">
        <v>323</v>
      </c>
      <c r="E678" s="43" t="s">
        <v>1965</v>
      </c>
      <c r="G678" s="48">
        <v>99</v>
      </c>
      <c r="H678" s="49">
        <v>0.01</v>
      </c>
    </row>
    <row r="679" spans="3:8" x14ac:dyDescent="0.2">
      <c r="C679" s="43" t="s">
        <v>616</v>
      </c>
      <c r="E679" s="43" t="s">
        <v>1966</v>
      </c>
      <c r="G679" s="48">
        <v>99</v>
      </c>
      <c r="H679" s="49">
        <v>0.01</v>
      </c>
    </row>
    <row r="680" spans="3:8" x14ac:dyDescent="0.2">
      <c r="C680" s="43" t="s">
        <v>323</v>
      </c>
      <c r="E680" s="43" t="s">
        <v>1967</v>
      </c>
      <c r="G680" s="48">
        <v>99</v>
      </c>
      <c r="H680" s="49">
        <v>0.01</v>
      </c>
    </row>
    <row r="681" spans="3:8" x14ac:dyDescent="0.2">
      <c r="C681" s="43" t="s">
        <v>616</v>
      </c>
      <c r="E681" s="43" t="s">
        <v>1967</v>
      </c>
      <c r="G681" s="48">
        <v>99</v>
      </c>
      <c r="H681" s="49">
        <v>0.01</v>
      </c>
    </row>
    <row r="682" spans="3:8" x14ac:dyDescent="0.2">
      <c r="C682" s="43" t="s">
        <v>323</v>
      </c>
      <c r="E682" s="43" t="s">
        <v>1968</v>
      </c>
      <c r="G682" s="48">
        <v>99</v>
      </c>
      <c r="H682" s="49">
        <v>0.01</v>
      </c>
    </row>
    <row r="683" spans="3:8" x14ac:dyDescent="0.2">
      <c r="C683" s="43" t="s">
        <v>616</v>
      </c>
      <c r="E683" s="43" t="s">
        <v>1968</v>
      </c>
      <c r="G683" s="48">
        <v>99</v>
      </c>
      <c r="H683" s="49">
        <v>0.01</v>
      </c>
    </row>
    <row r="684" spans="3:8" x14ac:dyDescent="0.2">
      <c r="C684" s="43" t="s">
        <v>323</v>
      </c>
      <c r="E684" s="43" t="s">
        <v>1862</v>
      </c>
      <c r="G684" s="48">
        <v>99</v>
      </c>
      <c r="H684" s="49">
        <v>0.01</v>
      </c>
    </row>
    <row r="685" spans="3:8" x14ac:dyDescent="0.2">
      <c r="C685" s="43" t="s">
        <v>323</v>
      </c>
      <c r="E685" s="43" t="s">
        <v>1863</v>
      </c>
      <c r="G685" s="48">
        <v>99</v>
      </c>
      <c r="H685" s="49">
        <v>0.01</v>
      </c>
    </row>
    <row r="686" spans="3:8" x14ac:dyDescent="0.2">
      <c r="C686" s="43" t="s">
        <v>323</v>
      </c>
      <c r="E686" s="43" t="s">
        <v>1855</v>
      </c>
      <c r="G686" s="48">
        <v>99</v>
      </c>
      <c r="H686" s="49">
        <v>0.01</v>
      </c>
    </row>
    <row r="687" spans="3:8" x14ac:dyDescent="0.2">
      <c r="C687" s="43" t="s">
        <v>616</v>
      </c>
      <c r="E687" s="43" t="s">
        <v>1855</v>
      </c>
      <c r="G687" s="48">
        <v>99</v>
      </c>
      <c r="H687" s="49">
        <v>0.01</v>
      </c>
    </row>
    <row r="688" spans="3:8" x14ac:dyDescent="0.2">
      <c r="C688" s="43" t="s">
        <v>616</v>
      </c>
      <c r="E688" s="43" t="s">
        <v>1836</v>
      </c>
      <c r="G688" s="48">
        <v>99</v>
      </c>
      <c r="H688" s="49">
        <v>0.01</v>
      </c>
    </row>
    <row r="689" spans="3:8" x14ac:dyDescent="0.2">
      <c r="C689" s="43" t="s">
        <v>323</v>
      </c>
      <c r="E689" s="43" t="s">
        <v>1969</v>
      </c>
      <c r="G689" s="48">
        <v>99</v>
      </c>
      <c r="H689" s="49">
        <v>0.01</v>
      </c>
    </row>
    <row r="690" spans="3:8" x14ac:dyDescent="0.2">
      <c r="C690" s="43" t="s">
        <v>616</v>
      </c>
      <c r="E690" s="43" t="s">
        <v>1970</v>
      </c>
      <c r="G690" s="48">
        <v>99</v>
      </c>
      <c r="H690" s="49">
        <v>0.01</v>
      </c>
    </row>
    <row r="691" spans="3:8" x14ac:dyDescent="0.2">
      <c r="C691" s="43" t="s">
        <v>616</v>
      </c>
      <c r="E691" s="43" t="s">
        <v>1970</v>
      </c>
      <c r="G691" s="48">
        <v>99</v>
      </c>
      <c r="H691" s="49">
        <v>0.01</v>
      </c>
    </row>
    <row r="692" spans="3:8" x14ac:dyDescent="0.2">
      <c r="C692" s="43" t="s">
        <v>323</v>
      </c>
      <c r="E692" s="43" t="s">
        <v>1971</v>
      </c>
      <c r="G692" s="48">
        <v>99</v>
      </c>
      <c r="H692" s="49">
        <v>0.01</v>
      </c>
    </row>
    <row r="693" spans="3:8" x14ac:dyDescent="0.2">
      <c r="C693" s="43" t="s">
        <v>323</v>
      </c>
      <c r="E693" s="43" t="s">
        <v>1971</v>
      </c>
      <c r="G693" s="48">
        <v>99</v>
      </c>
      <c r="H693" s="49">
        <v>0.01</v>
      </c>
    </row>
    <row r="694" spans="3:8" x14ac:dyDescent="0.2">
      <c r="C694" s="43" t="s">
        <v>616</v>
      </c>
      <c r="E694" s="43" t="s">
        <v>1837</v>
      </c>
      <c r="G694" s="48">
        <v>99</v>
      </c>
      <c r="H694" s="49">
        <v>0.01</v>
      </c>
    </row>
    <row r="695" spans="3:8" x14ac:dyDescent="0.2">
      <c r="C695" s="43" t="s">
        <v>616</v>
      </c>
      <c r="E695" s="43" t="s">
        <v>1972</v>
      </c>
      <c r="G695" s="48">
        <v>99</v>
      </c>
      <c r="H695" s="49">
        <v>0.01</v>
      </c>
    </row>
    <row r="696" spans="3:8" x14ac:dyDescent="0.2">
      <c r="C696" s="43" t="s">
        <v>323</v>
      </c>
      <c r="E696" s="43" t="s">
        <v>1972</v>
      </c>
      <c r="G696" s="48">
        <v>99</v>
      </c>
      <c r="H696" s="49">
        <v>0.01</v>
      </c>
    </row>
    <row r="697" spans="3:8" x14ac:dyDescent="0.2">
      <c r="C697" s="43" t="s">
        <v>323</v>
      </c>
      <c r="E697" s="43" t="s">
        <v>1973</v>
      </c>
      <c r="G697" s="48">
        <v>99</v>
      </c>
      <c r="H697" s="49">
        <v>0.01</v>
      </c>
    </row>
    <row r="698" spans="3:8" x14ac:dyDescent="0.2">
      <c r="C698" s="43" t="s">
        <v>323</v>
      </c>
      <c r="E698" s="43" t="s">
        <v>1974</v>
      </c>
      <c r="G698" s="48">
        <v>99</v>
      </c>
      <c r="H698" s="49">
        <v>0.01</v>
      </c>
    </row>
    <row r="699" spans="3:8" x14ac:dyDescent="0.2">
      <c r="C699" s="43" t="s">
        <v>616</v>
      </c>
      <c r="E699" s="43" t="s">
        <v>1974</v>
      </c>
      <c r="G699" s="48">
        <v>99</v>
      </c>
      <c r="H699" s="49">
        <v>0.01</v>
      </c>
    </row>
    <row r="700" spans="3:8" x14ac:dyDescent="0.2">
      <c r="C700" s="43" t="s">
        <v>323</v>
      </c>
      <c r="E700" s="43" t="s">
        <v>1856</v>
      </c>
      <c r="G700" s="48">
        <v>99</v>
      </c>
      <c r="H700" s="49">
        <v>0.01</v>
      </c>
    </row>
    <row r="701" spans="3:8" x14ac:dyDescent="0.2">
      <c r="C701" s="43" t="s">
        <v>616</v>
      </c>
      <c r="E701" s="43" t="s">
        <v>1856</v>
      </c>
      <c r="G701" s="48">
        <v>99</v>
      </c>
      <c r="H701" s="49">
        <v>0.01</v>
      </c>
    </row>
    <row r="702" spans="3:8" x14ac:dyDescent="0.2">
      <c r="C702" s="43" t="s">
        <v>616</v>
      </c>
      <c r="E702" s="43" t="s">
        <v>1975</v>
      </c>
      <c r="G702" s="48">
        <v>99</v>
      </c>
      <c r="H702" s="49">
        <v>0.01</v>
      </c>
    </row>
    <row r="703" spans="3:8" x14ac:dyDescent="0.2">
      <c r="C703" s="43" t="s">
        <v>323</v>
      </c>
      <c r="E703" s="43" t="s">
        <v>1975</v>
      </c>
      <c r="G703" s="48">
        <v>99</v>
      </c>
      <c r="H703" s="49">
        <v>0.01</v>
      </c>
    </row>
    <row r="704" spans="3:8" x14ac:dyDescent="0.2">
      <c r="C704" s="43" t="s">
        <v>616</v>
      </c>
      <c r="E704" s="43" t="s">
        <v>1976</v>
      </c>
      <c r="G704" s="48">
        <v>99</v>
      </c>
      <c r="H704" s="49">
        <v>0.01</v>
      </c>
    </row>
    <row r="705" spans="3:8" x14ac:dyDescent="0.2">
      <c r="C705" s="43" t="s">
        <v>323</v>
      </c>
      <c r="E705" s="43" t="s">
        <v>1977</v>
      </c>
      <c r="G705" s="48">
        <v>99</v>
      </c>
      <c r="H705" s="49">
        <v>0.01</v>
      </c>
    </row>
    <row r="706" spans="3:8" x14ac:dyDescent="0.2">
      <c r="C706" s="43" t="s">
        <v>616</v>
      </c>
      <c r="E706" s="43" t="s">
        <v>1977</v>
      </c>
      <c r="G706" s="48">
        <v>99</v>
      </c>
      <c r="H706" s="49">
        <v>0.01</v>
      </c>
    </row>
    <row r="707" spans="3:8" x14ac:dyDescent="0.2">
      <c r="C707" s="43" t="s">
        <v>616</v>
      </c>
      <c r="E707" s="43" t="s">
        <v>1857</v>
      </c>
      <c r="G707" s="48">
        <v>99</v>
      </c>
      <c r="H707" s="49">
        <v>0.01</v>
      </c>
    </row>
    <row r="708" spans="3:8" x14ac:dyDescent="0.2">
      <c r="C708" s="43" t="s">
        <v>323</v>
      </c>
      <c r="E708" s="43" t="s">
        <v>1978</v>
      </c>
      <c r="G708" s="48">
        <v>99</v>
      </c>
      <c r="H708" s="49">
        <v>0.01</v>
      </c>
    </row>
    <row r="709" spans="3:8" x14ac:dyDescent="0.2">
      <c r="C709" s="43" t="s">
        <v>616</v>
      </c>
      <c r="E709" s="43" t="s">
        <v>1978</v>
      </c>
      <c r="G709" s="48">
        <v>99</v>
      </c>
      <c r="H709" s="49">
        <v>0.01</v>
      </c>
    </row>
    <row r="710" spans="3:8" x14ac:dyDescent="0.2">
      <c r="C710" s="43" t="s">
        <v>323</v>
      </c>
      <c r="E710" s="43" t="s">
        <v>1979</v>
      </c>
      <c r="G710" s="48">
        <v>99</v>
      </c>
      <c r="H710" s="49">
        <v>0.01</v>
      </c>
    </row>
    <row r="711" spans="3:8" x14ac:dyDescent="0.2">
      <c r="C711" s="43" t="s">
        <v>616</v>
      </c>
      <c r="E711" s="43" t="s">
        <v>1979</v>
      </c>
      <c r="G711" s="48">
        <v>99</v>
      </c>
      <c r="H711" s="49">
        <v>0.01</v>
      </c>
    </row>
    <row r="712" spans="3:8" x14ac:dyDescent="0.2">
      <c r="C712" s="43" t="s">
        <v>616</v>
      </c>
      <c r="E712" s="43" t="s">
        <v>1980</v>
      </c>
      <c r="G712" s="48">
        <v>99</v>
      </c>
      <c r="H712" s="49">
        <v>0.01</v>
      </c>
    </row>
    <row r="713" spans="3:8" x14ac:dyDescent="0.2">
      <c r="C713" s="43" t="s">
        <v>323</v>
      </c>
      <c r="E713" s="43" t="s">
        <v>1980</v>
      </c>
      <c r="G713" s="48">
        <v>99</v>
      </c>
      <c r="H713" s="49">
        <v>0.01</v>
      </c>
    </row>
    <row r="714" spans="3:8" x14ac:dyDescent="0.2">
      <c r="C714" s="43" t="s">
        <v>323</v>
      </c>
      <c r="E714" s="43" t="s">
        <v>1850</v>
      </c>
      <c r="G714" s="48">
        <v>99</v>
      </c>
      <c r="H714" s="49">
        <v>0.01</v>
      </c>
    </row>
    <row r="715" spans="3:8" x14ac:dyDescent="0.2">
      <c r="C715" s="43" t="s">
        <v>616</v>
      </c>
      <c r="E715" s="43" t="s">
        <v>1981</v>
      </c>
      <c r="G715" s="48">
        <v>99</v>
      </c>
      <c r="H715" s="49">
        <v>0.01</v>
      </c>
    </row>
    <row r="716" spans="3:8" x14ac:dyDescent="0.2">
      <c r="C716" s="43" t="s">
        <v>323</v>
      </c>
      <c r="E716" s="43" t="s">
        <v>1981</v>
      </c>
      <c r="G716" s="48">
        <v>99</v>
      </c>
      <c r="H716" s="49">
        <v>0.01</v>
      </c>
    </row>
    <row r="717" spans="3:8" x14ac:dyDescent="0.2">
      <c r="C717" s="43" t="s">
        <v>616</v>
      </c>
      <c r="E717" s="43" t="s">
        <v>1982</v>
      </c>
      <c r="G717" s="48">
        <v>99</v>
      </c>
      <c r="H717" s="49">
        <v>0.01</v>
      </c>
    </row>
    <row r="718" spans="3:8" x14ac:dyDescent="0.2">
      <c r="C718" s="43" t="s">
        <v>323</v>
      </c>
      <c r="E718" s="43" t="s">
        <v>1982</v>
      </c>
      <c r="G718" s="48">
        <v>99</v>
      </c>
      <c r="H718" s="49">
        <v>0.01</v>
      </c>
    </row>
    <row r="719" spans="3:8" x14ac:dyDescent="0.2">
      <c r="C719" s="43" t="s">
        <v>616</v>
      </c>
      <c r="E719" s="43" t="s">
        <v>1983</v>
      </c>
      <c r="G719" s="48">
        <v>99</v>
      </c>
      <c r="H719" s="49">
        <v>0.01</v>
      </c>
    </row>
    <row r="720" spans="3:8" x14ac:dyDescent="0.2">
      <c r="C720" s="43" t="s">
        <v>323</v>
      </c>
      <c r="E720" s="43" t="s">
        <v>1983</v>
      </c>
      <c r="G720" s="48">
        <v>99</v>
      </c>
      <c r="H720" s="49">
        <v>0.01</v>
      </c>
    </row>
    <row r="721" spans="3:8" x14ac:dyDescent="0.2">
      <c r="C721" s="43" t="s">
        <v>616</v>
      </c>
      <c r="E721" s="43" t="s">
        <v>1851</v>
      </c>
      <c r="G721" s="48">
        <v>99</v>
      </c>
      <c r="H721" s="49">
        <v>0.01</v>
      </c>
    </row>
    <row r="722" spans="3:8" x14ac:dyDescent="0.2">
      <c r="C722" s="43" t="s">
        <v>323</v>
      </c>
      <c r="E722" s="43" t="s">
        <v>1984</v>
      </c>
      <c r="G722" s="48">
        <v>99</v>
      </c>
      <c r="H722" s="49">
        <v>0.01</v>
      </c>
    </row>
    <row r="723" spans="3:8" x14ac:dyDescent="0.2">
      <c r="C723" s="43" t="s">
        <v>616</v>
      </c>
      <c r="E723" s="43" t="s">
        <v>1984</v>
      </c>
      <c r="G723" s="48">
        <v>99</v>
      </c>
      <c r="H723" s="49">
        <v>0.01</v>
      </c>
    </row>
    <row r="724" spans="3:8" x14ac:dyDescent="0.2">
      <c r="C724" s="43" t="s">
        <v>323</v>
      </c>
      <c r="E724" s="43" t="s">
        <v>1985</v>
      </c>
      <c r="G724" s="48">
        <v>99</v>
      </c>
      <c r="H724" s="49">
        <v>0.01</v>
      </c>
    </row>
    <row r="725" spans="3:8" x14ac:dyDescent="0.2">
      <c r="C725" s="43" t="s">
        <v>616</v>
      </c>
      <c r="E725" s="43" t="s">
        <v>1985</v>
      </c>
      <c r="G725" s="48">
        <v>99</v>
      </c>
      <c r="H725" s="49">
        <v>0.01</v>
      </c>
    </row>
    <row r="726" spans="3:8" x14ac:dyDescent="0.2">
      <c r="C726" s="43" t="s">
        <v>616</v>
      </c>
      <c r="E726" s="43" t="s">
        <v>1986</v>
      </c>
      <c r="G726" s="48">
        <v>99</v>
      </c>
      <c r="H726" s="49">
        <v>0.01</v>
      </c>
    </row>
    <row r="727" spans="3:8" x14ac:dyDescent="0.2">
      <c r="C727" s="43" t="s">
        <v>323</v>
      </c>
      <c r="E727" s="43" t="s">
        <v>1986</v>
      </c>
      <c r="G727" s="48">
        <v>99</v>
      </c>
      <c r="H727" s="49">
        <v>0.01</v>
      </c>
    </row>
    <row r="728" spans="3:8" x14ac:dyDescent="0.2">
      <c r="C728" s="43" t="s">
        <v>323</v>
      </c>
      <c r="E728" s="43" t="s">
        <v>1852</v>
      </c>
      <c r="G728" s="48">
        <v>99</v>
      </c>
      <c r="H728" s="49">
        <v>0.01</v>
      </c>
    </row>
    <row r="729" spans="3:8" x14ac:dyDescent="0.2">
      <c r="C729" s="43" t="s">
        <v>323</v>
      </c>
      <c r="E729" s="43" t="s">
        <v>1987</v>
      </c>
      <c r="G729" s="48">
        <v>99</v>
      </c>
      <c r="H729" s="49">
        <v>0.01</v>
      </c>
    </row>
    <row r="730" spans="3:8" x14ac:dyDescent="0.2">
      <c r="C730" s="43" t="s">
        <v>616</v>
      </c>
      <c r="E730" s="43" t="s">
        <v>1987</v>
      </c>
      <c r="G730" s="48">
        <v>99</v>
      </c>
      <c r="H730" s="49">
        <v>0.01</v>
      </c>
    </row>
    <row r="731" spans="3:8" x14ac:dyDescent="0.2">
      <c r="C731" s="43" t="s">
        <v>323</v>
      </c>
      <c r="E731" s="43" t="s">
        <v>1988</v>
      </c>
      <c r="G731" s="48">
        <v>99</v>
      </c>
      <c r="H731" s="49">
        <v>0.01</v>
      </c>
    </row>
    <row r="732" spans="3:8" x14ac:dyDescent="0.2">
      <c r="C732" s="43" t="s">
        <v>323</v>
      </c>
      <c r="E732" s="43" t="s">
        <v>1989</v>
      </c>
      <c r="G732" s="48">
        <v>99</v>
      </c>
      <c r="H732" s="49">
        <v>0.01</v>
      </c>
    </row>
    <row r="733" spans="3:8" x14ac:dyDescent="0.2">
      <c r="C733" s="43" t="s">
        <v>323</v>
      </c>
      <c r="E733" s="43" t="s">
        <v>1990</v>
      </c>
      <c r="G733" s="48">
        <v>99</v>
      </c>
      <c r="H733" s="49">
        <v>0.01</v>
      </c>
    </row>
    <row r="734" spans="3:8" x14ac:dyDescent="0.2">
      <c r="C734" s="43" t="s">
        <v>323</v>
      </c>
      <c r="E734" s="43" t="s">
        <v>1991</v>
      </c>
      <c r="G734" s="48">
        <v>99</v>
      </c>
      <c r="H734" s="49">
        <v>0.01</v>
      </c>
    </row>
    <row r="735" spans="3:8" x14ac:dyDescent="0.2">
      <c r="C735" s="43" t="s">
        <v>323</v>
      </c>
      <c r="E735" s="43" t="s">
        <v>1992</v>
      </c>
      <c r="G735" s="48">
        <v>98.5</v>
      </c>
      <c r="H735" s="49">
        <v>0.01</v>
      </c>
    </row>
    <row r="736" spans="3:8" x14ac:dyDescent="0.2">
      <c r="C736" s="43" t="s">
        <v>323</v>
      </c>
      <c r="E736" s="43" t="s">
        <v>1993</v>
      </c>
      <c r="G736" s="48">
        <v>98.5</v>
      </c>
      <c r="H736" s="49">
        <v>0.01</v>
      </c>
    </row>
    <row r="737" spans="3:8" x14ac:dyDescent="0.2">
      <c r="C737" s="43" t="s">
        <v>323</v>
      </c>
      <c r="E737" s="43" t="s">
        <v>1994</v>
      </c>
      <c r="G737" s="48">
        <v>98.5</v>
      </c>
      <c r="H737" s="49">
        <v>0.01</v>
      </c>
    </row>
    <row r="738" spans="3:8" x14ac:dyDescent="0.2">
      <c r="C738" s="43" t="s">
        <v>323</v>
      </c>
      <c r="E738" s="43" t="s">
        <v>1995</v>
      </c>
      <c r="G738" s="48">
        <v>98.5</v>
      </c>
      <c r="H738" s="49">
        <v>0.01</v>
      </c>
    </row>
    <row r="739" spans="3:8" x14ac:dyDescent="0.2">
      <c r="C739" s="43" t="s">
        <v>323</v>
      </c>
      <c r="E739" s="43" t="s">
        <v>1907</v>
      </c>
      <c r="G739" s="48">
        <v>98.5</v>
      </c>
      <c r="H739" s="49">
        <v>0.01</v>
      </c>
    </row>
    <row r="740" spans="3:8" x14ac:dyDescent="0.2">
      <c r="C740" s="43" t="s">
        <v>323</v>
      </c>
      <c r="E740" s="43" t="s">
        <v>1908</v>
      </c>
      <c r="G740" s="48">
        <v>98.5</v>
      </c>
      <c r="H740" s="49">
        <v>0.01</v>
      </c>
    </row>
    <row r="741" spans="3:8" x14ac:dyDescent="0.2">
      <c r="C741" s="43" t="s">
        <v>323</v>
      </c>
      <c r="E741" s="43" t="s">
        <v>1909</v>
      </c>
      <c r="G741" s="48">
        <v>98.5</v>
      </c>
      <c r="H741" s="49">
        <v>0.01</v>
      </c>
    </row>
    <row r="742" spans="3:8" x14ac:dyDescent="0.2">
      <c r="C742" s="43" t="s">
        <v>323</v>
      </c>
      <c r="E742" s="43" t="s">
        <v>1910</v>
      </c>
      <c r="G742" s="48">
        <v>98.5</v>
      </c>
      <c r="H742" s="49">
        <v>0.01</v>
      </c>
    </row>
    <row r="743" spans="3:8" x14ac:dyDescent="0.2">
      <c r="C743" s="43" t="s">
        <v>323</v>
      </c>
      <c r="E743" s="43" t="s">
        <v>1911</v>
      </c>
      <c r="G743" s="48">
        <v>98.5</v>
      </c>
      <c r="H743" s="49">
        <v>0.01</v>
      </c>
    </row>
    <row r="744" spans="3:8" x14ac:dyDescent="0.2">
      <c r="C744" s="43" t="s">
        <v>323</v>
      </c>
      <c r="E744" s="43" t="s">
        <v>1913</v>
      </c>
      <c r="G744" s="48">
        <v>98.5</v>
      </c>
      <c r="H744" s="49">
        <v>0.01</v>
      </c>
    </row>
    <row r="745" spans="3:8" x14ac:dyDescent="0.2">
      <c r="C745" s="43" t="s">
        <v>323</v>
      </c>
      <c r="E745" s="43" t="s">
        <v>1914</v>
      </c>
      <c r="G745" s="48">
        <v>98.5</v>
      </c>
      <c r="H745" s="49">
        <v>0.01</v>
      </c>
    </row>
    <row r="746" spans="3:8" x14ac:dyDescent="0.2">
      <c r="C746" s="43" t="s">
        <v>323</v>
      </c>
      <c r="E746" s="43" t="s">
        <v>1915</v>
      </c>
      <c r="G746" s="48">
        <v>98.5</v>
      </c>
      <c r="H746" s="49">
        <v>0.01</v>
      </c>
    </row>
    <row r="747" spans="3:8" x14ac:dyDescent="0.2">
      <c r="C747" s="43" t="s">
        <v>323</v>
      </c>
      <c r="E747" s="43" t="s">
        <v>1916</v>
      </c>
      <c r="G747" s="48">
        <v>98.5</v>
      </c>
      <c r="H747" s="49">
        <v>0.01</v>
      </c>
    </row>
    <row r="748" spans="3:8" x14ac:dyDescent="0.2">
      <c r="C748" s="43" t="s">
        <v>323</v>
      </c>
      <c r="E748" s="43" t="s">
        <v>1917</v>
      </c>
      <c r="G748" s="48">
        <v>98.5</v>
      </c>
      <c r="H748" s="49">
        <v>0.01</v>
      </c>
    </row>
    <row r="749" spans="3:8" x14ac:dyDescent="0.2">
      <c r="C749" s="43" t="s">
        <v>323</v>
      </c>
      <c r="E749" s="43" t="s">
        <v>1996</v>
      </c>
      <c r="G749" s="48">
        <v>98.5</v>
      </c>
      <c r="H749" s="49">
        <v>0.01</v>
      </c>
    </row>
    <row r="750" spans="3:8" x14ac:dyDescent="0.2">
      <c r="C750" s="43" t="s">
        <v>323</v>
      </c>
      <c r="E750" s="43" t="s">
        <v>1844</v>
      </c>
      <c r="G750" s="48">
        <v>98.5</v>
      </c>
      <c r="H750" s="49">
        <v>0.01</v>
      </c>
    </row>
    <row r="751" spans="3:8" x14ac:dyDescent="0.2">
      <c r="C751" s="43" t="s">
        <v>323</v>
      </c>
      <c r="E751" s="43" t="s">
        <v>1836</v>
      </c>
      <c r="G751" s="48">
        <v>98.5</v>
      </c>
      <c r="H751" s="49">
        <v>0.01</v>
      </c>
    </row>
    <row r="752" spans="3:8" x14ac:dyDescent="0.2">
      <c r="C752" s="43" t="s">
        <v>323</v>
      </c>
      <c r="E752" s="43" t="s">
        <v>1891</v>
      </c>
      <c r="G752" s="48">
        <v>98</v>
      </c>
      <c r="H752" s="49">
        <v>0.01</v>
      </c>
    </row>
    <row r="753" spans="3:8" x14ac:dyDescent="0.2">
      <c r="C753" s="43" t="s">
        <v>323</v>
      </c>
      <c r="E753" s="43" t="s">
        <v>1894</v>
      </c>
      <c r="G753" s="48">
        <v>98</v>
      </c>
      <c r="H753" s="49">
        <v>0.01</v>
      </c>
    </row>
    <row r="754" spans="3:8" x14ac:dyDescent="0.2">
      <c r="C754" s="43" t="s">
        <v>323</v>
      </c>
      <c r="E754" s="43" t="s">
        <v>1896</v>
      </c>
      <c r="G754" s="48">
        <v>98</v>
      </c>
      <c r="H754" s="49">
        <v>0.01</v>
      </c>
    </row>
    <row r="755" spans="3:8" x14ac:dyDescent="0.2">
      <c r="C755" s="43" t="s">
        <v>323</v>
      </c>
      <c r="E755" s="43" t="s">
        <v>1897</v>
      </c>
      <c r="G755" s="48">
        <v>98</v>
      </c>
      <c r="H755" s="49">
        <v>0.01</v>
      </c>
    </row>
    <row r="756" spans="3:8" x14ac:dyDescent="0.2">
      <c r="C756" s="43" t="s">
        <v>323</v>
      </c>
      <c r="E756" s="43" t="s">
        <v>1898</v>
      </c>
      <c r="G756" s="48">
        <v>98</v>
      </c>
      <c r="H756" s="49">
        <v>0.01</v>
      </c>
    </row>
    <row r="757" spans="3:8" x14ac:dyDescent="0.2">
      <c r="C757" s="43" t="s">
        <v>323</v>
      </c>
      <c r="E757" s="43" t="s">
        <v>1899</v>
      </c>
      <c r="G757" s="48">
        <v>98</v>
      </c>
      <c r="H757" s="49">
        <v>0.01</v>
      </c>
    </row>
    <row r="758" spans="3:8" x14ac:dyDescent="0.2">
      <c r="C758" s="43" t="s">
        <v>323</v>
      </c>
      <c r="E758" s="43" t="s">
        <v>1900</v>
      </c>
      <c r="G758" s="48">
        <v>98</v>
      </c>
      <c r="H758" s="49">
        <v>0.01</v>
      </c>
    </row>
    <row r="759" spans="3:8" x14ac:dyDescent="0.2">
      <c r="C759" s="43" t="s">
        <v>323</v>
      </c>
      <c r="E759" s="43" t="s">
        <v>1997</v>
      </c>
      <c r="G759" s="48">
        <v>98</v>
      </c>
      <c r="H759" s="49">
        <v>0.01</v>
      </c>
    </row>
    <row r="760" spans="3:8" x14ac:dyDescent="0.2">
      <c r="C760" s="43" t="s">
        <v>323</v>
      </c>
      <c r="E760" s="43" t="s">
        <v>1901</v>
      </c>
      <c r="G760" s="48">
        <v>98</v>
      </c>
      <c r="H760" s="49">
        <v>0.01</v>
      </c>
    </row>
    <row r="761" spans="3:8" x14ac:dyDescent="0.2">
      <c r="C761" s="43" t="s">
        <v>323</v>
      </c>
      <c r="E761" s="43" t="s">
        <v>1903</v>
      </c>
      <c r="G761" s="48">
        <v>98</v>
      </c>
      <c r="H761" s="49">
        <v>0.01</v>
      </c>
    </row>
    <row r="762" spans="3:8" x14ac:dyDescent="0.2">
      <c r="C762" s="43" t="s">
        <v>323</v>
      </c>
      <c r="E762" s="43" t="s">
        <v>1904</v>
      </c>
      <c r="G762" s="48">
        <v>98</v>
      </c>
      <c r="H762" s="49">
        <v>0.01</v>
      </c>
    </row>
    <row r="763" spans="3:8" x14ac:dyDescent="0.2">
      <c r="C763" s="43" t="s">
        <v>323</v>
      </c>
      <c r="E763" s="43" t="s">
        <v>1998</v>
      </c>
      <c r="G763" s="48">
        <v>98</v>
      </c>
      <c r="H763" s="49">
        <v>0.01</v>
      </c>
    </row>
    <row r="764" spans="3:8" x14ac:dyDescent="0.2">
      <c r="C764" s="43" t="s">
        <v>323</v>
      </c>
      <c r="E764" s="43" t="s">
        <v>1999</v>
      </c>
      <c r="G764" s="48">
        <v>98</v>
      </c>
      <c r="H764" s="49">
        <v>0.01</v>
      </c>
    </row>
    <row r="765" spans="3:8" x14ac:dyDescent="0.2">
      <c r="C765" s="43" t="s">
        <v>323</v>
      </c>
      <c r="E765" s="43" t="s">
        <v>2000</v>
      </c>
      <c r="G765" s="48">
        <v>98</v>
      </c>
      <c r="H765" s="49">
        <v>0.01</v>
      </c>
    </row>
    <row r="766" spans="3:8" x14ac:dyDescent="0.2">
      <c r="C766" s="43" t="s">
        <v>323</v>
      </c>
      <c r="E766" s="43" t="s">
        <v>2001</v>
      </c>
      <c r="G766" s="48">
        <v>98</v>
      </c>
      <c r="H766" s="49">
        <v>0.01</v>
      </c>
    </row>
    <row r="767" spans="3:8" x14ac:dyDescent="0.2">
      <c r="C767" s="43" t="s">
        <v>323</v>
      </c>
      <c r="E767" s="43" t="s">
        <v>2002</v>
      </c>
      <c r="G767" s="48">
        <v>98</v>
      </c>
      <c r="H767" s="49">
        <v>0.01</v>
      </c>
    </row>
    <row r="768" spans="3:8" x14ac:dyDescent="0.2">
      <c r="C768" s="43" t="s">
        <v>323</v>
      </c>
      <c r="E768" s="43" t="s">
        <v>2003</v>
      </c>
      <c r="G768" s="48">
        <v>98</v>
      </c>
      <c r="H768" s="49">
        <v>0.01</v>
      </c>
    </row>
    <row r="769" spans="3:8" x14ac:dyDescent="0.2">
      <c r="C769" s="43" t="s">
        <v>323</v>
      </c>
      <c r="E769" s="43" t="s">
        <v>2004</v>
      </c>
      <c r="G769" s="48">
        <v>98</v>
      </c>
      <c r="H769" s="49">
        <v>0.01</v>
      </c>
    </row>
    <row r="770" spans="3:8" x14ac:dyDescent="0.2">
      <c r="C770" s="43" t="s">
        <v>323</v>
      </c>
      <c r="E770" s="43" t="s">
        <v>2005</v>
      </c>
      <c r="G770" s="48">
        <v>98</v>
      </c>
      <c r="H770" s="49">
        <v>0.01</v>
      </c>
    </row>
    <row r="771" spans="3:8" x14ac:dyDescent="0.2">
      <c r="C771" s="43" t="s">
        <v>323</v>
      </c>
      <c r="E771" s="43" t="s">
        <v>2006</v>
      </c>
      <c r="G771" s="48">
        <v>98</v>
      </c>
      <c r="H771" s="49">
        <v>0.01</v>
      </c>
    </row>
    <row r="772" spans="3:8" x14ac:dyDescent="0.2">
      <c r="C772" s="43" t="s">
        <v>323</v>
      </c>
      <c r="E772" s="43" t="s">
        <v>2007</v>
      </c>
      <c r="G772" s="48">
        <v>98</v>
      </c>
      <c r="H772" s="49">
        <v>0.01</v>
      </c>
    </row>
    <row r="773" spans="3:8" x14ac:dyDescent="0.2">
      <c r="C773" s="43" t="s">
        <v>323</v>
      </c>
      <c r="E773" s="43" t="s">
        <v>1918</v>
      </c>
      <c r="G773" s="48">
        <v>98</v>
      </c>
      <c r="H773" s="49">
        <v>0.01</v>
      </c>
    </row>
    <row r="774" spans="3:8" x14ac:dyDescent="0.2">
      <c r="C774" s="43" t="s">
        <v>323</v>
      </c>
      <c r="E774" s="43" t="s">
        <v>1920</v>
      </c>
      <c r="G774" s="48">
        <v>98</v>
      </c>
      <c r="H774" s="49">
        <v>0.01</v>
      </c>
    </row>
    <row r="775" spans="3:8" x14ac:dyDescent="0.2">
      <c r="C775" s="43" t="s">
        <v>323</v>
      </c>
      <c r="E775" s="43" t="s">
        <v>1921</v>
      </c>
      <c r="G775" s="48">
        <v>98</v>
      </c>
      <c r="H775" s="49">
        <v>0.01</v>
      </c>
    </row>
    <row r="776" spans="3:8" x14ac:dyDescent="0.2">
      <c r="C776" s="43" t="s">
        <v>323</v>
      </c>
      <c r="E776" s="43" t="s">
        <v>1923</v>
      </c>
      <c r="G776" s="48">
        <v>98</v>
      </c>
      <c r="H776" s="49">
        <v>0.01</v>
      </c>
    </row>
    <row r="777" spans="3:8" x14ac:dyDescent="0.2">
      <c r="C777" s="43" t="s">
        <v>323</v>
      </c>
      <c r="E777" s="43" t="s">
        <v>1924</v>
      </c>
      <c r="G777" s="48">
        <v>98</v>
      </c>
      <c r="H777" s="49">
        <v>0.01</v>
      </c>
    </row>
    <row r="778" spans="3:8" x14ac:dyDescent="0.2">
      <c r="C778" s="43" t="s">
        <v>323</v>
      </c>
      <c r="E778" s="43" t="s">
        <v>1925</v>
      </c>
      <c r="G778" s="48">
        <v>98</v>
      </c>
      <c r="H778" s="49">
        <v>0.01</v>
      </c>
    </row>
    <row r="779" spans="3:8" x14ac:dyDescent="0.2">
      <c r="C779" s="43" t="s">
        <v>323</v>
      </c>
      <c r="E779" s="43" t="s">
        <v>1926</v>
      </c>
      <c r="G779" s="48">
        <v>98</v>
      </c>
      <c r="H779" s="49">
        <v>0.01</v>
      </c>
    </row>
    <row r="780" spans="3:8" x14ac:dyDescent="0.2">
      <c r="C780" s="43" t="s">
        <v>323</v>
      </c>
      <c r="E780" s="43" t="s">
        <v>1927</v>
      </c>
      <c r="G780" s="48">
        <v>98</v>
      </c>
      <c r="H780" s="49">
        <v>0.01</v>
      </c>
    </row>
    <row r="781" spans="3:8" x14ac:dyDescent="0.2">
      <c r="C781" s="43" t="s">
        <v>323</v>
      </c>
      <c r="E781" s="43" t="s">
        <v>1846</v>
      </c>
      <c r="G781" s="48">
        <v>98</v>
      </c>
      <c r="H781" s="49">
        <v>0.01</v>
      </c>
    </row>
    <row r="782" spans="3:8" x14ac:dyDescent="0.2">
      <c r="C782" s="43" t="s">
        <v>323</v>
      </c>
      <c r="E782" s="43" t="s">
        <v>1938</v>
      </c>
      <c r="G782" s="48">
        <v>98</v>
      </c>
      <c r="H782" s="49">
        <v>0.01</v>
      </c>
    </row>
    <row r="783" spans="3:8" x14ac:dyDescent="0.2">
      <c r="C783" s="43" t="s">
        <v>323</v>
      </c>
      <c r="E783" s="43" t="s">
        <v>1925</v>
      </c>
      <c r="G783" s="48">
        <v>97.5</v>
      </c>
      <c r="H783" s="49">
        <v>0.01</v>
      </c>
    </row>
    <row r="784" spans="3:8" x14ac:dyDescent="0.2">
      <c r="C784" s="43" t="s">
        <v>323</v>
      </c>
      <c r="E784" s="43" t="s">
        <v>1928</v>
      </c>
      <c r="G784" s="48">
        <v>97.5</v>
      </c>
      <c r="H784" s="49">
        <v>0.01</v>
      </c>
    </row>
    <row r="785" spans="3:8" x14ac:dyDescent="0.2">
      <c r="C785" s="43" t="s">
        <v>323</v>
      </c>
      <c r="E785" s="43" t="s">
        <v>1929</v>
      </c>
      <c r="G785" s="48">
        <v>97.5</v>
      </c>
      <c r="H785" s="49">
        <v>0.01</v>
      </c>
    </row>
    <row r="786" spans="3:8" x14ac:dyDescent="0.2">
      <c r="C786" s="43" t="s">
        <v>323</v>
      </c>
      <c r="E786" s="43" t="s">
        <v>1930</v>
      </c>
      <c r="G786" s="48">
        <v>97.5</v>
      </c>
      <c r="H786" s="49">
        <v>0.01</v>
      </c>
    </row>
    <row r="787" spans="3:8" x14ac:dyDescent="0.2">
      <c r="C787" s="43" t="s">
        <v>323</v>
      </c>
      <c r="E787" s="43" t="s">
        <v>1931</v>
      </c>
      <c r="G787" s="48">
        <v>97.5</v>
      </c>
      <c r="H787" s="49">
        <v>0.01</v>
      </c>
    </row>
    <row r="788" spans="3:8" x14ac:dyDescent="0.2">
      <c r="C788" s="43" t="s">
        <v>323</v>
      </c>
      <c r="E788" s="43" t="s">
        <v>1932</v>
      </c>
      <c r="G788" s="48">
        <v>97.5</v>
      </c>
      <c r="H788" s="49">
        <v>0.01</v>
      </c>
    </row>
    <row r="789" spans="3:8" x14ac:dyDescent="0.2">
      <c r="C789" s="43" t="s">
        <v>323</v>
      </c>
      <c r="E789" s="43" t="s">
        <v>1935</v>
      </c>
      <c r="G789" s="48">
        <v>97.5</v>
      </c>
      <c r="H789" s="49">
        <v>0.01</v>
      </c>
    </row>
    <row r="790" spans="3:8" x14ac:dyDescent="0.2">
      <c r="C790" s="43" t="s">
        <v>323</v>
      </c>
      <c r="E790" s="43" t="s">
        <v>1936</v>
      </c>
      <c r="G790" s="48">
        <v>97.5</v>
      </c>
      <c r="H790" s="49">
        <v>0.01</v>
      </c>
    </row>
    <row r="791" spans="3:8" x14ac:dyDescent="0.2">
      <c r="C791" s="43" t="s">
        <v>323</v>
      </c>
      <c r="E791" s="43" t="s">
        <v>1937</v>
      </c>
      <c r="G791" s="48">
        <v>97.5</v>
      </c>
      <c r="H791" s="49">
        <v>0.01</v>
      </c>
    </row>
    <row r="792" spans="3:8" x14ac:dyDescent="0.2">
      <c r="C792" s="43" t="s">
        <v>323</v>
      </c>
      <c r="E792" s="43" t="s">
        <v>1846</v>
      </c>
      <c r="G792" s="48">
        <v>97.5</v>
      </c>
      <c r="H792" s="49">
        <v>0.01</v>
      </c>
    </row>
    <row r="793" spans="3:8" x14ac:dyDescent="0.2">
      <c r="C793" s="43" t="s">
        <v>323</v>
      </c>
      <c r="E793" s="43" t="s">
        <v>1845</v>
      </c>
      <c r="G793" s="48">
        <v>97.5</v>
      </c>
      <c r="H793" s="49">
        <v>0.01</v>
      </c>
    </row>
    <row r="794" spans="3:8" x14ac:dyDescent="0.2">
      <c r="C794" s="43" t="s">
        <v>323</v>
      </c>
      <c r="E794" s="43" t="s">
        <v>1841</v>
      </c>
      <c r="G794" s="48">
        <v>97.5</v>
      </c>
      <c r="H794" s="49">
        <v>0.01</v>
      </c>
    </row>
    <row r="795" spans="3:8" x14ac:dyDescent="0.2">
      <c r="C795" s="43" t="s">
        <v>323</v>
      </c>
      <c r="E795" s="43" t="s">
        <v>1939</v>
      </c>
      <c r="G795" s="48">
        <v>97.5</v>
      </c>
      <c r="H795" s="49">
        <v>0.01</v>
      </c>
    </row>
    <row r="796" spans="3:8" x14ac:dyDescent="0.2">
      <c r="C796" s="43" t="s">
        <v>323</v>
      </c>
      <c r="E796" s="43" t="s">
        <v>1940</v>
      </c>
      <c r="G796" s="48">
        <v>97.5</v>
      </c>
      <c r="H796" s="49">
        <v>0.01</v>
      </c>
    </row>
    <row r="797" spans="3:8" x14ac:dyDescent="0.2">
      <c r="C797" s="43" t="s">
        <v>323</v>
      </c>
      <c r="E797" s="43" t="s">
        <v>1941</v>
      </c>
      <c r="G797" s="48">
        <v>97.5</v>
      </c>
      <c r="H797" s="49">
        <v>0.01</v>
      </c>
    </row>
    <row r="798" spans="3:8" x14ac:dyDescent="0.2">
      <c r="C798" s="43" t="s">
        <v>323</v>
      </c>
      <c r="E798" s="43" t="s">
        <v>1838</v>
      </c>
      <c r="G798" s="48">
        <v>97.5</v>
      </c>
      <c r="H798" s="49">
        <v>0.01</v>
      </c>
    </row>
    <row r="799" spans="3:8" x14ac:dyDescent="0.2">
      <c r="C799" s="43" t="s">
        <v>323</v>
      </c>
      <c r="E799" s="43" t="s">
        <v>1942</v>
      </c>
      <c r="G799" s="48">
        <v>97.5</v>
      </c>
      <c r="H799" s="49">
        <v>0.01</v>
      </c>
    </row>
    <row r="800" spans="3:8" x14ac:dyDescent="0.2">
      <c r="C800" s="43" t="s">
        <v>323</v>
      </c>
      <c r="E800" s="43" t="s">
        <v>1994</v>
      </c>
      <c r="G800" s="48">
        <v>97</v>
      </c>
      <c r="H800" s="49">
        <v>0.01</v>
      </c>
    </row>
    <row r="801" spans="3:8" x14ac:dyDescent="0.2">
      <c r="C801" s="43" t="s">
        <v>323</v>
      </c>
      <c r="E801" s="43" t="s">
        <v>1995</v>
      </c>
      <c r="G801" s="48">
        <v>97</v>
      </c>
      <c r="H801" s="49">
        <v>0.01</v>
      </c>
    </row>
    <row r="802" spans="3:8" x14ac:dyDescent="0.2">
      <c r="C802" s="43" t="s">
        <v>323</v>
      </c>
      <c r="E802" s="43" t="s">
        <v>1908</v>
      </c>
      <c r="G802" s="48">
        <v>97</v>
      </c>
      <c r="H802" s="49">
        <v>0.01</v>
      </c>
    </row>
    <row r="803" spans="3:8" x14ac:dyDescent="0.2">
      <c r="C803" s="43" t="s">
        <v>323</v>
      </c>
      <c r="E803" s="43" t="s">
        <v>1909</v>
      </c>
      <c r="G803" s="48">
        <v>97</v>
      </c>
      <c r="H803" s="49">
        <v>0.01</v>
      </c>
    </row>
    <row r="804" spans="3:8" x14ac:dyDescent="0.2">
      <c r="C804" s="43" t="s">
        <v>323</v>
      </c>
      <c r="E804" s="43" t="s">
        <v>1910</v>
      </c>
      <c r="G804" s="48">
        <v>97</v>
      </c>
      <c r="H804" s="49">
        <v>0.01</v>
      </c>
    </row>
    <row r="805" spans="3:8" x14ac:dyDescent="0.2">
      <c r="C805" s="43" t="s">
        <v>323</v>
      </c>
      <c r="E805" s="43" t="s">
        <v>1913</v>
      </c>
      <c r="G805" s="48">
        <v>97</v>
      </c>
      <c r="H805" s="49">
        <v>0.01</v>
      </c>
    </row>
    <row r="806" spans="3:8" x14ac:dyDescent="0.2">
      <c r="C806" s="43" t="s">
        <v>323</v>
      </c>
      <c r="E806" s="43" t="s">
        <v>1914</v>
      </c>
      <c r="G806" s="48">
        <v>97</v>
      </c>
      <c r="H806" s="49">
        <v>0.01</v>
      </c>
    </row>
    <row r="807" spans="3:8" x14ac:dyDescent="0.2">
      <c r="C807" s="43" t="s">
        <v>323</v>
      </c>
      <c r="E807" s="43" t="s">
        <v>1915</v>
      </c>
      <c r="G807" s="48">
        <v>97</v>
      </c>
      <c r="H807" s="49">
        <v>0.01</v>
      </c>
    </row>
    <row r="808" spans="3:8" x14ac:dyDescent="0.2">
      <c r="C808" s="43" t="s">
        <v>323</v>
      </c>
      <c r="E808" s="43" t="s">
        <v>1916</v>
      </c>
      <c r="G808" s="48">
        <v>97</v>
      </c>
      <c r="H808" s="49">
        <v>0.01</v>
      </c>
    </row>
    <row r="809" spans="3:8" x14ac:dyDescent="0.2">
      <c r="C809" s="43" t="s">
        <v>323</v>
      </c>
      <c r="E809" s="43" t="s">
        <v>2008</v>
      </c>
      <c r="G809" s="48">
        <v>97</v>
      </c>
      <c r="H809" s="49">
        <v>0.01</v>
      </c>
    </row>
    <row r="810" spans="3:8" x14ac:dyDescent="0.2">
      <c r="C810" s="43" t="s">
        <v>323</v>
      </c>
      <c r="E810" s="43" t="s">
        <v>2009</v>
      </c>
      <c r="G810" s="48">
        <v>97</v>
      </c>
      <c r="H810" s="49">
        <v>0.01</v>
      </c>
    </row>
    <row r="811" spans="3:8" x14ac:dyDescent="0.2">
      <c r="C811" s="43" t="s">
        <v>323</v>
      </c>
      <c r="E811" s="43" t="s">
        <v>2009</v>
      </c>
      <c r="G811" s="48">
        <v>97</v>
      </c>
      <c r="H811" s="49">
        <v>0.01</v>
      </c>
    </row>
    <row r="812" spans="3:8" x14ac:dyDescent="0.2">
      <c r="C812" s="43" t="s">
        <v>323</v>
      </c>
      <c r="E812" s="43" t="s">
        <v>2010</v>
      </c>
      <c r="G812" s="48">
        <v>97</v>
      </c>
      <c r="H812" s="49">
        <v>0.01</v>
      </c>
    </row>
    <row r="813" spans="3:8" x14ac:dyDescent="0.2">
      <c r="C813" s="43" t="s">
        <v>323</v>
      </c>
      <c r="E813" s="43" t="s">
        <v>2011</v>
      </c>
      <c r="G813" s="48">
        <v>97</v>
      </c>
      <c r="H813" s="49">
        <v>0.01</v>
      </c>
    </row>
    <row r="814" spans="3:8" x14ac:dyDescent="0.2">
      <c r="C814" s="43" t="s">
        <v>323</v>
      </c>
      <c r="E814" s="43" t="s">
        <v>2012</v>
      </c>
      <c r="G814" s="48">
        <v>97</v>
      </c>
      <c r="H814" s="49">
        <v>0.01</v>
      </c>
    </row>
    <row r="815" spans="3:8" x14ac:dyDescent="0.2">
      <c r="C815" s="43" t="s">
        <v>323</v>
      </c>
      <c r="E815" s="43" t="s">
        <v>2012</v>
      </c>
      <c r="G815" s="48">
        <v>97</v>
      </c>
      <c r="H815" s="49">
        <v>0.01</v>
      </c>
    </row>
    <row r="816" spans="3:8" x14ac:dyDescent="0.2">
      <c r="C816" s="43" t="s">
        <v>323</v>
      </c>
      <c r="E816" s="43" t="s">
        <v>1945</v>
      </c>
      <c r="G816" s="48">
        <v>97</v>
      </c>
      <c r="H816" s="49">
        <v>0.01</v>
      </c>
    </row>
    <row r="817" spans="3:8" x14ac:dyDescent="0.2">
      <c r="C817" s="43" t="s">
        <v>323</v>
      </c>
      <c r="E817" s="43" t="s">
        <v>1849</v>
      </c>
      <c r="G817" s="48">
        <v>97</v>
      </c>
      <c r="H817" s="49">
        <v>0.01</v>
      </c>
    </row>
    <row r="818" spans="3:8" x14ac:dyDescent="0.2">
      <c r="C818" s="43" t="s">
        <v>323</v>
      </c>
      <c r="E818" s="43" t="s">
        <v>1946</v>
      </c>
      <c r="G818" s="48">
        <v>97</v>
      </c>
      <c r="H818" s="49">
        <v>0.01</v>
      </c>
    </row>
    <row r="819" spans="3:8" x14ac:dyDescent="0.2">
      <c r="C819" s="43" t="s">
        <v>323</v>
      </c>
      <c r="E819" s="43" t="s">
        <v>1842</v>
      </c>
      <c r="G819" s="48">
        <v>97</v>
      </c>
      <c r="H819" s="49">
        <v>0.01</v>
      </c>
    </row>
    <row r="820" spans="3:8" x14ac:dyDescent="0.2">
      <c r="C820" s="43" t="s">
        <v>323</v>
      </c>
      <c r="E820" s="43" t="s">
        <v>1948</v>
      </c>
      <c r="G820" s="48">
        <v>97</v>
      </c>
      <c r="H820" s="49">
        <v>0.01</v>
      </c>
    </row>
    <row r="821" spans="3:8" x14ac:dyDescent="0.2">
      <c r="C821" s="43" t="s">
        <v>323</v>
      </c>
      <c r="E821" s="43" t="s">
        <v>1949</v>
      </c>
      <c r="G821" s="48">
        <v>97</v>
      </c>
      <c r="H821" s="49">
        <v>0.01</v>
      </c>
    </row>
    <row r="822" spans="3:8" x14ac:dyDescent="0.2">
      <c r="C822" s="43" t="s">
        <v>323</v>
      </c>
      <c r="E822" s="43" t="s">
        <v>1950</v>
      </c>
      <c r="G822" s="48">
        <v>97</v>
      </c>
      <c r="H822" s="49">
        <v>0.01</v>
      </c>
    </row>
    <row r="823" spans="3:8" x14ac:dyDescent="0.2">
      <c r="C823" s="43" t="s">
        <v>323</v>
      </c>
      <c r="E823" s="43" t="s">
        <v>1952</v>
      </c>
      <c r="G823" s="48">
        <v>97</v>
      </c>
      <c r="H823" s="49">
        <v>0.01</v>
      </c>
    </row>
    <row r="824" spans="3:8" x14ac:dyDescent="0.2">
      <c r="C824" s="43" t="s">
        <v>323</v>
      </c>
      <c r="E824" s="43" t="s">
        <v>1839</v>
      </c>
      <c r="G824" s="48">
        <v>97</v>
      </c>
      <c r="H824" s="49">
        <v>0.01</v>
      </c>
    </row>
    <row r="825" spans="3:8" x14ac:dyDescent="0.2">
      <c r="C825" s="43" t="s">
        <v>323</v>
      </c>
      <c r="E825" s="43" t="s">
        <v>1954</v>
      </c>
      <c r="G825" s="48">
        <v>97</v>
      </c>
      <c r="H825" s="49">
        <v>0.01</v>
      </c>
    </row>
    <row r="826" spans="3:8" x14ac:dyDescent="0.2">
      <c r="C826" s="43" t="s">
        <v>323</v>
      </c>
      <c r="E826" s="43" t="s">
        <v>1832</v>
      </c>
      <c r="G826" s="48">
        <v>97</v>
      </c>
      <c r="H826" s="49">
        <v>0.01</v>
      </c>
    </row>
    <row r="827" spans="3:8" x14ac:dyDescent="0.2">
      <c r="C827" s="43" t="s">
        <v>323</v>
      </c>
      <c r="E827" s="43" t="s">
        <v>1829</v>
      </c>
      <c r="G827" s="48">
        <v>97</v>
      </c>
      <c r="H827" s="49">
        <v>0.01</v>
      </c>
    </row>
    <row r="828" spans="3:8" x14ac:dyDescent="0.2">
      <c r="C828" s="43" t="s">
        <v>323</v>
      </c>
      <c r="E828" s="43" t="s">
        <v>1843</v>
      </c>
      <c r="G828" s="48">
        <v>97</v>
      </c>
      <c r="H828" s="49">
        <v>0.01</v>
      </c>
    </row>
    <row r="829" spans="3:8" x14ac:dyDescent="0.2">
      <c r="C829" s="43" t="s">
        <v>323</v>
      </c>
      <c r="E829" s="43" t="s">
        <v>1854</v>
      </c>
      <c r="G829" s="48">
        <v>97</v>
      </c>
      <c r="H829" s="49">
        <v>0.01</v>
      </c>
    </row>
    <row r="830" spans="3:8" x14ac:dyDescent="0.2">
      <c r="C830" s="43" t="s">
        <v>323</v>
      </c>
      <c r="E830" s="43" t="s">
        <v>1840</v>
      </c>
      <c r="G830" s="48">
        <v>96.5</v>
      </c>
      <c r="H830" s="49">
        <v>0.01</v>
      </c>
    </row>
    <row r="831" spans="3:8" x14ac:dyDescent="0.2">
      <c r="C831" s="43" t="s">
        <v>323</v>
      </c>
      <c r="E831" s="43" t="s">
        <v>1959</v>
      </c>
      <c r="G831" s="48">
        <v>96.5</v>
      </c>
      <c r="H831" s="49">
        <v>0.01</v>
      </c>
    </row>
    <row r="832" spans="3:8" x14ac:dyDescent="0.2">
      <c r="C832" s="43" t="s">
        <v>323</v>
      </c>
      <c r="E832" s="43" t="s">
        <v>1960</v>
      </c>
      <c r="G832" s="48">
        <v>96.5</v>
      </c>
      <c r="H832" s="49">
        <v>0.01</v>
      </c>
    </row>
    <row r="833" spans="3:8" x14ac:dyDescent="0.2">
      <c r="C833" s="43" t="s">
        <v>323</v>
      </c>
      <c r="E833" s="43" t="s">
        <v>1969</v>
      </c>
      <c r="G833" s="48">
        <v>96.5</v>
      </c>
      <c r="H833" s="49">
        <v>0.01</v>
      </c>
    </row>
    <row r="834" spans="3:8" x14ac:dyDescent="0.2">
      <c r="C834" s="43" t="s">
        <v>323</v>
      </c>
      <c r="E834" s="43" t="s">
        <v>1970</v>
      </c>
      <c r="G834" s="48">
        <v>96.5</v>
      </c>
      <c r="H834" s="49">
        <v>0.01</v>
      </c>
    </row>
    <row r="835" spans="3:8" x14ac:dyDescent="0.2">
      <c r="C835" s="43" t="s">
        <v>323</v>
      </c>
      <c r="E835" s="43" t="s">
        <v>1971</v>
      </c>
      <c r="G835" s="48">
        <v>96.5</v>
      </c>
      <c r="H835" s="49">
        <v>0.01</v>
      </c>
    </row>
    <row r="836" spans="3:8" x14ac:dyDescent="0.2">
      <c r="C836" s="43" t="s">
        <v>323</v>
      </c>
      <c r="E836" s="43" t="s">
        <v>1973</v>
      </c>
      <c r="G836" s="48">
        <v>96.5</v>
      </c>
      <c r="H836" s="49">
        <v>0.01</v>
      </c>
    </row>
    <row r="837" spans="3:8" x14ac:dyDescent="0.2">
      <c r="C837" s="43" t="s">
        <v>323</v>
      </c>
      <c r="E837" s="43" t="s">
        <v>1974</v>
      </c>
      <c r="G837" s="48">
        <v>96.5</v>
      </c>
      <c r="H837" s="49">
        <v>0.01</v>
      </c>
    </row>
    <row r="838" spans="3:8" x14ac:dyDescent="0.2">
      <c r="C838" s="43" t="s">
        <v>323</v>
      </c>
      <c r="E838" s="43" t="s">
        <v>1856</v>
      </c>
      <c r="G838" s="48">
        <v>96.5</v>
      </c>
      <c r="H838" s="49">
        <v>0.01</v>
      </c>
    </row>
    <row r="839" spans="3:8" x14ac:dyDescent="0.2">
      <c r="C839" s="43" t="s">
        <v>323</v>
      </c>
      <c r="E839" s="43" t="s">
        <v>1975</v>
      </c>
      <c r="G839" s="48">
        <v>96.5</v>
      </c>
      <c r="H839" s="49">
        <v>0.01</v>
      </c>
    </row>
    <row r="840" spans="3:8" x14ac:dyDescent="0.2">
      <c r="C840" s="43" t="s">
        <v>323</v>
      </c>
      <c r="E840" s="43" t="s">
        <v>1977</v>
      </c>
      <c r="G840" s="48">
        <v>96.5</v>
      </c>
      <c r="H840" s="49">
        <v>0.01</v>
      </c>
    </row>
    <row r="841" spans="3:8" x14ac:dyDescent="0.2">
      <c r="C841" s="43" t="s">
        <v>323</v>
      </c>
      <c r="E841" s="43" t="s">
        <v>1857</v>
      </c>
      <c r="G841" s="48">
        <v>96.5</v>
      </c>
      <c r="H841" s="49">
        <v>0.01</v>
      </c>
    </row>
    <row r="842" spans="3:8" x14ac:dyDescent="0.2">
      <c r="C842" s="43" t="s">
        <v>323</v>
      </c>
      <c r="E842" s="43" t="s">
        <v>1979</v>
      </c>
      <c r="G842" s="48">
        <v>96.5</v>
      </c>
      <c r="H842" s="49">
        <v>0.01</v>
      </c>
    </row>
    <row r="843" spans="3:8" x14ac:dyDescent="0.2">
      <c r="C843" s="43" t="s">
        <v>323</v>
      </c>
      <c r="E843" s="43" t="s">
        <v>1980</v>
      </c>
      <c r="G843" s="48">
        <v>96.5</v>
      </c>
      <c r="H843" s="49">
        <v>0.01</v>
      </c>
    </row>
    <row r="844" spans="3:8" x14ac:dyDescent="0.2">
      <c r="C844" s="43" t="s">
        <v>323</v>
      </c>
      <c r="E844" s="43" t="s">
        <v>1850</v>
      </c>
      <c r="G844" s="48">
        <v>96.5</v>
      </c>
      <c r="H844" s="49">
        <v>0.01</v>
      </c>
    </row>
    <row r="845" spans="3:8" x14ac:dyDescent="0.2">
      <c r="C845" s="43" t="s">
        <v>323</v>
      </c>
      <c r="E845" s="43" t="s">
        <v>1981</v>
      </c>
      <c r="G845" s="48">
        <v>96.5</v>
      </c>
      <c r="H845" s="49">
        <v>0.01</v>
      </c>
    </row>
    <row r="846" spans="3:8" x14ac:dyDescent="0.2">
      <c r="C846" s="43" t="s">
        <v>323</v>
      </c>
      <c r="E846" s="43" t="s">
        <v>1982</v>
      </c>
      <c r="G846" s="48">
        <v>96.5</v>
      </c>
      <c r="H846" s="49">
        <v>0.01</v>
      </c>
    </row>
    <row r="847" spans="3:8" x14ac:dyDescent="0.2">
      <c r="C847" s="43" t="s">
        <v>323</v>
      </c>
      <c r="E847" s="43" t="s">
        <v>1941</v>
      </c>
      <c r="G847" s="48">
        <v>96</v>
      </c>
      <c r="H847" s="49">
        <v>0.01</v>
      </c>
    </row>
    <row r="848" spans="3:8" x14ac:dyDescent="0.2">
      <c r="C848" s="43" t="s">
        <v>323</v>
      </c>
      <c r="E848" s="43" t="s">
        <v>1847</v>
      </c>
      <c r="G848" s="48">
        <v>96</v>
      </c>
      <c r="H848" s="49">
        <v>0.01</v>
      </c>
    </row>
    <row r="849" spans="3:8" x14ac:dyDescent="0.2">
      <c r="C849" s="43" t="s">
        <v>323</v>
      </c>
      <c r="E849" s="43" t="s">
        <v>1848</v>
      </c>
      <c r="G849" s="48">
        <v>96</v>
      </c>
      <c r="H849" s="49">
        <v>0.01</v>
      </c>
    </row>
    <row r="850" spans="3:8" x14ac:dyDescent="0.2">
      <c r="C850" s="43" t="s">
        <v>323</v>
      </c>
      <c r="E850" s="43" t="s">
        <v>1961</v>
      </c>
      <c r="G850" s="48">
        <v>96</v>
      </c>
      <c r="H850" s="49">
        <v>0.01</v>
      </c>
    </row>
    <row r="851" spans="3:8" x14ac:dyDescent="0.2">
      <c r="C851" s="43" t="s">
        <v>323</v>
      </c>
      <c r="E851" s="43" t="s">
        <v>1961</v>
      </c>
      <c r="G851" s="48">
        <v>96</v>
      </c>
      <c r="H851" s="49">
        <v>0.01</v>
      </c>
    </row>
    <row r="852" spans="3:8" x14ac:dyDescent="0.2">
      <c r="C852" s="43" t="s">
        <v>323</v>
      </c>
      <c r="E852" s="43" t="s">
        <v>1830</v>
      </c>
      <c r="G852" s="48">
        <v>96</v>
      </c>
      <c r="H852" s="49">
        <v>0.01</v>
      </c>
    </row>
    <row r="853" spans="3:8" x14ac:dyDescent="0.2">
      <c r="C853" s="43" t="s">
        <v>323</v>
      </c>
      <c r="E853" s="43" t="s">
        <v>1833</v>
      </c>
      <c r="G853" s="48">
        <v>96</v>
      </c>
      <c r="H853" s="49">
        <v>0.01</v>
      </c>
    </row>
    <row r="854" spans="3:8" x14ac:dyDescent="0.2">
      <c r="C854" s="43" t="s">
        <v>323</v>
      </c>
      <c r="E854" s="43" t="s">
        <v>1964</v>
      </c>
      <c r="G854" s="48">
        <v>96</v>
      </c>
      <c r="H854" s="49">
        <v>0.01</v>
      </c>
    </row>
    <row r="855" spans="3:8" x14ac:dyDescent="0.2">
      <c r="C855" s="43" t="s">
        <v>323</v>
      </c>
      <c r="E855" s="43" t="s">
        <v>1834</v>
      </c>
      <c r="G855" s="48">
        <v>96</v>
      </c>
      <c r="H855" s="49">
        <v>0.01</v>
      </c>
    </row>
    <row r="856" spans="3:8" x14ac:dyDescent="0.2">
      <c r="C856" s="43" t="s">
        <v>323</v>
      </c>
      <c r="E856" s="43" t="s">
        <v>1965</v>
      </c>
      <c r="G856" s="48">
        <v>96</v>
      </c>
      <c r="H856" s="49">
        <v>0.01</v>
      </c>
    </row>
    <row r="857" spans="3:8" x14ac:dyDescent="0.2">
      <c r="C857" s="43" t="s">
        <v>323</v>
      </c>
      <c r="E857" s="43" t="s">
        <v>1967</v>
      </c>
      <c r="G857" s="48">
        <v>96</v>
      </c>
      <c r="H857" s="49">
        <v>0.01</v>
      </c>
    </row>
    <row r="858" spans="3:8" x14ac:dyDescent="0.2">
      <c r="C858" s="43" t="s">
        <v>323</v>
      </c>
      <c r="E858" s="43" t="s">
        <v>1831</v>
      </c>
      <c r="G858" s="48">
        <v>96</v>
      </c>
      <c r="H858" s="49">
        <v>0.01</v>
      </c>
    </row>
    <row r="859" spans="3:8" x14ac:dyDescent="0.2">
      <c r="C859" s="43" t="s">
        <v>323</v>
      </c>
      <c r="E859" s="43" t="s">
        <v>1862</v>
      </c>
      <c r="G859" s="48">
        <v>96</v>
      </c>
      <c r="H859" s="49">
        <v>0.01</v>
      </c>
    </row>
    <row r="860" spans="3:8" x14ac:dyDescent="0.2">
      <c r="C860" s="43" t="s">
        <v>323</v>
      </c>
      <c r="E860" s="43" t="s">
        <v>1863</v>
      </c>
      <c r="G860" s="48">
        <v>96</v>
      </c>
      <c r="H860" s="49">
        <v>0.01</v>
      </c>
    </row>
    <row r="861" spans="3:8" x14ac:dyDescent="0.2">
      <c r="C861" s="43" t="s">
        <v>323</v>
      </c>
      <c r="E861" s="43" t="s">
        <v>1996</v>
      </c>
      <c r="G861" s="48">
        <v>96</v>
      </c>
      <c r="H861" s="49">
        <v>0.01</v>
      </c>
    </row>
    <row r="862" spans="3:8" x14ac:dyDescent="0.2">
      <c r="C862" s="43" t="s">
        <v>323</v>
      </c>
      <c r="E862" s="43" t="s">
        <v>1835</v>
      </c>
      <c r="G862" s="48">
        <v>96</v>
      </c>
      <c r="H862" s="49">
        <v>0.01</v>
      </c>
    </row>
    <row r="863" spans="3:8" x14ac:dyDescent="0.2">
      <c r="C863" s="43" t="s">
        <v>323</v>
      </c>
      <c r="E863" s="43" t="s">
        <v>1855</v>
      </c>
      <c r="G863" s="48">
        <v>96</v>
      </c>
      <c r="H863" s="49">
        <v>0.01</v>
      </c>
    </row>
    <row r="864" spans="3:8" x14ac:dyDescent="0.2">
      <c r="C864" s="43" t="s">
        <v>522</v>
      </c>
      <c r="E864" s="43" t="s">
        <v>1945</v>
      </c>
      <c r="G864" s="48">
        <v>95</v>
      </c>
      <c r="H864" s="49">
        <v>0.01</v>
      </c>
    </row>
    <row r="865" spans="1:9" x14ac:dyDescent="0.2">
      <c r="C865" s="43" t="s">
        <v>522</v>
      </c>
      <c r="E865" s="43" t="s">
        <v>1842</v>
      </c>
      <c r="G865" s="48">
        <v>90</v>
      </c>
      <c r="H865" s="49">
        <v>0.01</v>
      </c>
    </row>
    <row r="866" spans="1:9" x14ac:dyDescent="0.2">
      <c r="C866" s="43" t="s">
        <v>522</v>
      </c>
      <c r="E866" s="43" t="s">
        <v>1842</v>
      </c>
      <c r="G866" s="48">
        <v>90</v>
      </c>
      <c r="H866" s="49">
        <v>0.01</v>
      </c>
    </row>
    <row r="867" spans="1:9" ht="13.5" thickBot="1" x14ac:dyDescent="0.25">
      <c r="E867" s="51" t="s">
        <v>46</v>
      </c>
      <c r="G867" s="52">
        <v>173553.5</v>
      </c>
      <c r="H867" s="53">
        <v>14.159999999999799</v>
      </c>
    </row>
    <row r="868" spans="1:9" ht="13.5" thickTop="1" x14ac:dyDescent="0.2">
      <c r="B868" s="50" t="s">
        <v>79</v>
      </c>
      <c r="H868" s="49"/>
    </row>
    <row r="869" spans="1:9" x14ac:dyDescent="0.2">
      <c r="C869" s="43" t="s">
        <v>80</v>
      </c>
      <c r="E869" s="43" t="s">
        <v>79</v>
      </c>
      <c r="G869" s="48">
        <v>5258.03</v>
      </c>
      <c r="H869" s="49">
        <v>0.4</v>
      </c>
    </row>
    <row r="870" spans="1:9" x14ac:dyDescent="0.2">
      <c r="H870" s="49"/>
    </row>
    <row r="871" spans="1:9" x14ac:dyDescent="0.2">
      <c r="A871" s="57" t="s">
        <v>81</v>
      </c>
      <c r="G871" s="58">
        <v>896159.46</v>
      </c>
      <c r="H871" s="59">
        <v>66.78</v>
      </c>
    </row>
    <row r="872" spans="1:9" x14ac:dyDescent="0.2">
      <c r="H872" s="49"/>
    </row>
    <row r="873" spans="1:9" ht="13.5" thickBot="1" x14ac:dyDescent="0.25">
      <c r="E873" s="51" t="s">
        <v>82</v>
      </c>
      <c r="G873" s="52">
        <v>1321531.8500000001</v>
      </c>
      <c r="H873" s="53">
        <v>100</v>
      </c>
      <c r="I873" s="48"/>
    </row>
    <row r="874" spans="1:9" ht="13.5" thickTop="1" x14ac:dyDescent="0.2">
      <c r="H874" s="49"/>
    </row>
    <row r="875" spans="1:9" x14ac:dyDescent="0.2">
      <c r="A875" s="51" t="s">
        <v>83</v>
      </c>
      <c r="H875" s="49"/>
    </row>
    <row r="876" spans="1:9" x14ac:dyDescent="0.2">
      <c r="A876" s="43">
        <v>1</v>
      </c>
      <c r="B876" s="43" t="s">
        <v>1272</v>
      </c>
      <c r="H876" s="49"/>
    </row>
    <row r="877" spans="1:9" x14ac:dyDescent="0.2">
      <c r="H877" s="49"/>
    </row>
    <row r="878" spans="1:9" x14ac:dyDescent="0.2">
      <c r="A878" s="43">
        <v>2</v>
      </c>
      <c r="B878" s="43" t="s">
        <v>85</v>
      </c>
      <c r="H878" s="49"/>
    </row>
    <row r="879" spans="1:9" x14ac:dyDescent="0.2">
      <c r="H879" s="49"/>
    </row>
    <row r="880" spans="1:9" x14ac:dyDescent="0.2">
      <c r="A880" s="43">
        <v>3</v>
      </c>
      <c r="B880" s="43" t="s">
        <v>2013</v>
      </c>
      <c r="H880" s="49"/>
    </row>
    <row r="881" spans="1:8" x14ac:dyDescent="0.2">
      <c r="H881" s="49"/>
    </row>
    <row r="882" spans="1:8" x14ac:dyDescent="0.2">
      <c r="A882" s="43">
        <v>4</v>
      </c>
      <c r="B882" s="43" t="s">
        <v>86</v>
      </c>
      <c r="H882" s="49"/>
    </row>
    <row r="883" spans="1:8" x14ac:dyDescent="0.2">
      <c r="B883" s="43" t="s">
        <v>87</v>
      </c>
      <c r="H883" s="49"/>
    </row>
    <row r="884" spans="1:8" x14ac:dyDescent="0.2">
      <c r="B884" s="43" t="s">
        <v>88</v>
      </c>
      <c r="H884" s="49"/>
    </row>
    <row r="885" spans="1:8" x14ac:dyDescent="0.2">
      <c r="H885" s="49"/>
    </row>
    <row r="886" spans="1:8" x14ac:dyDescent="0.2">
      <c r="A886" s="43">
        <v>5</v>
      </c>
      <c r="B886" s="43" t="s">
        <v>2014</v>
      </c>
      <c r="H886" s="49"/>
    </row>
    <row r="887" spans="1:8" x14ac:dyDescent="0.2">
      <c r="B887" s="43" t="s">
        <v>2015</v>
      </c>
      <c r="H887" s="49"/>
    </row>
    <row r="888" spans="1:8" x14ac:dyDescent="0.2">
      <c r="H888" s="49"/>
    </row>
    <row r="889" spans="1:8" x14ac:dyDescent="0.2">
      <c r="A889" s="39"/>
      <c r="B889" s="39"/>
      <c r="C889" s="39"/>
      <c r="D889" s="39"/>
      <c r="E889" s="39"/>
      <c r="F889" s="39"/>
      <c r="G889" s="41"/>
      <c r="H889" s="60"/>
    </row>
  </sheetData>
  <mergeCells count="14">
    <mergeCell ref="A2:C2"/>
    <mergeCell ref="A3:C3"/>
    <mergeCell ref="B4:C4"/>
    <mergeCell ref="B198:C198"/>
    <mergeCell ref="A393:C393"/>
    <mergeCell ref="B394:C394"/>
    <mergeCell ref="B419:C419"/>
    <mergeCell ref="B420:C420"/>
    <mergeCell ref="B395:C395"/>
    <mergeCell ref="A400:C400"/>
    <mergeCell ref="B401:C401"/>
    <mergeCell ref="B402:C402"/>
    <mergeCell ref="A414:C414"/>
    <mergeCell ref="B415:C41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56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7.42578125" style="43" customWidth="1"/>
    <col min="3" max="3" width="40.7109375" style="43" customWidth="1"/>
    <col min="4" max="4" width="13.28515625" style="43" bestFit="1" customWidth="1"/>
    <col min="5" max="5" width="20.42578125" style="43" bestFit="1" customWidth="1"/>
    <col min="6" max="6" width="7.85546875" style="43" bestFit="1" customWidth="1"/>
    <col min="7" max="7" width="13.28515625" style="48" customWidth="1"/>
    <col min="8" max="8" width="8.140625" style="61" bestFit="1" customWidth="1"/>
    <col min="9" max="16384" width="9.140625" style="43"/>
  </cols>
  <sheetData>
    <row r="1" spans="1:8" x14ac:dyDescent="0.2">
      <c r="A1" s="39"/>
      <c r="B1" s="39"/>
      <c r="C1" s="40" t="s">
        <v>1407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4332</v>
      </c>
      <c r="G5" s="48">
        <v>80.3</v>
      </c>
      <c r="H5" s="49">
        <v>1.2100000000000002</v>
      </c>
    </row>
    <row r="6" spans="1:8" x14ac:dyDescent="0.2">
      <c r="B6" s="50" t="s">
        <v>79</v>
      </c>
      <c r="C6" s="43" t="s">
        <v>1146</v>
      </c>
      <c r="D6" s="43" t="s">
        <v>1147</v>
      </c>
      <c r="E6" s="43" t="s">
        <v>1148</v>
      </c>
      <c r="F6" s="43">
        <v>4175</v>
      </c>
      <c r="G6" s="48">
        <v>40.75</v>
      </c>
      <c r="H6" s="49">
        <v>0.61</v>
      </c>
    </row>
    <row r="7" spans="1:8" x14ac:dyDescent="0.2">
      <c r="B7" s="50" t="s">
        <v>79</v>
      </c>
      <c r="C7" s="43" t="s">
        <v>1194</v>
      </c>
      <c r="D7" s="43" t="s">
        <v>1195</v>
      </c>
      <c r="E7" s="43" t="s">
        <v>1177</v>
      </c>
      <c r="F7" s="43">
        <v>5773</v>
      </c>
      <c r="G7" s="48">
        <v>29.09</v>
      </c>
      <c r="H7" s="49">
        <v>0.44</v>
      </c>
    </row>
    <row r="8" spans="1:8" x14ac:dyDescent="0.2">
      <c r="B8" s="50" t="s">
        <v>79</v>
      </c>
      <c r="C8" s="43" t="s">
        <v>1163</v>
      </c>
      <c r="D8" s="43" t="s">
        <v>1164</v>
      </c>
      <c r="E8" s="43" t="s">
        <v>1159</v>
      </c>
      <c r="F8" s="43">
        <v>10784</v>
      </c>
      <c r="G8" s="48">
        <v>27.61</v>
      </c>
      <c r="H8" s="49">
        <v>0.42000000000000004</v>
      </c>
    </row>
    <row r="9" spans="1:8" x14ac:dyDescent="0.2">
      <c r="B9" s="50" t="s">
        <v>79</v>
      </c>
      <c r="C9" s="43" t="s">
        <v>1230</v>
      </c>
      <c r="D9" s="43" t="s">
        <v>1231</v>
      </c>
      <c r="E9" s="43" t="s">
        <v>1148</v>
      </c>
      <c r="F9" s="43">
        <v>1028</v>
      </c>
      <c r="G9" s="48">
        <v>27.11</v>
      </c>
      <c r="H9" s="49">
        <v>0.41000000000000003</v>
      </c>
    </row>
    <row r="10" spans="1:8" x14ac:dyDescent="0.2">
      <c r="B10" s="50" t="s">
        <v>79</v>
      </c>
      <c r="C10" s="43" t="s">
        <v>577</v>
      </c>
      <c r="D10" s="43" t="s">
        <v>1234</v>
      </c>
      <c r="E10" s="43" t="s">
        <v>1235</v>
      </c>
      <c r="F10" s="43">
        <v>12603</v>
      </c>
      <c r="G10" s="48">
        <v>25.97</v>
      </c>
      <c r="H10" s="49">
        <v>0.39</v>
      </c>
    </row>
    <row r="11" spans="1:8" x14ac:dyDescent="0.2">
      <c r="B11" s="50" t="s">
        <v>79</v>
      </c>
      <c r="C11" s="43" t="s">
        <v>522</v>
      </c>
      <c r="D11" s="43" t="s">
        <v>1136</v>
      </c>
      <c r="E11" s="43" t="s">
        <v>1132</v>
      </c>
      <c r="F11" s="43">
        <v>1509</v>
      </c>
      <c r="G11" s="48">
        <v>25.080000000000002</v>
      </c>
      <c r="H11" s="49">
        <v>0.38</v>
      </c>
    </row>
    <row r="12" spans="1:8" x14ac:dyDescent="0.2">
      <c r="B12" s="50" t="s">
        <v>79</v>
      </c>
      <c r="C12" s="43" t="s">
        <v>1062</v>
      </c>
      <c r="D12" s="43" t="s">
        <v>1299</v>
      </c>
      <c r="E12" s="43" t="s">
        <v>1300</v>
      </c>
      <c r="F12" s="43">
        <v>3584</v>
      </c>
      <c r="G12" s="48">
        <v>24.88</v>
      </c>
      <c r="H12" s="49">
        <v>0.37</v>
      </c>
    </row>
    <row r="13" spans="1:8" x14ac:dyDescent="0.2">
      <c r="B13" s="50" t="s">
        <v>79</v>
      </c>
      <c r="C13" s="43" t="s">
        <v>1318</v>
      </c>
      <c r="D13" s="43" t="s">
        <v>1319</v>
      </c>
      <c r="E13" s="43" t="s">
        <v>1139</v>
      </c>
      <c r="F13" s="43">
        <v>2110</v>
      </c>
      <c r="G13" s="48">
        <v>24.68</v>
      </c>
      <c r="H13" s="49">
        <v>0.37</v>
      </c>
    </row>
    <row r="14" spans="1:8" x14ac:dyDescent="0.2">
      <c r="B14" s="50" t="s">
        <v>79</v>
      </c>
      <c r="C14" s="43" t="s">
        <v>41</v>
      </c>
      <c r="D14" s="43" t="s">
        <v>1293</v>
      </c>
      <c r="E14" s="43" t="s">
        <v>1256</v>
      </c>
      <c r="F14" s="43">
        <v>10121</v>
      </c>
      <c r="G14" s="48">
        <v>24.34</v>
      </c>
      <c r="H14" s="49">
        <v>0.37</v>
      </c>
    </row>
    <row r="15" spans="1:8" x14ac:dyDescent="0.2">
      <c r="B15" s="50" t="s">
        <v>79</v>
      </c>
      <c r="C15" s="43" t="s">
        <v>1297</v>
      </c>
      <c r="D15" s="43" t="s">
        <v>1298</v>
      </c>
      <c r="E15" s="43" t="s">
        <v>1151</v>
      </c>
      <c r="F15" s="43">
        <v>649</v>
      </c>
      <c r="G15" s="48">
        <v>23.580000000000002</v>
      </c>
      <c r="H15" s="49">
        <v>0.36000000000000004</v>
      </c>
    </row>
    <row r="16" spans="1:8" x14ac:dyDescent="0.2">
      <c r="B16" s="50" t="s">
        <v>79</v>
      </c>
      <c r="C16" s="43" t="s">
        <v>1295</v>
      </c>
      <c r="D16" s="43" t="s">
        <v>1296</v>
      </c>
      <c r="E16" s="43" t="s">
        <v>1235</v>
      </c>
      <c r="F16" s="43">
        <v>11776</v>
      </c>
      <c r="G16" s="48">
        <v>21.330000000000002</v>
      </c>
      <c r="H16" s="49">
        <v>0.32</v>
      </c>
    </row>
    <row r="17" spans="2:8" x14ac:dyDescent="0.2">
      <c r="B17" s="50" t="s">
        <v>79</v>
      </c>
      <c r="C17" s="43" t="s">
        <v>102</v>
      </c>
      <c r="D17" s="43" t="s">
        <v>1176</v>
      </c>
      <c r="E17" s="43" t="s">
        <v>1177</v>
      </c>
      <c r="F17" s="43">
        <v>2088</v>
      </c>
      <c r="G17" s="48">
        <v>19.240000000000002</v>
      </c>
      <c r="H17" s="49">
        <v>0.29000000000000004</v>
      </c>
    </row>
    <row r="18" spans="2:8" x14ac:dyDescent="0.2">
      <c r="B18" s="50" t="s">
        <v>79</v>
      </c>
      <c r="C18" s="43" t="s">
        <v>1339</v>
      </c>
      <c r="D18" s="43" t="s">
        <v>1340</v>
      </c>
      <c r="E18" s="43" t="s">
        <v>1159</v>
      </c>
      <c r="F18" s="43">
        <v>1507</v>
      </c>
      <c r="G18" s="48">
        <v>17.28</v>
      </c>
      <c r="H18" s="49">
        <v>0.26</v>
      </c>
    </row>
    <row r="19" spans="2:8" x14ac:dyDescent="0.2">
      <c r="B19" s="50" t="s">
        <v>79</v>
      </c>
      <c r="C19" s="43" t="s">
        <v>1155</v>
      </c>
      <c r="D19" s="43" t="s">
        <v>1156</v>
      </c>
      <c r="E19" s="43" t="s">
        <v>1132</v>
      </c>
      <c r="F19" s="43">
        <v>3144</v>
      </c>
      <c r="G19" s="48">
        <v>16.25</v>
      </c>
      <c r="H19" s="49">
        <v>0.24000000000000002</v>
      </c>
    </row>
    <row r="20" spans="2:8" x14ac:dyDescent="0.2">
      <c r="B20" s="50" t="s">
        <v>79</v>
      </c>
      <c r="C20" s="43" t="s">
        <v>1134</v>
      </c>
      <c r="D20" s="43" t="s">
        <v>1135</v>
      </c>
      <c r="E20" s="43" t="s">
        <v>1132</v>
      </c>
      <c r="F20" s="43">
        <v>5263</v>
      </c>
      <c r="G20" s="48">
        <v>16.190000000000001</v>
      </c>
      <c r="H20" s="49">
        <v>0.24000000000000002</v>
      </c>
    </row>
    <row r="21" spans="2:8" x14ac:dyDescent="0.2">
      <c r="B21" s="50" t="s">
        <v>79</v>
      </c>
      <c r="C21" s="43" t="s">
        <v>1152</v>
      </c>
      <c r="D21" s="43" t="s">
        <v>1153</v>
      </c>
      <c r="E21" s="43" t="s">
        <v>1154</v>
      </c>
      <c r="F21" s="43">
        <v>3436</v>
      </c>
      <c r="G21" s="48">
        <v>16.09</v>
      </c>
      <c r="H21" s="49">
        <v>0.24000000000000002</v>
      </c>
    </row>
    <row r="22" spans="2:8" x14ac:dyDescent="0.2">
      <c r="B22" s="50" t="s">
        <v>79</v>
      </c>
      <c r="C22" s="43" t="s">
        <v>1291</v>
      </c>
      <c r="D22" s="43" t="s">
        <v>1292</v>
      </c>
      <c r="E22" s="43" t="s">
        <v>1159</v>
      </c>
      <c r="F22" s="43">
        <v>1204</v>
      </c>
      <c r="G22" s="48">
        <v>15.32</v>
      </c>
      <c r="H22" s="49">
        <v>0.22999999999999998</v>
      </c>
    </row>
    <row r="23" spans="2:8" x14ac:dyDescent="0.2">
      <c r="B23" s="50" t="s">
        <v>79</v>
      </c>
      <c r="C23" s="43" t="s">
        <v>1149</v>
      </c>
      <c r="D23" s="43" t="s">
        <v>1150</v>
      </c>
      <c r="E23" s="43" t="s">
        <v>1151</v>
      </c>
      <c r="F23" s="43">
        <v>177</v>
      </c>
      <c r="G23" s="48">
        <v>15.22</v>
      </c>
      <c r="H23" s="49">
        <v>0.22999999999999998</v>
      </c>
    </row>
    <row r="24" spans="2:8" x14ac:dyDescent="0.2">
      <c r="B24" s="50" t="s">
        <v>79</v>
      </c>
      <c r="C24" s="43" t="s">
        <v>1337</v>
      </c>
      <c r="D24" s="43" t="s">
        <v>1338</v>
      </c>
      <c r="E24" s="43" t="s">
        <v>1139</v>
      </c>
      <c r="F24" s="43">
        <v>331</v>
      </c>
      <c r="G24" s="48">
        <v>13.91</v>
      </c>
      <c r="H24" s="49">
        <v>0.21000000000000002</v>
      </c>
    </row>
    <row r="25" spans="2:8" x14ac:dyDescent="0.2">
      <c r="B25" s="50" t="s">
        <v>79</v>
      </c>
      <c r="C25" s="43" t="s">
        <v>1321</v>
      </c>
      <c r="D25" s="43" t="s">
        <v>1322</v>
      </c>
      <c r="E25" s="43" t="s">
        <v>1202</v>
      </c>
      <c r="F25" s="43">
        <v>2808</v>
      </c>
      <c r="G25" s="48">
        <v>12.13</v>
      </c>
      <c r="H25" s="49">
        <v>0.18000000000000002</v>
      </c>
    </row>
    <row r="26" spans="2:8" x14ac:dyDescent="0.2">
      <c r="B26" s="50" t="s">
        <v>79</v>
      </c>
      <c r="C26" s="43" t="s">
        <v>323</v>
      </c>
      <c r="D26" s="43" t="s">
        <v>1170</v>
      </c>
      <c r="E26" s="43" t="s">
        <v>1132</v>
      </c>
      <c r="F26" s="43">
        <v>2228</v>
      </c>
      <c r="G26" s="48">
        <v>11.93</v>
      </c>
      <c r="H26" s="49">
        <v>0.18000000000000002</v>
      </c>
    </row>
    <row r="27" spans="2:8" x14ac:dyDescent="0.2">
      <c r="B27" s="50" t="s">
        <v>79</v>
      </c>
      <c r="C27" s="43" t="s">
        <v>1198</v>
      </c>
      <c r="D27" s="43" t="s">
        <v>1199</v>
      </c>
      <c r="E27" s="43" t="s">
        <v>1190</v>
      </c>
      <c r="F27" s="43">
        <v>2081</v>
      </c>
      <c r="G27" s="48">
        <v>11.82</v>
      </c>
      <c r="H27" s="49">
        <v>0.18000000000000002</v>
      </c>
    </row>
    <row r="28" spans="2:8" x14ac:dyDescent="0.2">
      <c r="B28" s="50" t="s">
        <v>79</v>
      </c>
      <c r="C28" s="43" t="s">
        <v>43</v>
      </c>
      <c r="D28" s="43" t="s">
        <v>1133</v>
      </c>
      <c r="E28" s="43" t="s">
        <v>1132</v>
      </c>
      <c r="F28" s="43">
        <v>3501</v>
      </c>
      <c r="G28" s="48">
        <v>11.22</v>
      </c>
      <c r="H28" s="49">
        <v>0.17</v>
      </c>
    </row>
    <row r="29" spans="2:8" x14ac:dyDescent="0.2">
      <c r="B29" s="50" t="s">
        <v>79</v>
      </c>
      <c r="C29" s="43" t="s">
        <v>1306</v>
      </c>
      <c r="D29" s="43" t="s">
        <v>1307</v>
      </c>
      <c r="E29" s="43" t="s">
        <v>1148</v>
      </c>
      <c r="F29" s="43">
        <v>2212</v>
      </c>
      <c r="G29" s="48">
        <v>10.82</v>
      </c>
      <c r="H29" s="49">
        <v>0.16</v>
      </c>
    </row>
    <row r="30" spans="2:8" x14ac:dyDescent="0.2">
      <c r="B30" s="50" t="s">
        <v>79</v>
      </c>
      <c r="C30" s="43" t="s">
        <v>1391</v>
      </c>
      <c r="D30" s="43" t="s">
        <v>1392</v>
      </c>
      <c r="E30" s="43" t="s">
        <v>1148</v>
      </c>
      <c r="F30" s="43">
        <v>3664</v>
      </c>
      <c r="G30" s="48">
        <v>10.700000000000001</v>
      </c>
      <c r="H30" s="49">
        <v>0.16</v>
      </c>
    </row>
    <row r="31" spans="2:8" x14ac:dyDescent="0.2">
      <c r="B31" s="50" t="s">
        <v>79</v>
      </c>
      <c r="C31" s="43" t="s">
        <v>238</v>
      </c>
      <c r="D31" s="43" t="s">
        <v>1218</v>
      </c>
      <c r="E31" s="43" t="s">
        <v>1132</v>
      </c>
      <c r="F31" s="43">
        <v>3300</v>
      </c>
      <c r="G31" s="48">
        <v>10.130000000000001</v>
      </c>
      <c r="H31" s="49">
        <v>0.15</v>
      </c>
    </row>
    <row r="32" spans="2:8" x14ac:dyDescent="0.2">
      <c r="B32" s="50" t="s">
        <v>79</v>
      </c>
      <c r="C32" s="43" t="s">
        <v>1393</v>
      </c>
      <c r="D32" s="43" t="s">
        <v>1394</v>
      </c>
      <c r="E32" s="43" t="s">
        <v>1154</v>
      </c>
      <c r="F32" s="43">
        <v>4022</v>
      </c>
      <c r="G32" s="48">
        <v>10.120000000000001</v>
      </c>
      <c r="H32" s="49">
        <v>0.15</v>
      </c>
    </row>
    <row r="33" spans="2:8" x14ac:dyDescent="0.2">
      <c r="B33" s="50" t="s">
        <v>79</v>
      </c>
      <c r="C33" s="43" t="s">
        <v>602</v>
      </c>
      <c r="D33" s="43" t="s">
        <v>1341</v>
      </c>
      <c r="E33" s="43" t="s">
        <v>1151</v>
      </c>
      <c r="F33" s="43">
        <v>4326</v>
      </c>
      <c r="G33" s="48">
        <v>10.01</v>
      </c>
      <c r="H33" s="49">
        <v>0.15</v>
      </c>
    </row>
    <row r="34" spans="2:8" x14ac:dyDescent="0.2">
      <c r="B34" s="50" t="s">
        <v>79</v>
      </c>
      <c r="C34" s="43" t="s">
        <v>123</v>
      </c>
      <c r="D34" s="43" t="s">
        <v>1294</v>
      </c>
      <c r="E34" s="43" t="s">
        <v>1182</v>
      </c>
      <c r="F34" s="43">
        <v>562</v>
      </c>
      <c r="G34" s="48">
        <v>9.7100000000000009</v>
      </c>
      <c r="H34" s="49">
        <v>0.15</v>
      </c>
    </row>
    <row r="35" spans="2:8" x14ac:dyDescent="0.2">
      <c r="B35" s="50" t="s">
        <v>79</v>
      </c>
      <c r="C35" s="43" t="s">
        <v>1314</v>
      </c>
      <c r="D35" s="43" t="s">
        <v>1315</v>
      </c>
      <c r="E35" s="43" t="s">
        <v>1182</v>
      </c>
      <c r="F35" s="43">
        <v>183</v>
      </c>
      <c r="G35" s="48">
        <v>9.5400000000000009</v>
      </c>
      <c r="H35" s="49">
        <v>0.13999999999999999</v>
      </c>
    </row>
    <row r="36" spans="2:8" x14ac:dyDescent="0.2">
      <c r="B36" s="50" t="s">
        <v>79</v>
      </c>
      <c r="C36" s="43" t="s">
        <v>1363</v>
      </c>
      <c r="D36" s="43" t="s">
        <v>1364</v>
      </c>
      <c r="E36" s="43" t="s">
        <v>1365</v>
      </c>
      <c r="F36" s="43">
        <v>4860</v>
      </c>
      <c r="G36" s="48">
        <v>8.7799999999999994</v>
      </c>
      <c r="H36" s="49">
        <v>0.13</v>
      </c>
    </row>
    <row r="37" spans="2:8" x14ac:dyDescent="0.2">
      <c r="B37" s="50" t="s">
        <v>79</v>
      </c>
      <c r="C37" s="43" t="s">
        <v>1342</v>
      </c>
      <c r="D37" s="43" t="s">
        <v>1343</v>
      </c>
      <c r="E37" s="43" t="s">
        <v>1148</v>
      </c>
      <c r="F37" s="43">
        <v>1031</v>
      </c>
      <c r="G37" s="48">
        <v>8.74</v>
      </c>
      <c r="H37" s="49">
        <v>0.13</v>
      </c>
    </row>
    <row r="38" spans="2:8" x14ac:dyDescent="0.2">
      <c r="B38" s="50" t="s">
        <v>79</v>
      </c>
      <c r="C38" s="43" t="s">
        <v>1368</v>
      </c>
      <c r="D38" s="43" t="s">
        <v>1369</v>
      </c>
      <c r="E38" s="43" t="s">
        <v>1202</v>
      </c>
      <c r="F38" s="43">
        <v>1541</v>
      </c>
      <c r="G38" s="48">
        <v>8.32</v>
      </c>
      <c r="H38" s="49">
        <v>0.13</v>
      </c>
    </row>
    <row r="39" spans="2:8" x14ac:dyDescent="0.2">
      <c r="B39" s="50" t="s">
        <v>79</v>
      </c>
      <c r="C39" s="43" t="s">
        <v>1395</v>
      </c>
      <c r="D39" s="43" t="s">
        <v>1396</v>
      </c>
      <c r="E39" s="43" t="s">
        <v>1139</v>
      </c>
      <c r="F39" s="43">
        <v>488</v>
      </c>
      <c r="G39" s="48">
        <v>8.14</v>
      </c>
      <c r="H39" s="49">
        <v>0.12000000000000001</v>
      </c>
    </row>
    <row r="40" spans="2:8" x14ac:dyDescent="0.2">
      <c r="B40" s="50" t="s">
        <v>79</v>
      </c>
      <c r="C40" s="43" t="s">
        <v>1327</v>
      </c>
      <c r="D40" s="43" t="s">
        <v>1328</v>
      </c>
      <c r="E40" s="43" t="s">
        <v>1300</v>
      </c>
      <c r="F40" s="43">
        <v>3189</v>
      </c>
      <c r="G40" s="48">
        <v>8.1300000000000008</v>
      </c>
      <c r="H40" s="49">
        <v>0.12000000000000001</v>
      </c>
    </row>
    <row r="41" spans="2:8" x14ac:dyDescent="0.2">
      <c r="B41" s="50" t="s">
        <v>79</v>
      </c>
      <c r="C41" s="43" t="s">
        <v>38</v>
      </c>
      <c r="D41" s="43" t="s">
        <v>1255</v>
      </c>
      <c r="E41" s="43" t="s">
        <v>1256</v>
      </c>
      <c r="F41" s="43">
        <v>2576</v>
      </c>
      <c r="G41" s="48">
        <v>7.61</v>
      </c>
      <c r="H41" s="49">
        <v>0.11</v>
      </c>
    </row>
    <row r="42" spans="2:8" x14ac:dyDescent="0.2">
      <c r="B42" s="50" t="s">
        <v>79</v>
      </c>
      <c r="C42" s="43" t="s">
        <v>1232</v>
      </c>
      <c r="D42" s="43" t="s">
        <v>1233</v>
      </c>
      <c r="E42" s="43" t="s">
        <v>1202</v>
      </c>
      <c r="F42" s="43">
        <v>1097</v>
      </c>
      <c r="G42" s="48">
        <v>5.76</v>
      </c>
      <c r="H42" s="49">
        <v>9.0000000000000011E-2</v>
      </c>
    </row>
    <row r="43" spans="2:8" x14ac:dyDescent="0.2">
      <c r="B43" s="50" t="s">
        <v>79</v>
      </c>
      <c r="C43" s="43" t="s">
        <v>1329</v>
      </c>
      <c r="D43" s="43" t="s">
        <v>1330</v>
      </c>
      <c r="E43" s="43" t="s">
        <v>1182</v>
      </c>
      <c r="F43" s="43">
        <v>2954</v>
      </c>
      <c r="G43" s="48">
        <v>5.75</v>
      </c>
      <c r="H43" s="49">
        <v>9.0000000000000011E-2</v>
      </c>
    </row>
    <row r="44" spans="2:8" x14ac:dyDescent="0.2">
      <c r="B44" s="50" t="s">
        <v>79</v>
      </c>
      <c r="C44" s="43" t="s">
        <v>1205</v>
      </c>
      <c r="D44" s="43" t="s">
        <v>1206</v>
      </c>
      <c r="E44" s="43" t="s">
        <v>1139</v>
      </c>
      <c r="F44" s="43">
        <v>787</v>
      </c>
      <c r="G44" s="48">
        <v>5.51</v>
      </c>
      <c r="H44" s="49">
        <v>0.08</v>
      </c>
    </row>
    <row r="45" spans="2:8" x14ac:dyDescent="0.2">
      <c r="B45" s="50" t="s">
        <v>79</v>
      </c>
      <c r="C45" s="43" t="s">
        <v>1165</v>
      </c>
      <c r="D45" s="43" t="s">
        <v>1166</v>
      </c>
      <c r="E45" s="43" t="s">
        <v>1151</v>
      </c>
      <c r="F45" s="43">
        <v>391</v>
      </c>
      <c r="G45" s="48">
        <v>5.5</v>
      </c>
      <c r="H45" s="49">
        <v>0.08</v>
      </c>
    </row>
    <row r="46" spans="2:8" x14ac:dyDescent="0.2">
      <c r="B46" s="50" t="s">
        <v>79</v>
      </c>
      <c r="C46" s="43" t="s">
        <v>1397</v>
      </c>
      <c r="D46" s="43" t="s">
        <v>1398</v>
      </c>
      <c r="E46" s="43" t="s">
        <v>1139</v>
      </c>
      <c r="F46" s="43">
        <v>2023</v>
      </c>
      <c r="G46" s="48">
        <v>5.3100000000000005</v>
      </c>
      <c r="H46" s="49">
        <v>0.08</v>
      </c>
    </row>
    <row r="47" spans="2:8" x14ac:dyDescent="0.2">
      <c r="B47" s="50" t="s">
        <v>79</v>
      </c>
      <c r="C47" s="43" t="s">
        <v>1308</v>
      </c>
      <c r="D47" s="43" t="s">
        <v>1309</v>
      </c>
      <c r="E47" s="43" t="s">
        <v>1154</v>
      </c>
      <c r="F47" s="43">
        <v>1580</v>
      </c>
      <c r="G47" s="48">
        <v>5.16</v>
      </c>
      <c r="H47" s="49">
        <v>0.08</v>
      </c>
    </row>
    <row r="48" spans="2:8" x14ac:dyDescent="0.2">
      <c r="B48" s="50" t="s">
        <v>79</v>
      </c>
      <c r="C48" s="43" t="s">
        <v>1399</v>
      </c>
      <c r="D48" s="43" t="s">
        <v>1400</v>
      </c>
      <c r="E48" s="43" t="s">
        <v>1180</v>
      </c>
      <c r="F48" s="43">
        <v>1207</v>
      </c>
      <c r="G48" s="48">
        <v>4.8</v>
      </c>
      <c r="H48" s="49">
        <v>6.9999999999999993E-2</v>
      </c>
    </row>
    <row r="49" spans="1:8" x14ac:dyDescent="0.2">
      <c r="B49" s="50" t="s">
        <v>79</v>
      </c>
      <c r="C49" s="43" t="s">
        <v>1366</v>
      </c>
      <c r="D49" s="43" t="s">
        <v>1367</v>
      </c>
      <c r="E49" s="43" t="s">
        <v>1202</v>
      </c>
      <c r="F49" s="43">
        <v>542</v>
      </c>
      <c r="G49" s="48">
        <v>4.43</v>
      </c>
      <c r="H49" s="49">
        <v>6.9999999999999993E-2</v>
      </c>
    </row>
    <row r="50" spans="1:8" x14ac:dyDescent="0.2">
      <c r="B50" s="50" t="s">
        <v>79</v>
      </c>
      <c r="C50" s="43" t="s">
        <v>110</v>
      </c>
      <c r="D50" s="43" t="s">
        <v>1181</v>
      </c>
      <c r="E50" s="43" t="s">
        <v>1182</v>
      </c>
      <c r="F50" s="43">
        <v>261</v>
      </c>
      <c r="G50" s="48">
        <v>4.37</v>
      </c>
      <c r="H50" s="49">
        <v>6.9999999999999993E-2</v>
      </c>
    </row>
    <row r="51" spans="1:8" x14ac:dyDescent="0.2">
      <c r="B51" s="50" t="s">
        <v>79</v>
      </c>
      <c r="C51" s="43" t="s">
        <v>1401</v>
      </c>
      <c r="D51" s="43" t="s">
        <v>1402</v>
      </c>
      <c r="E51" s="43" t="s">
        <v>1256</v>
      </c>
      <c r="F51" s="43">
        <v>1291</v>
      </c>
      <c r="G51" s="48">
        <v>3.87</v>
      </c>
      <c r="H51" s="49">
        <v>6.0000000000000005E-2</v>
      </c>
    </row>
    <row r="52" spans="1:8" x14ac:dyDescent="0.2">
      <c r="B52" s="50" t="s">
        <v>79</v>
      </c>
      <c r="C52" s="43" t="s">
        <v>1403</v>
      </c>
      <c r="D52" s="43" t="s">
        <v>1404</v>
      </c>
      <c r="E52" s="43" t="s">
        <v>1159</v>
      </c>
      <c r="F52" s="43">
        <v>286</v>
      </c>
      <c r="G52" s="48">
        <v>2.96</v>
      </c>
      <c r="H52" s="49">
        <v>0.04</v>
      </c>
    </row>
    <row r="53" spans="1:8" x14ac:dyDescent="0.2">
      <c r="B53" s="50" t="s">
        <v>79</v>
      </c>
      <c r="C53" s="43" t="s">
        <v>332</v>
      </c>
      <c r="D53" s="43" t="s">
        <v>1320</v>
      </c>
      <c r="E53" s="43" t="s">
        <v>1202</v>
      </c>
      <c r="F53" s="43">
        <v>106</v>
      </c>
      <c r="G53" s="48">
        <v>2.94</v>
      </c>
      <c r="H53" s="49">
        <v>0.04</v>
      </c>
    </row>
    <row r="54" spans="1:8" x14ac:dyDescent="0.2">
      <c r="B54" s="50" t="s">
        <v>79</v>
      </c>
      <c r="C54" s="43" t="s">
        <v>1316</v>
      </c>
      <c r="D54" s="43" t="s">
        <v>1317</v>
      </c>
      <c r="E54" s="43" t="s">
        <v>1202</v>
      </c>
      <c r="F54" s="43">
        <v>127</v>
      </c>
      <c r="G54" s="48">
        <v>2.9</v>
      </c>
      <c r="H54" s="49">
        <v>0.04</v>
      </c>
    </row>
    <row r="55" spans="1:8" x14ac:dyDescent="0.2">
      <c r="B55" s="50" t="s">
        <v>79</v>
      </c>
      <c r="C55" s="43" t="s">
        <v>1304</v>
      </c>
      <c r="D55" s="43" t="s">
        <v>1305</v>
      </c>
      <c r="E55" s="43" t="s">
        <v>1253</v>
      </c>
      <c r="F55" s="43">
        <v>334</v>
      </c>
      <c r="G55" s="48">
        <v>2.3000000000000003</v>
      </c>
      <c r="H55" s="49">
        <v>3.0000000000000002E-2</v>
      </c>
    </row>
    <row r="56" spans="1:8" x14ac:dyDescent="0.2">
      <c r="B56" s="50" t="s">
        <v>79</v>
      </c>
      <c r="C56" s="43" t="s">
        <v>1244</v>
      </c>
      <c r="D56" s="43" t="s">
        <v>1245</v>
      </c>
      <c r="E56" s="43" t="s">
        <v>1202</v>
      </c>
      <c r="F56" s="43">
        <v>307</v>
      </c>
      <c r="G56" s="48">
        <v>1.84</v>
      </c>
      <c r="H56" s="49">
        <v>3.0000000000000002E-2</v>
      </c>
    </row>
    <row r="57" spans="1:8" ht="13.5" thickBot="1" x14ac:dyDescent="0.25">
      <c r="E57" s="51" t="s">
        <v>46</v>
      </c>
      <c r="G57" s="52">
        <v>735.47</v>
      </c>
      <c r="H57" s="53">
        <v>11.05</v>
      </c>
    </row>
    <row r="58" spans="1:8" ht="13.5" thickTop="1" x14ac:dyDescent="0.2">
      <c r="H58" s="49"/>
    </row>
    <row r="59" spans="1:8" x14ac:dyDescent="0.2">
      <c r="A59" s="81" t="s">
        <v>7</v>
      </c>
      <c r="B59" s="82"/>
      <c r="C59" s="82"/>
      <c r="H59" s="49"/>
    </row>
    <row r="60" spans="1:8" x14ac:dyDescent="0.2">
      <c r="B60" s="83" t="s">
        <v>8</v>
      </c>
      <c r="C60" s="82"/>
      <c r="H60" s="49"/>
    </row>
    <row r="61" spans="1:8" x14ac:dyDescent="0.2">
      <c r="B61" s="81" t="s">
        <v>9</v>
      </c>
      <c r="C61" s="82"/>
      <c r="H61" s="49"/>
    </row>
    <row r="62" spans="1:8" x14ac:dyDescent="0.2">
      <c r="B62" s="54">
        <v>8.6499999999999994E-2</v>
      </c>
      <c r="C62" s="43" t="s">
        <v>119</v>
      </c>
      <c r="D62" s="43" t="s">
        <v>1408</v>
      </c>
      <c r="E62" s="43" t="s">
        <v>28</v>
      </c>
      <c r="F62" s="43">
        <v>60</v>
      </c>
      <c r="G62" s="48">
        <v>608.32000000000005</v>
      </c>
      <c r="H62" s="49">
        <v>9.17</v>
      </c>
    </row>
    <row r="63" spans="1:8" x14ac:dyDescent="0.2">
      <c r="B63" s="54">
        <v>8.4599999999999995E-2</v>
      </c>
      <c r="C63" s="43" t="s">
        <v>110</v>
      </c>
      <c r="D63" s="43" t="s">
        <v>561</v>
      </c>
      <c r="E63" s="43" t="s">
        <v>28</v>
      </c>
      <c r="F63" s="43">
        <v>5</v>
      </c>
      <c r="G63" s="48">
        <v>506.21000000000004</v>
      </c>
      <c r="H63" s="49">
        <v>7.6300000000000008</v>
      </c>
    </row>
    <row r="64" spans="1:8" x14ac:dyDescent="0.2">
      <c r="B64" s="54">
        <v>8.1000000000000003E-2</v>
      </c>
      <c r="C64" s="43" t="s">
        <v>104</v>
      </c>
      <c r="D64" s="43" t="s">
        <v>106</v>
      </c>
      <c r="E64" s="43" t="s">
        <v>28</v>
      </c>
      <c r="F64" s="43">
        <v>50</v>
      </c>
      <c r="G64" s="48">
        <v>505.96000000000004</v>
      </c>
      <c r="H64" s="49">
        <v>7.62</v>
      </c>
    </row>
    <row r="65" spans="1:8" x14ac:dyDescent="0.2">
      <c r="B65" s="54">
        <v>7.9500000000000001E-2</v>
      </c>
      <c r="C65" s="43" t="s">
        <v>97</v>
      </c>
      <c r="D65" s="43" t="s">
        <v>98</v>
      </c>
      <c r="E65" s="43" t="s">
        <v>28</v>
      </c>
      <c r="F65" s="43">
        <v>50</v>
      </c>
      <c r="G65" s="48">
        <v>504.65000000000003</v>
      </c>
      <c r="H65" s="49">
        <v>7.6</v>
      </c>
    </row>
    <row r="66" spans="1:8" ht="13.5" thickBot="1" x14ac:dyDescent="0.25">
      <c r="E66" s="51" t="s">
        <v>46</v>
      </c>
      <c r="G66" s="52">
        <v>2125.14</v>
      </c>
      <c r="H66" s="53">
        <v>32.020000000000003</v>
      </c>
    </row>
    <row r="67" spans="1:8" ht="13.5" thickTop="1" x14ac:dyDescent="0.2">
      <c r="B67" s="81" t="s">
        <v>200</v>
      </c>
      <c r="C67" s="82"/>
      <c r="H67" s="49"/>
    </row>
    <row r="68" spans="1:8" x14ac:dyDescent="0.2">
      <c r="B68" s="54">
        <v>7.4800000000000005E-2</v>
      </c>
      <c r="C68" s="43" t="s">
        <v>201</v>
      </c>
      <c r="D68" s="43" t="s">
        <v>202</v>
      </c>
      <c r="E68" s="43" t="s">
        <v>28</v>
      </c>
      <c r="F68" s="43">
        <v>100</v>
      </c>
      <c r="G68" s="48">
        <v>500.59000000000003</v>
      </c>
      <c r="H68" s="49">
        <v>7.5400000000000009</v>
      </c>
    </row>
    <row r="69" spans="1:8" ht="13.5" thickBot="1" x14ac:dyDescent="0.25">
      <c r="E69" s="51" t="s">
        <v>46</v>
      </c>
      <c r="G69" s="52">
        <v>500.59</v>
      </c>
      <c r="H69" s="53">
        <v>7.54</v>
      </c>
    </row>
    <row r="70" spans="1:8" ht="13.5" thickTop="1" x14ac:dyDescent="0.2">
      <c r="B70" s="83" t="s">
        <v>47</v>
      </c>
      <c r="C70" s="82"/>
      <c r="H70" s="49"/>
    </row>
    <row r="71" spans="1:8" x14ac:dyDescent="0.2">
      <c r="B71" s="81" t="s">
        <v>9</v>
      </c>
      <c r="C71" s="82"/>
      <c r="H71" s="49"/>
    </row>
    <row r="72" spans="1:8" x14ac:dyDescent="0.2">
      <c r="B72" s="54">
        <v>8.2100000000000006E-2</v>
      </c>
      <c r="C72" s="43" t="s">
        <v>214</v>
      </c>
      <c r="D72" s="43" t="s">
        <v>1409</v>
      </c>
      <c r="E72" s="43" t="s">
        <v>50</v>
      </c>
      <c r="F72" s="43">
        <v>1678000</v>
      </c>
      <c r="G72" s="48">
        <v>1706.18</v>
      </c>
      <c r="H72" s="49">
        <v>25.71</v>
      </c>
    </row>
    <row r="73" spans="1:8" x14ac:dyDescent="0.2">
      <c r="B73" s="54">
        <v>8.3900000000000002E-2</v>
      </c>
      <c r="C73" s="43" t="s">
        <v>214</v>
      </c>
      <c r="D73" s="43" t="s">
        <v>215</v>
      </c>
      <c r="E73" s="43" t="s">
        <v>50</v>
      </c>
      <c r="F73" s="43">
        <v>500000</v>
      </c>
      <c r="G73" s="48">
        <v>509.23</v>
      </c>
      <c r="H73" s="49">
        <v>7.6700000000000008</v>
      </c>
    </row>
    <row r="74" spans="1:8" ht="13.5" thickBot="1" x14ac:dyDescent="0.25">
      <c r="E74" s="51" t="s">
        <v>46</v>
      </c>
      <c r="G74" s="52">
        <v>2215.41</v>
      </c>
      <c r="H74" s="53">
        <v>33.380000000000003</v>
      </c>
    </row>
    <row r="75" spans="1:8" ht="13.5" thickTop="1" x14ac:dyDescent="0.2">
      <c r="H75" s="49"/>
    </row>
    <row r="76" spans="1:8" x14ac:dyDescent="0.2">
      <c r="B76" s="50" t="s">
        <v>79</v>
      </c>
      <c r="H76" s="49"/>
    </row>
    <row r="77" spans="1:8" x14ac:dyDescent="0.2">
      <c r="C77" s="43" t="s">
        <v>80</v>
      </c>
      <c r="E77" s="43" t="s">
        <v>79</v>
      </c>
      <c r="G77" s="48">
        <v>915.56000000000006</v>
      </c>
      <c r="H77" s="49">
        <v>13.8</v>
      </c>
    </row>
    <row r="78" spans="1:8" x14ac:dyDescent="0.2">
      <c r="H78" s="49"/>
    </row>
    <row r="79" spans="1:8" x14ac:dyDescent="0.2">
      <c r="A79" s="57" t="s">
        <v>81</v>
      </c>
      <c r="G79" s="58">
        <v>144.66999999999999</v>
      </c>
      <c r="H79" s="59">
        <v>2.21</v>
      </c>
    </row>
    <row r="80" spans="1:8" x14ac:dyDescent="0.2">
      <c r="H80" s="49"/>
    </row>
    <row r="81" spans="1:8" ht="13.5" thickBot="1" x14ac:dyDescent="0.25">
      <c r="E81" s="51" t="s">
        <v>82</v>
      </c>
      <c r="G81" s="52">
        <v>6636.84</v>
      </c>
      <c r="H81" s="53">
        <v>100</v>
      </c>
    </row>
    <row r="82" spans="1:8" ht="13.5" thickTop="1" x14ac:dyDescent="0.2">
      <c r="H82" s="49"/>
    </row>
    <row r="83" spans="1:8" x14ac:dyDescent="0.2">
      <c r="A83" s="51" t="s">
        <v>83</v>
      </c>
      <c r="H83" s="49"/>
    </row>
    <row r="84" spans="1:8" x14ac:dyDescent="0.2">
      <c r="A84" s="43">
        <v>1</v>
      </c>
      <c r="B84" s="43" t="s">
        <v>1410</v>
      </c>
      <c r="H84" s="49"/>
    </row>
    <row r="85" spans="1:8" x14ac:dyDescent="0.2">
      <c r="H85" s="49"/>
    </row>
    <row r="86" spans="1:8" x14ac:dyDescent="0.2">
      <c r="A86" s="43">
        <v>2</v>
      </c>
      <c r="B86" s="43" t="s">
        <v>85</v>
      </c>
      <c r="H86" s="49"/>
    </row>
    <row r="87" spans="1:8" x14ac:dyDescent="0.2">
      <c r="H87" s="49"/>
    </row>
    <row r="88" spans="1:8" x14ac:dyDescent="0.2">
      <c r="A88" s="43">
        <v>3</v>
      </c>
      <c r="B88" s="43" t="s">
        <v>86</v>
      </c>
      <c r="H88" s="49"/>
    </row>
    <row r="89" spans="1:8" x14ac:dyDescent="0.2">
      <c r="B89" s="43" t="s">
        <v>87</v>
      </c>
      <c r="H89" s="49"/>
    </row>
    <row r="90" spans="1:8" x14ac:dyDescent="0.2">
      <c r="B90" s="43" t="s">
        <v>88</v>
      </c>
      <c r="H90" s="49"/>
    </row>
    <row r="91" spans="1:8" x14ac:dyDescent="0.2">
      <c r="A91" s="39"/>
      <c r="B91" s="39"/>
      <c r="C91" s="39"/>
      <c r="D91" s="39"/>
      <c r="E91" s="39"/>
      <c r="F91" s="39"/>
      <c r="G91" s="41"/>
      <c r="H91" s="60"/>
    </row>
  </sheetData>
  <mergeCells count="9">
    <mergeCell ref="B67:C67"/>
    <mergeCell ref="B70:C70"/>
    <mergeCell ref="B71:C71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70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7.85546875" style="43" customWidth="1"/>
    <col min="3" max="3" width="40.7109375" style="43" customWidth="1"/>
    <col min="4" max="4" width="13.42578125" style="43" customWidth="1"/>
    <col min="5" max="5" width="20.42578125" style="43" bestFit="1" customWidth="1"/>
    <col min="6" max="6" width="13.42578125" style="43" customWidth="1"/>
    <col min="7" max="7" width="13.42578125" style="48" customWidth="1"/>
    <col min="8" max="8" width="13.42578125" style="61" customWidth="1"/>
    <col min="9" max="16384" width="9.140625" style="43"/>
  </cols>
  <sheetData>
    <row r="1" spans="1:8" x14ac:dyDescent="0.2">
      <c r="A1" s="39"/>
      <c r="B1" s="39"/>
      <c r="C1" s="40" t="s">
        <v>1390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2020</v>
      </c>
      <c r="G5" s="48">
        <v>37.44</v>
      </c>
      <c r="H5" s="49">
        <v>1.22</v>
      </c>
    </row>
    <row r="6" spans="1:8" x14ac:dyDescent="0.2">
      <c r="B6" s="50" t="s">
        <v>79</v>
      </c>
      <c r="C6" s="43" t="s">
        <v>1146</v>
      </c>
      <c r="D6" s="43" t="s">
        <v>1147</v>
      </c>
      <c r="E6" s="43" t="s">
        <v>1148</v>
      </c>
      <c r="F6" s="43">
        <v>1947</v>
      </c>
      <c r="G6" s="48">
        <v>19</v>
      </c>
      <c r="H6" s="49">
        <v>0.62000000000000011</v>
      </c>
    </row>
    <row r="7" spans="1:8" x14ac:dyDescent="0.2">
      <c r="B7" s="50" t="s">
        <v>79</v>
      </c>
      <c r="C7" s="43" t="s">
        <v>1194</v>
      </c>
      <c r="D7" s="43" t="s">
        <v>1195</v>
      </c>
      <c r="E7" s="43" t="s">
        <v>1177</v>
      </c>
      <c r="F7" s="43">
        <v>2692</v>
      </c>
      <c r="G7" s="48">
        <v>13.56</v>
      </c>
      <c r="H7" s="49">
        <v>0.44</v>
      </c>
    </row>
    <row r="8" spans="1:8" x14ac:dyDescent="0.2">
      <c r="B8" s="50" t="s">
        <v>79</v>
      </c>
      <c r="C8" s="43" t="s">
        <v>1163</v>
      </c>
      <c r="D8" s="43" t="s">
        <v>1164</v>
      </c>
      <c r="E8" s="43" t="s">
        <v>1159</v>
      </c>
      <c r="F8" s="43">
        <v>5030</v>
      </c>
      <c r="G8" s="48">
        <v>12.88</v>
      </c>
      <c r="H8" s="49">
        <v>0.42000000000000004</v>
      </c>
    </row>
    <row r="9" spans="1:8" x14ac:dyDescent="0.2">
      <c r="B9" s="50" t="s">
        <v>79</v>
      </c>
      <c r="C9" s="43" t="s">
        <v>1230</v>
      </c>
      <c r="D9" s="43" t="s">
        <v>1231</v>
      </c>
      <c r="E9" s="43" t="s">
        <v>1148</v>
      </c>
      <c r="F9" s="43">
        <v>479</v>
      </c>
      <c r="G9" s="48">
        <v>12.63</v>
      </c>
      <c r="H9" s="49">
        <v>0.41000000000000003</v>
      </c>
    </row>
    <row r="10" spans="1:8" x14ac:dyDescent="0.2">
      <c r="B10" s="50" t="s">
        <v>79</v>
      </c>
      <c r="C10" s="43" t="s">
        <v>577</v>
      </c>
      <c r="D10" s="43" t="s">
        <v>1234</v>
      </c>
      <c r="E10" s="43" t="s">
        <v>1235</v>
      </c>
      <c r="F10" s="43">
        <v>5881</v>
      </c>
      <c r="G10" s="48">
        <v>12.120000000000001</v>
      </c>
      <c r="H10" s="49">
        <v>0.39</v>
      </c>
    </row>
    <row r="11" spans="1:8" x14ac:dyDescent="0.2">
      <c r="B11" s="50" t="s">
        <v>79</v>
      </c>
      <c r="C11" s="43" t="s">
        <v>522</v>
      </c>
      <c r="D11" s="43" t="s">
        <v>1136</v>
      </c>
      <c r="E11" s="43" t="s">
        <v>1132</v>
      </c>
      <c r="F11" s="43">
        <v>704</v>
      </c>
      <c r="G11" s="48">
        <v>11.700000000000001</v>
      </c>
      <c r="H11" s="49">
        <v>0.38</v>
      </c>
    </row>
    <row r="12" spans="1:8" x14ac:dyDescent="0.2">
      <c r="B12" s="50" t="s">
        <v>79</v>
      </c>
      <c r="C12" s="43" t="s">
        <v>1062</v>
      </c>
      <c r="D12" s="43" t="s">
        <v>1299</v>
      </c>
      <c r="E12" s="43" t="s">
        <v>1300</v>
      </c>
      <c r="F12" s="43">
        <v>1671</v>
      </c>
      <c r="G12" s="48">
        <v>11.6</v>
      </c>
      <c r="H12" s="49">
        <v>0.38</v>
      </c>
    </row>
    <row r="13" spans="1:8" x14ac:dyDescent="0.2">
      <c r="B13" s="50" t="s">
        <v>79</v>
      </c>
      <c r="C13" s="43" t="s">
        <v>1318</v>
      </c>
      <c r="D13" s="43" t="s">
        <v>1319</v>
      </c>
      <c r="E13" s="43" t="s">
        <v>1139</v>
      </c>
      <c r="F13" s="43">
        <v>986</v>
      </c>
      <c r="G13" s="48">
        <v>11.540000000000001</v>
      </c>
      <c r="H13" s="49">
        <v>0.38</v>
      </c>
    </row>
    <row r="14" spans="1:8" x14ac:dyDescent="0.2">
      <c r="B14" s="50" t="s">
        <v>79</v>
      </c>
      <c r="C14" s="43" t="s">
        <v>41</v>
      </c>
      <c r="D14" s="43" t="s">
        <v>1293</v>
      </c>
      <c r="E14" s="43" t="s">
        <v>1256</v>
      </c>
      <c r="F14" s="43">
        <v>4719</v>
      </c>
      <c r="G14" s="48">
        <v>11.35</v>
      </c>
      <c r="H14" s="49">
        <v>0.37</v>
      </c>
    </row>
    <row r="15" spans="1:8" x14ac:dyDescent="0.2">
      <c r="B15" s="50" t="s">
        <v>79</v>
      </c>
      <c r="C15" s="43" t="s">
        <v>1297</v>
      </c>
      <c r="D15" s="43" t="s">
        <v>1298</v>
      </c>
      <c r="E15" s="43" t="s">
        <v>1151</v>
      </c>
      <c r="F15" s="43">
        <v>303</v>
      </c>
      <c r="G15" s="48">
        <v>11.01</v>
      </c>
      <c r="H15" s="49">
        <v>0.36000000000000004</v>
      </c>
    </row>
    <row r="16" spans="1:8" x14ac:dyDescent="0.2">
      <c r="B16" s="50" t="s">
        <v>79</v>
      </c>
      <c r="C16" s="43" t="s">
        <v>1295</v>
      </c>
      <c r="D16" s="43" t="s">
        <v>1296</v>
      </c>
      <c r="E16" s="43" t="s">
        <v>1235</v>
      </c>
      <c r="F16" s="43">
        <v>5495</v>
      </c>
      <c r="G16" s="48">
        <v>9.9500000000000011</v>
      </c>
      <c r="H16" s="49">
        <v>0.32</v>
      </c>
    </row>
    <row r="17" spans="2:8" x14ac:dyDescent="0.2">
      <c r="B17" s="50" t="s">
        <v>79</v>
      </c>
      <c r="C17" s="43" t="s">
        <v>102</v>
      </c>
      <c r="D17" s="43" t="s">
        <v>1176</v>
      </c>
      <c r="E17" s="43" t="s">
        <v>1177</v>
      </c>
      <c r="F17" s="43">
        <v>974</v>
      </c>
      <c r="G17" s="48">
        <v>8.98</v>
      </c>
      <c r="H17" s="49">
        <v>0.29000000000000004</v>
      </c>
    </row>
    <row r="18" spans="2:8" x14ac:dyDescent="0.2">
      <c r="B18" s="50" t="s">
        <v>79</v>
      </c>
      <c r="C18" s="43" t="s">
        <v>1339</v>
      </c>
      <c r="D18" s="43" t="s">
        <v>1340</v>
      </c>
      <c r="E18" s="43" t="s">
        <v>1159</v>
      </c>
      <c r="F18" s="43">
        <v>703</v>
      </c>
      <c r="G18" s="48">
        <v>8.06</v>
      </c>
      <c r="H18" s="49">
        <v>0.26</v>
      </c>
    </row>
    <row r="19" spans="2:8" x14ac:dyDescent="0.2">
      <c r="B19" s="50" t="s">
        <v>79</v>
      </c>
      <c r="C19" s="43" t="s">
        <v>1155</v>
      </c>
      <c r="D19" s="43" t="s">
        <v>1156</v>
      </c>
      <c r="E19" s="43" t="s">
        <v>1132</v>
      </c>
      <c r="F19" s="43">
        <v>1468</v>
      </c>
      <c r="G19" s="48">
        <v>7.59</v>
      </c>
      <c r="H19" s="49">
        <v>0.25</v>
      </c>
    </row>
    <row r="20" spans="2:8" x14ac:dyDescent="0.2">
      <c r="B20" s="50" t="s">
        <v>79</v>
      </c>
      <c r="C20" s="43" t="s">
        <v>1134</v>
      </c>
      <c r="D20" s="43" t="s">
        <v>1135</v>
      </c>
      <c r="E20" s="43" t="s">
        <v>1132</v>
      </c>
      <c r="F20" s="43">
        <v>2455</v>
      </c>
      <c r="G20" s="48">
        <v>7.55</v>
      </c>
      <c r="H20" s="49">
        <v>0.25</v>
      </c>
    </row>
    <row r="21" spans="2:8" x14ac:dyDescent="0.2">
      <c r="B21" s="50" t="s">
        <v>79</v>
      </c>
      <c r="C21" s="43" t="s">
        <v>1152</v>
      </c>
      <c r="D21" s="43" t="s">
        <v>1153</v>
      </c>
      <c r="E21" s="43" t="s">
        <v>1154</v>
      </c>
      <c r="F21" s="43">
        <v>1602</v>
      </c>
      <c r="G21" s="48">
        <v>7.5</v>
      </c>
      <c r="H21" s="49">
        <v>0.24000000000000002</v>
      </c>
    </row>
    <row r="22" spans="2:8" x14ac:dyDescent="0.2">
      <c r="B22" s="50" t="s">
        <v>79</v>
      </c>
      <c r="C22" s="43" t="s">
        <v>1291</v>
      </c>
      <c r="D22" s="43" t="s">
        <v>1292</v>
      </c>
      <c r="E22" s="43" t="s">
        <v>1159</v>
      </c>
      <c r="F22" s="43">
        <v>562</v>
      </c>
      <c r="G22" s="48">
        <v>7.15</v>
      </c>
      <c r="H22" s="49">
        <v>0.22999999999999998</v>
      </c>
    </row>
    <row r="23" spans="2:8" x14ac:dyDescent="0.2">
      <c r="B23" s="50" t="s">
        <v>79</v>
      </c>
      <c r="C23" s="43" t="s">
        <v>1149</v>
      </c>
      <c r="D23" s="43" t="s">
        <v>1150</v>
      </c>
      <c r="E23" s="43" t="s">
        <v>1151</v>
      </c>
      <c r="F23" s="43">
        <v>83</v>
      </c>
      <c r="G23" s="48">
        <v>7.1400000000000006</v>
      </c>
      <c r="H23" s="49">
        <v>0.22999999999999998</v>
      </c>
    </row>
    <row r="24" spans="2:8" x14ac:dyDescent="0.2">
      <c r="B24" s="50" t="s">
        <v>79</v>
      </c>
      <c r="C24" s="43" t="s">
        <v>1337</v>
      </c>
      <c r="D24" s="43" t="s">
        <v>1338</v>
      </c>
      <c r="E24" s="43" t="s">
        <v>1139</v>
      </c>
      <c r="F24" s="43">
        <v>154</v>
      </c>
      <c r="G24" s="48">
        <v>6.47</v>
      </c>
      <c r="H24" s="49">
        <v>0.21000000000000002</v>
      </c>
    </row>
    <row r="25" spans="2:8" x14ac:dyDescent="0.2">
      <c r="B25" s="50" t="s">
        <v>79</v>
      </c>
      <c r="C25" s="43" t="s">
        <v>1321</v>
      </c>
      <c r="D25" s="43" t="s">
        <v>1322</v>
      </c>
      <c r="E25" s="43" t="s">
        <v>1202</v>
      </c>
      <c r="F25" s="43">
        <v>1308</v>
      </c>
      <c r="G25" s="48">
        <v>5.65</v>
      </c>
      <c r="H25" s="49">
        <v>0.18000000000000002</v>
      </c>
    </row>
    <row r="26" spans="2:8" x14ac:dyDescent="0.2">
      <c r="B26" s="50" t="s">
        <v>79</v>
      </c>
      <c r="C26" s="43" t="s">
        <v>323</v>
      </c>
      <c r="D26" s="43" t="s">
        <v>1170</v>
      </c>
      <c r="E26" s="43" t="s">
        <v>1132</v>
      </c>
      <c r="F26" s="43">
        <v>1040</v>
      </c>
      <c r="G26" s="48">
        <v>5.57</v>
      </c>
      <c r="H26" s="49">
        <v>0.18000000000000002</v>
      </c>
    </row>
    <row r="27" spans="2:8" x14ac:dyDescent="0.2">
      <c r="B27" s="50" t="s">
        <v>79</v>
      </c>
      <c r="C27" s="43" t="s">
        <v>1198</v>
      </c>
      <c r="D27" s="43" t="s">
        <v>1199</v>
      </c>
      <c r="E27" s="43" t="s">
        <v>1190</v>
      </c>
      <c r="F27" s="43">
        <v>970</v>
      </c>
      <c r="G27" s="48">
        <v>5.51</v>
      </c>
      <c r="H27" s="49">
        <v>0.18000000000000002</v>
      </c>
    </row>
    <row r="28" spans="2:8" x14ac:dyDescent="0.2">
      <c r="B28" s="50" t="s">
        <v>79</v>
      </c>
      <c r="C28" s="43" t="s">
        <v>43</v>
      </c>
      <c r="D28" s="43" t="s">
        <v>1133</v>
      </c>
      <c r="E28" s="43" t="s">
        <v>1132</v>
      </c>
      <c r="F28" s="43">
        <v>1633</v>
      </c>
      <c r="G28" s="48">
        <v>5.23</v>
      </c>
      <c r="H28" s="49">
        <v>0.17</v>
      </c>
    </row>
    <row r="29" spans="2:8" x14ac:dyDescent="0.2">
      <c r="B29" s="50" t="s">
        <v>79</v>
      </c>
      <c r="C29" s="43" t="s">
        <v>1306</v>
      </c>
      <c r="D29" s="43" t="s">
        <v>1307</v>
      </c>
      <c r="E29" s="43" t="s">
        <v>1148</v>
      </c>
      <c r="F29" s="43">
        <v>1029</v>
      </c>
      <c r="G29" s="48">
        <v>5.03</v>
      </c>
      <c r="H29" s="49">
        <v>0.16</v>
      </c>
    </row>
    <row r="30" spans="2:8" x14ac:dyDescent="0.2">
      <c r="B30" s="50" t="s">
        <v>79</v>
      </c>
      <c r="C30" s="43" t="s">
        <v>1391</v>
      </c>
      <c r="D30" s="43" t="s">
        <v>1392</v>
      </c>
      <c r="E30" s="43" t="s">
        <v>1148</v>
      </c>
      <c r="F30" s="43">
        <v>1710</v>
      </c>
      <c r="G30" s="48">
        <v>4.99</v>
      </c>
      <c r="H30" s="49">
        <v>0.16</v>
      </c>
    </row>
    <row r="31" spans="2:8" x14ac:dyDescent="0.2">
      <c r="B31" s="50" t="s">
        <v>79</v>
      </c>
      <c r="C31" s="43" t="s">
        <v>238</v>
      </c>
      <c r="D31" s="43" t="s">
        <v>1218</v>
      </c>
      <c r="E31" s="43" t="s">
        <v>1132</v>
      </c>
      <c r="F31" s="43">
        <v>1540</v>
      </c>
      <c r="G31" s="48">
        <v>4.7300000000000004</v>
      </c>
      <c r="H31" s="49">
        <v>0.15</v>
      </c>
    </row>
    <row r="32" spans="2:8" x14ac:dyDescent="0.2">
      <c r="B32" s="50" t="s">
        <v>79</v>
      </c>
      <c r="C32" s="43" t="s">
        <v>1393</v>
      </c>
      <c r="D32" s="43" t="s">
        <v>1394</v>
      </c>
      <c r="E32" s="43" t="s">
        <v>1154</v>
      </c>
      <c r="F32" s="43">
        <v>1874</v>
      </c>
      <c r="G32" s="48">
        <v>4.71</v>
      </c>
      <c r="H32" s="49">
        <v>0.15</v>
      </c>
    </row>
    <row r="33" spans="2:8" x14ac:dyDescent="0.2">
      <c r="B33" s="50" t="s">
        <v>79</v>
      </c>
      <c r="C33" s="43" t="s">
        <v>602</v>
      </c>
      <c r="D33" s="43" t="s">
        <v>1341</v>
      </c>
      <c r="E33" s="43" t="s">
        <v>1151</v>
      </c>
      <c r="F33" s="43">
        <v>2018</v>
      </c>
      <c r="G33" s="48">
        <v>4.67</v>
      </c>
      <c r="H33" s="49">
        <v>0.15</v>
      </c>
    </row>
    <row r="34" spans="2:8" x14ac:dyDescent="0.2">
      <c r="B34" s="50" t="s">
        <v>79</v>
      </c>
      <c r="C34" s="43" t="s">
        <v>123</v>
      </c>
      <c r="D34" s="43" t="s">
        <v>1294</v>
      </c>
      <c r="E34" s="43" t="s">
        <v>1182</v>
      </c>
      <c r="F34" s="43">
        <v>262</v>
      </c>
      <c r="G34" s="48">
        <v>4.5200000000000005</v>
      </c>
      <c r="H34" s="49">
        <v>0.15</v>
      </c>
    </row>
    <row r="35" spans="2:8" x14ac:dyDescent="0.2">
      <c r="B35" s="50" t="s">
        <v>79</v>
      </c>
      <c r="C35" s="43" t="s">
        <v>1314</v>
      </c>
      <c r="D35" s="43" t="s">
        <v>1315</v>
      </c>
      <c r="E35" s="43" t="s">
        <v>1182</v>
      </c>
      <c r="F35" s="43">
        <v>85</v>
      </c>
      <c r="G35" s="48">
        <v>4.43</v>
      </c>
      <c r="H35" s="49">
        <v>0.13999999999999999</v>
      </c>
    </row>
    <row r="36" spans="2:8" x14ac:dyDescent="0.2">
      <c r="B36" s="50" t="s">
        <v>79</v>
      </c>
      <c r="C36" s="43" t="s">
        <v>1363</v>
      </c>
      <c r="D36" s="43" t="s">
        <v>1364</v>
      </c>
      <c r="E36" s="43" t="s">
        <v>1365</v>
      </c>
      <c r="F36" s="43">
        <v>2265</v>
      </c>
      <c r="G36" s="48">
        <v>4.09</v>
      </c>
      <c r="H36" s="49">
        <v>0.13</v>
      </c>
    </row>
    <row r="37" spans="2:8" x14ac:dyDescent="0.2">
      <c r="B37" s="50" t="s">
        <v>79</v>
      </c>
      <c r="C37" s="43" t="s">
        <v>1342</v>
      </c>
      <c r="D37" s="43" t="s">
        <v>1343</v>
      </c>
      <c r="E37" s="43" t="s">
        <v>1148</v>
      </c>
      <c r="F37" s="43">
        <v>481</v>
      </c>
      <c r="G37" s="48">
        <v>4.08</v>
      </c>
      <c r="H37" s="49">
        <v>0.13</v>
      </c>
    </row>
    <row r="38" spans="2:8" x14ac:dyDescent="0.2">
      <c r="B38" s="50" t="s">
        <v>79</v>
      </c>
      <c r="C38" s="43" t="s">
        <v>1368</v>
      </c>
      <c r="D38" s="43" t="s">
        <v>1369</v>
      </c>
      <c r="E38" s="43" t="s">
        <v>1202</v>
      </c>
      <c r="F38" s="43">
        <v>719</v>
      </c>
      <c r="G38" s="48">
        <v>3.88</v>
      </c>
      <c r="H38" s="49">
        <v>0.13</v>
      </c>
    </row>
    <row r="39" spans="2:8" x14ac:dyDescent="0.2">
      <c r="B39" s="50" t="s">
        <v>79</v>
      </c>
      <c r="C39" s="43" t="s">
        <v>1395</v>
      </c>
      <c r="D39" s="43" t="s">
        <v>1396</v>
      </c>
      <c r="E39" s="43" t="s">
        <v>1139</v>
      </c>
      <c r="F39" s="43">
        <v>228</v>
      </c>
      <c r="G39" s="48">
        <v>3.8000000000000003</v>
      </c>
      <c r="H39" s="49">
        <v>0.12000000000000001</v>
      </c>
    </row>
    <row r="40" spans="2:8" x14ac:dyDescent="0.2">
      <c r="B40" s="50" t="s">
        <v>79</v>
      </c>
      <c r="C40" s="43" t="s">
        <v>1327</v>
      </c>
      <c r="D40" s="43" t="s">
        <v>1328</v>
      </c>
      <c r="E40" s="43" t="s">
        <v>1300</v>
      </c>
      <c r="F40" s="43">
        <v>1489</v>
      </c>
      <c r="G40" s="48">
        <v>3.79</v>
      </c>
      <c r="H40" s="49">
        <v>0.12000000000000001</v>
      </c>
    </row>
    <row r="41" spans="2:8" x14ac:dyDescent="0.2">
      <c r="B41" s="50" t="s">
        <v>79</v>
      </c>
      <c r="C41" s="43" t="s">
        <v>38</v>
      </c>
      <c r="D41" s="43" t="s">
        <v>1255</v>
      </c>
      <c r="E41" s="43" t="s">
        <v>1256</v>
      </c>
      <c r="F41" s="43">
        <v>1201</v>
      </c>
      <c r="G41" s="48">
        <v>3.5500000000000003</v>
      </c>
      <c r="H41" s="49">
        <v>0.12000000000000001</v>
      </c>
    </row>
    <row r="42" spans="2:8" x14ac:dyDescent="0.2">
      <c r="B42" s="50" t="s">
        <v>79</v>
      </c>
      <c r="C42" s="43" t="s">
        <v>1232</v>
      </c>
      <c r="D42" s="43" t="s">
        <v>1233</v>
      </c>
      <c r="E42" s="43" t="s">
        <v>1202</v>
      </c>
      <c r="F42" s="43">
        <v>512</v>
      </c>
      <c r="G42" s="48">
        <v>2.69</v>
      </c>
      <c r="H42" s="49">
        <v>9.0000000000000011E-2</v>
      </c>
    </row>
    <row r="43" spans="2:8" x14ac:dyDescent="0.2">
      <c r="B43" s="50" t="s">
        <v>79</v>
      </c>
      <c r="C43" s="43" t="s">
        <v>1329</v>
      </c>
      <c r="D43" s="43" t="s">
        <v>1330</v>
      </c>
      <c r="E43" s="43" t="s">
        <v>1182</v>
      </c>
      <c r="F43" s="43">
        <v>1380</v>
      </c>
      <c r="G43" s="48">
        <v>2.68</v>
      </c>
      <c r="H43" s="49">
        <v>9.0000000000000011E-2</v>
      </c>
    </row>
    <row r="44" spans="2:8" x14ac:dyDescent="0.2">
      <c r="B44" s="50" t="s">
        <v>79</v>
      </c>
      <c r="C44" s="43" t="s">
        <v>1205</v>
      </c>
      <c r="D44" s="43" t="s">
        <v>1206</v>
      </c>
      <c r="E44" s="43" t="s">
        <v>1139</v>
      </c>
      <c r="F44" s="43">
        <v>367</v>
      </c>
      <c r="G44" s="48">
        <v>2.57</v>
      </c>
      <c r="H44" s="49">
        <v>0.08</v>
      </c>
    </row>
    <row r="45" spans="2:8" x14ac:dyDescent="0.2">
      <c r="B45" s="50" t="s">
        <v>79</v>
      </c>
      <c r="C45" s="43" t="s">
        <v>1165</v>
      </c>
      <c r="D45" s="43" t="s">
        <v>1166</v>
      </c>
      <c r="E45" s="43" t="s">
        <v>1151</v>
      </c>
      <c r="F45" s="43">
        <v>183</v>
      </c>
      <c r="G45" s="48">
        <v>2.57</v>
      </c>
      <c r="H45" s="49">
        <v>0.08</v>
      </c>
    </row>
    <row r="46" spans="2:8" x14ac:dyDescent="0.2">
      <c r="B46" s="50" t="s">
        <v>79</v>
      </c>
      <c r="C46" s="43" t="s">
        <v>1397</v>
      </c>
      <c r="D46" s="43" t="s">
        <v>1398</v>
      </c>
      <c r="E46" s="43" t="s">
        <v>1139</v>
      </c>
      <c r="F46" s="43">
        <v>943</v>
      </c>
      <c r="G46" s="48">
        <v>2.48</v>
      </c>
      <c r="H46" s="49">
        <v>0.08</v>
      </c>
    </row>
    <row r="47" spans="2:8" x14ac:dyDescent="0.2">
      <c r="B47" s="50" t="s">
        <v>79</v>
      </c>
      <c r="C47" s="43" t="s">
        <v>1308</v>
      </c>
      <c r="D47" s="43" t="s">
        <v>1309</v>
      </c>
      <c r="E47" s="43" t="s">
        <v>1154</v>
      </c>
      <c r="F47" s="43">
        <v>735</v>
      </c>
      <c r="G47" s="48">
        <v>2.4</v>
      </c>
      <c r="H47" s="49">
        <v>0.08</v>
      </c>
    </row>
    <row r="48" spans="2:8" x14ac:dyDescent="0.2">
      <c r="B48" s="50" t="s">
        <v>79</v>
      </c>
      <c r="C48" s="43" t="s">
        <v>1399</v>
      </c>
      <c r="D48" s="43" t="s">
        <v>1400</v>
      </c>
      <c r="E48" s="43" t="s">
        <v>1180</v>
      </c>
      <c r="F48" s="43">
        <v>563</v>
      </c>
      <c r="G48" s="48">
        <v>2.2400000000000002</v>
      </c>
      <c r="H48" s="49">
        <v>6.9999999999999993E-2</v>
      </c>
    </row>
    <row r="49" spans="1:8" x14ac:dyDescent="0.2">
      <c r="B49" s="50" t="s">
        <v>79</v>
      </c>
      <c r="C49" s="43" t="s">
        <v>1366</v>
      </c>
      <c r="D49" s="43" t="s">
        <v>1367</v>
      </c>
      <c r="E49" s="43" t="s">
        <v>1202</v>
      </c>
      <c r="F49" s="43">
        <v>253</v>
      </c>
      <c r="G49" s="48">
        <v>2.0699999999999998</v>
      </c>
      <c r="H49" s="49">
        <v>6.9999999999999993E-2</v>
      </c>
    </row>
    <row r="50" spans="1:8" x14ac:dyDescent="0.2">
      <c r="B50" s="50" t="s">
        <v>79</v>
      </c>
      <c r="C50" s="43" t="s">
        <v>110</v>
      </c>
      <c r="D50" s="43" t="s">
        <v>1181</v>
      </c>
      <c r="E50" s="43" t="s">
        <v>1182</v>
      </c>
      <c r="F50" s="43">
        <v>122</v>
      </c>
      <c r="G50" s="48">
        <v>2.04</v>
      </c>
      <c r="H50" s="49">
        <v>6.9999999999999993E-2</v>
      </c>
    </row>
    <row r="51" spans="1:8" x14ac:dyDescent="0.2">
      <c r="B51" s="50" t="s">
        <v>79</v>
      </c>
      <c r="C51" s="43" t="s">
        <v>1401</v>
      </c>
      <c r="D51" s="43" t="s">
        <v>1402</v>
      </c>
      <c r="E51" s="43" t="s">
        <v>1256</v>
      </c>
      <c r="F51" s="43">
        <v>602</v>
      </c>
      <c r="G51" s="48">
        <v>1.8</v>
      </c>
      <c r="H51" s="49">
        <v>6.0000000000000005E-2</v>
      </c>
    </row>
    <row r="52" spans="1:8" x14ac:dyDescent="0.2">
      <c r="B52" s="50" t="s">
        <v>79</v>
      </c>
      <c r="C52" s="43" t="s">
        <v>1403</v>
      </c>
      <c r="D52" s="43" t="s">
        <v>1404</v>
      </c>
      <c r="E52" s="43" t="s">
        <v>1159</v>
      </c>
      <c r="F52" s="43">
        <v>133</v>
      </c>
      <c r="G52" s="48">
        <v>1.3800000000000001</v>
      </c>
      <c r="H52" s="49">
        <v>0.04</v>
      </c>
    </row>
    <row r="53" spans="1:8" x14ac:dyDescent="0.2">
      <c r="B53" s="50" t="s">
        <v>79</v>
      </c>
      <c r="C53" s="43" t="s">
        <v>332</v>
      </c>
      <c r="D53" s="43" t="s">
        <v>1320</v>
      </c>
      <c r="E53" s="43" t="s">
        <v>1202</v>
      </c>
      <c r="F53" s="43">
        <v>49</v>
      </c>
      <c r="G53" s="48">
        <v>1.36</v>
      </c>
      <c r="H53" s="49">
        <v>0.04</v>
      </c>
    </row>
    <row r="54" spans="1:8" x14ac:dyDescent="0.2">
      <c r="B54" s="50" t="s">
        <v>79</v>
      </c>
      <c r="C54" s="43" t="s">
        <v>1316</v>
      </c>
      <c r="D54" s="43" t="s">
        <v>1317</v>
      </c>
      <c r="E54" s="43" t="s">
        <v>1202</v>
      </c>
      <c r="F54" s="43">
        <v>59</v>
      </c>
      <c r="G54" s="48">
        <v>1.35</v>
      </c>
      <c r="H54" s="49">
        <v>0.04</v>
      </c>
    </row>
    <row r="55" spans="1:8" x14ac:dyDescent="0.2">
      <c r="B55" s="50" t="s">
        <v>79</v>
      </c>
      <c r="C55" s="43" t="s">
        <v>1304</v>
      </c>
      <c r="D55" s="43" t="s">
        <v>1305</v>
      </c>
      <c r="E55" s="43" t="s">
        <v>1253</v>
      </c>
      <c r="F55" s="43">
        <v>156</v>
      </c>
      <c r="G55" s="48">
        <v>1.08</v>
      </c>
      <c r="H55" s="49">
        <v>0.04</v>
      </c>
    </row>
    <row r="56" spans="1:8" x14ac:dyDescent="0.2">
      <c r="B56" s="50" t="s">
        <v>79</v>
      </c>
      <c r="C56" s="43" t="s">
        <v>1244</v>
      </c>
      <c r="D56" s="43" t="s">
        <v>1245</v>
      </c>
      <c r="E56" s="43" t="s">
        <v>1202</v>
      </c>
      <c r="F56" s="43">
        <v>144</v>
      </c>
      <c r="G56" s="48">
        <v>0.87</v>
      </c>
      <c r="H56" s="49">
        <v>3.0000000000000002E-2</v>
      </c>
    </row>
    <row r="57" spans="1:8" ht="13.5" thickBot="1" x14ac:dyDescent="0.25">
      <c r="E57" s="51" t="s">
        <v>46</v>
      </c>
      <c r="G57" s="52">
        <v>343.03</v>
      </c>
      <c r="H57" s="53">
        <v>11.13</v>
      </c>
    </row>
    <row r="58" spans="1:8" ht="13.5" thickTop="1" x14ac:dyDescent="0.2">
      <c r="H58" s="49"/>
    </row>
    <row r="59" spans="1:8" x14ac:dyDescent="0.2">
      <c r="A59" s="81" t="s">
        <v>7</v>
      </c>
      <c r="B59" s="82"/>
      <c r="C59" s="82"/>
      <c r="H59" s="49"/>
    </row>
    <row r="60" spans="1:8" x14ac:dyDescent="0.2">
      <c r="B60" s="83" t="s">
        <v>8</v>
      </c>
      <c r="C60" s="82"/>
      <c r="H60" s="49"/>
    </row>
    <row r="61" spans="1:8" x14ac:dyDescent="0.2">
      <c r="B61" s="81" t="s">
        <v>9</v>
      </c>
      <c r="C61" s="82"/>
      <c r="H61" s="49"/>
    </row>
    <row r="62" spans="1:8" x14ac:dyDescent="0.2">
      <c r="B62" s="54">
        <v>0.11</v>
      </c>
      <c r="C62" s="43" t="s">
        <v>97</v>
      </c>
      <c r="D62" s="43" t="s">
        <v>776</v>
      </c>
      <c r="E62" s="43" t="s">
        <v>28</v>
      </c>
      <c r="F62" s="43">
        <v>25</v>
      </c>
      <c r="G62" s="48">
        <v>257.52</v>
      </c>
      <c r="H62" s="49">
        <v>8.39</v>
      </c>
    </row>
    <row r="63" spans="1:8" x14ac:dyDescent="0.2">
      <c r="B63" s="54">
        <v>0.09</v>
      </c>
      <c r="C63" s="43" t="s">
        <v>138</v>
      </c>
      <c r="D63" s="43" t="s">
        <v>1009</v>
      </c>
      <c r="E63" s="43" t="s">
        <v>28</v>
      </c>
      <c r="F63" s="43">
        <v>25</v>
      </c>
      <c r="G63" s="48">
        <v>255.41</v>
      </c>
      <c r="H63" s="49">
        <v>8.32</v>
      </c>
    </row>
    <row r="64" spans="1:8" x14ac:dyDescent="0.2">
      <c r="B64" s="54">
        <v>8.0600000000000005E-2</v>
      </c>
      <c r="C64" s="43" t="s">
        <v>145</v>
      </c>
      <c r="D64" s="43" t="s">
        <v>146</v>
      </c>
      <c r="E64" s="43" t="s">
        <v>109</v>
      </c>
      <c r="F64" s="43">
        <v>25</v>
      </c>
      <c r="G64" s="48">
        <v>253.1</v>
      </c>
      <c r="H64" s="49">
        <v>8.24</v>
      </c>
    </row>
    <row r="65" spans="1:8" x14ac:dyDescent="0.2">
      <c r="B65" s="54">
        <v>8.3299999999999999E-2</v>
      </c>
      <c r="C65" s="43" t="s">
        <v>163</v>
      </c>
      <c r="D65" s="43" t="s">
        <v>164</v>
      </c>
      <c r="E65" s="43" t="s">
        <v>28</v>
      </c>
      <c r="F65" s="43">
        <v>20</v>
      </c>
      <c r="G65" s="48">
        <v>203.29</v>
      </c>
      <c r="H65" s="49">
        <v>6.620000000000001</v>
      </c>
    </row>
    <row r="66" spans="1:8" x14ac:dyDescent="0.2">
      <c r="B66" s="54">
        <v>8.4000000000000005E-2</v>
      </c>
      <c r="C66" s="43" t="s">
        <v>90</v>
      </c>
      <c r="D66" s="43" t="s">
        <v>130</v>
      </c>
      <c r="E66" s="43" t="s">
        <v>92</v>
      </c>
      <c r="F66" s="43">
        <v>20</v>
      </c>
      <c r="G66" s="48">
        <v>202.76</v>
      </c>
      <c r="H66" s="49">
        <v>6.6000000000000005</v>
      </c>
    </row>
    <row r="67" spans="1:8" ht="13.5" thickBot="1" x14ac:dyDescent="0.25">
      <c r="E67" s="51" t="s">
        <v>46</v>
      </c>
      <c r="G67" s="52">
        <v>1172.08</v>
      </c>
      <c r="H67" s="53">
        <v>38.17</v>
      </c>
    </row>
    <row r="68" spans="1:8" ht="13.5" thickTop="1" x14ac:dyDescent="0.2">
      <c r="B68" s="81" t="s">
        <v>200</v>
      </c>
      <c r="C68" s="82"/>
      <c r="H68" s="49"/>
    </row>
    <row r="69" spans="1:8" x14ac:dyDescent="0.2">
      <c r="B69" s="54">
        <v>9.7799999999999998E-2</v>
      </c>
      <c r="C69" s="43" t="s">
        <v>203</v>
      </c>
      <c r="D69" s="43" t="s">
        <v>1405</v>
      </c>
      <c r="E69" s="43" t="s">
        <v>28</v>
      </c>
      <c r="F69" s="43">
        <v>25</v>
      </c>
      <c r="G69" s="48">
        <v>255.83</v>
      </c>
      <c r="H69" s="49">
        <v>8.33</v>
      </c>
    </row>
    <row r="70" spans="1:8" ht="13.5" thickBot="1" x14ac:dyDescent="0.25">
      <c r="E70" s="51" t="s">
        <v>46</v>
      </c>
      <c r="G70" s="52">
        <v>255.83</v>
      </c>
      <c r="H70" s="53">
        <v>8.33</v>
      </c>
    </row>
    <row r="71" spans="1:8" ht="13.5" thickTop="1" x14ac:dyDescent="0.2">
      <c r="B71" s="83" t="s">
        <v>47</v>
      </c>
      <c r="C71" s="82"/>
      <c r="H71" s="49"/>
    </row>
    <row r="72" spans="1:8" x14ac:dyDescent="0.2">
      <c r="B72" s="81" t="s">
        <v>9</v>
      </c>
      <c r="C72" s="82"/>
      <c r="H72" s="49"/>
    </row>
    <row r="73" spans="1:8" x14ac:dyDescent="0.2">
      <c r="B73" s="54">
        <v>8.3900000000000002E-2</v>
      </c>
      <c r="C73" s="43" t="s">
        <v>214</v>
      </c>
      <c r="D73" s="43" t="s">
        <v>215</v>
      </c>
      <c r="E73" s="43" t="s">
        <v>50</v>
      </c>
      <c r="F73" s="43">
        <v>500000</v>
      </c>
      <c r="G73" s="48">
        <v>509.23</v>
      </c>
      <c r="H73" s="49">
        <v>16.590000000000003</v>
      </c>
    </row>
    <row r="74" spans="1:8" ht="13.5" thickBot="1" x14ac:dyDescent="0.25">
      <c r="E74" s="51" t="s">
        <v>46</v>
      </c>
      <c r="G74" s="52">
        <v>509.23</v>
      </c>
      <c r="H74" s="53">
        <v>16.59</v>
      </c>
    </row>
    <row r="75" spans="1:8" ht="13.5" thickTop="1" x14ac:dyDescent="0.2">
      <c r="H75" s="49"/>
    </row>
    <row r="76" spans="1:8" x14ac:dyDescent="0.2">
      <c r="B76" s="50" t="s">
        <v>79</v>
      </c>
      <c r="H76" s="49"/>
    </row>
    <row r="77" spans="1:8" x14ac:dyDescent="0.2">
      <c r="C77" s="43" t="s">
        <v>80</v>
      </c>
      <c r="E77" s="43" t="s">
        <v>79</v>
      </c>
      <c r="G77" s="48">
        <v>694.67</v>
      </c>
      <c r="H77" s="49">
        <v>22.63</v>
      </c>
    </row>
    <row r="78" spans="1:8" x14ac:dyDescent="0.2">
      <c r="H78" s="49"/>
    </row>
    <row r="79" spans="1:8" x14ac:dyDescent="0.2">
      <c r="A79" s="57" t="s">
        <v>81</v>
      </c>
      <c r="G79" s="58">
        <v>95.25</v>
      </c>
      <c r="H79" s="59">
        <v>3.15</v>
      </c>
    </row>
    <row r="80" spans="1:8" x14ac:dyDescent="0.2">
      <c r="H80" s="49"/>
    </row>
    <row r="81" spans="1:8" ht="13.5" thickBot="1" x14ac:dyDescent="0.25">
      <c r="E81" s="51" t="s">
        <v>82</v>
      </c>
      <c r="G81" s="52">
        <v>3070.09</v>
      </c>
      <c r="H81" s="53">
        <v>100</v>
      </c>
    </row>
    <row r="82" spans="1:8" ht="13.5" thickTop="1" x14ac:dyDescent="0.2">
      <c r="H82" s="49"/>
    </row>
    <row r="83" spans="1:8" x14ac:dyDescent="0.2">
      <c r="A83" s="51" t="s">
        <v>83</v>
      </c>
      <c r="H83" s="49"/>
    </row>
    <row r="84" spans="1:8" x14ac:dyDescent="0.2">
      <c r="A84" s="43">
        <v>1</v>
      </c>
      <c r="B84" s="43" t="s">
        <v>1406</v>
      </c>
      <c r="H84" s="49"/>
    </row>
    <row r="85" spans="1:8" x14ac:dyDescent="0.2">
      <c r="H85" s="49"/>
    </row>
    <row r="86" spans="1:8" x14ac:dyDescent="0.2">
      <c r="A86" s="43">
        <v>2</v>
      </c>
      <c r="B86" s="43" t="s">
        <v>85</v>
      </c>
      <c r="H86" s="49"/>
    </row>
    <row r="87" spans="1:8" x14ac:dyDescent="0.2">
      <c r="H87" s="49"/>
    </row>
    <row r="88" spans="1:8" x14ac:dyDescent="0.2">
      <c r="A88" s="43">
        <v>3</v>
      </c>
      <c r="B88" s="43" t="s">
        <v>86</v>
      </c>
      <c r="H88" s="49"/>
    </row>
    <row r="89" spans="1:8" x14ac:dyDescent="0.2">
      <c r="B89" s="43" t="s">
        <v>87</v>
      </c>
      <c r="H89" s="49"/>
    </row>
    <row r="90" spans="1:8" x14ac:dyDescent="0.2">
      <c r="B90" s="43" t="s">
        <v>88</v>
      </c>
      <c r="H90" s="49"/>
    </row>
    <row r="91" spans="1:8" x14ac:dyDescent="0.2">
      <c r="A91" s="39"/>
      <c r="B91" s="39"/>
      <c r="C91" s="39"/>
      <c r="D91" s="39"/>
      <c r="E91" s="39"/>
      <c r="F91" s="39"/>
      <c r="G91" s="41"/>
      <c r="H91" s="60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7.140625" style="43" customWidth="1"/>
    <col min="3" max="3" width="40.7109375" style="43" customWidth="1"/>
    <col min="4" max="4" width="12.85546875" style="43" bestFit="1" customWidth="1"/>
    <col min="5" max="5" width="20.42578125" style="43" bestFit="1" customWidth="1"/>
    <col min="6" max="6" width="7.85546875" style="43" bestFit="1" customWidth="1"/>
    <col min="7" max="7" width="11.42578125" style="48" customWidth="1"/>
    <col min="8" max="8" width="11.5703125" style="61" customWidth="1"/>
    <col min="9" max="16384" width="9.140625" style="43"/>
  </cols>
  <sheetData>
    <row r="1" spans="1:8" x14ac:dyDescent="0.2">
      <c r="A1" s="39"/>
      <c r="B1" s="39"/>
      <c r="C1" s="40" t="s">
        <v>1374</v>
      </c>
      <c r="D1" s="39"/>
      <c r="E1" s="39"/>
      <c r="F1" s="39"/>
      <c r="G1" s="41"/>
      <c r="H1" s="42"/>
    </row>
    <row r="2" spans="1:8" ht="38.2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16505</v>
      </c>
      <c r="G5" s="48">
        <v>305.95</v>
      </c>
      <c r="H5" s="49">
        <v>2.13</v>
      </c>
    </row>
    <row r="6" spans="1:8" x14ac:dyDescent="0.2">
      <c r="B6" s="50" t="s">
        <v>79</v>
      </c>
      <c r="C6" s="43" t="s">
        <v>1149</v>
      </c>
      <c r="D6" s="43" t="s">
        <v>1150</v>
      </c>
      <c r="E6" s="43" t="s">
        <v>1151</v>
      </c>
      <c r="F6" s="43">
        <v>3080</v>
      </c>
      <c r="G6" s="48">
        <v>264.85000000000002</v>
      </c>
      <c r="H6" s="49">
        <v>1.8399999999999999</v>
      </c>
    </row>
    <row r="7" spans="1:8" x14ac:dyDescent="0.2">
      <c r="B7" s="50" t="s">
        <v>79</v>
      </c>
      <c r="C7" s="43" t="s">
        <v>522</v>
      </c>
      <c r="D7" s="43" t="s">
        <v>1136</v>
      </c>
      <c r="E7" s="43" t="s">
        <v>1132</v>
      </c>
      <c r="F7" s="43">
        <v>12860</v>
      </c>
      <c r="G7" s="48">
        <v>213.73000000000002</v>
      </c>
      <c r="H7" s="49">
        <v>1.49</v>
      </c>
    </row>
    <row r="8" spans="1:8" x14ac:dyDescent="0.2">
      <c r="B8" s="50" t="s">
        <v>79</v>
      </c>
      <c r="C8" s="43" t="s">
        <v>1194</v>
      </c>
      <c r="D8" s="43" t="s">
        <v>1195</v>
      </c>
      <c r="E8" s="43" t="s">
        <v>1177</v>
      </c>
      <c r="F8" s="43">
        <v>31149</v>
      </c>
      <c r="G8" s="48">
        <v>156.94</v>
      </c>
      <c r="H8" s="49">
        <v>1.0900000000000001</v>
      </c>
    </row>
    <row r="9" spans="1:8" x14ac:dyDescent="0.2">
      <c r="B9" s="50" t="s">
        <v>79</v>
      </c>
      <c r="C9" s="43" t="s">
        <v>1291</v>
      </c>
      <c r="D9" s="43" t="s">
        <v>1292</v>
      </c>
      <c r="E9" s="43" t="s">
        <v>1159</v>
      </c>
      <c r="F9" s="43">
        <v>11054</v>
      </c>
      <c r="G9" s="48">
        <v>140.66</v>
      </c>
      <c r="H9" s="49">
        <v>0.98</v>
      </c>
    </row>
    <row r="10" spans="1:8" x14ac:dyDescent="0.2">
      <c r="B10" s="50" t="s">
        <v>79</v>
      </c>
      <c r="C10" s="43" t="s">
        <v>1146</v>
      </c>
      <c r="D10" s="43" t="s">
        <v>1147</v>
      </c>
      <c r="E10" s="43" t="s">
        <v>1148</v>
      </c>
      <c r="F10" s="43">
        <v>13569</v>
      </c>
      <c r="G10" s="48">
        <v>132.44999999999999</v>
      </c>
      <c r="H10" s="49">
        <v>0.91999999999999993</v>
      </c>
    </row>
    <row r="11" spans="1:8" x14ac:dyDescent="0.2">
      <c r="B11" s="50" t="s">
        <v>79</v>
      </c>
      <c r="C11" s="43" t="s">
        <v>1339</v>
      </c>
      <c r="D11" s="43" t="s">
        <v>1340</v>
      </c>
      <c r="E11" s="43" t="s">
        <v>1159</v>
      </c>
      <c r="F11" s="43">
        <v>10137</v>
      </c>
      <c r="G11" s="48">
        <v>116.25</v>
      </c>
      <c r="H11" s="49">
        <v>0.80999999999999994</v>
      </c>
    </row>
    <row r="12" spans="1:8" x14ac:dyDescent="0.2">
      <c r="B12" s="50" t="s">
        <v>79</v>
      </c>
      <c r="C12" s="43" t="s">
        <v>1198</v>
      </c>
      <c r="D12" s="43" t="s">
        <v>1199</v>
      </c>
      <c r="E12" s="43" t="s">
        <v>1190</v>
      </c>
      <c r="F12" s="43">
        <v>18014</v>
      </c>
      <c r="G12" s="48">
        <v>102.35000000000001</v>
      </c>
      <c r="H12" s="49">
        <v>0.71000000000000008</v>
      </c>
    </row>
    <row r="13" spans="1:8" x14ac:dyDescent="0.2">
      <c r="B13" s="50" t="s">
        <v>79</v>
      </c>
      <c r="C13" s="43" t="s">
        <v>1314</v>
      </c>
      <c r="D13" s="43" t="s">
        <v>1315</v>
      </c>
      <c r="E13" s="43" t="s">
        <v>1182</v>
      </c>
      <c r="F13" s="43">
        <v>1960</v>
      </c>
      <c r="G13" s="48">
        <v>102.2</v>
      </c>
      <c r="H13" s="49">
        <v>0.71000000000000008</v>
      </c>
    </row>
    <row r="14" spans="1:8" x14ac:dyDescent="0.2">
      <c r="B14" s="50" t="s">
        <v>79</v>
      </c>
      <c r="C14" s="43" t="s">
        <v>123</v>
      </c>
      <c r="D14" s="43" t="s">
        <v>1294</v>
      </c>
      <c r="E14" s="43" t="s">
        <v>1182</v>
      </c>
      <c r="F14" s="43">
        <v>4280</v>
      </c>
      <c r="G14" s="48">
        <v>73.92</v>
      </c>
      <c r="H14" s="49">
        <v>0.51</v>
      </c>
    </row>
    <row r="15" spans="1:8" x14ac:dyDescent="0.2">
      <c r="B15" s="50" t="s">
        <v>79</v>
      </c>
      <c r="C15" s="43" t="s">
        <v>1363</v>
      </c>
      <c r="D15" s="43" t="s">
        <v>1364</v>
      </c>
      <c r="E15" s="43" t="s">
        <v>1365</v>
      </c>
      <c r="F15" s="43">
        <v>38311</v>
      </c>
      <c r="G15" s="48">
        <v>69.210000000000008</v>
      </c>
      <c r="H15" s="49">
        <v>0.48000000000000004</v>
      </c>
    </row>
    <row r="16" spans="1:8" x14ac:dyDescent="0.2">
      <c r="B16" s="50" t="s">
        <v>79</v>
      </c>
      <c r="C16" s="43" t="s">
        <v>1310</v>
      </c>
      <c r="D16" s="43" t="s">
        <v>1311</v>
      </c>
      <c r="E16" s="43" t="s">
        <v>1159</v>
      </c>
      <c r="F16" s="43">
        <v>1287</v>
      </c>
      <c r="G16" s="48">
        <v>61.980000000000004</v>
      </c>
      <c r="H16" s="49">
        <v>0.43</v>
      </c>
    </row>
    <row r="17" spans="2:8" x14ac:dyDescent="0.2">
      <c r="B17" s="50" t="s">
        <v>79</v>
      </c>
      <c r="C17" s="43" t="s">
        <v>1209</v>
      </c>
      <c r="D17" s="43" t="s">
        <v>1210</v>
      </c>
      <c r="E17" s="43" t="s">
        <v>1151</v>
      </c>
      <c r="F17" s="43">
        <v>1734</v>
      </c>
      <c r="G17" s="48">
        <v>57.32</v>
      </c>
      <c r="H17" s="49">
        <v>0.4</v>
      </c>
    </row>
    <row r="18" spans="2:8" x14ac:dyDescent="0.2">
      <c r="B18" s="50" t="s">
        <v>79</v>
      </c>
      <c r="C18" s="43" t="s">
        <v>1140</v>
      </c>
      <c r="D18" s="43" t="s">
        <v>1141</v>
      </c>
      <c r="E18" s="43" t="s">
        <v>1142</v>
      </c>
      <c r="F18" s="43">
        <v>4387</v>
      </c>
      <c r="G18" s="48">
        <v>53.370000000000005</v>
      </c>
      <c r="H18" s="49">
        <v>0.37</v>
      </c>
    </row>
    <row r="19" spans="2:8" x14ac:dyDescent="0.2">
      <c r="B19" s="50" t="s">
        <v>79</v>
      </c>
      <c r="C19" s="43" t="s">
        <v>323</v>
      </c>
      <c r="D19" s="43" t="s">
        <v>1170</v>
      </c>
      <c r="E19" s="43" t="s">
        <v>1132</v>
      </c>
      <c r="F19" s="43">
        <v>9318</v>
      </c>
      <c r="G19" s="48">
        <v>49.89</v>
      </c>
      <c r="H19" s="49">
        <v>0.35000000000000003</v>
      </c>
    </row>
    <row r="20" spans="2:8" x14ac:dyDescent="0.2">
      <c r="B20" s="50" t="s">
        <v>79</v>
      </c>
      <c r="C20" s="43" t="s">
        <v>602</v>
      </c>
      <c r="D20" s="43" t="s">
        <v>1162</v>
      </c>
      <c r="E20" s="43" t="s">
        <v>1151</v>
      </c>
      <c r="F20" s="43">
        <v>12327</v>
      </c>
      <c r="G20" s="48">
        <v>49.82</v>
      </c>
      <c r="H20" s="49">
        <v>0.35000000000000003</v>
      </c>
    </row>
    <row r="21" spans="2:8" x14ac:dyDescent="0.2">
      <c r="B21" s="50" t="s">
        <v>79</v>
      </c>
      <c r="C21" s="43" t="s">
        <v>1134</v>
      </c>
      <c r="D21" s="43" t="s">
        <v>1135</v>
      </c>
      <c r="E21" s="43" t="s">
        <v>1132</v>
      </c>
      <c r="F21" s="43">
        <v>15786</v>
      </c>
      <c r="G21" s="48">
        <v>48.550000000000004</v>
      </c>
      <c r="H21" s="49">
        <v>0.34</v>
      </c>
    </row>
    <row r="22" spans="2:8" x14ac:dyDescent="0.2">
      <c r="B22" s="50" t="s">
        <v>79</v>
      </c>
      <c r="C22" s="43" t="s">
        <v>1230</v>
      </c>
      <c r="D22" s="43" t="s">
        <v>1231</v>
      </c>
      <c r="E22" s="43" t="s">
        <v>1148</v>
      </c>
      <c r="F22" s="43">
        <v>1746</v>
      </c>
      <c r="G22" s="48">
        <v>46.04</v>
      </c>
      <c r="H22" s="49">
        <v>0.32</v>
      </c>
    </row>
    <row r="23" spans="2:8" x14ac:dyDescent="0.2">
      <c r="B23" s="50" t="s">
        <v>79</v>
      </c>
      <c r="C23" s="43" t="s">
        <v>1359</v>
      </c>
      <c r="D23" s="43" t="s">
        <v>1360</v>
      </c>
      <c r="E23" s="43" t="s">
        <v>1185</v>
      </c>
      <c r="F23" s="43">
        <v>218</v>
      </c>
      <c r="G23" s="48">
        <v>44.33</v>
      </c>
      <c r="H23" s="49">
        <v>0.31000000000000005</v>
      </c>
    </row>
    <row r="24" spans="2:8" x14ac:dyDescent="0.2">
      <c r="B24" s="50" t="s">
        <v>79</v>
      </c>
      <c r="C24" s="43" t="s">
        <v>1361</v>
      </c>
      <c r="D24" s="43" t="s">
        <v>1362</v>
      </c>
      <c r="E24" s="43" t="s">
        <v>1151</v>
      </c>
      <c r="F24" s="43">
        <v>37563</v>
      </c>
      <c r="G24" s="48">
        <v>44.27</v>
      </c>
      <c r="H24" s="49">
        <v>0.31000000000000005</v>
      </c>
    </row>
    <row r="25" spans="2:8" x14ac:dyDescent="0.2">
      <c r="B25" s="50" t="s">
        <v>79</v>
      </c>
      <c r="C25" s="43" t="s">
        <v>1366</v>
      </c>
      <c r="D25" s="43" t="s">
        <v>1367</v>
      </c>
      <c r="E25" s="43" t="s">
        <v>1202</v>
      </c>
      <c r="F25" s="43">
        <v>5010</v>
      </c>
      <c r="G25" s="48">
        <v>40.97</v>
      </c>
      <c r="H25" s="49">
        <v>0.29000000000000004</v>
      </c>
    </row>
    <row r="26" spans="2:8" x14ac:dyDescent="0.2">
      <c r="B26" s="50" t="s">
        <v>79</v>
      </c>
      <c r="C26" s="43" t="s">
        <v>41</v>
      </c>
      <c r="D26" s="43" t="s">
        <v>1293</v>
      </c>
      <c r="E26" s="43" t="s">
        <v>1256</v>
      </c>
      <c r="F26" s="43">
        <v>17000</v>
      </c>
      <c r="G26" s="48">
        <v>40.880000000000003</v>
      </c>
      <c r="H26" s="49">
        <v>0.27999999999999997</v>
      </c>
    </row>
    <row r="27" spans="2:8" x14ac:dyDescent="0.2">
      <c r="B27" s="50" t="s">
        <v>79</v>
      </c>
      <c r="C27" s="43" t="s">
        <v>1375</v>
      </c>
      <c r="D27" s="43" t="s">
        <v>1376</v>
      </c>
      <c r="E27" s="43" t="s">
        <v>1190</v>
      </c>
      <c r="F27" s="43">
        <v>41981</v>
      </c>
      <c r="G27" s="48">
        <v>34.24</v>
      </c>
      <c r="H27" s="49">
        <v>0.24000000000000002</v>
      </c>
    </row>
    <row r="28" spans="2:8" x14ac:dyDescent="0.2">
      <c r="B28" s="50" t="s">
        <v>79</v>
      </c>
      <c r="C28" s="43" t="s">
        <v>1342</v>
      </c>
      <c r="D28" s="43" t="s">
        <v>1343</v>
      </c>
      <c r="E28" s="43" t="s">
        <v>1148</v>
      </c>
      <c r="F28" s="43">
        <v>3429</v>
      </c>
      <c r="G28" s="48">
        <v>29.080000000000002</v>
      </c>
      <c r="H28" s="49">
        <v>0.2</v>
      </c>
    </row>
    <row r="29" spans="2:8" x14ac:dyDescent="0.2">
      <c r="B29" s="50" t="s">
        <v>79</v>
      </c>
      <c r="C29" s="43" t="s">
        <v>1316</v>
      </c>
      <c r="D29" s="43" t="s">
        <v>1317</v>
      </c>
      <c r="E29" s="43" t="s">
        <v>1202</v>
      </c>
      <c r="F29" s="43">
        <v>959</v>
      </c>
      <c r="G29" s="48">
        <v>21.900000000000002</v>
      </c>
      <c r="H29" s="49">
        <v>0.15</v>
      </c>
    </row>
    <row r="30" spans="2:8" x14ac:dyDescent="0.2">
      <c r="B30" s="50" t="s">
        <v>79</v>
      </c>
      <c r="C30" s="43" t="s">
        <v>102</v>
      </c>
      <c r="D30" s="43" t="s">
        <v>1176</v>
      </c>
      <c r="E30" s="43" t="s">
        <v>1177</v>
      </c>
      <c r="F30" s="43">
        <v>2322</v>
      </c>
      <c r="G30" s="48">
        <v>21.400000000000002</v>
      </c>
      <c r="H30" s="49">
        <v>0.15</v>
      </c>
    </row>
    <row r="31" spans="2:8" x14ac:dyDescent="0.2">
      <c r="B31" s="50" t="s">
        <v>79</v>
      </c>
      <c r="C31" s="43" t="s">
        <v>1377</v>
      </c>
      <c r="D31" s="43" t="s">
        <v>1378</v>
      </c>
      <c r="E31" s="43" t="s">
        <v>1202</v>
      </c>
      <c r="F31" s="43">
        <v>4716</v>
      </c>
      <c r="G31" s="48">
        <v>20.22</v>
      </c>
      <c r="H31" s="49">
        <v>0.13999999999999999</v>
      </c>
    </row>
    <row r="32" spans="2:8" x14ac:dyDescent="0.2">
      <c r="B32" s="50" t="s">
        <v>79</v>
      </c>
      <c r="C32" s="43" t="s">
        <v>1379</v>
      </c>
      <c r="D32" s="43" t="s">
        <v>1380</v>
      </c>
      <c r="E32" s="43" t="s">
        <v>1145</v>
      </c>
      <c r="F32" s="43">
        <v>2070</v>
      </c>
      <c r="G32" s="48">
        <v>17.96</v>
      </c>
      <c r="H32" s="49">
        <v>0.12000000000000001</v>
      </c>
    </row>
    <row r="33" spans="1:8" x14ac:dyDescent="0.2">
      <c r="B33" s="50" t="s">
        <v>79</v>
      </c>
      <c r="C33" s="43" t="s">
        <v>1163</v>
      </c>
      <c r="D33" s="43" t="s">
        <v>1164</v>
      </c>
      <c r="E33" s="43" t="s">
        <v>1159</v>
      </c>
      <c r="F33" s="43">
        <v>6645</v>
      </c>
      <c r="G33" s="48">
        <v>17.010000000000002</v>
      </c>
      <c r="H33" s="49">
        <v>0.12000000000000001</v>
      </c>
    </row>
    <row r="34" spans="1:8" x14ac:dyDescent="0.2">
      <c r="B34" s="50" t="s">
        <v>79</v>
      </c>
      <c r="C34" s="43" t="s">
        <v>1381</v>
      </c>
      <c r="D34" s="43" t="s">
        <v>1382</v>
      </c>
      <c r="E34" s="43" t="s">
        <v>1383</v>
      </c>
      <c r="F34" s="43">
        <v>5861</v>
      </c>
      <c r="G34" s="48">
        <v>16.16</v>
      </c>
      <c r="H34" s="49">
        <v>0.11</v>
      </c>
    </row>
    <row r="35" spans="1:8" x14ac:dyDescent="0.2">
      <c r="B35" s="50" t="s">
        <v>79</v>
      </c>
      <c r="C35" s="43" t="s">
        <v>238</v>
      </c>
      <c r="D35" s="43" t="s">
        <v>1218</v>
      </c>
      <c r="E35" s="43" t="s">
        <v>1132</v>
      </c>
      <c r="F35" s="43">
        <v>5230</v>
      </c>
      <c r="G35" s="48">
        <v>16.05</v>
      </c>
      <c r="H35" s="49">
        <v>0.11</v>
      </c>
    </row>
    <row r="36" spans="1:8" x14ac:dyDescent="0.2">
      <c r="B36" s="50" t="s">
        <v>79</v>
      </c>
      <c r="C36" s="43" t="s">
        <v>1333</v>
      </c>
      <c r="D36" s="43" t="s">
        <v>1334</v>
      </c>
      <c r="E36" s="43" t="s">
        <v>1177</v>
      </c>
      <c r="F36" s="43">
        <v>3348</v>
      </c>
      <c r="G36" s="48">
        <v>13.950000000000001</v>
      </c>
      <c r="H36" s="49">
        <v>0.1</v>
      </c>
    </row>
    <row r="37" spans="1:8" x14ac:dyDescent="0.2">
      <c r="B37" s="50" t="s">
        <v>79</v>
      </c>
      <c r="C37" s="43" t="s">
        <v>1384</v>
      </c>
      <c r="D37" s="43" t="s">
        <v>1385</v>
      </c>
      <c r="E37" s="43" t="s">
        <v>1202</v>
      </c>
      <c r="F37" s="43">
        <v>1787</v>
      </c>
      <c r="G37" s="48">
        <v>12.38</v>
      </c>
      <c r="H37" s="49">
        <v>9.0000000000000011E-2</v>
      </c>
    </row>
    <row r="38" spans="1:8" x14ac:dyDescent="0.2">
      <c r="B38" s="50" t="s">
        <v>79</v>
      </c>
      <c r="C38" s="43" t="s">
        <v>577</v>
      </c>
      <c r="D38" s="43" t="s">
        <v>1234</v>
      </c>
      <c r="E38" s="43" t="s">
        <v>1235</v>
      </c>
      <c r="F38" s="43">
        <v>4697</v>
      </c>
      <c r="G38" s="48">
        <v>9.68</v>
      </c>
      <c r="H38" s="49">
        <v>6.9999999999999993E-2</v>
      </c>
    </row>
    <row r="39" spans="1:8" x14ac:dyDescent="0.2">
      <c r="B39" s="50" t="s">
        <v>79</v>
      </c>
      <c r="C39" s="43" t="s">
        <v>1386</v>
      </c>
      <c r="D39" s="43" t="s">
        <v>1387</v>
      </c>
      <c r="E39" s="43" t="s">
        <v>1202</v>
      </c>
      <c r="F39" s="43">
        <v>870</v>
      </c>
      <c r="G39" s="48">
        <v>9.06</v>
      </c>
      <c r="H39" s="49">
        <v>6.0000000000000005E-2</v>
      </c>
    </row>
    <row r="40" spans="1:8" x14ac:dyDescent="0.2">
      <c r="B40" s="50" t="s">
        <v>79</v>
      </c>
      <c r="C40" s="43" t="s">
        <v>1165</v>
      </c>
      <c r="D40" s="43" t="s">
        <v>1166</v>
      </c>
      <c r="E40" s="43" t="s">
        <v>1151</v>
      </c>
      <c r="F40" s="43">
        <v>395</v>
      </c>
      <c r="G40" s="48">
        <v>5.5600000000000005</v>
      </c>
      <c r="H40" s="49">
        <v>0.04</v>
      </c>
    </row>
    <row r="41" spans="1:8" x14ac:dyDescent="0.2">
      <c r="B41" s="50" t="s">
        <v>79</v>
      </c>
      <c r="C41" s="43" t="s">
        <v>1318</v>
      </c>
      <c r="D41" s="43" t="s">
        <v>1319</v>
      </c>
      <c r="E41" s="43" t="s">
        <v>1139</v>
      </c>
      <c r="F41" s="43">
        <v>445</v>
      </c>
      <c r="G41" s="48">
        <v>5.21</v>
      </c>
      <c r="H41" s="49">
        <v>0.04</v>
      </c>
    </row>
    <row r="42" spans="1:8" x14ac:dyDescent="0.2">
      <c r="B42" s="50" t="s">
        <v>79</v>
      </c>
      <c r="C42" s="43" t="s">
        <v>1329</v>
      </c>
      <c r="D42" s="43" t="s">
        <v>1330</v>
      </c>
      <c r="E42" s="43" t="s">
        <v>1182</v>
      </c>
      <c r="F42" s="43">
        <v>623</v>
      </c>
      <c r="G42" s="48">
        <v>1.21</v>
      </c>
      <c r="H42" s="49">
        <v>0.01</v>
      </c>
    </row>
    <row r="43" spans="1:8" x14ac:dyDescent="0.2">
      <c r="B43" s="50" t="s">
        <v>79</v>
      </c>
      <c r="C43" s="43" t="s">
        <v>1370</v>
      </c>
      <c r="D43" s="43" t="s">
        <v>1371</v>
      </c>
      <c r="E43" s="43" t="s">
        <v>1202</v>
      </c>
      <c r="F43" s="43">
        <v>77</v>
      </c>
      <c r="G43" s="48">
        <v>0.33</v>
      </c>
      <c r="H43" s="49">
        <v>0</v>
      </c>
    </row>
    <row r="44" spans="1:8" ht="13.5" thickBot="1" x14ac:dyDescent="0.25">
      <c r="E44" s="51" t="s">
        <v>46</v>
      </c>
      <c r="G44" s="52">
        <v>2467.33</v>
      </c>
      <c r="H44" s="53">
        <v>17.170000000000002</v>
      </c>
    </row>
    <row r="45" spans="1:8" ht="13.5" thickTop="1" x14ac:dyDescent="0.2">
      <c r="H45" s="49"/>
    </row>
    <row r="46" spans="1:8" x14ac:dyDescent="0.2">
      <c r="A46" s="81" t="s">
        <v>7</v>
      </c>
      <c r="B46" s="82"/>
      <c r="C46" s="82"/>
      <c r="H46" s="49"/>
    </row>
    <row r="47" spans="1:8" x14ac:dyDescent="0.2">
      <c r="B47" s="83" t="s">
        <v>8</v>
      </c>
      <c r="C47" s="82"/>
      <c r="H47" s="49"/>
    </row>
    <row r="48" spans="1:8" x14ac:dyDescent="0.2">
      <c r="B48" s="81" t="s">
        <v>9</v>
      </c>
      <c r="C48" s="82"/>
      <c r="H48" s="49"/>
    </row>
    <row r="49" spans="2:8" x14ac:dyDescent="0.2">
      <c r="B49" s="54">
        <v>9.3799999999999994E-2</v>
      </c>
      <c r="C49" s="43" t="s">
        <v>116</v>
      </c>
      <c r="D49" s="43" t="s">
        <v>1013</v>
      </c>
      <c r="E49" s="43" t="s">
        <v>28</v>
      </c>
      <c r="F49" s="43">
        <v>170</v>
      </c>
      <c r="G49" s="48">
        <v>1736.7</v>
      </c>
      <c r="H49" s="49">
        <v>12.08</v>
      </c>
    </row>
    <row r="50" spans="2:8" x14ac:dyDescent="0.2">
      <c r="B50" s="50" t="s">
        <v>99</v>
      </c>
      <c r="C50" s="43" t="s">
        <v>685</v>
      </c>
      <c r="D50" s="43" t="s">
        <v>1012</v>
      </c>
      <c r="E50" s="43" t="s">
        <v>114</v>
      </c>
      <c r="F50" s="43">
        <v>280</v>
      </c>
      <c r="G50" s="48">
        <v>1656.17</v>
      </c>
      <c r="H50" s="49">
        <v>11.520000000000001</v>
      </c>
    </row>
    <row r="51" spans="2:8" x14ac:dyDescent="0.2">
      <c r="B51" s="54">
        <v>9.7000000000000003E-2</v>
      </c>
      <c r="C51" s="43" t="s">
        <v>138</v>
      </c>
      <c r="D51" s="43" t="s">
        <v>167</v>
      </c>
      <c r="E51" s="43" t="s">
        <v>28</v>
      </c>
      <c r="F51" s="43">
        <v>150</v>
      </c>
      <c r="G51" s="48">
        <v>1539.24</v>
      </c>
      <c r="H51" s="49">
        <v>10.71</v>
      </c>
    </row>
    <row r="52" spans="2:8" x14ac:dyDescent="0.2">
      <c r="B52" s="54">
        <v>8.2799999999999999E-2</v>
      </c>
      <c r="C52" s="43" t="s">
        <v>97</v>
      </c>
      <c r="D52" s="43" t="s">
        <v>994</v>
      </c>
      <c r="E52" s="43" t="s">
        <v>28</v>
      </c>
      <c r="F52" s="43">
        <v>150</v>
      </c>
      <c r="G52" s="48">
        <v>1514.27</v>
      </c>
      <c r="H52" s="49">
        <v>10.540000000000001</v>
      </c>
    </row>
    <row r="53" spans="2:8" x14ac:dyDescent="0.2">
      <c r="B53" s="54">
        <v>8.3500000000000005E-2</v>
      </c>
      <c r="C53" s="43" t="s">
        <v>110</v>
      </c>
      <c r="D53" s="43" t="s">
        <v>1388</v>
      </c>
      <c r="E53" s="43" t="s">
        <v>28</v>
      </c>
      <c r="F53" s="43">
        <v>10</v>
      </c>
      <c r="G53" s="48">
        <v>1009.84</v>
      </c>
      <c r="H53" s="49">
        <v>7.03</v>
      </c>
    </row>
    <row r="54" spans="2:8" x14ac:dyDescent="0.2">
      <c r="B54" s="54">
        <v>8.5000000000000006E-2</v>
      </c>
      <c r="C54" s="43" t="s">
        <v>143</v>
      </c>
      <c r="D54" s="43" t="s">
        <v>144</v>
      </c>
      <c r="E54" s="43" t="s">
        <v>28</v>
      </c>
      <c r="F54" s="43">
        <v>100</v>
      </c>
      <c r="G54" s="48">
        <v>1008.86</v>
      </c>
      <c r="H54" s="49">
        <v>7.02</v>
      </c>
    </row>
    <row r="55" spans="2:8" x14ac:dyDescent="0.2">
      <c r="B55" s="50" t="s">
        <v>99</v>
      </c>
      <c r="C55" s="43" t="s">
        <v>76</v>
      </c>
      <c r="D55" s="43" t="s">
        <v>169</v>
      </c>
      <c r="E55" s="43" t="s">
        <v>28</v>
      </c>
      <c r="F55" s="43">
        <v>60</v>
      </c>
      <c r="G55" s="48">
        <v>895.42000000000007</v>
      </c>
      <c r="H55" s="49">
        <v>6.23</v>
      </c>
    </row>
    <row r="56" spans="2:8" ht="13.5" thickBot="1" x14ac:dyDescent="0.25">
      <c r="E56" s="51" t="s">
        <v>46</v>
      </c>
      <c r="G56" s="52">
        <v>9360.5</v>
      </c>
      <c r="H56" s="53">
        <v>65.13</v>
      </c>
    </row>
    <row r="57" spans="2:8" ht="13.5" thickTop="1" x14ac:dyDescent="0.2">
      <c r="B57" s="83" t="s">
        <v>47</v>
      </c>
      <c r="C57" s="82"/>
      <c r="H57" s="49"/>
    </row>
    <row r="58" spans="2:8" x14ac:dyDescent="0.2">
      <c r="B58" s="81" t="s">
        <v>9</v>
      </c>
      <c r="C58" s="82"/>
      <c r="H58" s="49"/>
    </row>
    <row r="59" spans="2:8" x14ac:dyDescent="0.2">
      <c r="B59" s="54">
        <v>8.3900000000000002E-2</v>
      </c>
      <c r="C59" s="43" t="s">
        <v>589</v>
      </c>
      <c r="D59" s="43" t="s">
        <v>728</v>
      </c>
      <c r="E59" s="43" t="s">
        <v>50</v>
      </c>
      <c r="F59" s="43">
        <v>1410000</v>
      </c>
      <c r="G59" s="48">
        <v>1417.94</v>
      </c>
      <c r="H59" s="49">
        <v>9.870000000000001</v>
      </c>
    </row>
    <row r="60" spans="2:8" ht="13.5" thickBot="1" x14ac:dyDescent="0.25">
      <c r="E60" s="51" t="s">
        <v>46</v>
      </c>
      <c r="G60" s="52">
        <v>1417.94</v>
      </c>
      <c r="H60" s="53">
        <v>9.8699999999999992</v>
      </c>
    </row>
    <row r="61" spans="2:8" ht="13.5" thickTop="1" x14ac:dyDescent="0.2">
      <c r="H61" s="49"/>
    </row>
    <row r="62" spans="2:8" x14ac:dyDescent="0.2">
      <c r="B62" s="50" t="s">
        <v>79</v>
      </c>
      <c r="H62" s="49"/>
    </row>
    <row r="63" spans="2:8" x14ac:dyDescent="0.2">
      <c r="C63" s="43" t="s">
        <v>80</v>
      </c>
      <c r="E63" s="43" t="s">
        <v>79</v>
      </c>
      <c r="G63" s="48">
        <v>1049.5</v>
      </c>
      <c r="H63" s="49">
        <v>7.3000000000000007</v>
      </c>
    </row>
    <row r="64" spans="2:8" x14ac:dyDescent="0.2">
      <c r="H64" s="49"/>
    </row>
    <row r="65" spans="1:8" x14ac:dyDescent="0.2">
      <c r="A65" s="57" t="s">
        <v>81</v>
      </c>
      <c r="G65" s="58">
        <v>76.75</v>
      </c>
      <c r="H65" s="59">
        <v>0.53</v>
      </c>
    </row>
    <row r="66" spans="1:8" x14ac:dyDescent="0.2">
      <c r="H66" s="49"/>
    </row>
    <row r="67" spans="1:8" ht="13.5" thickBot="1" x14ac:dyDescent="0.25">
      <c r="E67" s="51" t="s">
        <v>82</v>
      </c>
      <c r="G67" s="52">
        <v>14372.02</v>
      </c>
      <c r="H67" s="53">
        <v>100</v>
      </c>
    </row>
    <row r="68" spans="1:8" ht="13.5" thickTop="1" x14ac:dyDescent="0.2">
      <c r="H68" s="49"/>
    </row>
    <row r="69" spans="1:8" x14ac:dyDescent="0.2">
      <c r="A69" s="51" t="s">
        <v>83</v>
      </c>
      <c r="H69" s="49"/>
    </row>
    <row r="70" spans="1:8" x14ac:dyDescent="0.2">
      <c r="A70" s="43">
        <v>1</v>
      </c>
      <c r="B70" s="43" t="s">
        <v>1389</v>
      </c>
      <c r="H70" s="49"/>
    </row>
    <row r="71" spans="1:8" x14ac:dyDescent="0.2">
      <c r="H71" s="49"/>
    </row>
    <row r="72" spans="1:8" x14ac:dyDescent="0.2">
      <c r="A72" s="43">
        <v>2</v>
      </c>
      <c r="B72" s="43" t="s">
        <v>85</v>
      </c>
      <c r="H72" s="49"/>
    </row>
    <row r="73" spans="1:8" x14ac:dyDescent="0.2">
      <c r="H73" s="49"/>
    </row>
    <row r="74" spans="1:8" x14ac:dyDescent="0.2">
      <c r="A74" s="43">
        <v>3</v>
      </c>
      <c r="B74" s="43" t="s">
        <v>86</v>
      </c>
      <c r="H74" s="49"/>
    </row>
    <row r="75" spans="1:8" x14ac:dyDescent="0.2">
      <c r="B75" s="43" t="s">
        <v>87</v>
      </c>
      <c r="H75" s="49"/>
    </row>
    <row r="76" spans="1:8" x14ac:dyDescent="0.2">
      <c r="B76" s="43" t="s">
        <v>88</v>
      </c>
      <c r="H76" s="49"/>
    </row>
    <row r="77" spans="1:8" x14ac:dyDescent="0.2">
      <c r="A77" s="39"/>
      <c r="B77" s="39"/>
      <c r="C77" s="39"/>
      <c r="D77" s="39"/>
      <c r="E77" s="39"/>
      <c r="F77" s="39"/>
      <c r="G77" s="41"/>
      <c r="H77" s="60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3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8.85546875" style="43" customWidth="1"/>
    <col min="3" max="3" width="40.7109375" style="43" customWidth="1"/>
    <col min="4" max="4" width="12.85546875" style="43" bestFit="1" customWidth="1"/>
    <col min="5" max="5" width="20.42578125" style="43" bestFit="1" customWidth="1"/>
    <col min="6" max="6" width="7.85546875" style="43" bestFit="1" customWidth="1"/>
    <col min="7" max="7" width="11.42578125" style="48" customWidth="1"/>
    <col min="8" max="8" width="9.28515625" style="61" customWidth="1"/>
    <col min="9" max="16384" width="9.140625" style="43"/>
  </cols>
  <sheetData>
    <row r="1" spans="1:8" x14ac:dyDescent="0.2">
      <c r="A1" s="39"/>
      <c r="B1" s="39"/>
      <c r="C1" s="40" t="s">
        <v>1358</v>
      </c>
      <c r="D1" s="39"/>
      <c r="E1" s="39"/>
      <c r="F1" s="39"/>
      <c r="G1" s="41"/>
      <c r="H1" s="42"/>
    </row>
    <row r="2" spans="1:8" ht="38.2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25570</v>
      </c>
      <c r="G5" s="48">
        <v>473.99</v>
      </c>
      <c r="H5" s="49">
        <v>2.46</v>
      </c>
    </row>
    <row r="6" spans="1:8" x14ac:dyDescent="0.2">
      <c r="B6" s="50" t="s">
        <v>79</v>
      </c>
      <c r="C6" s="43" t="s">
        <v>522</v>
      </c>
      <c r="D6" s="43" t="s">
        <v>1136</v>
      </c>
      <c r="E6" s="43" t="s">
        <v>1132</v>
      </c>
      <c r="F6" s="43">
        <v>20221</v>
      </c>
      <c r="G6" s="48">
        <v>336.06</v>
      </c>
      <c r="H6" s="49">
        <v>1.7400000000000002</v>
      </c>
    </row>
    <row r="7" spans="1:8" x14ac:dyDescent="0.2">
      <c r="B7" s="50" t="s">
        <v>79</v>
      </c>
      <c r="C7" s="43" t="s">
        <v>1149</v>
      </c>
      <c r="D7" s="43" t="s">
        <v>1150</v>
      </c>
      <c r="E7" s="43" t="s">
        <v>1151</v>
      </c>
      <c r="F7" s="43">
        <v>3290</v>
      </c>
      <c r="G7" s="48">
        <v>282.91000000000003</v>
      </c>
      <c r="H7" s="49">
        <v>1.4700000000000002</v>
      </c>
    </row>
    <row r="8" spans="1:8" x14ac:dyDescent="0.2">
      <c r="B8" s="50" t="s">
        <v>79</v>
      </c>
      <c r="C8" s="43" t="s">
        <v>1194</v>
      </c>
      <c r="D8" s="43" t="s">
        <v>1195</v>
      </c>
      <c r="E8" s="43" t="s">
        <v>1177</v>
      </c>
      <c r="F8" s="43">
        <v>48645</v>
      </c>
      <c r="G8" s="48">
        <v>245.1</v>
      </c>
      <c r="H8" s="49">
        <v>1.27</v>
      </c>
    </row>
    <row r="9" spans="1:8" x14ac:dyDescent="0.2">
      <c r="B9" s="50" t="s">
        <v>79</v>
      </c>
      <c r="C9" s="43" t="s">
        <v>1198</v>
      </c>
      <c r="D9" s="43" t="s">
        <v>1199</v>
      </c>
      <c r="E9" s="43" t="s">
        <v>1190</v>
      </c>
      <c r="F9" s="43">
        <v>39399</v>
      </c>
      <c r="G9" s="48">
        <v>223.85</v>
      </c>
      <c r="H9" s="49">
        <v>1.1600000000000001</v>
      </c>
    </row>
    <row r="10" spans="1:8" x14ac:dyDescent="0.2">
      <c r="B10" s="50" t="s">
        <v>79</v>
      </c>
      <c r="C10" s="43" t="s">
        <v>1146</v>
      </c>
      <c r="D10" s="43" t="s">
        <v>1147</v>
      </c>
      <c r="E10" s="43" t="s">
        <v>1148</v>
      </c>
      <c r="F10" s="43">
        <v>21066</v>
      </c>
      <c r="G10" s="48">
        <v>205.63</v>
      </c>
      <c r="H10" s="49">
        <v>1.07</v>
      </c>
    </row>
    <row r="11" spans="1:8" x14ac:dyDescent="0.2">
      <c r="B11" s="50" t="s">
        <v>79</v>
      </c>
      <c r="C11" s="43" t="s">
        <v>1339</v>
      </c>
      <c r="D11" s="43" t="s">
        <v>1340</v>
      </c>
      <c r="E11" s="43" t="s">
        <v>1159</v>
      </c>
      <c r="F11" s="43">
        <v>15084</v>
      </c>
      <c r="G11" s="48">
        <v>172.98</v>
      </c>
      <c r="H11" s="49">
        <v>0.90000000000000013</v>
      </c>
    </row>
    <row r="12" spans="1:8" x14ac:dyDescent="0.2">
      <c r="B12" s="50" t="s">
        <v>79</v>
      </c>
      <c r="C12" s="43" t="s">
        <v>1310</v>
      </c>
      <c r="D12" s="43" t="s">
        <v>1311</v>
      </c>
      <c r="E12" s="43" t="s">
        <v>1159</v>
      </c>
      <c r="F12" s="43">
        <v>2786</v>
      </c>
      <c r="G12" s="48">
        <v>134.16</v>
      </c>
      <c r="H12" s="49">
        <v>0.70000000000000007</v>
      </c>
    </row>
    <row r="13" spans="1:8" x14ac:dyDescent="0.2">
      <c r="B13" s="50" t="s">
        <v>79</v>
      </c>
      <c r="C13" s="43" t="s">
        <v>1314</v>
      </c>
      <c r="D13" s="43" t="s">
        <v>1315</v>
      </c>
      <c r="E13" s="43" t="s">
        <v>1182</v>
      </c>
      <c r="F13" s="43">
        <v>2289</v>
      </c>
      <c r="G13" s="48">
        <v>119.35000000000001</v>
      </c>
      <c r="H13" s="49">
        <v>0.62000000000000011</v>
      </c>
    </row>
    <row r="14" spans="1:8" x14ac:dyDescent="0.2">
      <c r="B14" s="50" t="s">
        <v>79</v>
      </c>
      <c r="C14" s="43" t="s">
        <v>123</v>
      </c>
      <c r="D14" s="43" t="s">
        <v>1294</v>
      </c>
      <c r="E14" s="43" t="s">
        <v>1182</v>
      </c>
      <c r="F14" s="43">
        <v>6590</v>
      </c>
      <c r="G14" s="48">
        <v>113.81</v>
      </c>
      <c r="H14" s="49">
        <v>0.59</v>
      </c>
    </row>
    <row r="15" spans="1:8" x14ac:dyDescent="0.2">
      <c r="B15" s="50" t="s">
        <v>79</v>
      </c>
      <c r="C15" s="43" t="s">
        <v>1291</v>
      </c>
      <c r="D15" s="43" t="s">
        <v>1292</v>
      </c>
      <c r="E15" s="43" t="s">
        <v>1159</v>
      </c>
      <c r="F15" s="43">
        <v>8592</v>
      </c>
      <c r="G15" s="48">
        <v>109.33</v>
      </c>
      <c r="H15" s="49">
        <v>0.57000000000000006</v>
      </c>
    </row>
    <row r="16" spans="1:8" x14ac:dyDescent="0.2">
      <c r="B16" s="50" t="s">
        <v>79</v>
      </c>
      <c r="C16" s="43" t="s">
        <v>1342</v>
      </c>
      <c r="D16" s="43" t="s">
        <v>1343</v>
      </c>
      <c r="E16" s="43" t="s">
        <v>1148</v>
      </c>
      <c r="F16" s="43">
        <v>10540</v>
      </c>
      <c r="G16" s="48">
        <v>89.38</v>
      </c>
      <c r="H16" s="49">
        <v>0.45999999999999996</v>
      </c>
    </row>
    <row r="17" spans="2:8" x14ac:dyDescent="0.2">
      <c r="B17" s="50" t="s">
        <v>79</v>
      </c>
      <c r="C17" s="43" t="s">
        <v>1209</v>
      </c>
      <c r="D17" s="43" t="s">
        <v>1210</v>
      </c>
      <c r="E17" s="43" t="s">
        <v>1151</v>
      </c>
      <c r="F17" s="43">
        <v>2688</v>
      </c>
      <c r="G17" s="48">
        <v>88.850000000000009</v>
      </c>
      <c r="H17" s="49">
        <v>0.45999999999999996</v>
      </c>
    </row>
    <row r="18" spans="2:8" x14ac:dyDescent="0.2">
      <c r="B18" s="50" t="s">
        <v>79</v>
      </c>
      <c r="C18" s="43" t="s">
        <v>602</v>
      </c>
      <c r="D18" s="43" t="s">
        <v>1162</v>
      </c>
      <c r="E18" s="43" t="s">
        <v>1151</v>
      </c>
      <c r="F18" s="43">
        <v>18412</v>
      </c>
      <c r="G18" s="48">
        <v>74.41</v>
      </c>
      <c r="H18" s="49">
        <v>0.39</v>
      </c>
    </row>
    <row r="19" spans="2:8" x14ac:dyDescent="0.2">
      <c r="B19" s="50" t="s">
        <v>79</v>
      </c>
      <c r="C19" s="43" t="s">
        <v>1230</v>
      </c>
      <c r="D19" s="43" t="s">
        <v>1231</v>
      </c>
      <c r="E19" s="43" t="s">
        <v>1148</v>
      </c>
      <c r="F19" s="43">
        <v>2687</v>
      </c>
      <c r="G19" s="48">
        <v>70.86</v>
      </c>
      <c r="H19" s="49">
        <v>0.37</v>
      </c>
    </row>
    <row r="20" spans="2:8" x14ac:dyDescent="0.2">
      <c r="B20" s="50" t="s">
        <v>79</v>
      </c>
      <c r="C20" s="43" t="s">
        <v>1359</v>
      </c>
      <c r="D20" s="43" t="s">
        <v>1360</v>
      </c>
      <c r="E20" s="43" t="s">
        <v>1185</v>
      </c>
      <c r="F20" s="43">
        <v>335</v>
      </c>
      <c r="G20" s="48">
        <v>68.12</v>
      </c>
      <c r="H20" s="49">
        <v>0.35000000000000003</v>
      </c>
    </row>
    <row r="21" spans="2:8" x14ac:dyDescent="0.2">
      <c r="B21" s="50" t="s">
        <v>79</v>
      </c>
      <c r="C21" s="43" t="s">
        <v>1361</v>
      </c>
      <c r="D21" s="43" t="s">
        <v>1362</v>
      </c>
      <c r="E21" s="43" t="s">
        <v>1151</v>
      </c>
      <c r="F21" s="43">
        <v>56908</v>
      </c>
      <c r="G21" s="48">
        <v>67.070000000000007</v>
      </c>
      <c r="H21" s="49">
        <v>0.35000000000000003</v>
      </c>
    </row>
    <row r="22" spans="2:8" x14ac:dyDescent="0.2">
      <c r="B22" s="50" t="s">
        <v>79</v>
      </c>
      <c r="C22" s="43" t="s">
        <v>1363</v>
      </c>
      <c r="D22" s="43" t="s">
        <v>1364</v>
      </c>
      <c r="E22" s="43" t="s">
        <v>1365</v>
      </c>
      <c r="F22" s="43">
        <v>29280</v>
      </c>
      <c r="G22" s="48">
        <v>52.89</v>
      </c>
      <c r="H22" s="49">
        <v>0.27</v>
      </c>
    </row>
    <row r="23" spans="2:8" x14ac:dyDescent="0.2">
      <c r="B23" s="50" t="s">
        <v>79</v>
      </c>
      <c r="C23" s="43" t="s">
        <v>1366</v>
      </c>
      <c r="D23" s="43" t="s">
        <v>1367</v>
      </c>
      <c r="E23" s="43" t="s">
        <v>1202</v>
      </c>
      <c r="F23" s="43">
        <v>5720</v>
      </c>
      <c r="G23" s="48">
        <v>46.77</v>
      </c>
      <c r="H23" s="49">
        <v>0.24000000000000002</v>
      </c>
    </row>
    <row r="24" spans="2:8" x14ac:dyDescent="0.2">
      <c r="B24" s="50" t="s">
        <v>79</v>
      </c>
      <c r="C24" s="43" t="s">
        <v>102</v>
      </c>
      <c r="D24" s="43" t="s">
        <v>1176</v>
      </c>
      <c r="E24" s="43" t="s">
        <v>1177</v>
      </c>
      <c r="F24" s="43">
        <v>3516</v>
      </c>
      <c r="G24" s="48">
        <v>32.4</v>
      </c>
      <c r="H24" s="49">
        <v>0.17</v>
      </c>
    </row>
    <row r="25" spans="2:8" x14ac:dyDescent="0.2">
      <c r="B25" s="50" t="s">
        <v>79</v>
      </c>
      <c r="C25" s="43" t="s">
        <v>1316</v>
      </c>
      <c r="D25" s="43" t="s">
        <v>1317</v>
      </c>
      <c r="E25" s="43" t="s">
        <v>1202</v>
      </c>
      <c r="F25" s="43">
        <v>1268</v>
      </c>
      <c r="G25" s="48">
        <v>28.96</v>
      </c>
      <c r="H25" s="49">
        <v>0.15</v>
      </c>
    </row>
    <row r="26" spans="2:8" x14ac:dyDescent="0.2">
      <c r="B26" s="50" t="s">
        <v>79</v>
      </c>
      <c r="C26" s="43" t="s">
        <v>1163</v>
      </c>
      <c r="D26" s="43" t="s">
        <v>1164</v>
      </c>
      <c r="E26" s="43" t="s">
        <v>1159</v>
      </c>
      <c r="F26" s="43">
        <v>10194</v>
      </c>
      <c r="G26" s="48">
        <v>26.1</v>
      </c>
      <c r="H26" s="49">
        <v>0.13999999999999999</v>
      </c>
    </row>
    <row r="27" spans="2:8" x14ac:dyDescent="0.2">
      <c r="B27" s="50" t="s">
        <v>79</v>
      </c>
      <c r="C27" s="43" t="s">
        <v>238</v>
      </c>
      <c r="D27" s="43" t="s">
        <v>1218</v>
      </c>
      <c r="E27" s="43" t="s">
        <v>1132</v>
      </c>
      <c r="F27" s="43">
        <v>8100</v>
      </c>
      <c r="G27" s="48">
        <v>24.86</v>
      </c>
      <c r="H27" s="49">
        <v>0.13</v>
      </c>
    </row>
    <row r="28" spans="2:8" x14ac:dyDescent="0.2">
      <c r="B28" s="50" t="s">
        <v>79</v>
      </c>
      <c r="C28" s="43" t="s">
        <v>1165</v>
      </c>
      <c r="D28" s="43" t="s">
        <v>1166</v>
      </c>
      <c r="E28" s="43" t="s">
        <v>1151</v>
      </c>
      <c r="F28" s="43">
        <v>608</v>
      </c>
      <c r="G28" s="48">
        <v>8.5500000000000007</v>
      </c>
      <c r="H28" s="49">
        <v>0.04</v>
      </c>
    </row>
    <row r="29" spans="2:8" x14ac:dyDescent="0.2">
      <c r="B29" s="50" t="s">
        <v>79</v>
      </c>
      <c r="C29" s="43" t="s">
        <v>1318</v>
      </c>
      <c r="D29" s="43" t="s">
        <v>1319</v>
      </c>
      <c r="E29" s="43" t="s">
        <v>1139</v>
      </c>
      <c r="F29" s="43">
        <v>690</v>
      </c>
      <c r="G29" s="48">
        <v>8.07</v>
      </c>
      <c r="H29" s="49">
        <v>0.04</v>
      </c>
    </row>
    <row r="30" spans="2:8" x14ac:dyDescent="0.2">
      <c r="B30" s="50" t="s">
        <v>79</v>
      </c>
      <c r="C30" s="43" t="s">
        <v>1368</v>
      </c>
      <c r="D30" s="43" t="s">
        <v>1369</v>
      </c>
      <c r="E30" s="43" t="s">
        <v>1202</v>
      </c>
      <c r="F30" s="43">
        <v>1090</v>
      </c>
      <c r="G30" s="48">
        <v>5.89</v>
      </c>
      <c r="H30" s="49">
        <v>3.0000000000000002E-2</v>
      </c>
    </row>
    <row r="31" spans="2:8" x14ac:dyDescent="0.2">
      <c r="B31" s="50" t="s">
        <v>79</v>
      </c>
      <c r="C31" s="43" t="s">
        <v>1329</v>
      </c>
      <c r="D31" s="43" t="s">
        <v>1330</v>
      </c>
      <c r="E31" s="43" t="s">
        <v>1182</v>
      </c>
      <c r="F31" s="43">
        <v>966</v>
      </c>
      <c r="G31" s="48">
        <v>1.8800000000000001</v>
      </c>
      <c r="H31" s="49">
        <v>0.01</v>
      </c>
    </row>
    <row r="32" spans="2:8" x14ac:dyDescent="0.2">
      <c r="B32" s="50" t="s">
        <v>79</v>
      </c>
      <c r="C32" s="43" t="s">
        <v>1370</v>
      </c>
      <c r="D32" s="43" t="s">
        <v>1371</v>
      </c>
      <c r="E32" s="43" t="s">
        <v>1202</v>
      </c>
      <c r="F32" s="43">
        <v>117</v>
      </c>
      <c r="G32" s="48">
        <v>0.5</v>
      </c>
      <c r="H32" s="49">
        <v>0</v>
      </c>
    </row>
    <row r="33" spans="1:8" ht="13.5" thickBot="1" x14ac:dyDescent="0.25">
      <c r="E33" s="51" t="s">
        <v>46</v>
      </c>
      <c r="G33" s="52">
        <v>3112.73</v>
      </c>
      <c r="H33" s="53">
        <v>16.149999999999999</v>
      </c>
    </row>
    <row r="34" spans="1:8" ht="13.5" thickTop="1" x14ac:dyDescent="0.2">
      <c r="H34" s="49"/>
    </row>
    <row r="35" spans="1:8" x14ac:dyDescent="0.2">
      <c r="A35" s="81" t="s">
        <v>7</v>
      </c>
      <c r="B35" s="82"/>
      <c r="C35" s="82"/>
      <c r="H35" s="49"/>
    </row>
    <row r="36" spans="1:8" x14ac:dyDescent="0.2">
      <c r="B36" s="83" t="s">
        <v>8</v>
      </c>
      <c r="C36" s="82"/>
      <c r="H36" s="49"/>
    </row>
    <row r="37" spans="1:8" x14ac:dyDescent="0.2">
      <c r="B37" s="81" t="s">
        <v>9</v>
      </c>
      <c r="C37" s="82"/>
      <c r="H37" s="49"/>
    </row>
    <row r="38" spans="1:8" x14ac:dyDescent="0.2">
      <c r="B38" s="54">
        <v>8.5900000000000004E-2</v>
      </c>
      <c r="C38" s="43" t="s">
        <v>95</v>
      </c>
      <c r="D38" s="43" t="s">
        <v>1372</v>
      </c>
      <c r="E38" s="43" t="s">
        <v>92</v>
      </c>
      <c r="F38" s="43">
        <v>250</v>
      </c>
      <c r="G38" s="48">
        <v>2523.33</v>
      </c>
      <c r="H38" s="49">
        <v>13.090000000000002</v>
      </c>
    </row>
    <row r="39" spans="1:8" x14ac:dyDescent="0.2">
      <c r="B39" s="54">
        <v>8.6499999999999994E-2</v>
      </c>
      <c r="C39" s="43" t="s">
        <v>143</v>
      </c>
      <c r="D39" s="43" t="s">
        <v>1373</v>
      </c>
      <c r="E39" s="43" t="s">
        <v>28</v>
      </c>
      <c r="F39" s="43">
        <v>250</v>
      </c>
      <c r="G39" s="48">
        <v>2523.08</v>
      </c>
      <c r="H39" s="49">
        <v>13.090000000000002</v>
      </c>
    </row>
    <row r="40" spans="1:8" x14ac:dyDescent="0.2">
      <c r="B40" s="54">
        <v>8.4000000000000005E-2</v>
      </c>
      <c r="C40" s="43" t="s">
        <v>104</v>
      </c>
      <c r="D40" s="43" t="s">
        <v>571</v>
      </c>
      <c r="E40" s="43" t="s">
        <v>28</v>
      </c>
      <c r="F40" s="43">
        <v>220</v>
      </c>
      <c r="G40" s="48">
        <v>2218.23</v>
      </c>
      <c r="H40" s="49">
        <v>11.510000000000002</v>
      </c>
    </row>
    <row r="41" spans="1:8" x14ac:dyDescent="0.2">
      <c r="B41" s="54">
        <v>8.3199999999999996E-2</v>
      </c>
      <c r="C41" s="43" t="s">
        <v>112</v>
      </c>
      <c r="D41" s="43" t="s">
        <v>541</v>
      </c>
      <c r="E41" s="43" t="s">
        <v>114</v>
      </c>
      <c r="F41" s="43">
        <v>220</v>
      </c>
      <c r="G41" s="48">
        <v>2217.56</v>
      </c>
      <c r="H41" s="49">
        <v>11.510000000000002</v>
      </c>
    </row>
    <row r="42" spans="1:8" x14ac:dyDescent="0.2">
      <c r="B42" s="54">
        <v>8.2799999999999999E-2</v>
      </c>
      <c r="C42" s="43" t="s">
        <v>97</v>
      </c>
      <c r="D42" s="43" t="s">
        <v>994</v>
      </c>
      <c r="E42" s="43" t="s">
        <v>28</v>
      </c>
      <c r="F42" s="43">
        <v>110</v>
      </c>
      <c r="G42" s="48">
        <v>1110.47</v>
      </c>
      <c r="H42" s="49">
        <v>5.7600000000000007</v>
      </c>
    </row>
    <row r="43" spans="1:8" x14ac:dyDescent="0.2">
      <c r="B43" s="54">
        <v>8.5999999999999993E-2</v>
      </c>
      <c r="C43" s="43" t="s">
        <v>110</v>
      </c>
      <c r="D43" s="43" t="s">
        <v>1015</v>
      </c>
      <c r="E43" s="43" t="s">
        <v>28</v>
      </c>
      <c r="F43" s="43">
        <v>9</v>
      </c>
      <c r="G43" s="48">
        <v>908.94</v>
      </c>
      <c r="H43" s="49">
        <v>4.72</v>
      </c>
    </row>
    <row r="44" spans="1:8" x14ac:dyDescent="0.2">
      <c r="B44" s="54">
        <v>0.08</v>
      </c>
      <c r="C44" s="43" t="s">
        <v>572</v>
      </c>
      <c r="D44" s="43" t="s">
        <v>573</v>
      </c>
      <c r="E44" s="43" t="s">
        <v>28</v>
      </c>
      <c r="F44" s="43">
        <v>40</v>
      </c>
      <c r="G44" s="48">
        <v>401.52</v>
      </c>
      <c r="H44" s="49">
        <v>2.08</v>
      </c>
    </row>
    <row r="45" spans="1:8" x14ac:dyDescent="0.2">
      <c r="B45" s="54">
        <v>0.11</v>
      </c>
      <c r="C45" s="43" t="s">
        <v>97</v>
      </c>
      <c r="D45" s="43" t="s">
        <v>776</v>
      </c>
      <c r="E45" s="43" t="s">
        <v>28</v>
      </c>
      <c r="F45" s="43">
        <v>25</v>
      </c>
      <c r="G45" s="48">
        <v>257.52</v>
      </c>
      <c r="H45" s="49">
        <v>1.34</v>
      </c>
    </row>
    <row r="46" spans="1:8" x14ac:dyDescent="0.2">
      <c r="B46" s="54">
        <v>8.4000000000000005E-2</v>
      </c>
      <c r="C46" s="43" t="s">
        <v>97</v>
      </c>
      <c r="D46" s="43" t="s">
        <v>533</v>
      </c>
      <c r="E46" s="43" t="s">
        <v>28</v>
      </c>
      <c r="F46" s="43">
        <v>20</v>
      </c>
      <c r="G46" s="48">
        <v>201.75</v>
      </c>
      <c r="H46" s="49">
        <v>1.05</v>
      </c>
    </row>
    <row r="47" spans="1:8" x14ac:dyDescent="0.2">
      <c r="B47" s="54">
        <v>8.1699999999999995E-2</v>
      </c>
      <c r="C47" s="43" t="s">
        <v>97</v>
      </c>
      <c r="D47" s="43" t="s">
        <v>985</v>
      </c>
      <c r="E47" s="43" t="s">
        <v>28</v>
      </c>
      <c r="F47" s="43">
        <v>20</v>
      </c>
      <c r="G47" s="48">
        <v>201.65</v>
      </c>
      <c r="H47" s="49">
        <v>1.05</v>
      </c>
    </row>
    <row r="48" spans="1:8" ht="13.5" thickBot="1" x14ac:dyDescent="0.25">
      <c r="E48" s="51" t="s">
        <v>46</v>
      </c>
      <c r="G48" s="52">
        <v>12564.05</v>
      </c>
      <c r="H48" s="53">
        <v>65.2</v>
      </c>
    </row>
    <row r="49" spans="1:8" ht="13.5" thickTop="1" x14ac:dyDescent="0.2">
      <c r="B49" s="83" t="s">
        <v>47</v>
      </c>
      <c r="C49" s="84"/>
      <c r="H49" s="49"/>
    </row>
    <row r="50" spans="1:8" x14ac:dyDescent="0.2">
      <c r="B50" s="81" t="s">
        <v>9</v>
      </c>
      <c r="C50" s="82"/>
      <c r="H50" s="49"/>
    </row>
    <row r="51" spans="1:8" x14ac:dyDescent="0.2">
      <c r="B51" s="54">
        <v>8.3900000000000002E-2</v>
      </c>
      <c r="C51" s="43" t="s">
        <v>589</v>
      </c>
      <c r="D51" s="43" t="s">
        <v>728</v>
      </c>
      <c r="E51" s="43" t="s">
        <v>50</v>
      </c>
      <c r="F51" s="43">
        <v>1433000</v>
      </c>
      <c r="G51" s="48">
        <v>1441.07</v>
      </c>
      <c r="H51" s="49">
        <v>7.48</v>
      </c>
    </row>
    <row r="52" spans="1:8" x14ac:dyDescent="0.2">
      <c r="B52" s="54">
        <v>8.2100000000000006E-2</v>
      </c>
      <c r="C52" s="43" t="s">
        <v>589</v>
      </c>
      <c r="D52" s="43" t="s">
        <v>672</v>
      </c>
      <c r="E52" s="43" t="s">
        <v>50</v>
      </c>
      <c r="F52" s="43">
        <v>578000</v>
      </c>
      <c r="G52" s="48">
        <v>581.32000000000005</v>
      </c>
      <c r="H52" s="49">
        <v>3.02</v>
      </c>
    </row>
    <row r="53" spans="1:8" ht="13.5" thickBot="1" x14ac:dyDescent="0.25">
      <c r="E53" s="51" t="s">
        <v>46</v>
      </c>
      <c r="G53" s="52">
        <v>2022.39</v>
      </c>
      <c r="H53" s="53">
        <v>10.5</v>
      </c>
    </row>
    <row r="54" spans="1:8" ht="13.5" thickTop="1" x14ac:dyDescent="0.2">
      <c r="H54" s="49"/>
    </row>
    <row r="55" spans="1:8" x14ac:dyDescent="0.2">
      <c r="B55" s="50" t="s">
        <v>79</v>
      </c>
      <c r="H55" s="49"/>
    </row>
    <row r="56" spans="1:8" x14ac:dyDescent="0.2">
      <c r="C56" s="43" t="s">
        <v>80</v>
      </c>
      <c r="E56" s="43" t="s">
        <v>79</v>
      </c>
      <c r="G56" s="48">
        <v>842.6</v>
      </c>
      <c r="H56" s="49">
        <v>4.37</v>
      </c>
    </row>
    <row r="57" spans="1:8" x14ac:dyDescent="0.2">
      <c r="H57" s="49"/>
    </row>
    <row r="58" spans="1:8" x14ac:dyDescent="0.2">
      <c r="A58" s="57" t="s">
        <v>81</v>
      </c>
      <c r="G58" s="58">
        <v>731.19</v>
      </c>
      <c r="H58" s="59">
        <v>3.78</v>
      </c>
    </row>
    <row r="59" spans="1:8" x14ac:dyDescent="0.2">
      <c r="H59" s="49"/>
    </row>
    <row r="60" spans="1:8" ht="13.5" thickBot="1" x14ac:dyDescent="0.25">
      <c r="E60" s="51" t="s">
        <v>82</v>
      </c>
      <c r="G60" s="52">
        <v>19272.96</v>
      </c>
      <c r="H60" s="53">
        <v>100</v>
      </c>
    </row>
    <row r="61" spans="1:8" ht="13.5" thickTop="1" x14ac:dyDescent="0.2">
      <c r="H61" s="49"/>
    </row>
    <row r="62" spans="1:8" x14ac:dyDescent="0.2">
      <c r="A62" s="51" t="s">
        <v>83</v>
      </c>
      <c r="H62" s="49"/>
    </row>
    <row r="63" spans="1:8" x14ac:dyDescent="0.2">
      <c r="A63" s="43">
        <v>1</v>
      </c>
      <c r="B63" s="43" t="s">
        <v>618</v>
      </c>
      <c r="H63" s="49"/>
    </row>
    <row r="64" spans="1:8" x14ac:dyDescent="0.2">
      <c r="H64" s="49"/>
    </row>
    <row r="65" spans="1:8" x14ac:dyDescent="0.2">
      <c r="A65" s="43">
        <v>2</v>
      </c>
      <c r="B65" s="43" t="s">
        <v>85</v>
      </c>
      <c r="H65" s="49"/>
    </row>
    <row r="66" spans="1:8" x14ac:dyDescent="0.2">
      <c r="H66" s="49"/>
    </row>
    <row r="67" spans="1:8" x14ac:dyDescent="0.2">
      <c r="A67" s="43">
        <v>3</v>
      </c>
      <c r="B67" s="43" t="s">
        <v>86</v>
      </c>
      <c r="H67" s="49"/>
    </row>
    <row r="68" spans="1:8" x14ac:dyDescent="0.2">
      <c r="B68" s="43" t="s">
        <v>87</v>
      </c>
      <c r="H68" s="49"/>
    </row>
    <row r="69" spans="1:8" x14ac:dyDescent="0.2">
      <c r="B69" s="43" t="s">
        <v>88</v>
      </c>
      <c r="H69" s="49"/>
    </row>
    <row r="70" spans="1:8" x14ac:dyDescent="0.2">
      <c r="A70" s="39"/>
      <c r="B70" s="39"/>
      <c r="C70" s="39"/>
      <c r="D70" s="39"/>
      <c r="E70" s="39"/>
      <c r="F70" s="39"/>
      <c r="G70" s="41"/>
      <c r="H70" s="60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1094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1095</v>
      </c>
      <c r="E6" s="5" t="s">
        <v>28</v>
      </c>
      <c r="F6" s="5">
        <v>200</v>
      </c>
      <c r="G6" s="10">
        <v>2117.35</v>
      </c>
      <c r="H6" s="11">
        <v>11.99</v>
      </c>
    </row>
    <row r="7" spans="1:8" x14ac:dyDescent="0.15">
      <c r="B7" s="16" t="s">
        <v>99</v>
      </c>
      <c r="C7" s="5" t="s">
        <v>119</v>
      </c>
      <c r="D7" s="5" t="s">
        <v>1096</v>
      </c>
      <c r="E7" s="5" t="s">
        <v>28</v>
      </c>
      <c r="F7" s="5">
        <v>252</v>
      </c>
      <c r="G7" s="10">
        <v>2105.12</v>
      </c>
      <c r="H7" s="11">
        <v>11.92</v>
      </c>
    </row>
    <row r="8" spans="1:8" x14ac:dyDescent="0.15">
      <c r="B8" s="12">
        <v>8.3799999999999999E-2</v>
      </c>
      <c r="C8" s="5" t="s">
        <v>97</v>
      </c>
      <c r="D8" s="5" t="s">
        <v>1097</v>
      </c>
      <c r="E8" s="5" t="s">
        <v>28</v>
      </c>
      <c r="F8" s="5">
        <v>190</v>
      </c>
      <c r="G8" s="10">
        <v>1941.16</v>
      </c>
      <c r="H8" s="11">
        <v>10.990000000000002</v>
      </c>
    </row>
    <row r="9" spans="1:8" x14ac:dyDescent="0.15">
      <c r="B9" s="12">
        <v>9.0399999999999994E-2</v>
      </c>
      <c r="C9" s="5" t="s">
        <v>116</v>
      </c>
      <c r="D9" s="5" t="s">
        <v>117</v>
      </c>
      <c r="E9" s="5" t="s">
        <v>28</v>
      </c>
      <c r="F9" s="5">
        <v>185</v>
      </c>
      <c r="G9" s="10">
        <v>1908.55</v>
      </c>
      <c r="H9" s="11">
        <v>10.81</v>
      </c>
    </row>
    <row r="10" spans="1:8" x14ac:dyDescent="0.15">
      <c r="B10" s="12">
        <v>8.4900000000000003E-2</v>
      </c>
      <c r="C10" s="5" t="s">
        <v>76</v>
      </c>
      <c r="D10" s="5" t="s">
        <v>1098</v>
      </c>
      <c r="E10" s="5" t="s">
        <v>28</v>
      </c>
      <c r="F10" s="5">
        <v>180</v>
      </c>
      <c r="G10" s="10">
        <v>1833.5</v>
      </c>
      <c r="H10" s="11">
        <v>10.38</v>
      </c>
    </row>
    <row r="11" spans="1:8" x14ac:dyDescent="0.15">
      <c r="B11" s="12">
        <v>8.1500000000000003E-2</v>
      </c>
      <c r="C11" s="5" t="s">
        <v>577</v>
      </c>
      <c r="D11" s="5" t="s">
        <v>1099</v>
      </c>
      <c r="E11" s="5" t="s">
        <v>28</v>
      </c>
      <c r="F11" s="5">
        <v>170</v>
      </c>
      <c r="G11" s="10">
        <v>1731.68</v>
      </c>
      <c r="H11" s="11">
        <v>9.81</v>
      </c>
    </row>
    <row r="12" spans="1:8" x14ac:dyDescent="0.15">
      <c r="B12" s="12">
        <v>7.2499999999999995E-2</v>
      </c>
      <c r="C12" s="5" t="s">
        <v>145</v>
      </c>
      <c r="D12" s="5" t="s">
        <v>158</v>
      </c>
      <c r="E12" s="5" t="s">
        <v>109</v>
      </c>
      <c r="F12" s="5">
        <v>160</v>
      </c>
      <c r="G12" s="10">
        <v>1601.95</v>
      </c>
      <c r="H12" s="11">
        <v>9.07</v>
      </c>
    </row>
    <row r="13" spans="1:8" x14ac:dyDescent="0.15">
      <c r="B13" s="12">
        <v>1.4999999999999999E-2</v>
      </c>
      <c r="C13" s="5" t="s">
        <v>110</v>
      </c>
      <c r="D13" s="5" t="s">
        <v>1100</v>
      </c>
      <c r="E13" s="5" t="s">
        <v>28</v>
      </c>
      <c r="F13" s="5">
        <v>5</v>
      </c>
      <c r="G13" s="10">
        <v>525.65</v>
      </c>
      <c r="H13" s="11">
        <v>2.98</v>
      </c>
    </row>
    <row r="14" spans="1:8" x14ac:dyDescent="0.15">
      <c r="B14" s="12">
        <v>6.54E-2</v>
      </c>
      <c r="C14" s="5" t="s">
        <v>138</v>
      </c>
      <c r="D14" s="5" t="s">
        <v>139</v>
      </c>
      <c r="E14" s="5" t="s">
        <v>28</v>
      </c>
      <c r="F14" s="5">
        <v>50</v>
      </c>
      <c r="G14" s="10">
        <v>495.25</v>
      </c>
      <c r="H14" s="11">
        <v>2.8000000000000003</v>
      </c>
    </row>
    <row r="15" spans="1:8" x14ac:dyDescent="0.15">
      <c r="B15" s="12">
        <v>7.0000000000000007E-2</v>
      </c>
      <c r="C15" s="5" t="s">
        <v>110</v>
      </c>
      <c r="D15" s="5" t="s">
        <v>129</v>
      </c>
      <c r="E15" s="5" t="s">
        <v>28</v>
      </c>
      <c r="F15" s="5">
        <v>1</v>
      </c>
      <c r="G15" s="10">
        <v>99.23</v>
      </c>
      <c r="H15" s="11">
        <v>0.55999999999999994</v>
      </c>
    </row>
    <row r="16" spans="1:8" ht="9.75" thickBot="1" x14ac:dyDescent="0.2">
      <c r="E16" s="13" t="s">
        <v>46</v>
      </c>
      <c r="G16" s="14">
        <v>14359.44</v>
      </c>
      <c r="H16" s="15">
        <v>81.31</v>
      </c>
    </row>
    <row r="17" spans="1:8" ht="9.75" thickTop="1" x14ac:dyDescent="0.15">
      <c r="B17" s="77" t="s">
        <v>47</v>
      </c>
      <c r="C17" s="78"/>
      <c r="H17" s="11"/>
    </row>
    <row r="18" spans="1:8" ht="15" x14ac:dyDescent="0.25">
      <c r="B18" s="75" t="s">
        <v>9</v>
      </c>
      <c r="C18" s="76"/>
      <c r="H18" s="11"/>
    </row>
    <row r="19" spans="1:8" x14ac:dyDescent="0.15">
      <c r="B19" s="12">
        <v>8.3900000000000002E-2</v>
      </c>
      <c r="C19" s="5" t="s">
        <v>1090</v>
      </c>
      <c r="D19" s="5" t="s">
        <v>1091</v>
      </c>
      <c r="E19" s="5" t="s">
        <v>50</v>
      </c>
      <c r="F19" s="5">
        <v>2500000</v>
      </c>
      <c r="G19" s="10">
        <v>2573.4500000000003</v>
      </c>
      <c r="H19" s="11">
        <v>14.57</v>
      </c>
    </row>
    <row r="20" spans="1:8" ht="9.75" thickBot="1" x14ac:dyDescent="0.2">
      <c r="E20" s="13" t="s">
        <v>46</v>
      </c>
      <c r="G20" s="14">
        <v>2573.4499999999998</v>
      </c>
      <c r="H20" s="15">
        <v>14.57</v>
      </c>
    </row>
    <row r="21" spans="1:8" ht="9.75" thickTop="1" x14ac:dyDescent="0.15">
      <c r="H21" s="11"/>
    </row>
    <row r="22" spans="1:8" x14ac:dyDescent="0.15">
      <c r="B22" s="16" t="s">
        <v>79</v>
      </c>
      <c r="H22" s="11"/>
    </row>
    <row r="23" spans="1:8" x14ac:dyDescent="0.15">
      <c r="C23" s="5" t="s">
        <v>80</v>
      </c>
      <c r="E23" s="5" t="s">
        <v>79</v>
      </c>
      <c r="G23" s="10">
        <v>220.89000000000001</v>
      </c>
      <c r="H23" s="11">
        <v>1.25</v>
      </c>
    </row>
    <row r="24" spans="1:8" x14ac:dyDescent="0.15">
      <c r="H24" s="11"/>
    </row>
    <row r="25" spans="1:8" x14ac:dyDescent="0.15">
      <c r="A25" s="19" t="s">
        <v>81</v>
      </c>
      <c r="G25" s="17">
        <v>507.24</v>
      </c>
      <c r="H25" s="18">
        <v>2.87</v>
      </c>
    </row>
    <row r="26" spans="1:8" x14ac:dyDescent="0.15">
      <c r="H26" s="11"/>
    </row>
    <row r="27" spans="1:8" ht="9.75" thickBot="1" x14ac:dyDescent="0.2">
      <c r="E27" s="13" t="s">
        <v>82</v>
      </c>
      <c r="G27" s="14">
        <v>17661.02</v>
      </c>
      <c r="H27" s="15">
        <v>100</v>
      </c>
    </row>
    <row r="28" spans="1:8" ht="9.75" thickTop="1" x14ac:dyDescent="0.15">
      <c r="H28" s="11"/>
    </row>
    <row r="29" spans="1:8" x14ac:dyDescent="0.15">
      <c r="A29" s="13" t="s">
        <v>83</v>
      </c>
      <c r="H29" s="11"/>
    </row>
    <row r="30" spans="1:8" x14ac:dyDescent="0.15">
      <c r="A30" s="5">
        <v>1</v>
      </c>
      <c r="B30" s="5" t="s">
        <v>1101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85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86</v>
      </c>
      <c r="H34" s="11"/>
    </row>
    <row r="35" spans="1:8" x14ac:dyDescent="0.15">
      <c r="B35" s="5" t="s">
        <v>87</v>
      </c>
      <c r="H35" s="11"/>
    </row>
    <row r="36" spans="1:8" x14ac:dyDescent="0.15">
      <c r="B36" s="5" t="s">
        <v>88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4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42578125" style="43" bestFit="1" customWidth="1"/>
    <col min="5" max="5" width="20.42578125" style="43" bestFit="1" customWidth="1"/>
    <col min="6" max="6" width="7.85546875" style="43" bestFit="1" customWidth="1"/>
    <col min="7" max="7" width="12.85546875" style="48" customWidth="1"/>
    <col min="8" max="8" width="9.42578125" style="61" customWidth="1"/>
    <col min="9" max="16384" width="9.140625" style="43"/>
  </cols>
  <sheetData>
    <row r="1" spans="1:8" x14ac:dyDescent="0.2">
      <c r="A1" s="39"/>
      <c r="B1" s="39"/>
      <c r="C1" s="40" t="s">
        <v>1290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102</v>
      </c>
      <c r="D5" s="43" t="s">
        <v>1176</v>
      </c>
      <c r="E5" s="43" t="s">
        <v>1177</v>
      </c>
      <c r="F5" s="43">
        <v>82054</v>
      </c>
      <c r="G5" s="48">
        <v>756.17</v>
      </c>
      <c r="H5" s="49">
        <v>5.8800000000000008</v>
      </c>
    </row>
    <row r="6" spans="1:8" x14ac:dyDescent="0.2">
      <c r="B6" s="50" t="s">
        <v>79</v>
      </c>
      <c r="C6" s="43" t="s">
        <v>1146</v>
      </c>
      <c r="D6" s="43" t="s">
        <v>1147</v>
      </c>
      <c r="E6" s="43" t="s">
        <v>1148</v>
      </c>
      <c r="F6" s="43">
        <v>68618</v>
      </c>
      <c r="G6" s="48">
        <v>669.78</v>
      </c>
      <c r="H6" s="49">
        <v>5.21</v>
      </c>
    </row>
    <row r="7" spans="1:8" x14ac:dyDescent="0.2">
      <c r="B7" s="50" t="s">
        <v>79</v>
      </c>
      <c r="C7" s="43" t="s">
        <v>1291</v>
      </c>
      <c r="D7" s="43" t="s">
        <v>1292</v>
      </c>
      <c r="E7" s="43" t="s">
        <v>1159</v>
      </c>
      <c r="F7" s="43">
        <v>45865</v>
      </c>
      <c r="G7" s="48">
        <v>583.61</v>
      </c>
      <c r="H7" s="49">
        <v>4.54</v>
      </c>
    </row>
    <row r="8" spans="1:8" x14ac:dyDescent="0.2">
      <c r="B8" s="50" t="s">
        <v>79</v>
      </c>
      <c r="C8" s="43" t="s">
        <v>1149</v>
      </c>
      <c r="D8" s="43" t="s">
        <v>1150</v>
      </c>
      <c r="E8" s="43" t="s">
        <v>1151</v>
      </c>
      <c r="F8" s="43">
        <v>6748</v>
      </c>
      <c r="G8" s="48">
        <v>580.27</v>
      </c>
      <c r="H8" s="49">
        <v>4.51</v>
      </c>
    </row>
    <row r="9" spans="1:8" x14ac:dyDescent="0.2">
      <c r="B9" s="50" t="s">
        <v>79</v>
      </c>
      <c r="C9" s="43" t="s">
        <v>41</v>
      </c>
      <c r="D9" s="43" t="s">
        <v>1293</v>
      </c>
      <c r="E9" s="43" t="s">
        <v>1256</v>
      </c>
      <c r="F9" s="43">
        <v>183268</v>
      </c>
      <c r="G9" s="48">
        <v>440.67</v>
      </c>
      <c r="H9" s="49">
        <v>3.4300000000000006</v>
      </c>
    </row>
    <row r="10" spans="1:8" x14ac:dyDescent="0.2">
      <c r="B10" s="50" t="s">
        <v>79</v>
      </c>
      <c r="C10" s="43" t="s">
        <v>577</v>
      </c>
      <c r="D10" s="43" t="s">
        <v>1234</v>
      </c>
      <c r="E10" s="43" t="s">
        <v>1235</v>
      </c>
      <c r="F10" s="43">
        <v>186031</v>
      </c>
      <c r="G10" s="48">
        <v>383.32</v>
      </c>
      <c r="H10" s="49">
        <v>2.98</v>
      </c>
    </row>
    <row r="11" spans="1:8" x14ac:dyDescent="0.2">
      <c r="B11" s="50" t="s">
        <v>79</v>
      </c>
      <c r="C11" s="43" t="s">
        <v>123</v>
      </c>
      <c r="D11" s="43" t="s">
        <v>1294</v>
      </c>
      <c r="E11" s="43" t="s">
        <v>1182</v>
      </c>
      <c r="F11" s="43">
        <v>21365</v>
      </c>
      <c r="G11" s="48">
        <v>368.98</v>
      </c>
      <c r="H11" s="49">
        <v>2.87</v>
      </c>
    </row>
    <row r="12" spans="1:8" x14ac:dyDescent="0.2">
      <c r="B12" s="50" t="s">
        <v>79</v>
      </c>
      <c r="C12" s="43" t="s">
        <v>1152</v>
      </c>
      <c r="D12" s="43" t="s">
        <v>1153</v>
      </c>
      <c r="E12" s="43" t="s">
        <v>1154</v>
      </c>
      <c r="F12" s="43">
        <v>74779</v>
      </c>
      <c r="G12" s="48">
        <v>350.26</v>
      </c>
      <c r="H12" s="49">
        <v>2.72</v>
      </c>
    </row>
    <row r="13" spans="1:8" x14ac:dyDescent="0.2">
      <c r="B13" s="50" t="s">
        <v>79</v>
      </c>
      <c r="C13" s="43" t="s">
        <v>1194</v>
      </c>
      <c r="D13" s="43" t="s">
        <v>1195</v>
      </c>
      <c r="E13" s="43" t="s">
        <v>1177</v>
      </c>
      <c r="F13" s="43">
        <v>64223</v>
      </c>
      <c r="G13" s="48">
        <v>323.59000000000003</v>
      </c>
      <c r="H13" s="49">
        <v>2.52</v>
      </c>
    </row>
    <row r="14" spans="1:8" x14ac:dyDescent="0.2">
      <c r="B14" s="50" t="s">
        <v>79</v>
      </c>
      <c r="C14" s="43" t="s">
        <v>1295</v>
      </c>
      <c r="D14" s="43" t="s">
        <v>1296</v>
      </c>
      <c r="E14" s="43" t="s">
        <v>1235</v>
      </c>
      <c r="F14" s="43">
        <v>177309</v>
      </c>
      <c r="G14" s="48">
        <v>321.2</v>
      </c>
      <c r="H14" s="49">
        <v>2.5</v>
      </c>
    </row>
    <row r="15" spans="1:8" x14ac:dyDescent="0.2">
      <c r="B15" s="50" t="s">
        <v>79</v>
      </c>
      <c r="C15" s="43" t="s">
        <v>1297</v>
      </c>
      <c r="D15" s="43" t="s">
        <v>1298</v>
      </c>
      <c r="E15" s="43" t="s">
        <v>1151</v>
      </c>
      <c r="F15" s="43">
        <v>8180</v>
      </c>
      <c r="G15" s="48">
        <v>297.23</v>
      </c>
      <c r="H15" s="49">
        <v>2.31</v>
      </c>
    </row>
    <row r="16" spans="1:8" x14ac:dyDescent="0.2">
      <c r="B16" s="50" t="s">
        <v>79</v>
      </c>
      <c r="C16" s="43" t="s">
        <v>1230</v>
      </c>
      <c r="D16" s="43" t="s">
        <v>1231</v>
      </c>
      <c r="E16" s="43" t="s">
        <v>1148</v>
      </c>
      <c r="F16" s="43">
        <v>9010</v>
      </c>
      <c r="G16" s="48">
        <v>237.59</v>
      </c>
      <c r="H16" s="49">
        <v>1.8500000000000003</v>
      </c>
    </row>
    <row r="17" spans="2:8" x14ac:dyDescent="0.2">
      <c r="B17" s="50" t="s">
        <v>79</v>
      </c>
      <c r="C17" s="43" t="s">
        <v>616</v>
      </c>
      <c r="D17" s="43" t="s">
        <v>1131</v>
      </c>
      <c r="E17" s="43" t="s">
        <v>1132</v>
      </c>
      <c r="F17" s="43">
        <v>11897</v>
      </c>
      <c r="G17" s="48">
        <v>220.53</v>
      </c>
      <c r="H17" s="49">
        <v>1.71</v>
      </c>
    </row>
    <row r="18" spans="2:8" x14ac:dyDescent="0.2">
      <c r="B18" s="50" t="s">
        <v>79</v>
      </c>
      <c r="C18" s="43" t="s">
        <v>1188</v>
      </c>
      <c r="D18" s="43" t="s">
        <v>1189</v>
      </c>
      <c r="E18" s="43" t="s">
        <v>1190</v>
      </c>
      <c r="F18" s="43">
        <v>23756</v>
      </c>
      <c r="G18" s="48">
        <v>206.58</v>
      </c>
      <c r="H18" s="49">
        <v>1.6099999999999999</v>
      </c>
    </row>
    <row r="19" spans="2:8" x14ac:dyDescent="0.2">
      <c r="B19" s="50" t="s">
        <v>79</v>
      </c>
      <c r="C19" s="43" t="s">
        <v>1062</v>
      </c>
      <c r="D19" s="43" t="s">
        <v>1299</v>
      </c>
      <c r="E19" s="43" t="s">
        <v>1300</v>
      </c>
      <c r="F19" s="43">
        <v>28660</v>
      </c>
      <c r="G19" s="48">
        <v>198.94</v>
      </c>
      <c r="H19" s="49">
        <v>1.55</v>
      </c>
    </row>
    <row r="20" spans="2:8" x14ac:dyDescent="0.2">
      <c r="B20" s="50" t="s">
        <v>79</v>
      </c>
      <c r="C20" s="43" t="s">
        <v>244</v>
      </c>
      <c r="D20" s="43" t="s">
        <v>1301</v>
      </c>
      <c r="E20" s="43" t="s">
        <v>1132</v>
      </c>
      <c r="F20" s="43">
        <v>27921</v>
      </c>
      <c r="G20" s="48">
        <v>194.9</v>
      </c>
      <c r="H20" s="49">
        <v>1.52</v>
      </c>
    </row>
    <row r="21" spans="2:8" x14ac:dyDescent="0.2">
      <c r="B21" s="50" t="s">
        <v>79</v>
      </c>
      <c r="C21" s="43" t="s">
        <v>1163</v>
      </c>
      <c r="D21" s="43" t="s">
        <v>1164</v>
      </c>
      <c r="E21" s="43" t="s">
        <v>1159</v>
      </c>
      <c r="F21" s="43">
        <v>70689</v>
      </c>
      <c r="G21" s="48">
        <v>181</v>
      </c>
      <c r="H21" s="49">
        <v>1.4100000000000001</v>
      </c>
    </row>
    <row r="22" spans="2:8" x14ac:dyDescent="0.2">
      <c r="B22" s="50" t="s">
        <v>79</v>
      </c>
      <c r="C22" s="43" t="s">
        <v>1302</v>
      </c>
      <c r="D22" s="43" t="s">
        <v>1303</v>
      </c>
      <c r="E22" s="43" t="s">
        <v>1193</v>
      </c>
      <c r="F22" s="43">
        <v>21700</v>
      </c>
      <c r="G22" s="48">
        <v>177.70000000000002</v>
      </c>
      <c r="H22" s="49">
        <v>1.3800000000000001</v>
      </c>
    </row>
    <row r="23" spans="2:8" x14ac:dyDescent="0.2">
      <c r="B23" s="50" t="s">
        <v>79</v>
      </c>
      <c r="C23" s="43" t="s">
        <v>522</v>
      </c>
      <c r="D23" s="43" t="s">
        <v>1136</v>
      </c>
      <c r="E23" s="43" t="s">
        <v>1132</v>
      </c>
      <c r="F23" s="43">
        <v>10657</v>
      </c>
      <c r="G23" s="48">
        <v>177.11</v>
      </c>
      <c r="H23" s="49">
        <v>1.3800000000000001</v>
      </c>
    </row>
    <row r="24" spans="2:8" x14ac:dyDescent="0.2">
      <c r="B24" s="50" t="s">
        <v>79</v>
      </c>
      <c r="C24" s="43" t="s">
        <v>43</v>
      </c>
      <c r="D24" s="43" t="s">
        <v>1133</v>
      </c>
      <c r="E24" s="43" t="s">
        <v>1132</v>
      </c>
      <c r="F24" s="43">
        <v>54330</v>
      </c>
      <c r="G24" s="48">
        <v>174.05</v>
      </c>
      <c r="H24" s="49">
        <v>1.35</v>
      </c>
    </row>
    <row r="25" spans="2:8" x14ac:dyDescent="0.2">
      <c r="B25" s="50" t="s">
        <v>79</v>
      </c>
      <c r="C25" s="43" t="s">
        <v>1304</v>
      </c>
      <c r="D25" s="43" t="s">
        <v>1305</v>
      </c>
      <c r="E25" s="43" t="s">
        <v>1253</v>
      </c>
      <c r="F25" s="43">
        <v>24846</v>
      </c>
      <c r="G25" s="48">
        <v>171.4</v>
      </c>
      <c r="H25" s="49">
        <v>1.33</v>
      </c>
    </row>
    <row r="26" spans="2:8" x14ac:dyDescent="0.2">
      <c r="B26" s="50" t="s">
        <v>79</v>
      </c>
      <c r="C26" s="43" t="s">
        <v>1251</v>
      </c>
      <c r="D26" s="43" t="s">
        <v>1252</v>
      </c>
      <c r="E26" s="43" t="s">
        <v>1253</v>
      </c>
      <c r="F26" s="43">
        <v>33800</v>
      </c>
      <c r="G26" s="48">
        <v>167.8</v>
      </c>
      <c r="H26" s="49">
        <v>1.3</v>
      </c>
    </row>
    <row r="27" spans="2:8" x14ac:dyDescent="0.2">
      <c r="B27" s="50" t="s">
        <v>79</v>
      </c>
      <c r="C27" s="43" t="s">
        <v>1306</v>
      </c>
      <c r="D27" s="43" t="s">
        <v>1307</v>
      </c>
      <c r="E27" s="43" t="s">
        <v>1148</v>
      </c>
      <c r="F27" s="43">
        <v>32734</v>
      </c>
      <c r="G27" s="48">
        <v>160.15</v>
      </c>
      <c r="H27" s="49">
        <v>1.25</v>
      </c>
    </row>
    <row r="28" spans="2:8" x14ac:dyDescent="0.2">
      <c r="B28" s="50" t="s">
        <v>79</v>
      </c>
      <c r="C28" s="43" t="s">
        <v>38</v>
      </c>
      <c r="D28" s="43" t="s">
        <v>1255</v>
      </c>
      <c r="E28" s="43" t="s">
        <v>1256</v>
      </c>
      <c r="F28" s="43">
        <v>53896</v>
      </c>
      <c r="G28" s="48">
        <v>159.24</v>
      </c>
      <c r="H28" s="49">
        <v>1.2400000000000002</v>
      </c>
    </row>
    <row r="29" spans="2:8" x14ac:dyDescent="0.2">
      <c r="B29" s="50" t="s">
        <v>79</v>
      </c>
      <c r="C29" s="43" t="s">
        <v>1308</v>
      </c>
      <c r="D29" s="43" t="s">
        <v>1309</v>
      </c>
      <c r="E29" s="43" t="s">
        <v>1154</v>
      </c>
      <c r="F29" s="43">
        <v>48565</v>
      </c>
      <c r="G29" s="48">
        <v>158.61000000000001</v>
      </c>
      <c r="H29" s="49">
        <v>1.23</v>
      </c>
    </row>
    <row r="30" spans="2:8" x14ac:dyDescent="0.2">
      <c r="B30" s="50" t="s">
        <v>79</v>
      </c>
      <c r="C30" s="43" t="s">
        <v>1310</v>
      </c>
      <c r="D30" s="43" t="s">
        <v>1311</v>
      </c>
      <c r="E30" s="43" t="s">
        <v>1159</v>
      </c>
      <c r="F30" s="43">
        <v>3250</v>
      </c>
      <c r="G30" s="48">
        <v>156.51</v>
      </c>
      <c r="H30" s="49">
        <v>1.22</v>
      </c>
    </row>
    <row r="31" spans="2:8" x14ac:dyDescent="0.2">
      <c r="B31" s="50" t="s">
        <v>79</v>
      </c>
      <c r="C31" s="43" t="s">
        <v>1312</v>
      </c>
      <c r="D31" s="43" t="s">
        <v>1313</v>
      </c>
      <c r="E31" s="43" t="s">
        <v>1159</v>
      </c>
      <c r="F31" s="43">
        <v>28250</v>
      </c>
      <c r="G31" s="48">
        <v>156.17000000000002</v>
      </c>
      <c r="H31" s="49">
        <v>1.2100000000000002</v>
      </c>
    </row>
    <row r="32" spans="2:8" x14ac:dyDescent="0.2">
      <c r="B32" s="50" t="s">
        <v>79</v>
      </c>
      <c r="C32" s="43" t="s">
        <v>1314</v>
      </c>
      <c r="D32" s="43" t="s">
        <v>1315</v>
      </c>
      <c r="E32" s="43" t="s">
        <v>1182</v>
      </c>
      <c r="F32" s="43">
        <v>2866</v>
      </c>
      <c r="G32" s="48">
        <v>149.44</v>
      </c>
      <c r="H32" s="49">
        <v>1.1600000000000001</v>
      </c>
    </row>
    <row r="33" spans="2:8" x14ac:dyDescent="0.2">
      <c r="B33" s="50" t="s">
        <v>79</v>
      </c>
      <c r="C33" s="43" t="s">
        <v>1316</v>
      </c>
      <c r="D33" s="43" t="s">
        <v>1317</v>
      </c>
      <c r="E33" s="43" t="s">
        <v>1202</v>
      </c>
      <c r="F33" s="43">
        <v>6200</v>
      </c>
      <c r="G33" s="48">
        <v>141.61000000000001</v>
      </c>
      <c r="H33" s="49">
        <v>1.1000000000000001</v>
      </c>
    </row>
    <row r="34" spans="2:8" x14ac:dyDescent="0.2">
      <c r="B34" s="50" t="s">
        <v>79</v>
      </c>
      <c r="C34" s="43" t="s">
        <v>1207</v>
      </c>
      <c r="D34" s="43" t="s">
        <v>1208</v>
      </c>
      <c r="E34" s="43" t="s">
        <v>1132</v>
      </c>
      <c r="F34" s="43">
        <v>125400</v>
      </c>
      <c r="G34" s="48">
        <v>138.76</v>
      </c>
      <c r="H34" s="49">
        <v>1.08</v>
      </c>
    </row>
    <row r="35" spans="2:8" x14ac:dyDescent="0.2">
      <c r="B35" s="50" t="s">
        <v>79</v>
      </c>
      <c r="C35" s="43" t="s">
        <v>110</v>
      </c>
      <c r="D35" s="43" t="s">
        <v>1181</v>
      </c>
      <c r="E35" s="43" t="s">
        <v>1182</v>
      </c>
      <c r="F35" s="43">
        <v>8267</v>
      </c>
      <c r="G35" s="48">
        <v>138.53</v>
      </c>
      <c r="H35" s="49">
        <v>1.08</v>
      </c>
    </row>
    <row r="36" spans="2:8" x14ac:dyDescent="0.2">
      <c r="B36" s="50" t="s">
        <v>79</v>
      </c>
      <c r="C36" s="43" t="s">
        <v>1183</v>
      </c>
      <c r="D36" s="43" t="s">
        <v>1184</v>
      </c>
      <c r="E36" s="43" t="s">
        <v>1185</v>
      </c>
      <c r="F36" s="43">
        <v>37850</v>
      </c>
      <c r="G36" s="48">
        <v>138.22999999999999</v>
      </c>
      <c r="H36" s="49">
        <v>1.07</v>
      </c>
    </row>
    <row r="37" spans="2:8" x14ac:dyDescent="0.2">
      <c r="B37" s="50" t="s">
        <v>79</v>
      </c>
      <c r="C37" s="43" t="s">
        <v>1318</v>
      </c>
      <c r="D37" s="43" t="s">
        <v>1319</v>
      </c>
      <c r="E37" s="43" t="s">
        <v>1139</v>
      </c>
      <c r="F37" s="43">
        <v>11044</v>
      </c>
      <c r="G37" s="48">
        <v>129.19999999999999</v>
      </c>
      <c r="H37" s="49">
        <v>1</v>
      </c>
    </row>
    <row r="38" spans="2:8" x14ac:dyDescent="0.2">
      <c r="B38" s="50" t="s">
        <v>79</v>
      </c>
      <c r="C38" s="43" t="s">
        <v>332</v>
      </c>
      <c r="D38" s="43" t="s">
        <v>1320</v>
      </c>
      <c r="E38" s="43" t="s">
        <v>1202</v>
      </c>
      <c r="F38" s="43">
        <v>4549</v>
      </c>
      <c r="G38" s="48">
        <v>126.18</v>
      </c>
      <c r="H38" s="49">
        <v>0.98</v>
      </c>
    </row>
    <row r="39" spans="2:8" x14ac:dyDescent="0.2">
      <c r="B39" s="50" t="s">
        <v>79</v>
      </c>
      <c r="C39" s="43" t="s">
        <v>1200</v>
      </c>
      <c r="D39" s="43" t="s">
        <v>1201</v>
      </c>
      <c r="E39" s="43" t="s">
        <v>1202</v>
      </c>
      <c r="F39" s="43">
        <v>13922</v>
      </c>
      <c r="G39" s="48">
        <v>111.71000000000001</v>
      </c>
      <c r="H39" s="49">
        <v>0.87000000000000011</v>
      </c>
    </row>
    <row r="40" spans="2:8" x14ac:dyDescent="0.2">
      <c r="B40" s="50" t="s">
        <v>79</v>
      </c>
      <c r="C40" s="43" t="s">
        <v>1232</v>
      </c>
      <c r="D40" s="43" t="s">
        <v>1233</v>
      </c>
      <c r="E40" s="43" t="s">
        <v>1202</v>
      </c>
      <c r="F40" s="43">
        <v>18440</v>
      </c>
      <c r="G40" s="48">
        <v>96.88</v>
      </c>
      <c r="H40" s="49">
        <v>0.75000000000000011</v>
      </c>
    </row>
    <row r="41" spans="2:8" x14ac:dyDescent="0.2">
      <c r="B41" s="50" t="s">
        <v>79</v>
      </c>
      <c r="C41" s="43" t="s">
        <v>1321</v>
      </c>
      <c r="D41" s="43" t="s">
        <v>1322</v>
      </c>
      <c r="E41" s="43" t="s">
        <v>1202</v>
      </c>
      <c r="F41" s="43">
        <v>19794</v>
      </c>
      <c r="G41" s="48">
        <v>85.54</v>
      </c>
      <c r="H41" s="49">
        <v>0.67</v>
      </c>
    </row>
    <row r="42" spans="2:8" x14ac:dyDescent="0.2">
      <c r="B42" s="50" t="s">
        <v>79</v>
      </c>
      <c r="C42" s="43" t="s">
        <v>1323</v>
      </c>
      <c r="D42" s="43" t="s">
        <v>1324</v>
      </c>
      <c r="E42" s="43" t="s">
        <v>1325</v>
      </c>
      <c r="F42" s="43">
        <v>7450</v>
      </c>
      <c r="G42" s="48">
        <v>83.3</v>
      </c>
      <c r="H42" s="49">
        <v>0.65</v>
      </c>
    </row>
    <row r="43" spans="2:8" x14ac:dyDescent="0.2">
      <c r="B43" s="50" t="s">
        <v>79</v>
      </c>
      <c r="C43" s="43" t="s">
        <v>1001</v>
      </c>
      <c r="D43" s="43" t="s">
        <v>1326</v>
      </c>
      <c r="E43" s="43" t="s">
        <v>1177</v>
      </c>
      <c r="F43" s="43">
        <v>20199</v>
      </c>
      <c r="G43" s="48">
        <v>79.48</v>
      </c>
      <c r="H43" s="49">
        <v>0.62000000000000011</v>
      </c>
    </row>
    <row r="44" spans="2:8" x14ac:dyDescent="0.2">
      <c r="B44" s="50" t="s">
        <v>79</v>
      </c>
      <c r="C44" s="43" t="s">
        <v>1327</v>
      </c>
      <c r="D44" s="43" t="s">
        <v>1328</v>
      </c>
      <c r="E44" s="43" t="s">
        <v>1300</v>
      </c>
      <c r="F44" s="43">
        <v>30907</v>
      </c>
      <c r="G44" s="48">
        <v>78.77</v>
      </c>
      <c r="H44" s="49">
        <v>0.61</v>
      </c>
    </row>
    <row r="45" spans="2:8" x14ac:dyDescent="0.2">
      <c r="B45" s="50" t="s">
        <v>79</v>
      </c>
      <c r="C45" s="43" t="s">
        <v>1329</v>
      </c>
      <c r="D45" s="43" t="s">
        <v>1330</v>
      </c>
      <c r="E45" s="43" t="s">
        <v>1182</v>
      </c>
      <c r="F45" s="43">
        <v>39321</v>
      </c>
      <c r="G45" s="48">
        <v>76.48</v>
      </c>
      <c r="H45" s="49">
        <v>0.59</v>
      </c>
    </row>
    <row r="46" spans="2:8" x14ac:dyDescent="0.2">
      <c r="B46" s="50" t="s">
        <v>79</v>
      </c>
      <c r="C46" s="43" t="s">
        <v>1205</v>
      </c>
      <c r="D46" s="43" t="s">
        <v>1206</v>
      </c>
      <c r="E46" s="43" t="s">
        <v>1139</v>
      </c>
      <c r="F46" s="43">
        <v>10835</v>
      </c>
      <c r="G46" s="48">
        <v>75.850000000000009</v>
      </c>
      <c r="H46" s="49">
        <v>0.59</v>
      </c>
    </row>
    <row r="47" spans="2:8" x14ac:dyDescent="0.2">
      <c r="B47" s="50" t="s">
        <v>79</v>
      </c>
      <c r="C47" s="43" t="s">
        <v>1331</v>
      </c>
      <c r="D47" s="43" t="s">
        <v>1332</v>
      </c>
      <c r="E47" s="43" t="s">
        <v>1159</v>
      </c>
      <c r="F47" s="43">
        <v>5595</v>
      </c>
      <c r="G47" s="48">
        <v>70.320000000000007</v>
      </c>
      <c r="H47" s="49">
        <v>0.55000000000000004</v>
      </c>
    </row>
    <row r="48" spans="2:8" x14ac:dyDescent="0.2">
      <c r="B48" s="50" t="s">
        <v>79</v>
      </c>
      <c r="C48" s="43" t="s">
        <v>1333</v>
      </c>
      <c r="D48" s="43" t="s">
        <v>1334</v>
      </c>
      <c r="E48" s="43" t="s">
        <v>1177</v>
      </c>
      <c r="F48" s="43">
        <v>14253</v>
      </c>
      <c r="G48" s="48">
        <v>59.39</v>
      </c>
      <c r="H48" s="49">
        <v>0.45999999999999996</v>
      </c>
    </row>
    <row r="49" spans="2:8" x14ac:dyDescent="0.2">
      <c r="B49" s="50" t="s">
        <v>79</v>
      </c>
      <c r="C49" s="43" t="s">
        <v>1335</v>
      </c>
      <c r="D49" s="43" t="s">
        <v>1336</v>
      </c>
      <c r="E49" s="43" t="s">
        <v>1151</v>
      </c>
      <c r="F49" s="43">
        <v>182</v>
      </c>
      <c r="G49" s="48">
        <v>54.5</v>
      </c>
      <c r="H49" s="49">
        <v>0.42000000000000004</v>
      </c>
    </row>
    <row r="50" spans="2:8" x14ac:dyDescent="0.2">
      <c r="B50" s="50" t="s">
        <v>79</v>
      </c>
      <c r="C50" s="43" t="s">
        <v>1337</v>
      </c>
      <c r="D50" s="43" t="s">
        <v>1338</v>
      </c>
      <c r="E50" s="43" t="s">
        <v>1139</v>
      </c>
      <c r="F50" s="43">
        <v>1185</v>
      </c>
      <c r="G50" s="48">
        <v>49.82</v>
      </c>
      <c r="H50" s="49">
        <v>0.39</v>
      </c>
    </row>
    <row r="51" spans="2:8" x14ac:dyDescent="0.2">
      <c r="B51" s="50" t="s">
        <v>79</v>
      </c>
      <c r="C51" s="43" t="s">
        <v>1339</v>
      </c>
      <c r="D51" s="43" t="s">
        <v>1340</v>
      </c>
      <c r="E51" s="43" t="s">
        <v>1159</v>
      </c>
      <c r="F51" s="43">
        <v>3980</v>
      </c>
      <c r="G51" s="48">
        <v>45.64</v>
      </c>
      <c r="H51" s="49">
        <v>0.35000000000000003</v>
      </c>
    </row>
    <row r="52" spans="2:8" x14ac:dyDescent="0.2">
      <c r="B52" s="50" t="s">
        <v>79</v>
      </c>
      <c r="C52" s="43" t="s">
        <v>602</v>
      </c>
      <c r="D52" s="43" t="s">
        <v>1341</v>
      </c>
      <c r="E52" s="43" t="s">
        <v>1151</v>
      </c>
      <c r="F52" s="43">
        <v>13863</v>
      </c>
      <c r="G52" s="48">
        <v>32.090000000000003</v>
      </c>
      <c r="H52" s="49">
        <v>0.25</v>
      </c>
    </row>
    <row r="53" spans="2:8" x14ac:dyDescent="0.2">
      <c r="B53" s="50" t="s">
        <v>79</v>
      </c>
      <c r="C53" s="43" t="s">
        <v>1342</v>
      </c>
      <c r="D53" s="43" t="s">
        <v>1343</v>
      </c>
      <c r="E53" s="43" t="s">
        <v>1148</v>
      </c>
      <c r="F53" s="43">
        <v>2369</v>
      </c>
      <c r="G53" s="48">
        <v>20.09</v>
      </c>
      <c r="H53" s="49">
        <v>0.16</v>
      </c>
    </row>
    <row r="54" spans="2:8" x14ac:dyDescent="0.2">
      <c r="B54" s="50" t="s">
        <v>79</v>
      </c>
      <c r="C54" s="43" t="s">
        <v>1155</v>
      </c>
      <c r="D54" s="43" t="s">
        <v>1156</v>
      </c>
      <c r="E54" s="43" t="s">
        <v>1132</v>
      </c>
      <c r="F54" s="43">
        <v>591</v>
      </c>
      <c r="G54" s="48">
        <v>3.0500000000000003</v>
      </c>
      <c r="H54" s="49">
        <v>0.02</v>
      </c>
    </row>
    <row r="55" spans="2:8" ht="13.5" thickBot="1" x14ac:dyDescent="0.25">
      <c r="E55" s="51" t="s">
        <v>46</v>
      </c>
      <c r="G55" s="52">
        <v>9958.2199999999903</v>
      </c>
      <c r="H55" s="53">
        <v>77.430000000000007</v>
      </c>
    </row>
    <row r="56" spans="2:8" ht="13.5" thickTop="1" x14ac:dyDescent="0.2">
      <c r="B56" s="83" t="s">
        <v>1344</v>
      </c>
      <c r="C56" s="82"/>
      <c r="H56" s="49"/>
    </row>
    <row r="57" spans="2:8" x14ac:dyDescent="0.2">
      <c r="B57" s="81" t="s">
        <v>9</v>
      </c>
      <c r="C57" s="82"/>
      <c r="H57" s="49"/>
    </row>
    <row r="58" spans="2:8" x14ac:dyDescent="0.2">
      <c r="B58" s="50" t="s">
        <v>79</v>
      </c>
      <c r="C58" s="43" t="s">
        <v>38</v>
      </c>
      <c r="D58" s="43" t="s">
        <v>1345</v>
      </c>
      <c r="E58" s="43" t="s">
        <v>1256</v>
      </c>
      <c r="F58" s="43">
        <v>182016</v>
      </c>
      <c r="G58" s="48">
        <v>18.93</v>
      </c>
      <c r="H58" s="49">
        <v>0.15</v>
      </c>
    </row>
    <row r="59" spans="2:8" ht="13.5" thickBot="1" x14ac:dyDescent="0.25">
      <c r="E59" s="51" t="s">
        <v>46</v>
      </c>
      <c r="G59" s="52">
        <v>18.93</v>
      </c>
      <c r="H59" s="53">
        <v>0.15</v>
      </c>
    </row>
    <row r="60" spans="2:8" ht="13.5" thickTop="1" x14ac:dyDescent="0.2">
      <c r="B60" s="83" t="s">
        <v>1260</v>
      </c>
      <c r="C60" s="82"/>
      <c r="H60" s="49"/>
    </row>
    <row r="61" spans="2:8" x14ac:dyDescent="0.2">
      <c r="B61" s="81" t="s">
        <v>9</v>
      </c>
      <c r="C61" s="82"/>
      <c r="H61" s="49"/>
    </row>
    <row r="62" spans="2:8" x14ac:dyDescent="0.2">
      <c r="B62" s="50" t="s">
        <v>79</v>
      </c>
      <c r="C62" s="43" t="s">
        <v>110</v>
      </c>
      <c r="D62" s="43" t="s">
        <v>1261</v>
      </c>
      <c r="E62" s="43" t="s">
        <v>1182</v>
      </c>
      <c r="F62" s="43">
        <v>65700</v>
      </c>
      <c r="G62" s="48">
        <v>185.8</v>
      </c>
      <c r="H62" s="49">
        <v>1.4400000000000002</v>
      </c>
    </row>
    <row r="63" spans="2:8" ht="13.5" thickBot="1" x14ac:dyDescent="0.25">
      <c r="E63" s="51" t="s">
        <v>46</v>
      </c>
      <c r="G63" s="55">
        <v>185.8</v>
      </c>
      <c r="H63" s="56">
        <v>1.44</v>
      </c>
    </row>
    <row r="64" spans="2:8" ht="13.5" thickTop="1" x14ac:dyDescent="0.2">
      <c r="B64" s="83" t="s">
        <v>593</v>
      </c>
      <c r="C64" s="82"/>
      <c r="H64" s="49"/>
    </row>
    <row r="65" spans="2:8" x14ac:dyDescent="0.2">
      <c r="C65" s="43" t="s">
        <v>1346</v>
      </c>
      <c r="D65" s="43" t="s">
        <v>1131</v>
      </c>
      <c r="E65" s="43" t="s">
        <v>79</v>
      </c>
      <c r="F65" s="43">
        <v>37500</v>
      </c>
      <c r="G65" s="48">
        <v>696.5625</v>
      </c>
      <c r="H65" s="49">
        <v>5.4200000000000008</v>
      </c>
    </row>
    <row r="66" spans="2:8" x14ac:dyDescent="0.2">
      <c r="C66" s="43" t="s">
        <v>1347</v>
      </c>
      <c r="D66" s="43" t="s">
        <v>1135</v>
      </c>
      <c r="E66" s="43" t="s">
        <v>79</v>
      </c>
      <c r="F66" s="43">
        <v>57750</v>
      </c>
      <c r="G66" s="48">
        <v>178.85174999999998</v>
      </c>
      <c r="H66" s="49">
        <v>1.3900000000000001</v>
      </c>
    </row>
    <row r="67" spans="2:8" x14ac:dyDescent="0.2">
      <c r="C67" s="43" t="s">
        <v>1348</v>
      </c>
      <c r="D67" s="43" t="s">
        <v>1136</v>
      </c>
      <c r="E67" s="43" t="s">
        <v>79</v>
      </c>
      <c r="F67" s="43">
        <v>9000</v>
      </c>
      <c r="G67" s="48">
        <v>149.31900000000002</v>
      </c>
      <c r="H67" s="49">
        <v>1.1600000000000001</v>
      </c>
    </row>
    <row r="68" spans="2:8" x14ac:dyDescent="0.2">
      <c r="C68" s="43" t="s">
        <v>1349</v>
      </c>
      <c r="D68" s="43" t="s">
        <v>1343</v>
      </c>
      <c r="E68" s="43" t="s">
        <v>79</v>
      </c>
      <c r="F68" s="43">
        <v>14000</v>
      </c>
      <c r="G68" s="48">
        <v>119.28</v>
      </c>
      <c r="H68" s="49">
        <v>0.93</v>
      </c>
    </row>
    <row r="69" spans="2:8" x14ac:dyDescent="0.2">
      <c r="C69" s="43" t="s">
        <v>1350</v>
      </c>
      <c r="D69" s="43" t="s">
        <v>1195</v>
      </c>
      <c r="E69" s="43" t="s">
        <v>79</v>
      </c>
      <c r="F69" s="43">
        <v>18000</v>
      </c>
      <c r="G69" s="48">
        <v>91.088999999999999</v>
      </c>
      <c r="H69" s="49">
        <v>0.71000000000000008</v>
      </c>
    </row>
    <row r="70" spans="2:8" x14ac:dyDescent="0.2">
      <c r="C70" s="43" t="s">
        <v>1351</v>
      </c>
      <c r="E70" s="43" t="s">
        <v>79</v>
      </c>
      <c r="F70" s="43">
        <v>825</v>
      </c>
      <c r="G70" s="48">
        <v>84.798862499999998</v>
      </c>
      <c r="H70" s="49">
        <v>0.66</v>
      </c>
    </row>
    <row r="71" spans="2:8" ht="13.5" thickBot="1" x14ac:dyDescent="0.25">
      <c r="E71" s="51" t="s">
        <v>46</v>
      </c>
      <c r="G71" s="55">
        <v>1319.9011125</v>
      </c>
      <c r="H71" s="56">
        <v>10.27</v>
      </c>
    </row>
    <row r="72" spans="2:8" ht="13.5" thickTop="1" x14ac:dyDescent="0.2">
      <c r="H72" s="49"/>
    </row>
    <row r="73" spans="2:8" x14ac:dyDescent="0.2">
      <c r="B73" s="81" t="s">
        <v>1268</v>
      </c>
      <c r="C73" s="82"/>
      <c r="H73" s="49"/>
    </row>
    <row r="74" spans="2:8" x14ac:dyDescent="0.2">
      <c r="B74" s="83" t="s">
        <v>520</v>
      </c>
      <c r="C74" s="82"/>
      <c r="E74" s="51" t="s">
        <v>521</v>
      </c>
      <c r="H74" s="49"/>
    </row>
    <row r="75" spans="2:8" x14ac:dyDescent="0.2">
      <c r="C75" s="43" t="s">
        <v>323</v>
      </c>
      <c r="E75" s="43" t="s">
        <v>1352</v>
      </c>
      <c r="G75" s="48">
        <v>200</v>
      </c>
      <c r="H75" s="49">
        <v>1.56</v>
      </c>
    </row>
    <row r="76" spans="2:8" x14ac:dyDescent="0.2">
      <c r="C76" s="43" t="s">
        <v>323</v>
      </c>
      <c r="E76" s="43" t="s">
        <v>1353</v>
      </c>
      <c r="G76" s="48">
        <v>99</v>
      </c>
      <c r="H76" s="49">
        <v>0.77</v>
      </c>
    </row>
    <row r="77" spans="2:8" x14ac:dyDescent="0.2">
      <c r="C77" s="43" t="s">
        <v>323</v>
      </c>
      <c r="E77" s="43" t="s">
        <v>1354</v>
      </c>
      <c r="G77" s="48">
        <v>50</v>
      </c>
      <c r="H77" s="49">
        <v>0.39</v>
      </c>
    </row>
    <row r="78" spans="2:8" x14ac:dyDescent="0.2">
      <c r="C78" s="43" t="s">
        <v>323</v>
      </c>
      <c r="E78" s="43" t="s">
        <v>1355</v>
      </c>
      <c r="G78" s="48">
        <v>50</v>
      </c>
      <c r="H78" s="49">
        <v>0.39</v>
      </c>
    </row>
    <row r="79" spans="2:8" x14ac:dyDescent="0.2">
      <c r="C79" s="43" t="s">
        <v>323</v>
      </c>
      <c r="E79" s="43" t="s">
        <v>1356</v>
      </c>
      <c r="G79" s="48">
        <v>25</v>
      </c>
      <c r="H79" s="49">
        <v>0.19</v>
      </c>
    </row>
    <row r="80" spans="2:8" ht="13.5" thickBot="1" x14ac:dyDescent="0.25">
      <c r="E80" s="51" t="s">
        <v>46</v>
      </c>
      <c r="G80" s="52">
        <v>424</v>
      </c>
      <c r="H80" s="53">
        <v>3.3</v>
      </c>
    </row>
    <row r="81" spans="1:8" ht="13.5" thickTop="1" x14ac:dyDescent="0.2">
      <c r="B81" s="50" t="s">
        <v>79</v>
      </c>
      <c r="H81" s="49"/>
    </row>
    <row r="82" spans="1:8" x14ac:dyDescent="0.2">
      <c r="C82" s="43" t="s">
        <v>80</v>
      </c>
      <c r="E82" s="43" t="s">
        <v>79</v>
      </c>
      <c r="G82" s="48">
        <v>2267.92</v>
      </c>
      <c r="H82" s="49">
        <v>17.64</v>
      </c>
    </row>
    <row r="83" spans="1:8" x14ac:dyDescent="0.2">
      <c r="H83" s="49"/>
    </row>
    <row r="84" spans="1:8" x14ac:dyDescent="0.2">
      <c r="A84" s="57" t="s">
        <v>81</v>
      </c>
      <c r="G84" s="58">
        <v>-1315.33</v>
      </c>
      <c r="H84" s="59">
        <v>-10.23</v>
      </c>
    </row>
    <row r="85" spans="1:8" x14ac:dyDescent="0.2">
      <c r="H85" s="49"/>
    </row>
    <row r="86" spans="1:8" ht="13.5" thickBot="1" x14ac:dyDescent="0.25">
      <c r="E86" s="51" t="s">
        <v>82</v>
      </c>
      <c r="G86" s="52">
        <v>12859.44</v>
      </c>
      <c r="H86" s="53">
        <v>100</v>
      </c>
    </row>
    <row r="87" spans="1:8" ht="13.5" thickTop="1" x14ac:dyDescent="0.2">
      <c r="H87" s="49"/>
    </row>
    <row r="88" spans="1:8" x14ac:dyDescent="0.2">
      <c r="A88" s="51" t="s">
        <v>83</v>
      </c>
      <c r="H88" s="49"/>
    </row>
    <row r="89" spans="1:8" x14ac:dyDescent="0.2">
      <c r="A89" s="43">
        <v>1</v>
      </c>
      <c r="B89" s="43" t="s">
        <v>1272</v>
      </c>
      <c r="H89" s="49"/>
    </row>
    <row r="90" spans="1:8" x14ac:dyDescent="0.2">
      <c r="H90" s="49"/>
    </row>
    <row r="91" spans="1:8" x14ac:dyDescent="0.2">
      <c r="A91" s="43">
        <v>2</v>
      </c>
      <c r="B91" s="43" t="s">
        <v>85</v>
      </c>
      <c r="H91" s="49"/>
    </row>
    <row r="92" spans="1:8" x14ac:dyDescent="0.2">
      <c r="H92" s="49"/>
    </row>
    <row r="93" spans="1:8" x14ac:dyDescent="0.2">
      <c r="A93" s="43">
        <v>3</v>
      </c>
      <c r="B93" s="43" t="s">
        <v>1357</v>
      </c>
      <c r="H93" s="49"/>
    </row>
    <row r="94" spans="1:8" x14ac:dyDescent="0.2">
      <c r="H94" s="49"/>
    </row>
    <row r="95" spans="1:8" x14ac:dyDescent="0.2">
      <c r="A95" s="39"/>
      <c r="B95" s="39"/>
      <c r="C95" s="39"/>
      <c r="D95" s="39"/>
      <c r="E95" s="39"/>
      <c r="F95" s="39"/>
      <c r="G95" s="41"/>
      <c r="H95" s="60"/>
    </row>
  </sheetData>
  <mergeCells count="10">
    <mergeCell ref="B61:C61"/>
    <mergeCell ref="B64:C64"/>
    <mergeCell ref="B73:C73"/>
    <mergeCell ref="B74:C74"/>
    <mergeCell ref="A2:C2"/>
    <mergeCell ref="A3:C3"/>
    <mergeCell ref="B4:C4"/>
    <mergeCell ref="B56:C56"/>
    <mergeCell ref="B57:C57"/>
    <mergeCell ref="B60:C60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10.28515625" style="43" bestFit="1" customWidth="1"/>
    <col min="6" max="6" width="7.85546875" style="43" bestFit="1" customWidth="1"/>
    <col min="7" max="7" width="12" style="48" customWidth="1"/>
    <col min="8" max="8" width="11.28515625" style="61" customWidth="1"/>
    <col min="9" max="16384" width="9.140625" style="43"/>
  </cols>
  <sheetData>
    <row r="1" spans="1:8" x14ac:dyDescent="0.2">
      <c r="A1" s="39"/>
      <c r="B1" s="39"/>
      <c r="C1" s="40" t="s">
        <v>1280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43</v>
      </c>
      <c r="D5" s="43" t="s">
        <v>1133</v>
      </c>
      <c r="E5" s="43" t="s">
        <v>1132</v>
      </c>
      <c r="F5" s="43">
        <v>3125848</v>
      </c>
      <c r="G5" s="48">
        <v>10013.65</v>
      </c>
      <c r="H5" s="49">
        <v>66.25</v>
      </c>
    </row>
    <row r="6" spans="1:8" x14ac:dyDescent="0.2">
      <c r="B6" s="50" t="s">
        <v>79</v>
      </c>
      <c r="C6" s="43" t="s">
        <v>311</v>
      </c>
      <c r="D6" s="43" t="s">
        <v>1277</v>
      </c>
      <c r="E6" s="43" t="s">
        <v>1132</v>
      </c>
      <c r="F6" s="43">
        <v>795576</v>
      </c>
      <c r="G6" s="48">
        <v>1345.32</v>
      </c>
      <c r="H6" s="49">
        <v>8.9</v>
      </c>
    </row>
    <row r="7" spans="1:8" x14ac:dyDescent="0.2">
      <c r="B7" s="50" t="s">
        <v>79</v>
      </c>
      <c r="C7" s="43" t="s">
        <v>10</v>
      </c>
      <c r="D7" s="43" t="s">
        <v>1278</v>
      </c>
      <c r="E7" s="43" t="s">
        <v>1132</v>
      </c>
      <c r="F7" s="43">
        <v>627217</v>
      </c>
      <c r="G7" s="48">
        <v>1104.53</v>
      </c>
      <c r="H7" s="49">
        <v>7.31</v>
      </c>
    </row>
    <row r="8" spans="1:8" x14ac:dyDescent="0.2">
      <c r="B8" s="50" t="s">
        <v>79</v>
      </c>
      <c r="C8" s="43" t="s">
        <v>405</v>
      </c>
      <c r="D8" s="43" t="s">
        <v>1250</v>
      </c>
      <c r="E8" s="43" t="s">
        <v>1132</v>
      </c>
      <c r="F8" s="43">
        <v>171022</v>
      </c>
      <c r="G8" s="48">
        <v>637.66</v>
      </c>
      <c r="H8" s="49">
        <v>4.22</v>
      </c>
    </row>
    <row r="9" spans="1:8" x14ac:dyDescent="0.2">
      <c r="B9" s="50" t="s">
        <v>79</v>
      </c>
      <c r="C9" s="43" t="s">
        <v>318</v>
      </c>
      <c r="D9" s="43" t="s">
        <v>1281</v>
      </c>
      <c r="E9" s="43" t="s">
        <v>1132</v>
      </c>
      <c r="F9" s="43">
        <v>229433</v>
      </c>
      <c r="G9" s="48">
        <v>448.89</v>
      </c>
      <c r="H9" s="49">
        <v>2.97</v>
      </c>
    </row>
    <row r="10" spans="1:8" x14ac:dyDescent="0.2">
      <c r="B10" s="50" t="s">
        <v>79</v>
      </c>
      <c r="C10" s="43" t="s">
        <v>263</v>
      </c>
      <c r="D10" s="43" t="s">
        <v>1282</v>
      </c>
      <c r="E10" s="43" t="s">
        <v>1132</v>
      </c>
      <c r="F10" s="43">
        <v>214115</v>
      </c>
      <c r="G10" s="48">
        <v>351.36</v>
      </c>
      <c r="H10" s="49">
        <v>2.3200000000000003</v>
      </c>
    </row>
    <row r="11" spans="1:8" x14ac:dyDescent="0.2">
      <c r="B11" s="50" t="s">
        <v>79</v>
      </c>
      <c r="C11" s="43" t="s">
        <v>1283</v>
      </c>
      <c r="D11" s="43" t="s">
        <v>1284</v>
      </c>
      <c r="E11" s="43" t="s">
        <v>1132</v>
      </c>
      <c r="F11" s="43">
        <v>72806</v>
      </c>
      <c r="G11" s="48">
        <v>285.87</v>
      </c>
      <c r="H11" s="49">
        <v>1.8900000000000001</v>
      </c>
    </row>
    <row r="12" spans="1:8" x14ac:dyDescent="0.2">
      <c r="B12" s="50" t="s">
        <v>79</v>
      </c>
      <c r="C12" s="43" t="s">
        <v>853</v>
      </c>
      <c r="D12" s="43" t="s">
        <v>1254</v>
      </c>
      <c r="E12" s="43" t="s">
        <v>1132</v>
      </c>
      <c r="F12" s="43">
        <v>456655</v>
      </c>
      <c r="G12" s="48">
        <v>276.5</v>
      </c>
      <c r="H12" s="49">
        <v>1.83</v>
      </c>
    </row>
    <row r="13" spans="1:8" x14ac:dyDescent="0.2">
      <c r="B13" s="50" t="s">
        <v>79</v>
      </c>
      <c r="C13" s="43" t="s">
        <v>280</v>
      </c>
      <c r="D13" s="43" t="s">
        <v>1285</v>
      </c>
      <c r="E13" s="43" t="s">
        <v>1132</v>
      </c>
      <c r="F13" s="43">
        <v>205673</v>
      </c>
      <c r="G13" s="48">
        <v>190.76</v>
      </c>
      <c r="H13" s="49">
        <v>1.26</v>
      </c>
    </row>
    <row r="14" spans="1:8" x14ac:dyDescent="0.2">
      <c r="B14" s="50" t="s">
        <v>79</v>
      </c>
      <c r="C14" s="43" t="s">
        <v>13</v>
      </c>
      <c r="D14" s="43" t="s">
        <v>1286</v>
      </c>
      <c r="E14" s="43" t="s">
        <v>1132</v>
      </c>
      <c r="F14" s="43">
        <v>215649</v>
      </c>
      <c r="G14" s="48">
        <v>165.08</v>
      </c>
      <c r="H14" s="49">
        <v>1.0900000000000001</v>
      </c>
    </row>
    <row r="15" spans="1:8" x14ac:dyDescent="0.2">
      <c r="B15" s="50" t="s">
        <v>79</v>
      </c>
      <c r="C15" s="43" t="s">
        <v>302</v>
      </c>
      <c r="D15" s="43" t="s">
        <v>1287</v>
      </c>
      <c r="E15" s="43" t="s">
        <v>1132</v>
      </c>
      <c r="F15" s="43">
        <v>122440</v>
      </c>
      <c r="G15" s="48">
        <v>154.95000000000002</v>
      </c>
      <c r="H15" s="49">
        <v>1.03</v>
      </c>
    </row>
    <row r="16" spans="1:8" x14ac:dyDescent="0.2">
      <c r="B16" s="50" t="s">
        <v>79</v>
      </c>
      <c r="C16" s="43" t="s">
        <v>252</v>
      </c>
      <c r="D16" s="43" t="s">
        <v>1288</v>
      </c>
      <c r="E16" s="43" t="s">
        <v>1132</v>
      </c>
      <c r="F16" s="43">
        <v>220513</v>
      </c>
      <c r="G16" s="48">
        <v>138.26</v>
      </c>
      <c r="H16" s="49">
        <v>0.91</v>
      </c>
    </row>
    <row r="17" spans="1:8" ht="13.5" thickBot="1" x14ac:dyDescent="0.25">
      <c r="E17" s="51" t="s">
        <v>46</v>
      </c>
      <c r="G17" s="52">
        <v>15112.83</v>
      </c>
      <c r="H17" s="53">
        <v>99.98</v>
      </c>
    </row>
    <row r="18" spans="1:8" ht="13.5" thickTop="1" x14ac:dyDescent="0.2">
      <c r="H18" s="49"/>
    </row>
    <row r="19" spans="1:8" x14ac:dyDescent="0.2">
      <c r="A19" s="57" t="s">
        <v>81</v>
      </c>
      <c r="G19" s="58">
        <v>3.08</v>
      </c>
      <c r="H19" s="59">
        <v>0.02</v>
      </c>
    </row>
    <row r="20" spans="1:8" x14ac:dyDescent="0.2">
      <c r="H20" s="49"/>
    </row>
    <row r="21" spans="1:8" ht="13.5" thickBot="1" x14ac:dyDescent="0.25">
      <c r="E21" s="51" t="s">
        <v>82</v>
      </c>
      <c r="G21" s="52">
        <v>15115.91</v>
      </c>
      <c r="H21" s="53">
        <v>100</v>
      </c>
    </row>
    <row r="22" spans="1:8" ht="13.5" thickTop="1" x14ac:dyDescent="0.2">
      <c r="H22" s="49"/>
    </row>
    <row r="23" spans="1:8" x14ac:dyDescent="0.2">
      <c r="A23" s="51" t="s">
        <v>83</v>
      </c>
      <c r="H23" s="49"/>
    </row>
    <row r="24" spans="1:8" x14ac:dyDescent="0.2">
      <c r="H24" s="49"/>
    </row>
    <row r="25" spans="1:8" x14ac:dyDescent="0.2">
      <c r="A25" s="43">
        <v>1</v>
      </c>
      <c r="B25" s="43" t="s">
        <v>85</v>
      </c>
      <c r="H25" s="49"/>
    </row>
    <row r="26" spans="1:8" x14ac:dyDescent="0.2">
      <c r="H26" s="49"/>
    </row>
    <row r="27" spans="1:8" x14ac:dyDescent="0.2">
      <c r="A27" s="43">
        <v>2</v>
      </c>
      <c r="B27" s="43" t="s">
        <v>1289</v>
      </c>
      <c r="H27" s="49"/>
    </row>
    <row r="28" spans="1:8" x14ac:dyDescent="0.2">
      <c r="H28" s="49"/>
    </row>
    <row r="29" spans="1:8" x14ac:dyDescent="0.2">
      <c r="A29" s="39"/>
      <c r="B29" s="39"/>
      <c r="C29" s="39"/>
      <c r="D29" s="39"/>
      <c r="E29" s="39"/>
      <c r="F29" s="39"/>
      <c r="G29" s="41"/>
      <c r="H29" s="6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4.7109375" style="43" customWidth="1"/>
    <col min="3" max="3" width="40.7109375" style="43" customWidth="1"/>
    <col min="4" max="4" width="12.140625" style="43" bestFit="1" customWidth="1"/>
    <col min="5" max="5" width="10.28515625" style="43" bestFit="1" customWidth="1"/>
    <col min="6" max="6" width="7.85546875" style="43" bestFit="1" customWidth="1"/>
    <col min="7" max="7" width="13.42578125" style="48" customWidth="1"/>
    <col min="8" max="8" width="8.5703125" style="61" customWidth="1"/>
    <col min="9" max="16384" width="9.140625" style="43"/>
  </cols>
  <sheetData>
    <row r="1" spans="1:9" x14ac:dyDescent="0.2">
      <c r="A1" s="39"/>
      <c r="B1" s="39"/>
      <c r="C1" s="40" t="s">
        <v>1274</v>
      </c>
      <c r="D1" s="39"/>
      <c r="E1" s="39"/>
      <c r="F1" s="39"/>
      <c r="G1" s="41"/>
      <c r="H1" s="42"/>
    </row>
    <row r="2" spans="1:9" ht="25.5" x14ac:dyDescent="0.2">
      <c r="A2" s="79" t="s">
        <v>1</v>
      </c>
      <c r="B2" s="80"/>
      <c r="C2" s="80"/>
      <c r="D2" s="44" t="s">
        <v>2</v>
      </c>
      <c r="E2" s="44" t="s">
        <v>675</v>
      </c>
      <c r="F2" s="45" t="s">
        <v>4</v>
      </c>
      <c r="G2" s="46" t="s">
        <v>5</v>
      </c>
      <c r="H2" s="47" t="s">
        <v>6</v>
      </c>
    </row>
    <row r="3" spans="1:9" x14ac:dyDescent="0.2">
      <c r="A3" s="81" t="s">
        <v>676</v>
      </c>
      <c r="B3" s="82"/>
      <c r="C3" s="82"/>
      <c r="H3" s="49"/>
    </row>
    <row r="4" spans="1:9" x14ac:dyDescent="0.2">
      <c r="B4" s="81" t="s">
        <v>9</v>
      </c>
      <c r="C4" s="82"/>
      <c r="H4" s="49"/>
    </row>
    <row r="5" spans="1:9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7065074</v>
      </c>
      <c r="G5" s="48">
        <v>130965.28</v>
      </c>
      <c r="H5" s="49">
        <v>33.591741114969487</v>
      </c>
      <c r="I5" s="48"/>
    </row>
    <row r="6" spans="1:9" x14ac:dyDescent="0.2">
      <c r="B6" s="50" t="s">
        <v>79</v>
      </c>
      <c r="C6" s="43" t="s">
        <v>1134</v>
      </c>
      <c r="D6" s="43" t="s">
        <v>1135</v>
      </c>
      <c r="E6" s="43" t="s">
        <v>1132</v>
      </c>
      <c r="F6" s="43">
        <v>22229956</v>
      </c>
      <c r="G6" s="48">
        <v>68368.23</v>
      </c>
      <c r="H6" s="49">
        <v>17.536005593609925</v>
      </c>
      <c r="I6" s="48"/>
    </row>
    <row r="7" spans="1:9" x14ac:dyDescent="0.2">
      <c r="B7" s="50" t="s">
        <v>79</v>
      </c>
      <c r="C7" s="43" t="s">
        <v>1275</v>
      </c>
      <c r="D7" s="43" t="s">
        <v>1276</v>
      </c>
      <c r="E7" s="43" t="s">
        <v>1132</v>
      </c>
      <c r="F7" s="43">
        <v>4617145</v>
      </c>
      <c r="G7" s="48">
        <v>46185.3</v>
      </c>
      <c r="H7" s="49">
        <v>11.846228564679128</v>
      </c>
      <c r="I7" s="48"/>
    </row>
    <row r="8" spans="1:9" x14ac:dyDescent="0.2">
      <c r="B8" s="50" t="s">
        <v>79</v>
      </c>
      <c r="C8" s="43" t="s">
        <v>43</v>
      </c>
      <c r="D8" s="43" t="s">
        <v>1133</v>
      </c>
      <c r="E8" s="43" t="s">
        <v>1132</v>
      </c>
      <c r="F8" s="43">
        <v>12859315</v>
      </c>
      <c r="G8" s="48">
        <v>41194.82</v>
      </c>
      <c r="H8" s="49">
        <v>10.56620295636956</v>
      </c>
      <c r="I8" s="48"/>
    </row>
    <row r="9" spans="1:9" x14ac:dyDescent="0.2">
      <c r="B9" s="50" t="s">
        <v>79</v>
      </c>
      <c r="C9" s="43" t="s">
        <v>323</v>
      </c>
      <c r="D9" s="43" t="s">
        <v>1170</v>
      </c>
      <c r="E9" s="43" t="s">
        <v>1132</v>
      </c>
      <c r="F9" s="43">
        <v>5897596</v>
      </c>
      <c r="G9" s="48">
        <v>31575.73</v>
      </c>
      <c r="H9" s="49">
        <v>8.0989690372606802</v>
      </c>
      <c r="I9" s="48"/>
    </row>
    <row r="10" spans="1:9" x14ac:dyDescent="0.2">
      <c r="B10" s="50" t="s">
        <v>79</v>
      </c>
      <c r="C10" s="43" t="s">
        <v>522</v>
      </c>
      <c r="D10" s="43" t="s">
        <v>1136</v>
      </c>
      <c r="E10" s="43" t="s">
        <v>1132</v>
      </c>
      <c r="F10" s="43">
        <v>1763357</v>
      </c>
      <c r="G10" s="48">
        <v>29306.11</v>
      </c>
      <c r="H10" s="49">
        <v>7.516826293249772</v>
      </c>
      <c r="I10" s="48"/>
    </row>
    <row r="11" spans="1:9" x14ac:dyDescent="0.2">
      <c r="B11" s="50" t="s">
        <v>79</v>
      </c>
      <c r="C11" s="43" t="s">
        <v>238</v>
      </c>
      <c r="D11" s="43" t="s">
        <v>1218</v>
      </c>
      <c r="E11" s="43" t="s">
        <v>1132</v>
      </c>
      <c r="F11" s="43">
        <v>6347256</v>
      </c>
      <c r="G11" s="48">
        <v>19479.73</v>
      </c>
      <c r="H11" s="49">
        <v>4.9964238395817917</v>
      </c>
      <c r="I11" s="48"/>
    </row>
    <row r="12" spans="1:9" x14ac:dyDescent="0.2">
      <c r="B12" s="50" t="s">
        <v>79</v>
      </c>
      <c r="C12" s="43" t="s">
        <v>1207</v>
      </c>
      <c r="D12" s="43" t="s">
        <v>1208</v>
      </c>
      <c r="E12" s="43" t="s">
        <v>1132</v>
      </c>
      <c r="F12" s="43">
        <v>6758480</v>
      </c>
      <c r="G12" s="48">
        <v>7478.26</v>
      </c>
      <c r="H12" s="49">
        <v>1.9181249710643289</v>
      </c>
      <c r="I12" s="48"/>
    </row>
    <row r="13" spans="1:9" x14ac:dyDescent="0.2">
      <c r="B13" s="50" t="s">
        <v>79</v>
      </c>
      <c r="C13" s="43" t="s">
        <v>311</v>
      </c>
      <c r="D13" s="43" t="s">
        <v>1277</v>
      </c>
      <c r="E13" s="43" t="s">
        <v>1132</v>
      </c>
      <c r="F13" s="43">
        <v>3272893</v>
      </c>
      <c r="G13" s="48">
        <v>5534.46</v>
      </c>
      <c r="H13" s="49">
        <v>1.4195529344201305</v>
      </c>
      <c r="I13" s="48"/>
    </row>
    <row r="14" spans="1:9" x14ac:dyDescent="0.2">
      <c r="B14" s="50" t="s">
        <v>79</v>
      </c>
      <c r="C14" s="43" t="s">
        <v>10</v>
      </c>
      <c r="D14" s="43" t="s">
        <v>1278</v>
      </c>
      <c r="E14" s="43" t="s">
        <v>1132</v>
      </c>
      <c r="F14" s="43">
        <v>2580291</v>
      </c>
      <c r="G14" s="48">
        <v>4543.8900000000003</v>
      </c>
      <c r="H14" s="49">
        <v>1.1654781827282674</v>
      </c>
      <c r="I14" s="48"/>
    </row>
    <row r="15" spans="1:9" x14ac:dyDescent="0.2">
      <c r="B15" s="50" t="s">
        <v>79</v>
      </c>
      <c r="C15" s="43" t="s">
        <v>405</v>
      </c>
      <c r="D15" s="43" t="s">
        <v>1250</v>
      </c>
      <c r="E15" s="43" t="s">
        <v>1132</v>
      </c>
      <c r="F15" s="43">
        <v>703556</v>
      </c>
      <c r="G15" s="48">
        <v>2623.21</v>
      </c>
      <c r="H15" s="49">
        <v>0.67283627546323044</v>
      </c>
      <c r="I15" s="48"/>
    </row>
    <row r="16" spans="1:9" x14ac:dyDescent="0.2">
      <c r="B16" s="50" t="s">
        <v>79</v>
      </c>
      <c r="C16" s="43" t="s">
        <v>575</v>
      </c>
      <c r="D16" s="43" t="s">
        <v>1279</v>
      </c>
      <c r="E16" s="43" t="s">
        <v>1132</v>
      </c>
      <c r="F16" s="43">
        <v>4596414</v>
      </c>
      <c r="G16" s="48">
        <v>2523.4299999999998</v>
      </c>
      <c r="H16" s="49">
        <v>0.64724335550420264</v>
      </c>
      <c r="I16" s="48"/>
    </row>
    <row r="17" spans="1:8" ht="13.5" thickBot="1" x14ac:dyDescent="0.25">
      <c r="E17" s="51" t="s">
        <v>46</v>
      </c>
      <c r="G17" s="52">
        <v>389778.45</v>
      </c>
      <c r="H17" s="53">
        <v>99.98</v>
      </c>
    </row>
    <row r="18" spans="1:8" ht="13.5" thickTop="1" x14ac:dyDescent="0.2">
      <c r="H18" s="49"/>
    </row>
    <row r="19" spans="1:8" x14ac:dyDescent="0.2">
      <c r="A19" s="57" t="s">
        <v>81</v>
      </c>
      <c r="G19" s="58">
        <v>95</v>
      </c>
      <c r="H19" s="59">
        <v>0.02</v>
      </c>
    </row>
    <row r="20" spans="1:8" x14ac:dyDescent="0.2">
      <c r="H20" s="49"/>
    </row>
    <row r="21" spans="1:8" ht="13.5" thickBot="1" x14ac:dyDescent="0.25">
      <c r="E21" s="51" t="s">
        <v>82</v>
      </c>
      <c r="G21" s="52">
        <v>389873.45</v>
      </c>
      <c r="H21" s="53">
        <v>100</v>
      </c>
    </row>
    <row r="22" spans="1:8" ht="13.5" thickTop="1" x14ac:dyDescent="0.2">
      <c r="H22" s="49"/>
    </row>
    <row r="23" spans="1:8" x14ac:dyDescent="0.2">
      <c r="A23" s="51" t="s">
        <v>83</v>
      </c>
      <c r="H23" s="49"/>
    </row>
    <row r="24" spans="1:8" x14ac:dyDescent="0.2">
      <c r="H24" s="49"/>
    </row>
    <row r="25" spans="1:8" x14ac:dyDescent="0.2">
      <c r="A25" s="43">
        <v>1</v>
      </c>
      <c r="B25" s="43" t="s">
        <v>85</v>
      </c>
      <c r="H25" s="49"/>
    </row>
    <row r="26" spans="1:8" x14ac:dyDescent="0.2">
      <c r="H26" s="49"/>
    </row>
    <row r="27" spans="1:8" x14ac:dyDescent="0.2">
      <c r="A27" s="39"/>
      <c r="B27" s="39"/>
      <c r="C27" s="39"/>
      <c r="D27" s="39"/>
      <c r="E27" s="39"/>
      <c r="F27" s="39"/>
      <c r="G27" s="41"/>
      <c r="H27" s="6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97" workbookViewId="0">
      <selection activeCell="C40" sqref="C40"/>
    </sheetView>
  </sheetViews>
  <sheetFormatPr defaultRowHeight="12.75" x14ac:dyDescent="0.2"/>
  <cols>
    <col min="1" max="1" width="2.7109375" style="43" customWidth="1"/>
    <col min="2" max="2" width="7.5703125" style="43" customWidth="1"/>
    <col min="3" max="3" width="40.7109375" style="43" customWidth="1"/>
    <col min="4" max="4" width="13.140625" style="43" bestFit="1" customWidth="1"/>
    <col min="5" max="5" width="20.42578125" style="43" bestFit="1" customWidth="1"/>
    <col min="6" max="6" width="7.85546875" style="43" bestFit="1" customWidth="1"/>
    <col min="7" max="7" width="14.5703125" style="48" customWidth="1"/>
    <col min="8" max="8" width="10.140625" style="61" customWidth="1"/>
    <col min="9" max="16384" width="9.140625" style="43"/>
  </cols>
  <sheetData>
    <row r="1" spans="1:8" x14ac:dyDescent="0.2">
      <c r="A1" s="39"/>
      <c r="B1" s="39"/>
      <c r="C1" s="40" t="s">
        <v>1130</v>
      </c>
      <c r="D1" s="39"/>
      <c r="E1" s="39"/>
      <c r="F1" s="39"/>
      <c r="G1" s="41"/>
      <c r="H1" s="42"/>
    </row>
    <row r="2" spans="1:8" ht="25.5" x14ac:dyDescent="0.2">
      <c r="A2" s="79" t="s">
        <v>1</v>
      </c>
      <c r="B2" s="80"/>
      <c r="C2" s="80"/>
      <c r="D2" s="44" t="s">
        <v>2</v>
      </c>
      <c r="E2" s="44" t="s">
        <v>527</v>
      </c>
      <c r="F2" s="45" t="s">
        <v>4</v>
      </c>
      <c r="G2" s="46" t="s">
        <v>5</v>
      </c>
      <c r="H2" s="47" t="s">
        <v>6</v>
      </c>
    </row>
    <row r="3" spans="1:8" x14ac:dyDescent="0.2">
      <c r="A3" s="81" t="s">
        <v>676</v>
      </c>
      <c r="B3" s="82"/>
      <c r="C3" s="82"/>
      <c r="H3" s="49"/>
    </row>
    <row r="4" spans="1:8" x14ac:dyDescent="0.2">
      <c r="B4" s="81" t="s">
        <v>9</v>
      </c>
      <c r="C4" s="82"/>
      <c r="H4" s="49"/>
    </row>
    <row r="5" spans="1:8" x14ac:dyDescent="0.2">
      <c r="B5" s="50" t="s">
        <v>79</v>
      </c>
      <c r="C5" s="43" t="s">
        <v>616</v>
      </c>
      <c r="D5" s="43" t="s">
        <v>1131</v>
      </c>
      <c r="E5" s="43" t="s">
        <v>1132</v>
      </c>
      <c r="F5" s="43">
        <v>420611</v>
      </c>
      <c r="G5" s="48">
        <v>7796.87</v>
      </c>
      <c r="H5" s="49">
        <v>3.5300000000000007</v>
      </c>
    </row>
    <row r="6" spans="1:8" x14ac:dyDescent="0.2">
      <c r="B6" s="50" t="s">
        <v>79</v>
      </c>
      <c r="C6" s="43" t="s">
        <v>43</v>
      </c>
      <c r="D6" s="43" t="s">
        <v>1133</v>
      </c>
      <c r="E6" s="43" t="s">
        <v>1132</v>
      </c>
      <c r="F6" s="43">
        <v>1942640</v>
      </c>
      <c r="G6" s="48">
        <v>6223.25</v>
      </c>
      <c r="H6" s="49">
        <v>2.8200000000000003</v>
      </c>
    </row>
    <row r="7" spans="1:8" x14ac:dyDescent="0.2">
      <c r="B7" s="50" t="s">
        <v>79</v>
      </c>
      <c r="C7" s="43" t="s">
        <v>1134</v>
      </c>
      <c r="D7" s="43" t="s">
        <v>1135</v>
      </c>
      <c r="E7" s="43" t="s">
        <v>1132</v>
      </c>
      <c r="F7" s="43">
        <v>1800000</v>
      </c>
      <c r="G7" s="48">
        <v>5535.9000000000005</v>
      </c>
      <c r="H7" s="49">
        <v>2.5100000000000002</v>
      </c>
    </row>
    <row r="8" spans="1:8" x14ac:dyDescent="0.2">
      <c r="B8" s="50" t="s">
        <v>79</v>
      </c>
      <c r="C8" s="43" t="s">
        <v>522</v>
      </c>
      <c r="D8" s="43" t="s">
        <v>1136</v>
      </c>
      <c r="E8" s="43" t="s">
        <v>1132</v>
      </c>
      <c r="F8" s="43">
        <v>286146</v>
      </c>
      <c r="G8" s="48">
        <v>4755.6000000000004</v>
      </c>
      <c r="H8" s="49">
        <v>2.1500000000000004</v>
      </c>
    </row>
    <row r="9" spans="1:8" x14ac:dyDescent="0.2">
      <c r="B9" s="50" t="s">
        <v>79</v>
      </c>
      <c r="C9" s="43" t="s">
        <v>1137</v>
      </c>
      <c r="D9" s="43" t="s">
        <v>1138</v>
      </c>
      <c r="E9" s="43" t="s">
        <v>1139</v>
      </c>
      <c r="F9" s="43">
        <v>24288</v>
      </c>
      <c r="G9" s="48">
        <v>4176.92</v>
      </c>
      <c r="H9" s="49">
        <v>1.8900000000000001</v>
      </c>
    </row>
    <row r="10" spans="1:8" x14ac:dyDescent="0.2">
      <c r="B10" s="50" t="s">
        <v>79</v>
      </c>
      <c r="C10" s="43" t="s">
        <v>1140</v>
      </c>
      <c r="D10" s="43" t="s">
        <v>1141</v>
      </c>
      <c r="E10" s="43" t="s">
        <v>1142</v>
      </c>
      <c r="F10" s="43">
        <v>332528</v>
      </c>
      <c r="G10" s="48">
        <v>4045.37</v>
      </c>
      <c r="H10" s="49">
        <v>1.83</v>
      </c>
    </row>
    <row r="11" spans="1:8" x14ac:dyDescent="0.2">
      <c r="B11" s="50" t="s">
        <v>79</v>
      </c>
      <c r="C11" s="43" t="s">
        <v>1143</v>
      </c>
      <c r="D11" s="43" t="s">
        <v>1144</v>
      </c>
      <c r="E11" s="43" t="s">
        <v>1145</v>
      </c>
      <c r="F11" s="43">
        <v>74852</v>
      </c>
      <c r="G11" s="48">
        <v>3902.67</v>
      </c>
      <c r="H11" s="49">
        <v>1.77</v>
      </c>
    </row>
    <row r="12" spans="1:8" x14ac:dyDescent="0.2">
      <c r="B12" s="50" t="s">
        <v>79</v>
      </c>
      <c r="C12" s="43" t="s">
        <v>1146</v>
      </c>
      <c r="D12" s="43" t="s">
        <v>1147</v>
      </c>
      <c r="E12" s="43" t="s">
        <v>1148</v>
      </c>
      <c r="F12" s="43">
        <v>391049</v>
      </c>
      <c r="G12" s="48">
        <v>3817.03</v>
      </c>
      <c r="H12" s="49">
        <v>1.73</v>
      </c>
    </row>
    <row r="13" spans="1:8" x14ac:dyDescent="0.2">
      <c r="B13" s="50" t="s">
        <v>79</v>
      </c>
      <c r="C13" s="43" t="s">
        <v>1149</v>
      </c>
      <c r="D13" s="43" t="s">
        <v>1150</v>
      </c>
      <c r="E13" s="43" t="s">
        <v>1151</v>
      </c>
      <c r="F13" s="43">
        <v>43813</v>
      </c>
      <c r="G13" s="48">
        <v>3767.52</v>
      </c>
      <c r="H13" s="49">
        <v>1.71</v>
      </c>
    </row>
    <row r="14" spans="1:8" x14ac:dyDescent="0.2">
      <c r="B14" s="50" t="s">
        <v>79</v>
      </c>
      <c r="C14" s="43" t="s">
        <v>1152</v>
      </c>
      <c r="D14" s="43" t="s">
        <v>1153</v>
      </c>
      <c r="E14" s="43" t="s">
        <v>1154</v>
      </c>
      <c r="F14" s="43">
        <v>752390</v>
      </c>
      <c r="G14" s="48">
        <v>3524.19</v>
      </c>
      <c r="H14" s="49">
        <v>1.6</v>
      </c>
    </row>
    <row r="15" spans="1:8" x14ac:dyDescent="0.2">
      <c r="B15" s="50" t="s">
        <v>79</v>
      </c>
      <c r="C15" s="43" t="s">
        <v>1155</v>
      </c>
      <c r="D15" s="43" t="s">
        <v>1156</v>
      </c>
      <c r="E15" s="43" t="s">
        <v>1132</v>
      </c>
      <c r="F15" s="43">
        <v>658956</v>
      </c>
      <c r="G15" s="48">
        <v>3405.16</v>
      </c>
      <c r="H15" s="49">
        <v>1.54</v>
      </c>
    </row>
    <row r="16" spans="1:8" x14ac:dyDescent="0.2">
      <c r="B16" s="50" t="s">
        <v>79</v>
      </c>
      <c r="C16" s="43" t="s">
        <v>1157</v>
      </c>
      <c r="D16" s="43" t="s">
        <v>1158</v>
      </c>
      <c r="E16" s="43" t="s">
        <v>1159</v>
      </c>
      <c r="F16" s="43">
        <v>55783</v>
      </c>
      <c r="G16" s="48">
        <v>3395.23</v>
      </c>
      <c r="H16" s="49">
        <v>1.54</v>
      </c>
    </row>
    <row r="17" spans="2:8" x14ac:dyDescent="0.2">
      <c r="B17" s="50" t="s">
        <v>79</v>
      </c>
      <c r="C17" s="43" t="s">
        <v>1160</v>
      </c>
      <c r="D17" s="43" t="s">
        <v>1161</v>
      </c>
      <c r="E17" s="43" t="s">
        <v>1151</v>
      </c>
      <c r="F17" s="43">
        <v>161348</v>
      </c>
      <c r="G17" s="48">
        <v>3391.62</v>
      </c>
      <c r="H17" s="49">
        <v>1.54</v>
      </c>
    </row>
    <row r="18" spans="2:8" x14ac:dyDescent="0.2">
      <c r="B18" s="50" t="s">
        <v>79</v>
      </c>
      <c r="C18" s="43" t="s">
        <v>602</v>
      </c>
      <c r="D18" s="43" t="s">
        <v>1162</v>
      </c>
      <c r="E18" s="43" t="s">
        <v>1151</v>
      </c>
      <c r="F18" s="43">
        <v>792488</v>
      </c>
      <c r="G18" s="48">
        <v>3202.84</v>
      </c>
      <c r="H18" s="49">
        <v>1.4500000000000002</v>
      </c>
    </row>
    <row r="19" spans="2:8" x14ac:dyDescent="0.2">
      <c r="B19" s="50" t="s">
        <v>79</v>
      </c>
      <c r="C19" s="43" t="s">
        <v>1163</v>
      </c>
      <c r="D19" s="43" t="s">
        <v>1164</v>
      </c>
      <c r="E19" s="43" t="s">
        <v>1159</v>
      </c>
      <c r="F19" s="43">
        <v>1207000</v>
      </c>
      <c r="G19" s="48">
        <v>3090.52</v>
      </c>
      <c r="H19" s="49">
        <v>1.4000000000000001</v>
      </c>
    </row>
    <row r="20" spans="2:8" x14ac:dyDescent="0.2">
      <c r="B20" s="50" t="s">
        <v>79</v>
      </c>
      <c r="C20" s="43" t="s">
        <v>1165</v>
      </c>
      <c r="D20" s="43" t="s">
        <v>1166</v>
      </c>
      <c r="E20" s="43" t="s">
        <v>1151</v>
      </c>
      <c r="F20" s="43">
        <v>214921</v>
      </c>
      <c r="G20" s="48">
        <v>3022.9700000000003</v>
      </c>
      <c r="H20" s="49">
        <v>1.37</v>
      </c>
    </row>
    <row r="21" spans="2:8" x14ac:dyDescent="0.2">
      <c r="B21" s="50" t="s">
        <v>79</v>
      </c>
      <c r="C21" s="43" t="s">
        <v>1167</v>
      </c>
      <c r="D21" s="43" t="s">
        <v>1168</v>
      </c>
      <c r="E21" s="43" t="s">
        <v>1169</v>
      </c>
      <c r="F21" s="43">
        <v>269570</v>
      </c>
      <c r="G21" s="48">
        <v>3004.36</v>
      </c>
      <c r="H21" s="49">
        <v>1.36</v>
      </c>
    </row>
    <row r="22" spans="2:8" x14ac:dyDescent="0.2">
      <c r="B22" s="50" t="s">
        <v>79</v>
      </c>
      <c r="C22" s="43" t="s">
        <v>323</v>
      </c>
      <c r="D22" s="43" t="s">
        <v>1170</v>
      </c>
      <c r="E22" s="43" t="s">
        <v>1132</v>
      </c>
      <c r="F22" s="43">
        <v>550000</v>
      </c>
      <c r="G22" s="48">
        <v>2944.7000000000003</v>
      </c>
      <c r="H22" s="49">
        <v>1.33</v>
      </c>
    </row>
    <row r="23" spans="2:8" x14ac:dyDescent="0.2">
      <c r="B23" s="50" t="s">
        <v>79</v>
      </c>
      <c r="C23" s="43" t="s">
        <v>1171</v>
      </c>
      <c r="D23" s="43" t="s">
        <v>1172</v>
      </c>
      <c r="E23" s="43" t="s">
        <v>1173</v>
      </c>
      <c r="F23" s="43">
        <v>114244</v>
      </c>
      <c r="G23" s="48">
        <v>2928.02</v>
      </c>
      <c r="H23" s="49">
        <v>1.33</v>
      </c>
    </row>
    <row r="24" spans="2:8" x14ac:dyDescent="0.2">
      <c r="B24" s="50" t="s">
        <v>79</v>
      </c>
      <c r="C24" s="43" t="s">
        <v>1174</v>
      </c>
      <c r="D24" s="43" t="s">
        <v>1175</v>
      </c>
      <c r="E24" s="43" t="s">
        <v>1139</v>
      </c>
      <c r="F24" s="43">
        <v>292814</v>
      </c>
      <c r="G24" s="48">
        <v>2926.82</v>
      </c>
      <c r="H24" s="49">
        <v>1.32</v>
      </c>
    </row>
    <row r="25" spans="2:8" x14ac:dyDescent="0.2">
      <c r="B25" s="50" t="s">
        <v>79</v>
      </c>
      <c r="C25" s="43" t="s">
        <v>102</v>
      </c>
      <c r="D25" s="43" t="s">
        <v>1176</v>
      </c>
      <c r="E25" s="43" t="s">
        <v>1177</v>
      </c>
      <c r="F25" s="43">
        <v>315496</v>
      </c>
      <c r="G25" s="48">
        <v>2907.4500000000003</v>
      </c>
      <c r="H25" s="49">
        <v>1.32</v>
      </c>
    </row>
    <row r="26" spans="2:8" x14ac:dyDescent="0.2">
      <c r="B26" s="50" t="s">
        <v>79</v>
      </c>
      <c r="C26" s="43" t="s">
        <v>1178</v>
      </c>
      <c r="D26" s="43" t="s">
        <v>1179</v>
      </c>
      <c r="E26" s="43" t="s">
        <v>1180</v>
      </c>
      <c r="F26" s="43">
        <v>258466</v>
      </c>
      <c r="G26" s="48">
        <v>2898.83</v>
      </c>
      <c r="H26" s="49">
        <v>1.31</v>
      </c>
    </row>
    <row r="27" spans="2:8" x14ac:dyDescent="0.2">
      <c r="B27" s="50" t="s">
        <v>79</v>
      </c>
      <c r="C27" s="43" t="s">
        <v>110</v>
      </c>
      <c r="D27" s="43" t="s">
        <v>1181</v>
      </c>
      <c r="E27" s="43" t="s">
        <v>1182</v>
      </c>
      <c r="F27" s="43">
        <v>159758</v>
      </c>
      <c r="G27" s="48">
        <v>2677.06</v>
      </c>
      <c r="H27" s="49">
        <v>1.2100000000000002</v>
      </c>
    </row>
    <row r="28" spans="2:8" x14ac:dyDescent="0.2">
      <c r="B28" s="50" t="s">
        <v>79</v>
      </c>
      <c r="C28" s="43" t="s">
        <v>1183</v>
      </c>
      <c r="D28" s="43" t="s">
        <v>1184</v>
      </c>
      <c r="E28" s="43" t="s">
        <v>1185</v>
      </c>
      <c r="F28" s="43">
        <v>704818</v>
      </c>
      <c r="G28" s="48">
        <v>2574</v>
      </c>
      <c r="H28" s="49">
        <v>1.1600000000000001</v>
      </c>
    </row>
    <row r="29" spans="2:8" x14ac:dyDescent="0.2">
      <c r="B29" s="50" t="s">
        <v>79</v>
      </c>
      <c r="C29" s="43" t="s">
        <v>1186</v>
      </c>
      <c r="D29" s="43" t="s">
        <v>1187</v>
      </c>
      <c r="E29" s="43" t="s">
        <v>1142</v>
      </c>
      <c r="F29" s="43">
        <v>606965</v>
      </c>
      <c r="G29" s="48">
        <v>2477.9299999999998</v>
      </c>
      <c r="H29" s="49">
        <v>1.1199999999999999</v>
      </c>
    </row>
    <row r="30" spans="2:8" x14ac:dyDescent="0.2">
      <c r="B30" s="50" t="s">
        <v>79</v>
      </c>
      <c r="C30" s="43" t="s">
        <v>1188</v>
      </c>
      <c r="D30" s="43" t="s">
        <v>1189</v>
      </c>
      <c r="E30" s="43" t="s">
        <v>1190</v>
      </c>
      <c r="F30" s="43">
        <v>283444</v>
      </c>
      <c r="G30" s="48">
        <v>2464.83</v>
      </c>
      <c r="H30" s="49">
        <v>1.1199999999999999</v>
      </c>
    </row>
    <row r="31" spans="2:8" x14ac:dyDescent="0.2">
      <c r="B31" s="50" t="s">
        <v>79</v>
      </c>
      <c r="C31" s="43" t="s">
        <v>1191</v>
      </c>
      <c r="D31" s="43" t="s">
        <v>1192</v>
      </c>
      <c r="E31" s="43" t="s">
        <v>1193</v>
      </c>
      <c r="F31" s="43">
        <v>70000</v>
      </c>
      <c r="G31" s="48">
        <v>2463.7600000000002</v>
      </c>
      <c r="H31" s="49">
        <v>1.1199999999999999</v>
      </c>
    </row>
    <row r="32" spans="2:8" x14ac:dyDescent="0.2">
      <c r="B32" s="50" t="s">
        <v>79</v>
      </c>
      <c r="C32" s="43" t="s">
        <v>1194</v>
      </c>
      <c r="D32" s="43" t="s">
        <v>1195</v>
      </c>
      <c r="E32" s="43" t="s">
        <v>1177</v>
      </c>
      <c r="F32" s="43">
        <v>485000</v>
      </c>
      <c r="G32" s="48">
        <v>2443.67</v>
      </c>
      <c r="H32" s="49">
        <v>1.1100000000000001</v>
      </c>
    </row>
    <row r="33" spans="2:8" x14ac:dyDescent="0.2">
      <c r="B33" s="50" t="s">
        <v>79</v>
      </c>
      <c r="C33" s="43" t="s">
        <v>1196</v>
      </c>
      <c r="D33" s="43" t="s">
        <v>1197</v>
      </c>
      <c r="E33" s="43" t="s">
        <v>1182</v>
      </c>
      <c r="F33" s="43">
        <v>340584</v>
      </c>
      <c r="G33" s="48">
        <v>2432.96</v>
      </c>
      <c r="H33" s="49">
        <v>1.1000000000000001</v>
      </c>
    </row>
    <row r="34" spans="2:8" x14ac:dyDescent="0.2">
      <c r="B34" s="50" t="s">
        <v>79</v>
      </c>
      <c r="C34" s="43" t="s">
        <v>1198</v>
      </c>
      <c r="D34" s="43" t="s">
        <v>1199</v>
      </c>
      <c r="E34" s="43" t="s">
        <v>1190</v>
      </c>
      <c r="F34" s="43">
        <v>418980</v>
      </c>
      <c r="G34" s="48">
        <v>2380.4299999999998</v>
      </c>
      <c r="H34" s="49">
        <v>1.08</v>
      </c>
    </row>
    <row r="35" spans="2:8" x14ac:dyDescent="0.2">
      <c r="B35" s="50" t="s">
        <v>79</v>
      </c>
      <c r="C35" s="43" t="s">
        <v>1200</v>
      </c>
      <c r="D35" s="43" t="s">
        <v>1201</v>
      </c>
      <c r="E35" s="43" t="s">
        <v>1202</v>
      </c>
      <c r="F35" s="43">
        <v>296247</v>
      </c>
      <c r="G35" s="48">
        <v>2377.09</v>
      </c>
      <c r="H35" s="49">
        <v>1.08</v>
      </c>
    </row>
    <row r="36" spans="2:8" x14ac:dyDescent="0.2">
      <c r="B36" s="50" t="s">
        <v>79</v>
      </c>
      <c r="C36" s="43" t="s">
        <v>1203</v>
      </c>
      <c r="D36" s="43" t="s">
        <v>1204</v>
      </c>
      <c r="E36" s="43" t="s">
        <v>1145</v>
      </c>
      <c r="F36" s="43">
        <v>350512</v>
      </c>
      <c r="G36" s="48">
        <v>2368.06</v>
      </c>
      <c r="H36" s="49">
        <v>1.07</v>
      </c>
    </row>
    <row r="37" spans="2:8" x14ac:dyDescent="0.2">
      <c r="B37" s="50" t="s">
        <v>79</v>
      </c>
      <c r="C37" s="43" t="s">
        <v>1205</v>
      </c>
      <c r="D37" s="43" t="s">
        <v>1206</v>
      </c>
      <c r="E37" s="43" t="s">
        <v>1139</v>
      </c>
      <c r="F37" s="43">
        <v>329188</v>
      </c>
      <c r="G37" s="48">
        <v>2304.48</v>
      </c>
      <c r="H37" s="49">
        <v>1.04</v>
      </c>
    </row>
    <row r="38" spans="2:8" x14ac:dyDescent="0.2">
      <c r="B38" s="50" t="s">
        <v>79</v>
      </c>
      <c r="C38" s="43" t="s">
        <v>1207</v>
      </c>
      <c r="D38" s="43" t="s">
        <v>1208</v>
      </c>
      <c r="E38" s="43" t="s">
        <v>1132</v>
      </c>
      <c r="F38" s="43">
        <v>1983913</v>
      </c>
      <c r="G38" s="48">
        <v>2195.2000000000003</v>
      </c>
      <c r="H38" s="49">
        <v>0.9900000000000001</v>
      </c>
    </row>
    <row r="39" spans="2:8" x14ac:dyDescent="0.2">
      <c r="B39" s="50" t="s">
        <v>79</v>
      </c>
      <c r="C39" s="43" t="s">
        <v>1209</v>
      </c>
      <c r="D39" s="43" t="s">
        <v>1210</v>
      </c>
      <c r="E39" s="43" t="s">
        <v>1151</v>
      </c>
      <c r="F39" s="43">
        <v>64203</v>
      </c>
      <c r="G39" s="48">
        <v>2122.23</v>
      </c>
      <c r="H39" s="49">
        <v>0.96000000000000008</v>
      </c>
    </row>
    <row r="40" spans="2:8" x14ac:dyDescent="0.2">
      <c r="B40" s="50" t="s">
        <v>79</v>
      </c>
      <c r="C40" s="43" t="s">
        <v>1211</v>
      </c>
      <c r="D40" s="43" t="s">
        <v>1212</v>
      </c>
      <c r="E40" s="43" t="s">
        <v>1154</v>
      </c>
      <c r="F40" s="43">
        <v>241066</v>
      </c>
      <c r="G40" s="48">
        <v>2119.21</v>
      </c>
      <c r="H40" s="49">
        <v>0.96000000000000008</v>
      </c>
    </row>
    <row r="41" spans="2:8" x14ac:dyDescent="0.2">
      <c r="B41" s="50" t="s">
        <v>79</v>
      </c>
      <c r="C41" s="43" t="s">
        <v>1213</v>
      </c>
      <c r="D41" s="43" t="s">
        <v>1214</v>
      </c>
      <c r="E41" s="43" t="s">
        <v>1215</v>
      </c>
      <c r="F41" s="43">
        <v>191191</v>
      </c>
      <c r="G41" s="48">
        <v>2115.15</v>
      </c>
      <c r="H41" s="49">
        <v>0.96000000000000008</v>
      </c>
    </row>
    <row r="42" spans="2:8" x14ac:dyDescent="0.2">
      <c r="B42" s="50" t="s">
        <v>79</v>
      </c>
      <c r="C42" s="43" t="s">
        <v>1216</v>
      </c>
      <c r="D42" s="43" t="s">
        <v>1217</v>
      </c>
      <c r="E42" s="43" t="s">
        <v>1159</v>
      </c>
      <c r="F42" s="43">
        <v>160447</v>
      </c>
      <c r="G42" s="48">
        <v>2103.86</v>
      </c>
      <c r="H42" s="49">
        <v>0.95</v>
      </c>
    </row>
    <row r="43" spans="2:8" x14ac:dyDescent="0.2">
      <c r="B43" s="50" t="s">
        <v>79</v>
      </c>
      <c r="C43" s="43" t="s">
        <v>238</v>
      </c>
      <c r="D43" s="43" t="s">
        <v>1218</v>
      </c>
      <c r="E43" s="43" t="s">
        <v>1132</v>
      </c>
      <c r="F43" s="43">
        <v>680351</v>
      </c>
      <c r="G43" s="48">
        <v>2088</v>
      </c>
      <c r="H43" s="49">
        <v>0.95</v>
      </c>
    </row>
    <row r="44" spans="2:8" x14ac:dyDescent="0.2">
      <c r="B44" s="50" t="s">
        <v>79</v>
      </c>
      <c r="C44" s="43" t="s">
        <v>1219</v>
      </c>
      <c r="D44" s="43" t="s">
        <v>1220</v>
      </c>
      <c r="E44" s="43" t="s">
        <v>1173</v>
      </c>
      <c r="F44" s="43">
        <v>172971</v>
      </c>
      <c r="G44" s="48">
        <v>2003.7</v>
      </c>
      <c r="H44" s="49">
        <v>0.91</v>
      </c>
    </row>
    <row r="45" spans="2:8" x14ac:dyDescent="0.2">
      <c r="B45" s="50" t="s">
        <v>79</v>
      </c>
      <c r="C45" s="43" t="s">
        <v>1221</v>
      </c>
      <c r="D45" s="43" t="s">
        <v>1222</v>
      </c>
      <c r="E45" s="43" t="s">
        <v>1182</v>
      </c>
      <c r="F45" s="43">
        <v>278151</v>
      </c>
      <c r="G45" s="48">
        <v>1821.6100000000001</v>
      </c>
      <c r="H45" s="49">
        <v>0.82000000000000006</v>
      </c>
    </row>
    <row r="46" spans="2:8" x14ac:dyDescent="0.2">
      <c r="B46" s="50" t="s">
        <v>79</v>
      </c>
      <c r="C46" s="43" t="s">
        <v>1223</v>
      </c>
      <c r="D46" s="43" t="s">
        <v>1224</v>
      </c>
      <c r="E46" s="43" t="s">
        <v>1225</v>
      </c>
      <c r="F46" s="43">
        <v>250000</v>
      </c>
      <c r="G46" s="48">
        <v>1810.13</v>
      </c>
      <c r="H46" s="49">
        <v>0.82000000000000006</v>
      </c>
    </row>
    <row r="47" spans="2:8" x14ac:dyDescent="0.2">
      <c r="B47" s="50" t="s">
        <v>79</v>
      </c>
      <c r="C47" s="43" t="s">
        <v>1226</v>
      </c>
      <c r="D47" s="43" t="s">
        <v>1227</v>
      </c>
      <c r="E47" s="43" t="s">
        <v>1145</v>
      </c>
      <c r="F47" s="43">
        <v>258000</v>
      </c>
      <c r="G47" s="48">
        <v>1788.33</v>
      </c>
      <c r="H47" s="49">
        <v>0.80999999999999994</v>
      </c>
    </row>
    <row r="48" spans="2:8" x14ac:dyDescent="0.2">
      <c r="B48" s="50" t="s">
        <v>79</v>
      </c>
      <c r="C48" s="43" t="s">
        <v>1228</v>
      </c>
      <c r="D48" s="43" t="s">
        <v>1229</v>
      </c>
      <c r="E48" s="43" t="s">
        <v>1159</v>
      </c>
      <c r="F48" s="43">
        <v>670581</v>
      </c>
      <c r="G48" s="48">
        <v>1575.19</v>
      </c>
      <c r="H48" s="49">
        <v>0.71000000000000008</v>
      </c>
    </row>
    <row r="49" spans="2:8" x14ac:dyDescent="0.2">
      <c r="B49" s="50" t="s">
        <v>79</v>
      </c>
      <c r="C49" s="43" t="s">
        <v>1230</v>
      </c>
      <c r="D49" s="43" t="s">
        <v>1231</v>
      </c>
      <c r="E49" s="43" t="s">
        <v>1148</v>
      </c>
      <c r="F49" s="43">
        <v>59426</v>
      </c>
      <c r="G49" s="48">
        <v>1567.06</v>
      </c>
      <c r="H49" s="49">
        <v>0.71000000000000008</v>
      </c>
    </row>
    <row r="50" spans="2:8" x14ac:dyDescent="0.2">
      <c r="B50" s="50" t="s">
        <v>79</v>
      </c>
      <c r="C50" s="43" t="s">
        <v>1232</v>
      </c>
      <c r="D50" s="43" t="s">
        <v>1233</v>
      </c>
      <c r="E50" s="43" t="s">
        <v>1202</v>
      </c>
      <c r="F50" s="43">
        <v>275068</v>
      </c>
      <c r="G50" s="48">
        <v>1445.21</v>
      </c>
      <c r="H50" s="49">
        <v>0.65</v>
      </c>
    </row>
    <row r="51" spans="2:8" x14ac:dyDescent="0.2">
      <c r="B51" s="50" t="s">
        <v>79</v>
      </c>
      <c r="C51" s="43" t="s">
        <v>577</v>
      </c>
      <c r="D51" s="43" t="s">
        <v>1234</v>
      </c>
      <c r="E51" s="43" t="s">
        <v>1235</v>
      </c>
      <c r="F51" s="43">
        <v>700000</v>
      </c>
      <c r="G51" s="48">
        <v>1442.3500000000001</v>
      </c>
      <c r="H51" s="49">
        <v>0.65</v>
      </c>
    </row>
    <row r="52" spans="2:8" x14ac:dyDescent="0.2">
      <c r="B52" s="50" t="s">
        <v>79</v>
      </c>
      <c r="C52" s="43" t="s">
        <v>1236</v>
      </c>
      <c r="D52" s="43" t="s">
        <v>1237</v>
      </c>
      <c r="E52" s="43" t="s">
        <v>1169</v>
      </c>
      <c r="F52" s="43">
        <v>84722</v>
      </c>
      <c r="G52" s="48">
        <v>1414.6000000000001</v>
      </c>
      <c r="H52" s="49">
        <v>0.64</v>
      </c>
    </row>
    <row r="53" spans="2:8" x14ac:dyDescent="0.2">
      <c r="B53" s="50" t="s">
        <v>79</v>
      </c>
      <c r="C53" s="43" t="s">
        <v>1238</v>
      </c>
      <c r="D53" s="43" t="s">
        <v>1239</v>
      </c>
      <c r="E53" s="43" t="s">
        <v>1182</v>
      </c>
      <c r="F53" s="43">
        <v>374600</v>
      </c>
      <c r="G53" s="48">
        <v>1391.64</v>
      </c>
      <c r="H53" s="49">
        <v>0.63</v>
      </c>
    </row>
    <row r="54" spans="2:8" x14ac:dyDescent="0.2">
      <c r="B54" s="50" t="s">
        <v>79</v>
      </c>
      <c r="C54" s="43" t="s">
        <v>1240</v>
      </c>
      <c r="D54" s="43" t="s">
        <v>1241</v>
      </c>
      <c r="E54" s="43" t="s">
        <v>1148</v>
      </c>
      <c r="F54" s="43">
        <v>202273</v>
      </c>
      <c r="G54" s="48">
        <v>1323.3700000000001</v>
      </c>
      <c r="H54" s="49">
        <v>0.6</v>
      </c>
    </row>
    <row r="55" spans="2:8" x14ac:dyDescent="0.2">
      <c r="B55" s="50" t="s">
        <v>79</v>
      </c>
      <c r="C55" s="43" t="s">
        <v>1242</v>
      </c>
      <c r="D55" s="43" t="s">
        <v>1243</v>
      </c>
      <c r="E55" s="43" t="s">
        <v>1182</v>
      </c>
      <c r="F55" s="43">
        <v>428571</v>
      </c>
      <c r="G55" s="48">
        <v>1263</v>
      </c>
      <c r="H55" s="49">
        <v>0.57000000000000006</v>
      </c>
    </row>
    <row r="56" spans="2:8" x14ac:dyDescent="0.2">
      <c r="B56" s="50" t="s">
        <v>79</v>
      </c>
      <c r="C56" s="43" t="s">
        <v>1244</v>
      </c>
      <c r="D56" s="43" t="s">
        <v>1245</v>
      </c>
      <c r="E56" s="43" t="s">
        <v>1202</v>
      </c>
      <c r="F56" s="43">
        <v>209000</v>
      </c>
      <c r="G56" s="48">
        <v>1255.8800000000001</v>
      </c>
      <c r="H56" s="49">
        <v>0.57000000000000006</v>
      </c>
    </row>
    <row r="57" spans="2:8" x14ac:dyDescent="0.2">
      <c r="B57" s="50" t="s">
        <v>79</v>
      </c>
      <c r="C57" s="43" t="s">
        <v>1246</v>
      </c>
      <c r="D57" s="43" t="s">
        <v>1247</v>
      </c>
      <c r="E57" s="43" t="s">
        <v>1145</v>
      </c>
      <c r="F57" s="43">
        <v>358270</v>
      </c>
      <c r="G57" s="48">
        <v>1253.95</v>
      </c>
      <c r="H57" s="49">
        <v>0.57000000000000006</v>
      </c>
    </row>
    <row r="58" spans="2:8" x14ac:dyDescent="0.2">
      <c r="B58" s="50" t="s">
        <v>79</v>
      </c>
      <c r="C58" s="43" t="s">
        <v>1248</v>
      </c>
      <c r="D58" s="43" t="s">
        <v>1249</v>
      </c>
      <c r="E58" s="43" t="s">
        <v>1193</v>
      </c>
      <c r="F58" s="43">
        <v>71045</v>
      </c>
      <c r="G58" s="48">
        <v>1106.6300000000001</v>
      </c>
      <c r="H58" s="49">
        <v>0.5</v>
      </c>
    </row>
    <row r="59" spans="2:8" x14ac:dyDescent="0.2">
      <c r="B59" s="50" t="s">
        <v>79</v>
      </c>
      <c r="C59" s="43" t="s">
        <v>405</v>
      </c>
      <c r="D59" s="43" t="s">
        <v>1250</v>
      </c>
      <c r="E59" s="43" t="s">
        <v>1132</v>
      </c>
      <c r="F59" s="43">
        <v>275000</v>
      </c>
      <c r="G59" s="48">
        <v>1025.3399999999999</v>
      </c>
      <c r="H59" s="49">
        <v>0.45999999999999996</v>
      </c>
    </row>
    <row r="60" spans="2:8" x14ac:dyDescent="0.2">
      <c r="B60" s="50" t="s">
        <v>79</v>
      </c>
      <c r="C60" s="43" t="s">
        <v>1251</v>
      </c>
      <c r="D60" s="43" t="s">
        <v>1252</v>
      </c>
      <c r="E60" s="43" t="s">
        <v>1253</v>
      </c>
      <c r="F60" s="43">
        <v>200000</v>
      </c>
      <c r="G60" s="48">
        <v>992.9</v>
      </c>
      <c r="H60" s="49">
        <v>0.45000000000000007</v>
      </c>
    </row>
    <row r="61" spans="2:8" x14ac:dyDescent="0.2">
      <c r="B61" s="50" t="s">
        <v>79</v>
      </c>
      <c r="C61" s="43" t="s">
        <v>853</v>
      </c>
      <c r="D61" s="43" t="s">
        <v>1254</v>
      </c>
      <c r="E61" s="43" t="s">
        <v>1132</v>
      </c>
      <c r="F61" s="43">
        <v>1500000</v>
      </c>
      <c r="G61" s="48">
        <v>908.25</v>
      </c>
      <c r="H61" s="49">
        <v>0.41000000000000003</v>
      </c>
    </row>
    <row r="62" spans="2:8" x14ac:dyDescent="0.2">
      <c r="B62" s="50" t="s">
        <v>79</v>
      </c>
      <c r="C62" s="43" t="s">
        <v>38</v>
      </c>
      <c r="D62" s="43" t="s">
        <v>1255</v>
      </c>
      <c r="E62" s="43" t="s">
        <v>1256</v>
      </c>
      <c r="F62" s="43">
        <v>300000</v>
      </c>
      <c r="G62" s="48">
        <v>886.35</v>
      </c>
      <c r="H62" s="49">
        <v>0.4</v>
      </c>
    </row>
    <row r="63" spans="2:8" x14ac:dyDescent="0.2">
      <c r="B63" s="50" t="s">
        <v>79</v>
      </c>
      <c r="C63" s="43" t="s">
        <v>1257</v>
      </c>
      <c r="D63" s="43" t="s">
        <v>1258</v>
      </c>
      <c r="E63" s="43" t="s">
        <v>1202</v>
      </c>
      <c r="F63" s="43">
        <v>105000</v>
      </c>
      <c r="G63" s="48">
        <v>838.79</v>
      </c>
      <c r="H63" s="49">
        <v>0.38</v>
      </c>
    </row>
    <row r="64" spans="2:8" x14ac:dyDescent="0.2">
      <c r="B64" s="50" t="s">
        <v>79</v>
      </c>
      <c r="C64" s="43" t="s">
        <v>95</v>
      </c>
      <c r="D64" s="43" t="s">
        <v>1259</v>
      </c>
      <c r="E64" s="43" t="s">
        <v>1182</v>
      </c>
      <c r="F64" s="43">
        <v>190000</v>
      </c>
      <c r="G64" s="48">
        <v>832.96</v>
      </c>
      <c r="H64" s="49">
        <v>0.38</v>
      </c>
    </row>
    <row r="65" spans="1:8" ht="13.5" thickBot="1" x14ac:dyDescent="0.25">
      <c r="E65" s="51" t="s">
        <v>46</v>
      </c>
      <c r="G65" s="52">
        <v>152319</v>
      </c>
      <c r="H65" s="53">
        <v>68.97</v>
      </c>
    </row>
    <row r="66" spans="1:8" ht="13.5" thickTop="1" x14ac:dyDescent="0.2">
      <c r="B66" s="83" t="s">
        <v>1260</v>
      </c>
      <c r="C66" s="82"/>
      <c r="H66" s="49"/>
    </row>
    <row r="67" spans="1:8" x14ac:dyDescent="0.2">
      <c r="B67" s="81" t="s">
        <v>9</v>
      </c>
      <c r="C67" s="82"/>
      <c r="H67" s="49"/>
    </row>
    <row r="68" spans="1:8" x14ac:dyDescent="0.2">
      <c r="B68" s="50" t="s">
        <v>79</v>
      </c>
      <c r="C68" s="43" t="s">
        <v>110</v>
      </c>
      <c r="D68" s="43" t="s">
        <v>1261</v>
      </c>
      <c r="E68" s="43" t="s">
        <v>1182</v>
      </c>
      <c r="F68" s="43">
        <v>131400</v>
      </c>
      <c r="G68" s="48">
        <v>371.6</v>
      </c>
      <c r="H68" s="49">
        <v>0.17</v>
      </c>
    </row>
    <row r="69" spans="1:8" ht="13.5" thickBot="1" x14ac:dyDescent="0.25">
      <c r="E69" s="51" t="s">
        <v>46</v>
      </c>
      <c r="G69" s="52">
        <v>371.6</v>
      </c>
      <c r="H69" s="53">
        <v>0.17</v>
      </c>
    </row>
    <row r="70" spans="1:8" ht="13.5" thickTop="1" x14ac:dyDescent="0.2">
      <c r="H70" s="49"/>
    </row>
    <row r="71" spans="1:8" x14ac:dyDescent="0.2">
      <c r="A71" s="81" t="s">
        <v>7</v>
      </c>
      <c r="B71" s="82"/>
      <c r="C71" s="82"/>
      <c r="H71" s="49"/>
    </row>
    <row r="72" spans="1:8" x14ac:dyDescent="0.2">
      <c r="B72" s="83" t="s">
        <v>8</v>
      </c>
      <c r="C72" s="82"/>
      <c r="H72" s="49"/>
    </row>
    <row r="73" spans="1:8" x14ac:dyDescent="0.2">
      <c r="B73" s="81" t="s">
        <v>9</v>
      </c>
      <c r="C73" s="82"/>
      <c r="H73" s="49"/>
    </row>
    <row r="74" spans="1:8" x14ac:dyDescent="0.2">
      <c r="B74" s="54">
        <v>9.0499999999999997E-2</v>
      </c>
      <c r="C74" s="43" t="s">
        <v>17</v>
      </c>
      <c r="D74" s="43" t="s">
        <v>18</v>
      </c>
      <c r="E74" s="43" t="s">
        <v>19</v>
      </c>
      <c r="F74" s="43">
        <v>750</v>
      </c>
      <c r="G74" s="48">
        <v>7370.66</v>
      </c>
      <c r="H74" s="49">
        <v>3.34</v>
      </c>
    </row>
    <row r="75" spans="1:8" x14ac:dyDescent="0.2">
      <c r="B75" s="54">
        <v>8.9700000000000002E-2</v>
      </c>
      <c r="C75" s="43" t="s">
        <v>23</v>
      </c>
      <c r="D75" s="43" t="s">
        <v>865</v>
      </c>
      <c r="E75" s="43" t="s">
        <v>25</v>
      </c>
      <c r="F75" s="43">
        <v>650</v>
      </c>
      <c r="G75" s="48">
        <v>6723.07</v>
      </c>
      <c r="H75" s="49">
        <v>3.04</v>
      </c>
    </row>
    <row r="76" spans="1:8" x14ac:dyDescent="0.2">
      <c r="B76" s="54">
        <v>0.1115</v>
      </c>
      <c r="C76" s="43" t="s">
        <v>13</v>
      </c>
      <c r="D76" s="43" t="s">
        <v>14</v>
      </c>
      <c r="E76" s="43" t="s">
        <v>15</v>
      </c>
      <c r="F76" s="43">
        <v>350</v>
      </c>
      <c r="G76" s="48">
        <v>3643.9700000000003</v>
      </c>
      <c r="H76" s="49">
        <v>1.6500000000000001</v>
      </c>
    </row>
    <row r="77" spans="1:8" x14ac:dyDescent="0.2">
      <c r="B77" s="54">
        <v>0.109</v>
      </c>
      <c r="C77" s="43" t="s">
        <v>235</v>
      </c>
      <c r="D77" s="43" t="s">
        <v>236</v>
      </c>
      <c r="E77" s="43" t="s">
        <v>237</v>
      </c>
      <c r="F77" s="43">
        <v>350</v>
      </c>
      <c r="G77" s="48">
        <v>3625.9900000000002</v>
      </c>
      <c r="H77" s="49">
        <v>1.6400000000000001</v>
      </c>
    </row>
    <row r="78" spans="1:8" x14ac:dyDescent="0.2">
      <c r="B78" s="54">
        <v>0.10489999999999999</v>
      </c>
      <c r="C78" s="43" t="s">
        <v>1262</v>
      </c>
      <c r="D78" s="43" t="s">
        <v>1263</v>
      </c>
      <c r="E78" s="43" t="s">
        <v>367</v>
      </c>
      <c r="F78" s="43">
        <v>300</v>
      </c>
      <c r="G78" s="48">
        <v>3119.69</v>
      </c>
      <c r="H78" s="49">
        <v>1.4100000000000001</v>
      </c>
    </row>
    <row r="79" spans="1:8" x14ac:dyDescent="0.2">
      <c r="B79" s="54">
        <v>0.1125</v>
      </c>
      <c r="C79" s="43" t="s">
        <v>280</v>
      </c>
      <c r="D79" s="43" t="s">
        <v>293</v>
      </c>
      <c r="E79" s="43" t="s">
        <v>12</v>
      </c>
      <c r="F79" s="43">
        <v>217</v>
      </c>
      <c r="G79" s="48">
        <v>2302.7400000000002</v>
      </c>
      <c r="H79" s="49">
        <v>1.04</v>
      </c>
    </row>
    <row r="80" spans="1:8" x14ac:dyDescent="0.2">
      <c r="B80" s="54">
        <v>0.11849999999999999</v>
      </c>
      <c r="C80" s="43" t="s">
        <v>13</v>
      </c>
      <c r="D80" s="43" t="s">
        <v>1264</v>
      </c>
      <c r="E80" s="43" t="s">
        <v>15</v>
      </c>
      <c r="F80" s="43">
        <v>150</v>
      </c>
      <c r="G80" s="48">
        <v>1606.68</v>
      </c>
      <c r="H80" s="49">
        <v>0.73</v>
      </c>
    </row>
    <row r="81" spans="2:8" x14ac:dyDescent="0.2">
      <c r="B81" s="54">
        <v>8.9700000000000002E-2</v>
      </c>
      <c r="C81" s="43" t="s">
        <v>23</v>
      </c>
      <c r="D81" s="43" t="s">
        <v>24</v>
      </c>
      <c r="E81" s="43" t="s">
        <v>25</v>
      </c>
      <c r="F81" s="43">
        <v>150</v>
      </c>
      <c r="G81" s="48">
        <v>1569.13</v>
      </c>
      <c r="H81" s="49">
        <v>0.71000000000000008</v>
      </c>
    </row>
    <row r="82" spans="2:8" x14ac:dyDescent="0.2">
      <c r="B82" s="54">
        <v>9.2499999999999999E-2</v>
      </c>
      <c r="C82" s="43" t="s">
        <v>76</v>
      </c>
      <c r="D82" s="43" t="s">
        <v>344</v>
      </c>
      <c r="E82" s="43" t="s">
        <v>28</v>
      </c>
      <c r="F82" s="43">
        <v>5</v>
      </c>
      <c r="G82" s="48">
        <v>52.93</v>
      </c>
      <c r="H82" s="49">
        <v>0.02</v>
      </c>
    </row>
    <row r="83" spans="2:8" ht="13.5" thickBot="1" x14ac:dyDescent="0.25">
      <c r="E83" s="51" t="s">
        <v>46</v>
      </c>
      <c r="G83" s="52">
        <v>30014.86</v>
      </c>
      <c r="H83" s="53">
        <v>13.58</v>
      </c>
    </row>
    <row r="84" spans="2:8" ht="13.5" thickTop="1" x14ac:dyDescent="0.2">
      <c r="B84" s="83" t="s">
        <v>47</v>
      </c>
      <c r="C84" s="82"/>
      <c r="H84" s="49"/>
    </row>
    <row r="85" spans="2:8" x14ac:dyDescent="0.2">
      <c r="B85" s="81" t="s">
        <v>9</v>
      </c>
      <c r="C85" s="82"/>
      <c r="H85" s="49"/>
    </row>
    <row r="86" spans="2:8" x14ac:dyDescent="0.2">
      <c r="B86" s="54">
        <v>6.6799999999999998E-2</v>
      </c>
      <c r="C86" s="43" t="s">
        <v>48</v>
      </c>
      <c r="D86" s="43" t="s">
        <v>49</v>
      </c>
      <c r="E86" s="43" t="s">
        <v>50</v>
      </c>
      <c r="F86" s="43">
        <v>13000000</v>
      </c>
      <c r="G86" s="48">
        <v>12509.11</v>
      </c>
      <c r="H86" s="49">
        <v>5.66</v>
      </c>
    </row>
    <row r="87" spans="2:8" x14ac:dyDescent="0.2">
      <c r="B87" s="54">
        <v>6.7900000000000002E-2</v>
      </c>
      <c r="C87" s="43" t="s">
        <v>51</v>
      </c>
      <c r="D87" s="43" t="s">
        <v>52</v>
      </c>
      <c r="E87" s="43" t="s">
        <v>50</v>
      </c>
      <c r="F87" s="43">
        <v>11000000</v>
      </c>
      <c r="G87" s="48">
        <v>10798.12</v>
      </c>
      <c r="H87" s="49">
        <v>4.8899999999999997</v>
      </c>
    </row>
    <row r="88" spans="2:8" x14ac:dyDescent="0.2">
      <c r="B88" s="54">
        <v>7.7299999999999994E-2</v>
      </c>
      <c r="C88" s="43" t="s">
        <v>57</v>
      </c>
      <c r="D88" s="43" t="s">
        <v>58</v>
      </c>
      <c r="E88" s="43" t="s">
        <v>50</v>
      </c>
      <c r="F88" s="43">
        <v>5000000</v>
      </c>
      <c r="G88" s="48">
        <v>5116.9800000000005</v>
      </c>
      <c r="H88" s="49">
        <v>2.3200000000000003</v>
      </c>
    </row>
    <row r="89" spans="2:8" x14ac:dyDescent="0.2">
      <c r="B89" s="54">
        <v>6.5699999999999995E-2</v>
      </c>
      <c r="C89" s="43" t="s">
        <v>53</v>
      </c>
      <c r="D89" s="43" t="s">
        <v>54</v>
      </c>
      <c r="E89" s="43" t="s">
        <v>50</v>
      </c>
      <c r="F89" s="43">
        <v>5500000</v>
      </c>
      <c r="G89" s="48">
        <v>5109.34</v>
      </c>
      <c r="H89" s="49">
        <v>2.31</v>
      </c>
    </row>
    <row r="90" spans="2:8" x14ac:dyDescent="0.2">
      <c r="B90" s="54">
        <v>7.6999999999999999E-2</v>
      </c>
      <c r="C90" s="43" t="s">
        <v>59</v>
      </c>
      <c r="D90" s="43" t="s">
        <v>724</v>
      </c>
      <c r="E90" s="43" t="s">
        <v>50</v>
      </c>
      <c r="F90" s="43">
        <v>700000</v>
      </c>
      <c r="G90" s="48">
        <v>709.9</v>
      </c>
      <c r="H90" s="49">
        <v>0.32</v>
      </c>
    </row>
    <row r="91" spans="2:8" x14ac:dyDescent="0.2">
      <c r="B91" s="54">
        <v>8.4500000000000006E-2</v>
      </c>
      <c r="C91" s="43" t="s">
        <v>59</v>
      </c>
      <c r="D91" s="43" t="s">
        <v>225</v>
      </c>
      <c r="E91" s="43" t="s">
        <v>50</v>
      </c>
      <c r="F91" s="43">
        <v>200000</v>
      </c>
      <c r="G91" s="48">
        <v>209.22</v>
      </c>
      <c r="H91" s="49">
        <v>9.0000000000000011E-2</v>
      </c>
    </row>
    <row r="92" spans="2:8" x14ac:dyDescent="0.2">
      <c r="B92" s="54">
        <v>8.2699999999999996E-2</v>
      </c>
      <c r="C92" s="43" t="s">
        <v>61</v>
      </c>
      <c r="D92" s="43" t="s">
        <v>62</v>
      </c>
      <c r="E92" s="43" t="s">
        <v>50</v>
      </c>
      <c r="F92" s="43">
        <v>96000</v>
      </c>
      <c r="G92" s="48">
        <v>99.51</v>
      </c>
      <c r="H92" s="49">
        <v>0.05</v>
      </c>
    </row>
    <row r="93" spans="2:8" x14ac:dyDescent="0.2">
      <c r="B93" s="54">
        <v>8.2900000000000001E-2</v>
      </c>
      <c r="C93" s="43" t="s">
        <v>219</v>
      </c>
      <c r="D93" s="43" t="s">
        <v>1265</v>
      </c>
      <c r="E93" s="43" t="s">
        <v>50</v>
      </c>
      <c r="F93" s="43">
        <v>72000</v>
      </c>
      <c r="G93" s="48">
        <v>74.27</v>
      </c>
      <c r="H93" s="49">
        <v>3.0000000000000002E-2</v>
      </c>
    </row>
    <row r="94" spans="2:8" x14ac:dyDescent="0.2">
      <c r="B94" s="54">
        <v>6.6199999999999995E-2</v>
      </c>
      <c r="C94" s="43" t="s">
        <v>71</v>
      </c>
      <c r="D94" s="43" t="s">
        <v>72</v>
      </c>
      <c r="E94" s="43" t="s">
        <v>50</v>
      </c>
      <c r="F94" s="43">
        <v>72000</v>
      </c>
      <c r="G94" s="48">
        <v>64.44</v>
      </c>
      <c r="H94" s="49">
        <v>3.0000000000000002E-2</v>
      </c>
    </row>
    <row r="95" spans="2:8" x14ac:dyDescent="0.2">
      <c r="B95" s="54">
        <v>8.43E-2</v>
      </c>
      <c r="C95" s="43" t="s">
        <v>214</v>
      </c>
      <c r="D95" s="43" t="s">
        <v>727</v>
      </c>
      <c r="E95" s="43" t="s">
        <v>50</v>
      </c>
      <c r="F95" s="43">
        <v>25000</v>
      </c>
      <c r="G95" s="48">
        <v>25.5</v>
      </c>
      <c r="H95" s="49">
        <v>0.01</v>
      </c>
    </row>
    <row r="96" spans="2:8" x14ac:dyDescent="0.2">
      <c r="B96" s="54">
        <v>8.1900000000000001E-2</v>
      </c>
      <c r="C96" s="43" t="s">
        <v>1266</v>
      </c>
      <c r="D96" s="43" t="s">
        <v>1267</v>
      </c>
      <c r="E96" s="43" t="s">
        <v>50</v>
      </c>
      <c r="F96" s="43">
        <v>40</v>
      </c>
      <c r="G96" s="48">
        <v>0.04</v>
      </c>
      <c r="H96" s="49">
        <v>0</v>
      </c>
    </row>
    <row r="97" spans="1:8" ht="13.5" thickBot="1" x14ac:dyDescent="0.25">
      <c r="E97" s="51" t="s">
        <v>46</v>
      </c>
      <c r="G97" s="55">
        <v>34716.43</v>
      </c>
      <c r="H97" s="56">
        <v>15.71</v>
      </c>
    </row>
    <row r="98" spans="1:8" ht="13.5" thickTop="1" x14ac:dyDescent="0.2">
      <c r="H98" s="49"/>
    </row>
    <row r="99" spans="1:8" x14ac:dyDescent="0.2">
      <c r="B99" s="81" t="s">
        <v>1268</v>
      </c>
      <c r="C99" s="82"/>
      <c r="H99" s="49"/>
    </row>
    <row r="100" spans="1:8" x14ac:dyDescent="0.2">
      <c r="B100" s="83" t="s">
        <v>520</v>
      </c>
      <c r="C100" s="82"/>
      <c r="E100" s="51" t="s">
        <v>521</v>
      </c>
      <c r="H100" s="49"/>
    </row>
    <row r="101" spans="1:8" x14ac:dyDescent="0.2">
      <c r="C101" s="43" t="s">
        <v>323</v>
      </c>
      <c r="E101" s="43" t="s">
        <v>1269</v>
      </c>
      <c r="G101" s="48">
        <v>400</v>
      </c>
      <c r="H101" s="49">
        <v>0.18000000000000002</v>
      </c>
    </row>
    <row r="102" spans="1:8" x14ac:dyDescent="0.2">
      <c r="C102" s="43" t="s">
        <v>323</v>
      </c>
      <c r="E102" s="43" t="s">
        <v>1270</v>
      </c>
      <c r="G102" s="48">
        <v>400</v>
      </c>
      <c r="H102" s="49">
        <v>0.18000000000000002</v>
      </c>
    </row>
    <row r="103" spans="1:8" x14ac:dyDescent="0.2">
      <c r="C103" s="43" t="s">
        <v>323</v>
      </c>
      <c r="E103" s="43" t="s">
        <v>1271</v>
      </c>
      <c r="G103" s="48">
        <v>50</v>
      </c>
      <c r="H103" s="49">
        <v>0.02</v>
      </c>
    </row>
    <row r="104" spans="1:8" ht="13.5" thickBot="1" x14ac:dyDescent="0.25">
      <c r="E104" s="51" t="s">
        <v>46</v>
      </c>
      <c r="G104" s="52">
        <v>850</v>
      </c>
      <c r="H104" s="53">
        <v>0.38</v>
      </c>
    </row>
    <row r="105" spans="1:8" ht="13.5" thickTop="1" x14ac:dyDescent="0.2">
      <c r="B105" s="50" t="s">
        <v>79</v>
      </c>
      <c r="H105" s="49"/>
    </row>
    <row r="106" spans="1:8" x14ac:dyDescent="0.2">
      <c r="C106" s="43" t="s">
        <v>80</v>
      </c>
      <c r="E106" s="43" t="s">
        <v>79</v>
      </c>
      <c r="G106" s="48">
        <v>12232.16</v>
      </c>
      <c r="H106" s="49">
        <v>5.5400000000000009</v>
      </c>
    </row>
    <row r="107" spans="1:8" x14ac:dyDescent="0.2">
      <c r="H107" s="49"/>
    </row>
    <row r="108" spans="1:8" x14ac:dyDescent="0.2">
      <c r="A108" s="57" t="s">
        <v>81</v>
      </c>
      <c r="G108" s="58">
        <v>-9557.84</v>
      </c>
      <c r="H108" s="59">
        <v>-4.3499999999999996</v>
      </c>
    </row>
    <row r="109" spans="1:8" x14ac:dyDescent="0.2">
      <c r="H109" s="49"/>
    </row>
    <row r="110" spans="1:8" ht="13.5" thickBot="1" x14ac:dyDescent="0.25">
      <c r="E110" s="51" t="s">
        <v>82</v>
      </c>
      <c r="G110" s="52">
        <v>220946.21</v>
      </c>
      <c r="H110" s="53">
        <v>100</v>
      </c>
    </row>
    <row r="111" spans="1:8" ht="13.5" thickTop="1" x14ac:dyDescent="0.2">
      <c r="H111" s="49"/>
    </row>
    <row r="112" spans="1:8" x14ac:dyDescent="0.2">
      <c r="A112" s="51" t="s">
        <v>83</v>
      </c>
      <c r="H112" s="49"/>
    </row>
    <row r="113" spans="1:8" x14ac:dyDescent="0.2">
      <c r="A113" s="43">
        <v>1</v>
      </c>
      <c r="B113" s="43" t="s">
        <v>1272</v>
      </c>
      <c r="H113" s="49"/>
    </row>
    <row r="114" spans="1:8" x14ac:dyDescent="0.2">
      <c r="H114" s="49"/>
    </row>
    <row r="115" spans="1:8" x14ac:dyDescent="0.2">
      <c r="A115" s="43">
        <v>2</v>
      </c>
      <c r="B115" s="43" t="s">
        <v>85</v>
      </c>
      <c r="H115" s="49"/>
    </row>
    <row r="116" spans="1:8" x14ac:dyDescent="0.2">
      <c r="H116" s="49"/>
    </row>
    <row r="117" spans="1:8" x14ac:dyDescent="0.2">
      <c r="A117" s="43">
        <v>3</v>
      </c>
      <c r="B117" s="43" t="s">
        <v>1273</v>
      </c>
      <c r="H117" s="49"/>
    </row>
    <row r="118" spans="1:8" x14ac:dyDescent="0.2">
      <c r="H118" s="49"/>
    </row>
    <row r="119" spans="1:8" x14ac:dyDescent="0.2">
      <c r="A119" s="43">
        <v>4</v>
      </c>
      <c r="B119" s="43" t="s">
        <v>86</v>
      </c>
      <c r="H119" s="49"/>
    </row>
    <row r="120" spans="1:8" x14ac:dyDescent="0.2">
      <c r="B120" s="43" t="s">
        <v>87</v>
      </c>
      <c r="H120" s="49"/>
    </row>
    <row r="121" spans="1:8" x14ac:dyDescent="0.2">
      <c r="B121" s="43" t="s">
        <v>88</v>
      </c>
      <c r="H121" s="49"/>
    </row>
    <row r="122" spans="1:8" x14ac:dyDescent="0.2">
      <c r="A122" s="39"/>
      <c r="B122" s="39"/>
      <c r="C122" s="39"/>
      <c r="D122" s="39"/>
      <c r="E122" s="39"/>
      <c r="F122" s="39"/>
      <c r="G122" s="41"/>
      <c r="H122" s="60"/>
    </row>
  </sheetData>
  <mergeCells count="12">
    <mergeCell ref="A2:C2"/>
    <mergeCell ref="A3:C3"/>
    <mergeCell ref="B4:C4"/>
    <mergeCell ref="B66:C66"/>
    <mergeCell ref="B67:C67"/>
    <mergeCell ref="A71:C71"/>
    <mergeCell ref="B72:C72"/>
    <mergeCell ref="B73:C73"/>
    <mergeCell ref="B84:C84"/>
    <mergeCell ref="B85:C85"/>
    <mergeCell ref="B99:C99"/>
    <mergeCell ref="B100:C100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5"/>
  <sheetViews>
    <sheetView workbookViewId="0">
      <selection sqref="A1:IV65536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68" bestFit="1" customWidth="1"/>
    <col min="5" max="5" width="9" style="68" bestFit="1" customWidth="1"/>
    <col min="6" max="6" width="10" style="68" bestFit="1" customWidth="1"/>
  </cols>
  <sheetData>
    <row r="2" spans="1:6" x14ac:dyDescent="0.25">
      <c r="A2" s="62"/>
      <c r="B2" s="62"/>
      <c r="C2" s="62"/>
      <c r="D2" s="87" t="s">
        <v>2251</v>
      </c>
      <c r="E2" s="88"/>
      <c r="F2" s="63"/>
    </row>
    <row r="3" spans="1:6" ht="45" x14ac:dyDescent="0.25">
      <c r="A3" s="64" t="s">
        <v>2252</v>
      </c>
      <c r="B3" s="64" t="s">
        <v>2253</v>
      </c>
      <c r="C3" s="64" t="s">
        <v>2254</v>
      </c>
      <c r="D3" s="65" t="s">
        <v>2255</v>
      </c>
      <c r="E3" s="65" t="s">
        <v>2256</v>
      </c>
      <c r="F3" s="66" t="s">
        <v>2257</v>
      </c>
    </row>
    <row r="4" spans="1:6" x14ac:dyDescent="0.25">
      <c r="A4" s="62" t="s">
        <v>2258</v>
      </c>
      <c r="B4" s="62" t="s">
        <v>2259</v>
      </c>
      <c r="C4" s="67">
        <v>43059</v>
      </c>
      <c r="D4" s="63">
        <v>4.7100000000000003E-2</v>
      </c>
      <c r="E4" s="63">
        <v>4.7100000000000003E-2</v>
      </c>
      <c r="F4" s="63">
        <v>23.2866</v>
      </c>
    </row>
    <row r="5" spans="1:6" x14ac:dyDescent="0.25">
      <c r="A5" s="62" t="s">
        <v>2260</v>
      </c>
      <c r="B5" s="62" t="s">
        <v>2261</v>
      </c>
      <c r="C5" s="62"/>
      <c r="D5" s="63">
        <v>4.0462819999999997</v>
      </c>
      <c r="E5" s="63">
        <v>3.7487339999999998</v>
      </c>
      <c r="F5" s="63"/>
    </row>
    <row r="6" spans="1:6" x14ac:dyDescent="0.25">
      <c r="A6" s="62" t="s">
        <v>2262</v>
      </c>
      <c r="B6" s="62" t="s">
        <v>2263</v>
      </c>
      <c r="C6" s="67">
        <v>43052</v>
      </c>
      <c r="D6" s="63">
        <v>0.82830000000000004</v>
      </c>
      <c r="E6" s="63">
        <v>0.76740000000000008</v>
      </c>
      <c r="F6" s="63">
        <v>1015.5225</v>
      </c>
    </row>
    <row r="7" spans="1:6" x14ac:dyDescent="0.25">
      <c r="A7" s="62" t="s">
        <v>2262</v>
      </c>
      <c r="B7" s="62" t="s">
        <v>2264</v>
      </c>
      <c r="C7" s="67">
        <v>43066</v>
      </c>
      <c r="D7" s="63">
        <v>0.80890000000000006</v>
      </c>
      <c r="E7" s="63">
        <v>0.74940000000000007</v>
      </c>
      <c r="F7" s="63">
        <v>1199.8965000000001</v>
      </c>
    </row>
    <row r="8" spans="1:6" x14ac:dyDescent="0.25">
      <c r="A8" s="62" t="s">
        <v>2260</v>
      </c>
      <c r="B8" s="62" t="s">
        <v>2265</v>
      </c>
      <c r="C8" s="62"/>
      <c r="D8" s="63">
        <v>4.0783139999999998</v>
      </c>
      <c r="E8" s="63">
        <v>3.7784069999999996</v>
      </c>
      <c r="F8" s="63"/>
    </row>
    <row r="9" spans="1:6" x14ac:dyDescent="0.25">
      <c r="A9" s="62" t="s">
        <v>2266</v>
      </c>
      <c r="B9" s="62" t="s">
        <v>2267</v>
      </c>
      <c r="C9" s="67">
        <v>43052</v>
      </c>
      <c r="D9" s="63">
        <v>7.5900000000000009E-2</v>
      </c>
      <c r="E9" s="63">
        <v>7.0300000000000001E-2</v>
      </c>
      <c r="F9" s="63">
        <v>22.563200000000002</v>
      </c>
    </row>
    <row r="10" spans="1:6" x14ac:dyDescent="0.25">
      <c r="A10" s="62" t="s">
        <v>2262</v>
      </c>
      <c r="B10" s="62" t="s">
        <v>2263</v>
      </c>
      <c r="C10" s="67">
        <v>43059</v>
      </c>
      <c r="D10" s="63">
        <v>0.60330000000000006</v>
      </c>
      <c r="E10" s="63">
        <v>0.55900000000000005</v>
      </c>
      <c r="F10" s="63">
        <v>1015.211</v>
      </c>
    </row>
    <row r="11" spans="1:6" x14ac:dyDescent="0.25">
      <c r="A11" s="62" t="s">
        <v>2268</v>
      </c>
      <c r="B11" s="62" t="s">
        <v>2269</v>
      </c>
      <c r="C11" s="67">
        <v>43066</v>
      </c>
      <c r="D11" s="63">
        <v>0.14000000000000001</v>
      </c>
      <c r="E11" s="63">
        <v>0.14000000000000001</v>
      </c>
      <c r="F11" s="63">
        <v>17.1874</v>
      </c>
    </row>
    <row r="12" spans="1:6" x14ac:dyDescent="0.25">
      <c r="A12" s="62" t="s">
        <v>2270</v>
      </c>
      <c r="B12" s="62" t="s">
        <v>2267</v>
      </c>
      <c r="C12" s="67">
        <v>43052</v>
      </c>
      <c r="D12" s="63">
        <v>6.0700000000000004E-2</v>
      </c>
      <c r="E12" s="63">
        <v>5.62E-2</v>
      </c>
      <c r="F12" s="63">
        <v>10.6416</v>
      </c>
    </row>
    <row r="13" spans="1:6" x14ac:dyDescent="0.25">
      <c r="A13" s="62" t="s">
        <v>2271</v>
      </c>
      <c r="B13" s="62" t="s">
        <v>2272</v>
      </c>
      <c r="C13" s="67">
        <v>43052</v>
      </c>
      <c r="D13" s="63">
        <v>5.1800000000000006E-2</v>
      </c>
      <c r="E13" s="63">
        <v>5.1800000000000006E-2</v>
      </c>
      <c r="F13" s="63">
        <v>11.2547</v>
      </c>
    </row>
    <row r="14" spans="1:6" x14ac:dyDescent="0.25">
      <c r="A14" s="62" t="s">
        <v>2271</v>
      </c>
      <c r="B14" s="62" t="s">
        <v>2267</v>
      </c>
      <c r="C14" s="67">
        <v>43052</v>
      </c>
      <c r="D14" s="63">
        <v>5.74E-2</v>
      </c>
      <c r="E14" s="63">
        <v>5.74E-2</v>
      </c>
      <c r="F14" s="63">
        <v>11.5015</v>
      </c>
    </row>
    <row r="15" spans="1:6" x14ac:dyDescent="0.25">
      <c r="A15" s="62" t="s">
        <v>2260</v>
      </c>
      <c r="B15" s="62" t="s">
        <v>2273</v>
      </c>
      <c r="C15" s="62"/>
      <c r="D15" s="63">
        <v>3.6174000000000004</v>
      </c>
      <c r="E15" s="63">
        <v>3.3514000000000004</v>
      </c>
      <c r="F15" s="63"/>
    </row>
    <row r="16" spans="1:6" x14ac:dyDescent="0.25">
      <c r="A16" s="62" t="s">
        <v>2274</v>
      </c>
      <c r="B16" s="62" t="s">
        <v>2273</v>
      </c>
      <c r="C16" s="62"/>
      <c r="D16" s="63">
        <v>3.5392000000000001</v>
      </c>
      <c r="E16" s="63">
        <v>3.2790000000000004</v>
      </c>
      <c r="F16" s="63"/>
    </row>
    <row r="17" spans="1:6" x14ac:dyDescent="0.25">
      <c r="A17" s="62" t="s">
        <v>2275</v>
      </c>
      <c r="B17" s="62" t="s">
        <v>2272</v>
      </c>
      <c r="C17" s="67">
        <v>43052</v>
      </c>
      <c r="D17" s="63">
        <v>7.8200000000000006E-2</v>
      </c>
      <c r="E17" s="63">
        <v>7.2400000000000006E-2</v>
      </c>
      <c r="F17" s="63">
        <v>13.1815</v>
      </c>
    </row>
    <row r="18" spans="1:6" x14ac:dyDescent="0.25">
      <c r="A18" s="62" t="s">
        <v>2258</v>
      </c>
      <c r="B18" s="62" t="s">
        <v>2267</v>
      </c>
      <c r="C18" s="67">
        <v>43066</v>
      </c>
      <c r="D18" s="63">
        <v>3.4099999999999998E-2</v>
      </c>
      <c r="E18" s="63">
        <v>3.4099999999999998E-2</v>
      </c>
      <c r="F18" s="63">
        <v>10.9335</v>
      </c>
    </row>
    <row r="19" spans="1:6" x14ac:dyDescent="0.25">
      <c r="A19" s="62" t="s">
        <v>2276</v>
      </c>
      <c r="B19" s="62" t="s">
        <v>2272</v>
      </c>
      <c r="C19" s="67">
        <v>43052</v>
      </c>
      <c r="D19" s="63">
        <v>3.9400000000000004E-2</v>
      </c>
      <c r="E19" s="63">
        <v>3.6500000000000005E-2</v>
      </c>
      <c r="F19" s="63">
        <v>10.645900000000001</v>
      </c>
    </row>
    <row r="20" spans="1:6" x14ac:dyDescent="0.25">
      <c r="A20" s="62" t="s">
        <v>2262</v>
      </c>
      <c r="B20" s="62" t="s">
        <v>2263</v>
      </c>
      <c r="C20" s="67">
        <v>43066</v>
      </c>
      <c r="D20" s="63">
        <v>0.57890000000000008</v>
      </c>
      <c r="E20" s="63">
        <v>0.53639999999999999</v>
      </c>
      <c r="F20" s="63">
        <v>1015.1772000000001</v>
      </c>
    </row>
    <row r="21" spans="1:6" x14ac:dyDescent="0.25">
      <c r="A21" s="62" t="s">
        <v>2268</v>
      </c>
      <c r="B21" s="62" t="s">
        <v>2277</v>
      </c>
      <c r="C21" s="67">
        <v>43066</v>
      </c>
      <c r="D21" s="63">
        <v>0.14000000000000001</v>
      </c>
      <c r="E21" s="63">
        <v>0.14000000000000001</v>
      </c>
      <c r="F21" s="63">
        <v>18.545100000000001</v>
      </c>
    </row>
    <row r="22" spans="1:6" x14ac:dyDescent="0.25">
      <c r="A22" s="62" t="s">
        <v>2278</v>
      </c>
      <c r="B22" s="62" t="s">
        <v>2261</v>
      </c>
      <c r="C22" s="62"/>
      <c r="D22" s="63">
        <v>3.5632999999999998E-2</v>
      </c>
      <c r="E22" s="63">
        <v>3.3012E-2</v>
      </c>
      <c r="F22" s="63"/>
    </row>
    <row r="23" spans="1:6" x14ac:dyDescent="0.25">
      <c r="A23" s="62" t="s">
        <v>2270</v>
      </c>
      <c r="B23" s="62" t="s">
        <v>2279</v>
      </c>
      <c r="C23" s="62"/>
      <c r="D23" s="63">
        <v>1.6199999999999999E-2</v>
      </c>
      <c r="E23" s="63">
        <v>1.5000000000000001E-2</v>
      </c>
      <c r="F23" s="63"/>
    </row>
    <row r="24" spans="1:6" x14ac:dyDescent="0.25">
      <c r="A24" s="62" t="s">
        <v>2262</v>
      </c>
      <c r="B24" s="62" t="s">
        <v>2263</v>
      </c>
      <c r="C24" s="67">
        <v>43045</v>
      </c>
      <c r="D24" s="63">
        <v>0.91460000000000008</v>
      </c>
      <c r="E24" s="63">
        <v>0.84740000000000004</v>
      </c>
      <c r="F24" s="63">
        <v>1015.6420000000001</v>
      </c>
    </row>
    <row r="25" spans="1:6" x14ac:dyDescent="0.25">
      <c r="A25" s="62" t="s">
        <v>2258</v>
      </c>
      <c r="B25" s="62" t="s">
        <v>2280</v>
      </c>
      <c r="C25" s="67">
        <v>43045</v>
      </c>
      <c r="D25" s="63">
        <v>5.11E-2</v>
      </c>
      <c r="E25" s="63">
        <v>5.11E-2</v>
      </c>
      <c r="F25" s="63">
        <v>23.771599999999999</v>
      </c>
    </row>
    <row r="26" spans="1:6" x14ac:dyDescent="0.25">
      <c r="A26" s="62" t="s">
        <v>2262</v>
      </c>
      <c r="B26" s="62" t="s">
        <v>2264</v>
      </c>
      <c r="C26" s="67">
        <v>43052</v>
      </c>
      <c r="D26" s="63">
        <v>1.1037000000000001</v>
      </c>
      <c r="E26" s="63">
        <v>1.0226</v>
      </c>
      <c r="F26" s="63">
        <v>1200.3047000000001</v>
      </c>
    </row>
    <row r="27" spans="1:6" x14ac:dyDescent="0.25">
      <c r="A27" s="62" t="s">
        <v>2262</v>
      </c>
      <c r="B27" s="62" t="s">
        <v>2281</v>
      </c>
      <c r="C27" s="67">
        <v>43052</v>
      </c>
      <c r="D27" s="63">
        <v>4.9965999999999999</v>
      </c>
      <c r="E27" s="63">
        <v>4.6293000000000006</v>
      </c>
      <c r="F27" s="63">
        <v>1024.7080000000001</v>
      </c>
    </row>
    <row r="28" spans="1:6" x14ac:dyDescent="0.25">
      <c r="A28" s="62" t="s">
        <v>2262</v>
      </c>
      <c r="B28" s="62" t="s">
        <v>2264</v>
      </c>
      <c r="C28" s="67">
        <v>43045</v>
      </c>
      <c r="D28" s="63">
        <v>1.2056</v>
      </c>
      <c r="E28" s="63">
        <v>1.117</v>
      </c>
      <c r="F28" s="63">
        <v>1200.4458</v>
      </c>
    </row>
    <row r="29" spans="1:6" x14ac:dyDescent="0.25">
      <c r="A29" s="62" t="s">
        <v>2274</v>
      </c>
      <c r="B29" s="62" t="s">
        <v>2265</v>
      </c>
      <c r="C29" s="62"/>
      <c r="D29" s="63">
        <v>4.9081429999999999</v>
      </c>
      <c r="E29" s="63">
        <v>4.5472139999999994</v>
      </c>
      <c r="F29" s="63"/>
    </row>
    <row r="30" spans="1:6" x14ac:dyDescent="0.25">
      <c r="A30" s="62" t="s">
        <v>2278</v>
      </c>
      <c r="B30" s="62" t="s">
        <v>2265</v>
      </c>
      <c r="C30" s="62"/>
      <c r="D30" s="63">
        <v>3.7939000000000001E-2</v>
      </c>
      <c r="E30" s="63">
        <v>3.5146999999999998E-2</v>
      </c>
      <c r="F30" s="63"/>
    </row>
    <row r="31" spans="1:6" x14ac:dyDescent="0.25">
      <c r="A31" s="62" t="s">
        <v>2260</v>
      </c>
      <c r="B31" s="62" t="s">
        <v>2279</v>
      </c>
      <c r="C31" s="62"/>
      <c r="D31" s="63">
        <v>3.5555000000000003</v>
      </c>
      <c r="E31" s="63">
        <v>3.2941000000000003</v>
      </c>
      <c r="F31" s="63"/>
    </row>
    <row r="32" spans="1:6" x14ac:dyDescent="0.25">
      <c r="A32" s="62" t="s">
        <v>2262</v>
      </c>
      <c r="B32" s="62" t="s">
        <v>2264</v>
      </c>
      <c r="C32" s="67">
        <v>43059</v>
      </c>
      <c r="D32" s="63">
        <v>0.83760000000000001</v>
      </c>
      <c r="E32" s="63">
        <v>0.77600000000000002</v>
      </c>
      <c r="F32" s="63">
        <v>1199.9363000000001</v>
      </c>
    </row>
    <row r="33" spans="1:6" x14ac:dyDescent="0.25">
      <c r="A33" s="62" t="s">
        <v>2278</v>
      </c>
      <c r="B33" s="62" t="s">
        <v>2272</v>
      </c>
      <c r="C33" s="67">
        <v>43052</v>
      </c>
      <c r="D33" s="63">
        <v>3.9699999999999999E-2</v>
      </c>
      <c r="E33" s="63">
        <v>3.6799999999999999E-2</v>
      </c>
      <c r="F33" s="63">
        <v>10.266</v>
      </c>
    </row>
    <row r="34" spans="1:6" x14ac:dyDescent="0.25">
      <c r="A34" s="62" t="s">
        <v>2282</v>
      </c>
      <c r="B34" s="62" t="s">
        <v>2281</v>
      </c>
      <c r="C34" s="67">
        <v>43052</v>
      </c>
      <c r="D34" s="63">
        <v>3.8713000000000002</v>
      </c>
      <c r="E34" s="63">
        <v>3.5867</v>
      </c>
      <c r="F34" s="63">
        <v>1051.8866</v>
      </c>
    </row>
    <row r="35" spans="1:6" x14ac:dyDescent="0.25">
      <c r="A35" s="62" t="s">
        <v>2283</v>
      </c>
      <c r="B35" s="62" t="s">
        <v>2284</v>
      </c>
      <c r="C35" s="67">
        <v>43067</v>
      </c>
      <c r="D35" s="63">
        <v>0.85</v>
      </c>
      <c r="E35" s="63">
        <v>0.85</v>
      </c>
      <c r="F35" s="63">
        <v>30.393600000000003</v>
      </c>
    </row>
    <row r="36" spans="1:6" x14ac:dyDescent="0.25">
      <c r="A36" s="62" t="s">
        <v>2258</v>
      </c>
      <c r="B36" s="62" t="s">
        <v>2280</v>
      </c>
      <c r="C36" s="67">
        <v>43059</v>
      </c>
      <c r="D36" s="63">
        <v>5.2400000000000002E-2</v>
      </c>
      <c r="E36" s="63">
        <v>5.2400000000000002E-2</v>
      </c>
      <c r="F36" s="63">
        <v>23.7729</v>
      </c>
    </row>
    <row r="37" spans="1:6" x14ac:dyDescent="0.25">
      <c r="A37" s="62" t="s">
        <v>2270</v>
      </c>
      <c r="B37" s="62" t="s">
        <v>2272</v>
      </c>
      <c r="C37" s="67">
        <v>43052</v>
      </c>
      <c r="D37" s="63">
        <v>5.3200000000000004E-2</v>
      </c>
      <c r="E37" s="63">
        <v>4.9300000000000004E-2</v>
      </c>
      <c r="F37" s="63">
        <v>10.4108</v>
      </c>
    </row>
    <row r="38" spans="1:6" x14ac:dyDescent="0.25">
      <c r="A38" s="62" t="s">
        <v>2283</v>
      </c>
      <c r="B38" s="62" t="s">
        <v>2269</v>
      </c>
      <c r="C38" s="67">
        <v>43067</v>
      </c>
      <c r="D38" s="63">
        <v>0.85</v>
      </c>
      <c r="E38" s="63">
        <v>0.85</v>
      </c>
      <c r="F38" s="63">
        <v>28.700400000000002</v>
      </c>
    </row>
    <row r="39" spans="1:6" x14ac:dyDescent="0.25">
      <c r="A39" s="62" t="s">
        <v>2285</v>
      </c>
      <c r="B39" s="62" t="s">
        <v>2261</v>
      </c>
      <c r="C39" s="62"/>
      <c r="D39" s="63">
        <v>4.8694379999999997</v>
      </c>
      <c r="E39" s="63">
        <v>4.5113560000000001</v>
      </c>
      <c r="F39" s="63"/>
    </row>
    <row r="40" spans="1:6" x14ac:dyDescent="0.25">
      <c r="A40" s="62" t="s">
        <v>2286</v>
      </c>
      <c r="B40" s="62" t="s">
        <v>2272</v>
      </c>
      <c r="C40" s="67">
        <v>43052</v>
      </c>
      <c r="D40" s="63">
        <v>2.9700000000000001E-2</v>
      </c>
      <c r="E40" s="63">
        <v>2.75E-2</v>
      </c>
      <c r="F40" s="63">
        <v>10.1669</v>
      </c>
    </row>
    <row r="41" spans="1:6" x14ac:dyDescent="0.25">
      <c r="A41" s="62" t="s">
        <v>2260</v>
      </c>
      <c r="B41" s="62" t="s">
        <v>2267</v>
      </c>
      <c r="C41" s="67">
        <v>43052</v>
      </c>
      <c r="D41" s="63">
        <v>4.0758000000000001</v>
      </c>
      <c r="E41" s="63">
        <v>3.7761</v>
      </c>
      <c r="F41" s="63">
        <v>1012.2859000000001</v>
      </c>
    </row>
    <row r="42" spans="1:6" x14ac:dyDescent="0.25">
      <c r="A42" s="62" t="s">
        <v>2285</v>
      </c>
      <c r="B42" s="62" t="s">
        <v>2279</v>
      </c>
      <c r="C42" s="62"/>
      <c r="D42" s="63">
        <v>3.4935</v>
      </c>
      <c r="E42" s="63">
        <v>3.2366000000000001</v>
      </c>
      <c r="F42" s="63"/>
    </row>
    <row r="43" spans="1:6" x14ac:dyDescent="0.25">
      <c r="A43" s="62" t="s">
        <v>2278</v>
      </c>
      <c r="B43" s="62" t="s">
        <v>2273</v>
      </c>
      <c r="C43" s="62"/>
      <c r="D43" s="63">
        <v>3.1900000000000005E-2</v>
      </c>
      <c r="E43" s="63">
        <v>2.9500000000000002E-2</v>
      </c>
      <c r="F43" s="63"/>
    </row>
    <row r="44" spans="1:6" x14ac:dyDescent="0.25">
      <c r="A44" s="62" t="s">
        <v>2278</v>
      </c>
      <c r="B44" s="62" t="s">
        <v>2279</v>
      </c>
      <c r="C44" s="62"/>
      <c r="D44" s="63">
        <v>2.9700000000000001E-2</v>
      </c>
      <c r="E44" s="63">
        <v>2.7400000000000001E-2</v>
      </c>
      <c r="F44" s="63"/>
    </row>
    <row r="45" spans="1:6" x14ac:dyDescent="0.25">
      <c r="A45" s="62" t="s">
        <v>2258</v>
      </c>
      <c r="B45" s="62" t="s">
        <v>2259</v>
      </c>
      <c r="C45" s="67">
        <v>43045</v>
      </c>
      <c r="D45" s="63">
        <v>4.58E-2</v>
      </c>
      <c r="E45" s="63">
        <v>4.58E-2</v>
      </c>
      <c r="F45" s="63">
        <v>23.285299999999999</v>
      </c>
    </row>
    <row r="46" spans="1:6" x14ac:dyDescent="0.25">
      <c r="A46" s="62" t="s">
        <v>2262</v>
      </c>
      <c r="B46" s="62" t="s">
        <v>2287</v>
      </c>
      <c r="C46" s="67">
        <v>43052</v>
      </c>
      <c r="D46" s="63">
        <v>5.5642000000000005</v>
      </c>
      <c r="E46" s="63">
        <v>5.1551</v>
      </c>
      <c r="F46" s="63">
        <v>1040.4405000000002</v>
      </c>
    </row>
    <row r="47" spans="1:6" x14ac:dyDescent="0.25">
      <c r="A47" s="62" t="s">
        <v>2276</v>
      </c>
      <c r="B47" s="62" t="s">
        <v>2267</v>
      </c>
      <c r="C47" s="67">
        <v>43052</v>
      </c>
      <c r="D47" s="63">
        <v>4.2100000000000005E-2</v>
      </c>
      <c r="E47" s="63">
        <v>3.9E-2</v>
      </c>
      <c r="F47" s="63">
        <v>10.748800000000001</v>
      </c>
    </row>
    <row r="48" spans="1:6" x14ac:dyDescent="0.25">
      <c r="A48" s="62" t="s">
        <v>2260</v>
      </c>
      <c r="B48" s="62" t="s">
        <v>2272</v>
      </c>
      <c r="C48" s="67">
        <v>43052</v>
      </c>
      <c r="D48" s="63">
        <v>4.0223000000000004</v>
      </c>
      <c r="E48" s="63">
        <v>3.7266000000000004</v>
      </c>
      <c r="F48" s="63">
        <v>1006.9092000000001</v>
      </c>
    </row>
    <row r="49" spans="1:6" x14ac:dyDescent="0.25">
      <c r="A49" s="62" t="s">
        <v>2270</v>
      </c>
      <c r="B49" s="62" t="s">
        <v>2273</v>
      </c>
      <c r="C49" s="62"/>
      <c r="D49" s="63">
        <v>2.1100000000000001E-2</v>
      </c>
      <c r="E49" s="63">
        <v>1.9400000000000001E-2</v>
      </c>
      <c r="F49" s="63"/>
    </row>
    <row r="50" spans="1:6" x14ac:dyDescent="0.25">
      <c r="A50" s="62" t="s">
        <v>2288</v>
      </c>
      <c r="B50" s="62" t="s">
        <v>2272</v>
      </c>
      <c r="C50" s="67">
        <v>43052</v>
      </c>
      <c r="D50" s="63">
        <v>6.6000000000000003E-2</v>
      </c>
      <c r="E50" s="63">
        <v>6.1200000000000004E-2</v>
      </c>
      <c r="F50" s="63">
        <v>21.897500000000001</v>
      </c>
    </row>
    <row r="51" spans="1:6" x14ac:dyDescent="0.25">
      <c r="A51" s="62" t="s">
        <v>2282</v>
      </c>
      <c r="B51" s="62" t="s">
        <v>2287</v>
      </c>
      <c r="C51" s="67">
        <v>43052</v>
      </c>
      <c r="D51" s="63">
        <v>4.2793999999999999</v>
      </c>
      <c r="E51" s="63">
        <v>3.9648000000000003</v>
      </c>
      <c r="F51" s="63">
        <v>1105.8749</v>
      </c>
    </row>
    <row r="52" spans="1:6" x14ac:dyDescent="0.25">
      <c r="A52" s="62" t="s">
        <v>2258</v>
      </c>
      <c r="B52" s="62" t="s">
        <v>2272</v>
      </c>
      <c r="C52" s="67">
        <v>43066</v>
      </c>
      <c r="D52" s="63">
        <v>5.4900000000000004E-2</v>
      </c>
      <c r="E52" s="63">
        <v>5.4900000000000004E-2</v>
      </c>
      <c r="F52" s="63">
        <v>10.782</v>
      </c>
    </row>
    <row r="53" spans="1:6" x14ac:dyDescent="0.25">
      <c r="A53" s="62" t="s">
        <v>2275</v>
      </c>
      <c r="B53" s="62" t="s">
        <v>2267</v>
      </c>
      <c r="C53" s="67">
        <v>43052</v>
      </c>
      <c r="D53" s="63">
        <v>8.4600000000000009E-2</v>
      </c>
      <c r="E53" s="63">
        <v>7.8399999999999997E-2</v>
      </c>
      <c r="F53" s="63">
        <v>13.568700000000002</v>
      </c>
    </row>
    <row r="54" spans="1:6" x14ac:dyDescent="0.25">
      <c r="A54" s="62" t="s">
        <v>2258</v>
      </c>
      <c r="B54" s="62" t="s">
        <v>2289</v>
      </c>
      <c r="C54" s="67">
        <v>43066</v>
      </c>
      <c r="D54" s="63">
        <v>0.21710000000000002</v>
      </c>
      <c r="E54" s="63">
        <v>0.21710000000000002</v>
      </c>
      <c r="F54" s="63">
        <v>20.3489</v>
      </c>
    </row>
    <row r="55" spans="1:6" x14ac:dyDescent="0.25">
      <c r="A55" s="62" t="s">
        <v>2258</v>
      </c>
      <c r="B55" s="62" t="s">
        <v>2290</v>
      </c>
      <c r="C55" s="67">
        <v>43066</v>
      </c>
      <c r="D55" s="63">
        <v>0.19900000000000001</v>
      </c>
      <c r="E55" s="63">
        <v>0.19900000000000001</v>
      </c>
      <c r="F55" s="63">
        <v>20.141100000000002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9"/>
  <sheetViews>
    <sheetView workbookViewId="0">
      <selection sqref="A1:IV65536"/>
    </sheetView>
  </sheetViews>
  <sheetFormatPr defaultRowHeight="12.75" x14ac:dyDescent="0.2"/>
  <cols>
    <col min="1" max="1" width="58.140625" style="43" bestFit="1" customWidth="1"/>
    <col min="2" max="2" width="19.28515625" style="43" bestFit="1" customWidth="1"/>
    <col min="3" max="3" width="17" style="43" bestFit="1" customWidth="1"/>
    <col min="4" max="16384" width="9.140625" style="43"/>
  </cols>
  <sheetData>
    <row r="1" spans="1:3" x14ac:dyDescent="0.2">
      <c r="A1" s="69" t="s">
        <v>2291</v>
      </c>
      <c r="B1" s="69" t="s">
        <v>2292</v>
      </c>
      <c r="C1" s="69" t="s">
        <v>2293</v>
      </c>
    </row>
    <row r="2" spans="1:3" x14ac:dyDescent="0.2">
      <c r="A2" s="70" t="s">
        <v>2294</v>
      </c>
      <c r="B2" s="70">
        <v>1011.62</v>
      </c>
      <c r="C2" s="70">
        <v>1011.62</v>
      </c>
    </row>
    <row r="3" spans="1:3" x14ac:dyDescent="0.2">
      <c r="A3" s="70" t="s">
        <v>2295</v>
      </c>
      <c r="B3" s="70">
        <v>2766.2665000000002</v>
      </c>
      <c r="C3" s="70">
        <v>2780.6876000000002</v>
      </c>
    </row>
    <row r="4" spans="1:3" x14ac:dyDescent="0.2">
      <c r="A4" s="70" t="s">
        <v>2296</v>
      </c>
      <c r="B4" s="70">
        <v>1004.6236</v>
      </c>
      <c r="C4" s="70">
        <v>1004.2765000000001</v>
      </c>
    </row>
    <row r="5" spans="1:3" x14ac:dyDescent="0.2">
      <c r="A5" s="70" t="s">
        <v>2297</v>
      </c>
      <c r="B5" s="70">
        <v>1012.1419000000001</v>
      </c>
      <c r="C5" s="70">
        <v>1012.4855</v>
      </c>
    </row>
    <row r="6" spans="1:3" x14ac:dyDescent="0.2">
      <c r="A6" s="70" t="s">
        <v>2298</v>
      </c>
      <c r="B6" s="70">
        <v>1011.62</v>
      </c>
      <c r="C6" s="70">
        <v>1011.62</v>
      </c>
    </row>
    <row r="7" spans="1:3" x14ac:dyDescent="0.2">
      <c r="A7" s="70" t="s">
        <v>2299</v>
      </c>
      <c r="B7" s="70">
        <v>2772.8673000000003</v>
      </c>
      <c r="C7" s="70">
        <v>2787.4373000000001</v>
      </c>
    </row>
    <row r="8" spans="1:3" x14ac:dyDescent="0.2">
      <c r="A8" s="70" t="s">
        <v>2300</v>
      </c>
      <c r="B8" s="70">
        <v>1009.9701</v>
      </c>
      <c r="C8" s="70">
        <v>1009.6166000000001</v>
      </c>
    </row>
    <row r="9" spans="1:3" x14ac:dyDescent="0.2">
      <c r="A9" s="70" t="s">
        <v>2301</v>
      </c>
      <c r="B9" s="70">
        <v>1021.8027000000001</v>
      </c>
      <c r="C9" s="70">
        <v>1022.1523000000001</v>
      </c>
    </row>
    <row r="10" spans="1:3" x14ac:dyDescent="0.2">
      <c r="A10" s="70" t="s">
        <v>2302</v>
      </c>
      <c r="B10" s="70">
        <v>1222.81</v>
      </c>
      <c r="C10" s="70">
        <v>1222.81</v>
      </c>
    </row>
    <row r="11" spans="1:3" x14ac:dyDescent="0.2">
      <c r="A11" s="70" t="s">
        <v>2303</v>
      </c>
      <c r="B11" s="70">
        <v>3424.4526000000001</v>
      </c>
      <c r="C11" s="70">
        <v>3442.3626000000004</v>
      </c>
    </row>
    <row r="12" spans="1:3" x14ac:dyDescent="0.2">
      <c r="A12" s="70" t="s">
        <v>2304</v>
      </c>
      <c r="B12" s="70">
        <v>1005.2958000000001</v>
      </c>
      <c r="C12" s="70">
        <v>1005.6427000000001</v>
      </c>
    </row>
    <row r="13" spans="1:3" x14ac:dyDescent="0.2">
      <c r="A13" s="70" t="s">
        <v>2305</v>
      </c>
      <c r="B13" s="70">
        <v>1000.1986000000001</v>
      </c>
      <c r="C13" s="70">
        <v>1000.5410000000001</v>
      </c>
    </row>
    <row r="14" spans="1:3" x14ac:dyDescent="0.2">
      <c r="A14" s="70" t="s">
        <v>2306</v>
      </c>
      <c r="B14" s="70">
        <v>1222.81</v>
      </c>
      <c r="C14" s="70">
        <v>1222.81</v>
      </c>
    </row>
    <row r="15" spans="1:3" x14ac:dyDescent="0.2">
      <c r="A15" s="70" t="s">
        <v>2307</v>
      </c>
      <c r="B15" s="70">
        <v>3416.3481000000002</v>
      </c>
      <c r="C15" s="70">
        <v>3434.0732000000003</v>
      </c>
    </row>
    <row r="16" spans="1:3" x14ac:dyDescent="0.2">
      <c r="A16" s="70" t="s">
        <v>2308</v>
      </c>
      <c r="B16" s="70">
        <v>22.400700000000001</v>
      </c>
      <c r="C16" s="70">
        <v>22.2818</v>
      </c>
    </row>
    <row r="17" spans="1:3" x14ac:dyDescent="0.2">
      <c r="A17" s="70" t="s">
        <v>2309</v>
      </c>
      <c r="B17" s="70">
        <v>49.560700000000004</v>
      </c>
      <c r="C17" s="70">
        <v>49.297499999999999</v>
      </c>
    </row>
    <row r="18" spans="1:3" x14ac:dyDescent="0.2">
      <c r="A18" s="70" t="s">
        <v>2310</v>
      </c>
      <c r="B18" s="70">
        <v>13.412700000000001</v>
      </c>
      <c r="C18" s="70">
        <v>13.3415</v>
      </c>
    </row>
    <row r="19" spans="1:3" x14ac:dyDescent="0.2">
      <c r="A19" s="70" t="s">
        <v>2311</v>
      </c>
      <c r="B19" s="70">
        <v>29.275100000000002</v>
      </c>
      <c r="C19" s="70">
        <v>29.097300000000001</v>
      </c>
    </row>
    <row r="20" spans="1:3" x14ac:dyDescent="0.2">
      <c r="A20" s="70" t="s">
        <v>2312</v>
      </c>
      <c r="B20" s="70">
        <v>47.783100000000005</v>
      </c>
      <c r="C20" s="70">
        <v>47.493000000000002</v>
      </c>
    </row>
    <row r="21" spans="1:3" x14ac:dyDescent="0.2">
      <c r="A21" s="70" t="s">
        <v>2313</v>
      </c>
      <c r="B21" s="70">
        <v>10.685400000000001</v>
      </c>
      <c r="C21" s="70">
        <v>10.6205</v>
      </c>
    </row>
    <row r="22" spans="1:3" x14ac:dyDescent="0.2">
      <c r="A22" s="70" t="s">
        <v>2314</v>
      </c>
      <c r="B22" s="70">
        <v>31.9206</v>
      </c>
      <c r="C22" s="70">
        <v>31.962900000000001</v>
      </c>
    </row>
    <row r="23" spans="1:3" x14ac:dyDescent="0.2">
      <c r="A23" s="70" t="s">
        <v>2315</v>
      </c>
      <c r="B23" s="70">
        <v>11.654</v>
      </c>
      <c r="C23" s="70">
        <v>11.669500000000001</v>
      </c>
    </row>
    <row r="24" spans="1:3" x14ac:dyDescent="0.2">
      <c r="A24" s="70" t="s">
        <v>2316</v>
      </c>
      <c r="B24" s="70">
        <v>10.1547</v>
      </c>
      <c r="C24" s="70">
        <v>10.127000000000001</v>
      </c>
    </row>
    <row r="25" spans="1:3" x14ac:dyDescent="0.2">
      <c r="A25" s="70" t="s">
        <v>2317</v>
      </c>
      <c r="B25" s="70">
        <v>33.024700000000003</v>
      </c>
      <c r="C25" s="70">
        <v>33.0916</v>
      </c>
    </row>
    <row r="26" spans="1:3" x14ac:dyDescent="0.2">
      <c r="A26" s="70" t="s">
        <v>2318</v>
      </c>
      <c r="B26" s="70">
        <v>11.761900000000001</v>
      </c>
      <c r="C26" s="70">
        <v>11.7857</v>
      </c>
    </row>
    <row r="27" spans="1:3" x14ac:dyDescent="0.2">
      <c r="A27" s="70" t="s">
        <v>2319</v>
      </c>
      <c r="B27" s="70">
        <v>10.4558</v>
      </c>
      <c r="C27" s="70">
        <v>10.476900000000001</v>
      </c>
    </row>
    <row r="28" spans="1:3" x14ac:dyDescent="0.2">
      <c r="A28" s="70" t="s">
        <v>2320</v>
      </c>
      <c r="B28" s="70">
        <v>11.6241</v>
      </c>
      <c r="C28" s="70">
        <v>11.653600000000001</v>
      </c>
    </row>
    <row r="29" spans="1:3" x14ac:dyDescent="0.2">
      <c r="A29" s="70" t="s">
        <v>2321</v>
      </c>
      <c r="B29" s="70">
        <v>11.624000000000001</v>
      </c>
      <c r="C29" s="70">
        <v>11.653600000000001</v>
      </c>
    </row>
    <row r="30" spans="1:3" x14ac:dyDescent="0.2">
      <c r="A30" s="70" t="s">
        <v>2322</v>
      </c>
      <c r="B30" s="70">
        <v>11.4877</v>
      </c>
      <c r="C30" s="70">
        <v>11.5122</v>
      </c>
    </row>
    <row r="31" spans="1:3" x14ac:dyDescent="0.2">
      <c r="A31" s="70" t="s">
        <v>2323</v>
      </c>
      <c r="B31" s="70">
        <v>11.4877</v>
      </c>
      <c r="C31" s="70">
        <v>11.5122</v>
      </c>
    </row>
    <row r="32" spans="1:3" x14ac:dyDescent="0.2">
      <c r="A32" s="70" t="s">
        <v>2324</v>
      </c>
      <c r="B32" s="70">
        <v>11.635300000000001</v>
      </c>
      <c r="C32" s="70">
        <v>11.6571</v>
      </c>
    </row>
    <row r="33" spans="1:3" x14ac:dyDescent="0.2">
      <c r="A33" s="70" t="s">
        <v>2325</v>
      </c>
      <c r="B33" s="70">
        <v>11.637600000000001</v>
      </c>
      <c r="C33" s="70">
        <v>11.6592</v>
      </c>
    </row>
    <row r="34" spans="1:3" x14ac:dyDescent="0.2">
      <c r="A34" s="70" t="s">
        <v>2326</v>
      </c>
      <c r="B34" s="70">
        <v>11.5169</v>
      </c>
      <c r="C34" s="70">
        <v>11.5336</v>
      </c>
    </row>
    <row r="35" spans="1:3" x14ac:dyDescent="0.2">
      <c r="A35" s="70" t="s">
        <v>2327</v>
      </c>
      <c r="B35" s="70">
        <v>11.517000000000001</v>
      </c>
      <c r="C35" s="70">
        <v>11.533700000000001</v>
      </c>
    </row>
    <row r="36" spans="1:3" x14ac:dyDescent="0.2">
      <c r="A36" s="70" t="s">
        <v>2328</v>
      </c>
      <c r="B36" s="70">
        <v>11.225900000000001</v>
      </c>
      <c r="C36" s="70">
        <v>11.236000000000001</v>
      </c>
    </row>
    <row r="37" spans="1:3" x14ac:dyDescent="0.2">
      <c r="A37" s="70" t="s">
        <v>2329</v>
      </c>
      <c r="B37" s="70">
        <v>11.1113</v>
      </c>
      <c r="C37" s="70">
        <v>11.115400000000001</v>
      </c>
    </row>
    <row r="38" spans="1:3" x14ac:dyDescent="0.2">
      <c r="A38" s="70" t="s">
        <v>2330</v>
      </c>
      <c r="B38" s="70">
        <v>11.1113</v>
      </c>
      <c r="C38" s="70">
        <v>11.115400000000001</v>
      </c>
    </row>
    <row r="39" spans="1:3" x14ac:dyDescent="0.2">
      <c r="A39" s="70" t="s">
        <v>2331</v>
      </c>
      <c r="B39" s="70">
        <v>11.024700000000001</v>
      </c>
      <c r="C39" s="70">
        <v>11.034500000000001</v>
      </c>
    </row>
    <row r="40" spans="1:3" x14ac:dyDescent="0.2">
      <c r="A40" s="70" t="s">
        <v>2332</v>
      </c>
      <c r="B40" s="70">
        <v>11.024700000000001</v>
      </c>
      <c r="C40" s="70">
        <v>11.034500000000001</v>
      </c>
    </row>
    <row r="41" spans="1:3" x14ac:dyDescent="0.2">
      <c r="A41" s="70" t="s">
        <v>2333</v>
      </c>
      <c r="B41" s="70">
        <v>10.9358</v>
      </c>
      <c r="C41" s="70">
        <v>10.941000000000001</v>
      </c>
    </row>
    <row r="42" spans="1:3" x14ac:dyDescent="0.2">
      <c r="A42" s="70" t="s">
        <v>2334</v>
      </c>
      <c r="B42" s="70">
        <v>10.9358</v>
      </c>
      <c r="C42" s="70">
        <v>10.941000000000001</v>
      </c>
    </row>
    <row r="43" spans="1:3" x14ac:dyDescent="0.2">
      <c r="A43" s="70" t="s">
        <v>2335</v>
      </c>
      <c r="B43" s="70">
        <v>10.7149</v>
      </c>
      <c r="C43" s="70">
        <v>10.730400000000001</v>
      </c>
    </row>
    <row r="44" spans="1:3" x14ac:dyDescent="0.2">
      <c r="A44" s="70" t="s">
        <v>2336</v>
      </c>
      <c r="B44" s="70">
        <v>18.728300000000001</v>
      </c>
      <c r="C44" s="70">
        <v>18.755400000000002</v>
      </c>
    </row>
    <row r="45" spans="1:3" x14ac:dyDescent="0.2">
      <c r="A45" s="70" t="s">
        <v>2337</v>
      </c>
      <c r="B45" s="70">
        <v>10.3934</v>
      </c>
      <c r="C45" s="70">
        <v>10.3347</v>
      </c>
    </row>
    <row r="46" spans="1:3" x14ac:dyDescent="0.2">
      <c r="A46" s="70" t="s">
        <v>2338</v>
      </c>
      <c r="B46" s="70">
        <v>10.7682</v>
      </c>
      <c r="C46" s="70">
        <v>10.783800000000001</v>
      </c>
    </row>
    <row r="47" spans="1:3" x14ac:dyDescent="0.2">
      <c r="A47" s="70" t="s">
        <v>2339</v>
      </c>
      <c r="B47" s="70">
        <v>10.0062</v>
      </c>
      <c r="C47" s="70">
        <v>9.9982000000000006</v>
      </c>
    </row>
    <row r="48" spans="1:3" x14ac:dyDescent="0.2">
      <c r="A48" s="70" t="s">
        <v>2340</v>
      </c>
      <c r="B48" s="70">
        <v>14.713800000000001</v>
      </c>
      <c r="C48" s="70">
        <v>14.745700000000001</v>
      </c>
    </row>
    <row r="49" spans="1:3" x14ac:dyDescent="0.2">
      <c r="A49" s="70" t="s">
        <v>2341</v>
      </c>
      <c r="B49" s="70">
        <v>19.590199999999999</v>
      </c>
      <c r="C49" s="70">
        <v>19.6326</v>
      </c>
    </row>
    <row r="50" spans="1:3" x14ac:dyDescent="0.2">
      <c r="A50" s="70" t="s">
        <v>2342</v>
      </c>
      <c r="B50" s="70">
        <v>10.620200000000001</v>
      </c>
      <c r="C50" s="70">
        <v>10.559100000000001</v>
      </c>
    </row>
    <row r="51" spans="1:3" x14ac:dyDescent="0.2">
      <c r="A51" s="70" t="s">
        <v>2343</v>
      </c>
      <c r="B51" s="70">
        <v>10.152200000000001</v>
      </c>
      <c r="C51" s="70">
        <v>10.174200000000001</v>
      </c>
    </row>
    <row r="52" spans="1:3" x14ac:dyDescent="0.2">
      <c r="A52" s="70" t="s">
        <v>2344</v>
      </c>
      <c r="B52" s="70">
        <v>10.43</v>
      </c>
      <c r="C52" s="70">
        <v>10.4236</v>
      </c>
    </row>
    <row r="53" spans="1:3" x14ac:dyDescent="0.2">
      <c r="A53" s="70" t="s">
        <v>2345</v>
      </c>
      <c r="B53" s="70">
        <v>10.079800000000001</v>
      </c>
      <c r="C53" s="70">
        <v>10.079800000000001</v>
      </c>
    </row>
    <row r="54" spans="1:3" x14ac:dyDescent="0.2">
      <c r="A54" s="70" t="s">
        <v>2346</v>
      </c>
      <c r="B54" s="70">
        <v>27.099600000000002</v>
      </c>
      <c r="C54" s="70">
        <v>27.218200000000003</v>
      </c>
    </row>
    <row r="55" spans="1:3" x14ac:dyDescent="0.2">
      <c r="A55" s="70" t="s">
        <v>2347</v>
      </c>
      <c r="B55" s="70">
        <v>10.245200000000001</v>
      </c>
      <c r="C55" s="70">
        <v>10.2349</v>
      </c>
    </row>
    <row r="56" spans="1:3" x14ac:dyDescent="0.2">
      <c r="A56" s="70" t="s">
        <v>2348</v>
      </c>
      <c r="B56" s="70">
        <v>10.1434</v>
      </c>
      <c r="C56" s="70">
        <v>10.146700000000001</v>
      </c>
    </row>
    <row r="57" spans="1:3" x14ac:dyDescent="0.2">
      <c r="A57" s="70" t="s">
        <v>2349</v>
      </c>
      <c r="B57" s="70">
        <v>10.080500000000001</v>
      </c>
      <c r="C57" s="70">
        <v>10.080500000000001</v>
      </c>
    </row>
    <row r="58" spans="1:3" x14ac:dyDescent="0.2">
      <c r="A58" s="70" t="s">
        <v>2350</v>
      </c>
      <c r="B58" s="70">
        <v>27.486800000000002</v>
      </c>
      <c r="C58" s="70">
        <v>27.615000000000002</v>
      </c>
    </row>
    <row r="59" spans="1:3" x14ac:dyDescent="0.2">
      <c r="A59" s="70" t="s">
        <v>2351</v>
      </c>
      <c r="B59" s="70">
        <v>12.4261</v>
      </c>
      <c r="C59" s="70">
        <v>12.4841</v>
      </c>
    </row>
    <row r="60" spans="1:3" x14ac:dyDescent="0.2">
      <c r="A60" s="70" t="s">
        <v>2352</v>
      </c>
      <c r="B60" s="70">
        <v>10.1592</v>
      </c>
      <c r="C60" s="70">
        <v>10.162700000000001</v>
      </c>
    </row>
    <row r="61" spans="1:3" x14ac:dyDescent="0.2">
      <c r="A61" s="70" t="s">
        <v>2353</v>
      </c>
      <c r="B61" s="70">
        <v>22.671300000000002</v>
      </c>
      <c r="C61" s="70">
        <v>22.699400000000001</v>
      </c>
    </row>
    <row r="62" spans="1:3" x14ac:dyDescent="0.2">
      <c r="A62" s="70" t="s">
        <v>2354</v>
      </c>
      <c r="B62" s="70">
        <v>22.5246</v>
      </c>
      <c r="C62" s="70">
        <v>22.447200000000002</v>
      </c>
    </row>
    <row r="63" spans="1:3" x14ac:dyDescent="0.2">
      <c r="A63" s="70" t="s">
        <v>2355</v>
      </c>
      <c r="B63" s="70">
        <v>10.641400000000001</v>
      </c>
      <c r="C63" s="70">
        <v>10.6547</v>
      </c>
    </row>
    <row r="64" spans="1:3" x14ac:dyDescent="0.2">
      <c r="A64" s="70" t="s">
        <v>2356</v>
      </c>
      <c r="B64" s="70">
        <v>22.009</v>
      </c>
      <c r="C64" s="70">
        <v>22.026300000000003</v>
      </c>
    </row>
    <row r="65" spans="1:3" x14ac:dyDescent="0.2">
      <c r="A65" s="70" t="s">
        <v>2357</v>
      </c>
      <c r="B65" s="70">
        <v>10.8467</v>
      </c>
      <c r="C65" s="70">
        <v>10.8552</v>
      </c>
    </row>
    <row r="66" spans="1:3" x14ac:dyDescent="0.2">
      <c r="A66" s="70" t="s">
        <v>2358</v>
      </c>
      <c r="B66" s="70">
        <v>21.8643</v>
      </c>
      <c r="C66" s="70">
        <v>21.789899999999999</v>
      </c>
    </row>
    <row r="67" spans="1:3" x14ac:dyDescent="0.2">
      <c r="A67" s="70" t="s">
        <v>2359</v>
      </c>
      <c r="B67" s="70">
        <v>2228.6578</v>
      </c>
      <c r="C67" s="70">
        <v>2237.6358</v>
      </c>
    </row>
    <row r="68" spans="1:3" x14ac:dyDescent="0.2">
      <c r="A68" s="70" t="s">
        <v>2360</v>
      </c>
      <c r="B68" s="70">
        <v>1049.7414000000001</v>
      </c>
      <c r="C68" s="70">
        <v>1048.5983000000001</v>
      </c>
    </row>
    <row r="69" spans="1:3" x14ac:dyDescent="0.2">
      <c r="A69" s="70" t="s">
        <v>2361</v>
      </c>
      <c r="B69" s="70">
        <v>2270.3152</v>
      </c>
      <c r="C69" s="70">
        <v>2280.0239999999999</v>
      </c>
    </row>
    <row r="70" spans="1:3" x14ac:dyDescent="0.2">
      <c r="A70" s="70" t="s">
        <v>2362</v>
      </c>
      <c r="B70" s="70">
        <v>1103.5013000000001</v>
      </c>
      <c r="C70" s="70">
        <v>1102.2813000000001</v>
      </c>
    </row>
    <row r="71" spans="1:3" x14ac:dyDescent="0.2">
      <c r="A71" s="70" t="s">
        <v>2363</v>
      </c>
      <c r="B71" s="70">
        <v>13.0335</v>
      </c>
      <c r="C71" s="70">
        <v>12.9482</v>
      </c>
    </row>
    <row r="72" spans="1:3" x14ac:dyDescent="0.2">
      <c r="A72" s="70" t="s">
        <v>2364</v>
      </c>
      <c r="B72" s="70">
        <v>13.850800000000001</v>
      </c>
      <c r="C72" s="70">
        <v>13.771500000000001</v>
      </c>
    </row>
    <row r="73" spans="1:3" x14ac:dyDescent="0.2">
      <c r="A73" s="70" t="s">
        <v>2365</v>
      </c>
      <c r="B73" s="70">
        <v>59.8414</v>
      </c>
      <c r="C73" s="70">
        <v>59.4499</v>
      </c>
    </row>
    <row r="74" spans="1:3" x14ac:dyDescent="0.2">
      <c r="A74" s="70" t="s">
        <v>2366</v>
      </c>
      <c r="B74" s="70">
        <v>11.6516</v>
      </c>
      <c r="C74" s="70">
        <v>11.5753</v>
      </c>
    </row>
    <row r="75" spans="1:3" x14ac:dyDescent="0.2">
      <c r="A75" s="70" t="s">
        <v>2367</v>
      </c>
      <c r="B75" s="70">
        <v>62.814500000000002</v>
      </c>
      <c r="C75" s="70">
        <v>62.455000000000005</v>
      </c>
    </row>
    <row r="76" spans="1:3" x14ac:dyDescent="0.2">
      <c r="A76" s="70" t="s">
        <v>2368</v>
      </c>
      <c r="B76" s="70">
        <v>58.4923</v>
      </c>
      <c r="C76" s="70">
        <v>58.109700000000004</v>
      </c>
    </row>
    <row r="77" spans="1:3" x14ac:dyDescent="0.2">
      <c r="A77" s="70" t="s">
        <v>2369</v>
      </c>
      <c r="B77" s="70">
        <v>61.3446</v>
      </c>
      <c r="C77" s="70">
        <v>60.993500000000004</v>
      </c>
    </row>
    <row r="78" spans="1:3" x14ac:dyDescent="0.2">
      <c r="A78" s="70" t="s">
        <v>2370</v>
      </c>
      <c r="B78" s="70">
        <v>38.556000000000004</v>
      </c>
      <c r="C78" s="70">
        <v>38.563200000000002</v>
      </c>
    </row>
    <row r="79" spans="1:3" x14ac:dyDescent="0.2">
      <c r="A79" s="70" t="s">
        <v>2371</v>
      </c>
      <c r="B79" s="70">
        <v>10.635100000000001</v>
      </c>
      <c r="C79" s="70">
        <v>10.582600000000001</v>
      </c>
    </row>
    <row r="80" spans="1:3" x14ac:dyDescent="0.2">
      <c r="A80" s="70" t="s">
        <v>2372</v>
      </c>
      <c r="B80" s="70">
        <v>39.0077</v>
      </c>
      <c r="C80" s="70">
        <v>39.026200000000003</v>
      </c>
    </row>
    <row r="81" spans="1:3" x14ac:dyDescent="0.2">
      <c r="A81" s="70" t="s">
        <v>2373</v>
      </c>
      <c r="B81" s="70">
        <v>10.736600000000001</v>
      </c>
      <c r="C81" s="70">
        <v>10.683400000000001</v>
      </c>
    </row>
    <row r="82" spans="1:3" x14ac:dyDescent="0.2">
      <c r="A82" s="70" t="s">
        <v>2374</v>
      </c>
      <c r="B82" s="70">
        <v>29.815900000000003</v>
      </c>
      <c r="C82" s="70">
        <v>29.836600000000001</v>
      </c>
    </row>
    <row r="83" spans="1:3" x14ac:dyDescent="0.2">
      <c r="A83" s="70" t="s">
        <v>2375</v>
      </c>
      <c r="B83" s="70">
        <v>13.1867</v>
      </c>
      <c r="C83" s="70">
        <v>13.087</v>
      </c>
    </row>
    <row r="84" spans="1:3" x14ac:dyDescent="0.2">
      <c r="A84" s="70" t="s">
        <v>2376</v>
      </c>
      <c r="B84" s="70">
        <v>14.465900000000001</v>
      </c>
      <c r="C84" s="70">
        <v>14.476000000000001</v>
      </c>
    </row>
    <row r="85" spans="1:3" x14ac:dyDescent="0.2">
      <c r="A85" s="70" t="s">
        <v>2377</v>
      </c>
      <c r="B85" s="70">
        <v>31.220700000000001</v>
      </c>
      <c r="C85" s="70">
        <v>31.2835</v>
      </c>
    </row>
    <row r="86" spans="1:3" x14ac:dyDescent="0.2">
      <c r="A86" s="70" t="s">
        <v>2378</v>
      </c>
      <c r="B86" s="70">
        <v>13.5662</v>
      </c>
      <c r="C86" s="70">
        <v>13.4756</v>
      </c>
    </row>
    <row r="87" spans="1:3" x14ac:dyDescent="0.2">
      <c r="A87" s="70" t="s">
        <v>2379</v>
      </c>
      <c r="B87" s="70">
        <v>14.9998</v>
      </c>
      <c r="C87" s="70">
        <v>15.030000000000001</v>
      </c>
    </row>
    <row r="88" spans="1:3" x14ac:dyDescent="0.2">
      <c r="A88" s="70" t="s">
        <v>2380</v>
      </c>
      <c r="B88" s="70">
        <v>2068.4782</v>
      </c>
      <c r="C88" s="70">
        <v>2077.5585000000001</v>
      </c>
    </row>
    <row r="89" spans="1:3" x14ac:dyDescent="0.2">
      <c r="A89" s="70" t="s">
        <v>2381</v>
      </c>
      <c r="B89" s="70">
        <v>1022.2963000000001</v>
      </c>
      <c r="C89" s="70">
        <v>1019.8497000000001</v>
      </c>
    </row>
    <row r="90" spans="1:3" x14ac:dyDescent="0.2">
      <c r="A90" s="70" t="s">
        <v>2382</v>
      </c>
      <c r="B90" s="70">
        <v>1014.3971</v>
      </c>
      <c r="C90" s="70">
        <v>1014.7926</v>
      </c>
    </row>
    <row r="91" spans="1:3" x14ac:dyDescent="0.2">
      <c r="A91" s="70" t="s">
        <v>2383</v>
      </c>
      <c r="B91" s="70">
        <v>2128.0308</v>
      </c>
      <c r="C91" s="70">
        <v>2138.6908000000003</v>
      </c>
    </row>
    <row r="92" spans="1:3" x14ac:dyDescent="0.2">
      <c r="A92" s="70" t="s">
        <v>2384</v>
      </c>
      <c r="B92" s="70">
        <v>1037.7145</v>
      </c>
      <c r="C92" s="70">
        <v>1035.1879000000001</v>
      </c>
    </row>
    <row r="93" spans="1:3" x14ac:dyDescent="0.2">
      <c r="A93" s="70" t="s">
        <v>2385</v>
      </c>
      <c r="B93" s="70">
        <v>1198.8266000000001</v>
      </c>
      <c r="C93" s="70">
        <v>1199.3433</v>
      </c>
    </row>
    <row r="94" spans="1:3" x14ac:dyDescent="0.2">
      <c r="A94" s="70" t="s">
        <v>2386</v>
      </c>
      <c r="B94" s="70">
        <v>10.9922</v>
      </c>
      <c r="C94" s="70">
        <v>11.0006</v>
      </c>
    </row>
    <row r="95" spans="1:3" x14ac:dyDescent="0.2">
      <c r="A95" s="70" t="s">
        <v>2387</v>
      </c>
      <c r="B95" s="70">
        <v>14.715800000000002</v>
      </c>
      <c r="C95" s="70">
        <v>14.735800000000001</v>
      </c>
    </row>
    <row r="96" spans="1:3" x14ac:dyDescent="0.2">
      <c r="A96" s="70" t="s">
        <v>2388</v>
      </c>
      <c r="B96" s="70">
        <v>14.680200000000001</v>
      </c>
      <c r="C96" s="70">
        <v>14.700100000000001</v>
      </c>
    </row>
    <row r="97" spans="1:3" x14ac:dyDescent="0.2">
      <c r="A97" s="70" t="s">
        <v>2389</v>
      </c>
      <c r="B97" s="70">
        <v>10.6494</v>
      </c>
      <c r="C97" s="70">
        <v>10.6639</v>
      </c>
    </row>
    <row r="98" spans="1:3" x14ac:dyDescent="0.2">
      <c r="A98" s="70" t="s">
        <v>2390</v>
      </c>
      <c r="B98" s="70">
        <v>14.179</v>
      </c>
      <c r="C98" s="70">
        <v>14.1898</v>
      </c>
    </row>
    <row r="99" spans="1:3" x14ac:dyDescent="0.2">
      <c r="A99" s="70" t="s">
        <v>2391</v>
      </c>
      <c r="B99" s="70">
        <v>10.6342</v>
      </c>
      <c r="C99" s="70">
        <v>10.642300000000001</v>
      </c>
    </row>
    <row r="100" spans="1:3" x14ac:dyDescent="0.2">
      <c r="A100" s="70" t="s">
        <v>2392</v>
      </c>
      <c r="B100" s="70">
        <v>14.492700000000001</v>
      </c>
      <c r="C100" s="70">
        <v>14.5671</v>
      </c>
    </row>
    <row r="101" spans="1:3" x14ac:dyDescent="0.2">
      <c r="A101" s="70" t="s">
        <v>2393</v>
      </c>
      <c r="B101" s="70">
        <v>14.330900000000002</v>
      </c>
      <c r="C101" s="70">
        <v>14.401400000000001</v>
      </c>
    </row>
    <row r="102" spans="1:3" x14ac:dyDescent="0.2">
      <c r="A102" s="70" t="s">
        <v>2394</v>
      </c>
      <c r="B102" s="70">
        <v>14.330900000000002</v>
      </c>
      <c r="C102" s="70">
        <v>14.401400000000001</v>
      </c>
    </row>
    <row r="103" spans="1:3" x14ac:dyDescent="0.2">
      <c r="A103" s="70" t="s">
        <v>2395</v>
      </c>
      <c r="B103" s="70">
        <v>14.738800000000001</v>
      </c>
      <c r="C103" s="70">
        <v>14.819600000000001</v>
      </c>
    </row>
    <row r="104" spans="1:3" x14ac:dyDescent="0.2">
      <c r="A104" s="70" t="s">
        <v>2396</v>
      </c>
      <c r="B104" s="70">
        <v>14.738700000000001</v>
      </c>
      <c r="C104" s="70">
        <v>14.819500000000001</v>
      </c>
    </row>
    <row r="105" spans="1:3" x14ac:dyDescent="0.2">
      <c r="A105" s="70" t="s">
        <v>2397</v>
      </c>
      <c r="B105" s="70">
        <v>14.341200000000001</v>
      </c>
      <c r="C105" s="70">
        <v>14.405100000000001</v>
      </c>
    </row>
    <row r="106" spans="1:3" x14ac:dyDescent="0.2">
      <c r="A106" s="70" t="s">
        <v>2398</v>
      </c>
      <c r="B106" s="70">
        <v>14.341200000000001</v>
      </c>
      <c r="C106" s="70">
        <v>14.405100000000001</v>
      </c>
    </row>
    <row r="107" spans="1:3" x14ac:dyDescent="0.2">
      <c r="A107" s="70" t="s">
        <v>2399</v>
      </c>
      <c r="B107" s="70">
        <v>13.582800000000001</v>
      </c>
      <c r="C107" s="70">
        <v>13.653500000000001</v>
      </c>
    </row>
    <row r="108" spans="1:3" x14ac:dyDescent="0.2">
      <c r="A108" s="70" t="s">
        <v>2400</v>
      </c>
      <c r="B108" s="70">
        <v>13.519400000000001</v>
      </c>
      <c r="C108" s="70">
        <v>13.588600000000001</v>
      </c>
    </row>
    <row r="109" spans="1:3" x14ac:dyDescent="0.2">
      <c r="A109" s="70" t="s">
        <v>2401</v>
      </c>
      <c r="B109" s="70">
        <v>13.519300000000001</v>
      </c>
      <c r="C109" s="70">
        <v>13.5885</v>
      </c>
    </row>
    <row r="110" spans="1:3" x14ac:dyDescent="0.2">
      <c r="A110" s="70" t="s">
        <v>2402</v>
      </c>
      <c r="B110" s="70">
        <v>13.546700000000001</v>
      </c>
      <c r="C110" s="70">
        <v>13.618</v>
      </c>
    </row>
    <row r="111" spans="1:3" x14ac:dyDescent="0.2">
      <c r="A111" s="70" t="s">
        <v>2403</v>
      </c>
      <c r="B111" s="70">
        <v>13.484300000000001</v>
      </c>
      <c r="C111" s="70">
        <v>13.5541</v>
      </c>
    </row>
    <row r="112" spans="1:3" x14ac:dyDescent="0.2">
      <c r="A112" s="70" t="s">
        <v>2404</v>
      </c>
      <c r="B112" s="70">
        <v>13.530700000000001</v>
      </c>
      <c r="C112" s="70">
        <v>13.6021</v>
      </c>
    </row>
    <row r="113" spans="1:3" x14ac:dyDescent="0.2">
      <c r="A113" s="70" t="s">
        <v>2405</v>
      </c>
      <c r="B113" s="70">
        <v>13.411800000000001</v>
      </c>
      <c r="C113" s="70">
        <v>13.479800000000001</v>
      </c>
    </row>
    <row r="114" spans="1:3" x14ac:dyDescent="0.2">
      <c r="A114" s="70" t="s">
        <v>2406</v>
      </c>
      <c r="B114" s="70">
        <v>12.4582</v>
      </c>
      <c r="C114" s="70">
        <v>12.529</v>
      </c>
    </row>
    <row r="115" spans="1:3" x14ac:dyDescent="0.2">
      <c r="A115" s="70" t="s">
        <v>2407</v>
      </c>
      <c r="B115" s="70">
        <v>12.356400000000001</v>
      </c>
      <c r="C115" s="70">
        <v>12.4236</v>
      </c>
    </row>
    <row r="116" spans="1:3" x14ac:dyDescent="0.2">
      <c r="A116" s="70" t="s">
        <v>2408</v>
      </c>
      <c r="B116" s="70">
        <v>12.5992</v>
      </c>
      <c r="C116" s="70">
        <v>12.661300000000001</v>
      </c>
    </row>
    <row r="117" spans="1:3" x14ac:dyDescent="0.2">
      <c r="A117" s="70" t="s">
        <v>2409</v>
      </c>
      <c r="B117" s="70">
        <v>12.5992</v>
      </c>
      <c r="C117" s="70">
        <v>12.661300000000001</v>
      </c>
    </row>
    <row r="118" spans="1:3" x14ac:dyDescent="0.2">
      <c r="A118" s="70" t="s">
        <v>2410</v>
      </c>
      <c r="B118" s="70">
        <v>12.708200000000001</v>
      </c>
      <c r="C118" s="70">
        <v>12.7744</v>
      </c>
    </row>
    <row r="119" spans="1:3" x14ac:dyDescent="0.2">
      <c r="A119" s="70" t="s">
        <v>2411</v>
      </c>
      <c r="B119" s="70">
        <v>12.704700000000001</v>
      </c>
      <c r="C119" s="70">
        <v>12.771000000000001</v>
      </c>
    </row>
    <row r="120" spans="1:3" x14ac:dyDescent="0.2">
      <c r="A120" s="70" t="s">
        <v>2412</v>
      </c>
      <c r="B120" s="70">
        <v>12.056600000000001</v>
      </c>
      <c r="C120" s="70">
        <v>12.115</v>
      </c>
    </row>
    <row r="121" spans="1:3" x14ac:dyDescent="0.2">
      <c r="A121" s="70" t="s">
        <v>2413</v>
      </c>
      <c r="B121" s="70">
        <v>12.0565</v>
      </c>
      <c r="C121" s="70">
        <v>12.115</v>
      </c>
    </row>
    <row r="122" spans="1:3" x14ac:dyDescent="0.2">
      <c r="A122" s="70" t="s">
        <v>2414</v>
      </c>
      <c r="B122" s="70">
        <v>12.164300000000001</v>
      </c>
      <c r="C122" s="70">
        <v>12.2272</v>
      </c>
    </row>
    <row r="123" spans="1:3" x14ac:dyDescent="0.2">
      <c r="A123" s="70" t="s">
        <v>2415</v>
      </c>
      <c r="B123" s="70">
        <v>12.0169</v>
      </c>
      <c r="C123" s="70">
        <v>12.0753</v>
      </c>
    </row>
    <row r="124" spans="1:3" x14ac:dyDescent="0.2">
      <c r="A124" s="70" t="s">
        <v>2416</v>
      </c>
      <c r="B124" s="70">
        <v>12.0169</v>
      </c>
      <c r="C124" s="70">
        <v>12.0753</v>
      </c>
    </row>
    <row r="125" spans="1:3" x14ac:dyDescent="0.2">
      <c r="A125" s="70" t="s">
        <v>2417</v>
      </c>
      <c r="B125" s="70">
        <v>12.100100000000001</v>
      </c>
      <c r="C125" s="70">
        <v>12.161900000000001</v>
      </c>
    </row>
    <row r="126" spans="1:3" x14ac:dyDescent="0.2">
      <c r="A126" s="70" t="s">
        <v>2418</v>
      </c>
      <c r="B126" s="70">
        <v>11.9427</v>
      </c>
      <c r="C126" s="70">
        <v>12</v>
      </c>
    </row>
    <row r="127" spans="1:3" x14ac:dyDescent="0.2">
      <c r="A127" s="70" t="s">
        <v>2419</v>
      </c>
      <c r="B127" s="70">
        <v>11.9427</v>
      </c>
      <c r="C127" s="70">
        <v>12</v>
      </c>
    </row>
    <row r="128" spans="1:3" x14ac:dyDescent="0.2">
      <c r="A128" s="70" t="s">
        <v>2420</v>
      </c>
      <c r="B128" s="70">
        <v>12.008600000000001</v>
      </c>
      <c r="C128" s="70">
        <v>12.0687</v>
      </c>
    </row>
    <row r="129" spans="1:3" x14ac:dyDescent="0.2">
      <c r="A129" s="70" t="s">
        <v>2421</v>
      </c>
      <c r="B129" s="70">
        <v>11.8864</v>
      </c>
      <c r="C129" s="70">
        <v>11.9457</v>
      </c>
    </row>
    <row r="130" spans="1:3" x14ac:dyDescent="0.2">
      <c r="A130" s="70" t="s">
        <v>2422</v>
      </c>
      <c r="B130" s="70">
        <v>11.8863</v>
      </c>
      <c r="C130" s="70">
        <v>11.945600000000001</v>
      </c>
    </row>
    <row r="131" spans="1:3" x14ac:dyDescent="0.2">
      <c r="A131" s="70" t="s">
        <v>2423</v>
      </c>
      <c r="B131" s="70">
        <v>11.8238</v>
      </c>
      <c r="C131" s="70">
        <v>11.8804</v>
      </c>
    </row>
    <row r="132" spans="1:3" x14ac:dyDescent="0.2">
      <c r="A132" s="70" t="s">
        <v>2424</v>
      </c>
      <c r="B132" s="70">
        <v>11.8238</v>
      </c>
      <c r="C132" s="70">
        <v>11.8804</v>
      </c>
    </row>
    <row r="133" spans="1:3" x14ac:dyDescent="0.2">
      <c r="A133" s="70" t="s">
        <v>2425</v>
      </c>
      <c r="B133" s="70">
        <v>11.769300000000001</v>
      </c>
      <c r="C133" s="70">
        <v>11.825800000000001</v>
      </c>
    </row>
    <row r="134" spans="1:3" x14ac:dyDescent="0.2">
      <c r="A134" s="70" t="s">
        <v>2426</v>
      </c>
      <c r="B134" s="70">
        <v>11.769300000000001</v>
      </c>
      <c r="C134" s="70">
        <v>11.825800000000001</v>
      </c>
    </row>
    <row r="135" spans="1:3" x14ac:dyDescent="0.2">
      <c r="A135" s="70" t="s">
        <v>2427</v>
      </c>
      <c r="B135" s="70">
        <v>11.8299</v>
      </c>
      <c r="C135" s="70">
        <v>11.889200000000001</v>
      </c>
    </row>
    <row r="136" spans="1:3" x14ac:dyDescent="0.2">
      <c r="A136" s="70" t="s">
        <v>2428</v>
      </c>
      <c r="B136" s="70">
        <v>11.698600000000001</v>
      </c>
      <c r="C136" s="70">
        <v>11.738200000000001</v>
      </c>
    </row>
    <row r="137" spans="1:3" x14ac:dyDescent="0.2">
      <c r="A137" s="70" t="s">
        <v>2429</v>
      </c>
      <c r="B137" s="70">
        <v>11.698600000000001</v>
      </c>
      <c r="C137" s="70">
        <v>11.738200000000001</v>
      </c>
    </row>
    <row r="138" spans="1:3" x14ac:dyDescent="0.2">
      <c r="A138" s="70" t="s">
        <v>2430</v>
      </c>
      <c r="B138" s="70">
        <v>11.7704</v>
      </c>
      <c r="C138" s="70">
        <v>11.8133</v>
      </c>
    </row>
    <row r="139" spans="1:3" x14ac:dyDescent="0.2">
      <c r="A139" s="70" t="s">
        <v>2431</v>
      </c>
      <c r="B139" s="70">
        <v>11.769200000000001</v>
      </c>
      <c r="C139" s="70">
        <v>11.812000000000001</v>
      </c>
    </row>
    <row r="140" spans="1:3" x14ac:dyDescent="0.2">
      <c r="A140" s="70" t="s">
        <v>2432</v>
      </c>
      <c r="B140" s="70">
        <v>11.6205</v>
      </c>
      <c r="C140" s="70">
        <v>11.672400000000001</v>
      </c>
    </row>
    <row r="141" spans="1:3" x14ac:dyDescent="0.2">
      <c r="A141" s="70" t="s">
        <v>2433</v>
      </c>
      <c r="B141" s="70">
        <v>11.6205</v>
      </c>
      <c r="C141" s="70">
        <v>11.672400000000001</v>
      </c>
    </row>
    <row r="142" spans="1:3" x14ac:dyDescent="0.2">
      <c r="A142" s="70" t="s">
        <v>2434</v>
      </c>
      <c r="B142" s="70">
        <v>11.694600000000001</v>
      </c>
      <c r="C142" s="70">
        <v>11.75</v>
      </c>
    </row>
    <row r="143" spans="1:3" x14ac:dyDescent="0.2">
      <c r="A143" s="70" t="s">
        <v>2435</v>
      </c>
      <c r="B143" s="70">
        <v>11.699300000000001</v>
      </c>
      <c r="C143" s="70">
        <v>11.754900000000001</v>
      </c>
    </row>
    <row r="144" spans="1:3" x14ac:dyDescent="0.2">
      <c r="A144" s="70" t="s">
        <v>2436</v>
      </c>
      <c r="B144" s="70">
        <v>11.879900000000001</v>
      </c>
      <c r="C144" s="70">
        <v>11.933100000000001</v>
      </c>
    </row>
    <row r="145" spans="1:3" x14ac:dyDescent="0.2">
      <c r="A145" s="70" t="s">
        <v>2437</v>
      </c>
      <c r="B145" s="70">
        <v>11.879900000000001</v>
      </c>
      <c r="C145" s="70">
        <v>11.933100000000001</v>
      </c>
    </row>
    <row r="146" spans="1:3" x14ac:dyDescent="0.2">
      <c r="A146" s="70" t="s">
        <v>2438</v>
      </c>
      <c r="B146" s="70">
        <v>11.946300000000001</v>
      </c>
      <c r="C146" s="70">
        <v>12.002800000000001</v>
      </c>
    </row>
    <row r="147" spans="1:3" x14ac:dyDescent="0.2">
      <c r="A147" s="70" t="s">
        <v>2439</v>
      </c>
      <c r="B147" s="70">
        <v>11.5664</v>
      </c>
      <c r="C147" s="70">
        <v>11.604900000000001</v>
      </c>
    </row>
    <row r="148" spans="1:3" x14ac:dyDescent="0.2">
      <c r="A148" s="70" t="s">
        <v>2440</v>
      </c>
      <c r="B148" s="70">
        <v>11.5664</v>
      </c>
      <c r="C148" s="70">
        <v>11.604900000000001</v>
      </c>
    </row>
    <row r="149" spans="1:3" x14ac:dyDescent="0.2">
      <c r="A149" s="70" t="s">
        <v>2441</v>
      </c>
      <c r="B149" s="70">
        <v>11.639000000000001</v>
      </c>
      <c r="C149" s="70">
        <v>11.681100000000001</v>
      </c>
    </row>
    <row r="150" spans="1:3" x14ac:dyDescent="0.2">
      <c r="A150" s="70" t="s">
        <v>2442</v>
      </c>
      <c r="B150" s="70">
        <v>11.957800000000001</v>
      </c>
      <c r="C150" s="70">
        <v>12.023300000000001</v>
      </c>
    </row>
    <row r="151" spans="1:3" x14ac:dyDescent="0.2">
      <c r="A151" s="70" t="s">
        <v>2443</v>
      </c>
      <c r="B151" s="70">
        <v>11.957700000000001</v>
      </c>
      <c r="C151" s="70">
        <v>12.023200000000001</v>
      </c>
    </row>
    <row r="152" spans="1:3" x14ac:dyDescent="0.2">
      <c r="A152" s="70" t="s">
        <v>2444</v>
      </c>
      <c r="B152" s="70">
        <v>11.9681</v>
      </c>
      <c r="C152" s="70">
        <v>12.0342</v>
      </c>
    </row>
    <row r="153" spans="1:3" x14ac:dyDescent="0.2">
      <c r="A153" s="70" t="s">
        <v>2445</v>
      </c>
      <c r="B153" s="70">
        <v>11.7074</v>
      </c>
      <c r="C153" s="70">
        <v>11.7606</v>
      </c>
    </row>
    <row r="154" spans="1:3" x14ac:dyDescent="0.2">
      <c r="A154" s="70" t="s">
        <v>2446</v>
      </c>
      <c r="B154" s="70">
        <v>11.7074</v>
      </c>
      <c r="C154" s="70">
        <v>11.7606</v>
      </c>
    </row>
    <row r="155" spans="1:3" x14ac:dyDescent="0.2">
      <c r="A155" s="70" t="s">
        <v>2447</v>
      </c>
      <c r="B155" s="70">
        <v>11.7668</v>
      </c>
      <c r="C155" s="70">
        <v>11.8232</v>
      </c>
    </row>
    <row r="156" spans="1:3" x14ac:dyDescent="0.2">
      <c r="A156" s="70" t="s">
        <v>2448</v>
      </c>
      <c r="B156" s="70">
        <v>11.906700000000001</v>
      </c>
      <c r="C156" s="70">
        <v>11.968900000000001</v>
      </c>
    </row>
    <row r="157" spans="1:3" x14ac:dyDescent="0.2">
      <c r="A157" s="70" t="s">
        <v>2449</v>
      </c>
      <c r="B157" s="70">
        <v>11.906700000000001</v>
      </c>
      <c r="C157" s="70">
        <v>11.968900000000001</v>
      </c>
    </row>
    <row r="158" spans="1:3" x14ac:dyDescent="0.2">
      <c r="A158" s="70" t="s">
        <v>2450</v>
      </c>
      <c r="B158" s="70">
        <v>11.967400000000001</v>
      </c>
      <c r="C158" s="70">
        <v>12.0327</v>
      </c>
    </row>
    <row r="159" spans="1:3" x14ac:dyDescent="0.2">
      <c r="A159" s="70" t="s">
        <v>2451</v>
      </c>
      <c r="B159" s="70">
        <v>11.9678</v>
      </c>
      <c r="C159" s="70">
        <v>12.033200000000001</v>
      </c>
    </row>
    <row r="160" spans="1:3" x14ac:dyDescent="0.2">
      <c r="A160" s="70" t="s">
        <v>2452</v>
      </c>
      <c r="B160" s="70">
        <v>11.532400000000001</v>
      </c>
      <c r="C160" s="70">
        <v>11.572600000000001</v>
      </c>
    </row>
    <row r="161" spans="1:3" x14ac:dyDescent="0.2">
      <c r="A161" s="70" t="s">
        <v>2453</v>
      </c>
      <c r="B161" s="70">
        <v>11.532500000000001</v>
      </c>
      <c r="C161" s="70">
        <v>11.572600000000001</v>
      </c>
    </row>
    <row r="162" spans="1:3" x14ac:dyDescent="0.2">
      <c r="A162" s="70" t="s">
        <v>2454</v>
      </c>
      <c r="B162" s="70">
        <v>11.600200000000001</v>
      </c>
      <c r="C162" s="70">
        <v>11.644</v>
      </c>
    </row>
    <row r="163" spans="1:3" x14ac:dyDescent="0.2">
      <c r="A163" s="70" t="s">
        <v>2455</v>
      </c>
      <c r="B163" s="70">
        <v>11.600200000000001</v>
      </c>
      <c r="C163" s="70">
        <v>11.644</v>
      </c>
    </row>
    <row r="164" spans="1:3" x14ac:dyDescent="0.2">
      <c r="A164" s="70" t="s">
        <v>2456</v>
      </c>
      <c r="B164" s="70">
        <v>11.422700000000001</v>
      </c>
      <c r="C164" s="70">
        <v>11.461600000000001</v>
      </c>
    </row>
    <row r="165" spans="1:3" x14ac:dyDescent="0.2">
      <c r="A165" s="70" t="s">
        <v>2457</v>
      </c>
      <c r="B165" s="70">
        <v>11.422700000000001</v>
      </c>
      <c r="C165" s="70">
        <v>11.461600000000001</v>
      </c>
    </row>
    <row r="166" spans="1:3" x14ac:dyDescent="0.2">
      <c r="A166" s="70" t="s">
        <v>2458</v>
      </c>
      <c r="B166" s="70">
        <v>11.478</v>
      </c>
      <c r="C166" s="70">
        <v>11.52</v>
      </c>
    </row>
    <row r="167" spans="1:3" x14ac:dyDescent="0.2">
      <c r="A167" s="70" t="s">
        <v>2459</v>
      </c>
      <c r="B167" s="70">
        <v>11.584300000000001</v>
      </c>
      <c r="C167" s="70">
        <v>11.641300000000001</v>
      </c>
    </row>
    <row r="168" spans="1:3" x14ac:dyDescent="0.2">
      <c r="A168" s="70" t="s">
        <v>2460</v>
      </c>
      <c r="B168" s="70">
        <v>11.584300000000001</v>
      </c>
      <c r="C168" s="70">
        <v>11.641300000000001</v>
      </c>
    </row>
    <row r="169" spans="1:3" x14ac:dyDescent="0.2">
      <c r="A169" s="70" t="s">
        <v>2461</v>
      </c>
      <c r="B169" s="70">
        <v>11.639700000000001</v>
      </c>
      <c r="C169" s="70">
        <v>11.699900000000001</v>
      </c>
    </row>
    <row r="170" spans="1:3" x14ac:dyDescent="0.2">
      <c r="A170" s="70" t="s">
        <v>2462</v>
      </c>
      <c r="B170" s="70">
        <v>11.6204</v>
      </c>
      <c r="C170" s="70">
        <v>11.6805</v>
      </c>
    </row>
    <row r="171" spans="1:3" x14ac:dyDescent="0.2">
      <c r="A171" s="70" t="s">
        <v>2463</v>
      </c>
      <c r="B171" s="70">
        <v>11.6204</v>
      </c>
      <c r="C171" s="70">
        <v>11.6805</v>
      </c>
    </row>
    <row r="172" spans="1:3" x14ac:dyDescent="0.2">
      <c r="A172" s="70" t="s">
        <v>2464</v>
      </c>
      <c r="B172" s="70">
        <v>11.6744</v>
      </c>
      <c r="C172" s="70">
        <v>11.737500000000001</v>
      </c>
    </row>
    <row r="173" spans="1:3" x14ac:dyDescent="0.2">
      <c r="A173" s="70" t="s">
        <v>2465</v>
      </c>
      <c r="B173" s="70">
        <v>11.5824</v>
      </c>
      <c r="C173" s="70">
        <v>11.641</v>
      </c>
    </row>
    <row r="174" spans="1:3" x14ac:dyDescent="0.2">
      <c r="A174" s="70" t="s">
        <v>2466</v>
      </c>
      <c r="B174" s="70">
        <v>11.5824</v>
      </c>
      <c r="C174" s="70">
        <v>11.641</v>
      </c>
    </row>
    <row r="175" spans="1:3" x14ac:dyDescent="0.2">
      <c r="A175" s="70" t="s">
        <v>2467</v>
      </c>
      <c r="B175" s="70">
        <v>11.633800000000001</v>
      </c>
      <c r="C175" s="70">
        <v>11.695500000000001</v>
      </c>
    </row>
    <row r="176" spans="1:3" x14ac:dyDescent="0.2">
      <c r="A176" s="70" t="s">
        <v>2468</v>
      </c>
      <c r="B176" s="70">
        <v>11.0623</v>
      </c>
      <c r="C176" s="70">
        <v>11.095600000000001</v>
      </c>
    </row>
    <row r="177" spans="1:3" x14ac:dyDescent="0.2">
      <c r="A177" s="70" t="s">
        <v>2469</v>
      </c>
      <c r="B177" s="70">
        <v>11.0623</v>
      </c>
      <c r="C177" s="70">
        <v>11.095600000000001</v>
      </c>
    </row>
    <row r="178" spans="1:3" x14ac:dyDescent="0.2">
      <c r="A178" s="70" t="s">
        <v>2470</v>
      </c>
      <c r="B178" s="70">
        <v>11.104900000000001</v>
      </c>
      <c r="C178" s="70">
        <v>11.1411</v>
      </c>
    </row>
    <row r="179" spans="1:3" x14ac:dyDescent="0.2">
      <c r="A179" s="70" t="s">
        <v>2471</v>
      </c>
      <c r="B179" s="70">
        <v>10.5212</v>
      </c>
      <c r="C179" s="70">
        <v>10.545500000000001</v>
      </c>
    </row>
    <row r="180" spans="1:3" x14ac:dyDescent="0.2">
      <c r="A180" s="70" t="s">
        <v>2472</v>
      </c>
      <c r="B180" s="70">
        <v>10.5212</v>
      </c>
      <c r="C180" s="70">
        <v>10.545500000000001</v>
      </c>
    </row>
    <row r="181" spans="1:3" x14ac:dyDescent="0.2">
      <c r="A181" s="70" t="s">
        <v>2473</v>
      </c>
      <c r="B181" s="70">
        <v>10.544</v>
      </c>
      <c r="C181" s="70">
        <v>10.571</v>
      </c>
    </row>
    <row r="182" spans="1:3" x14ac:dyDescent="0.2">
      <c r="A182" s="70" t="s">
        <v>2474</v>
      </c>
      <c r="B182" s="70">
        <v>10.5115</v>
      </c>
      <c r="C182" s="70">
        <v>10.532500000000001</v>
      </c>
    </row>
    <row r="183" spans="1:3" x14ac:dyDescent="0.2">
      <c r="A183" s="70" t="s">
        <v>2475</v>
      </c>
      <c r="B183" s="70">
        <v>10.5115</v>
      </c>
      <c r="C183" s="70">
        <v>10.532500000000001</v>
      </c>
    </row>
    <row r="184" spans="1:3" x14ac:dyDescent="0.2">
      <c r="A184" s="70" t="s">
        <v>2476</v>
      </c>
      <c r="B184" s="70">
        <v>10.5387</v>
      </c>
      <c r="C184" s="70">
        <v>10.5633</v>
      </c>
    </row>
    <row r="185" spans="1:3" x14ac:dyDescent="0.2">
      <c r="A185" s="70" t="s">
        <v>2477</v>
      </c>
      <c r="B185" s="70">
        <v>10.5387</v>
      </c>
      <c r="C185" s="70">
        <v>10.5633</v>
      </c>
    </row>
    <row r="186" spans="1:3" x14ac:dyDescent="0.2">
      <c r="A186" s="70" t="s">
        <v>2478</v>
      </c>
      <c r="B186" s="70">
        <v>10.4672</v>
      </c>
      <c r="C186" s="70">
        <v>10.4901</v>
      </c>
    </row>
    <row r="187" spans="1:3" x14ac:dyDescent="0.2">
      <c r="A187" s="70" t="s">
        <v>2479</v>
      </c>
      <c r="B187" s="70">
        <v>10.4671</v>
      </c>
      <c r="C187" s="70">
        <v>10.4899</v>
      </c>
    </row>
    <row r="188" spans="1:3" x14ac:dyDescent="0.2">
      <c r="A188" s="70" t="s">
        <v>2480</v>
      </c>
      <c r="B188" s="70">
        <v>10.489100000000001</v>
      </c>
      <c r="C188" s="70">
        <v>10.515000000000001</v>
      </c>
    </row>
    <row r="189" spans="1:3" x14ac:dyDescent="0.2">
      <c r="A189" s="70" t="s">
        <v>2481</v>
      </c>
      <c r="B189" s="70">
        <v>10.489100000000001</v>
      </c>
      <c r="C189" s="70">
        <v>10.515000000000001</v>
      </c>
    </row>
    <row r="190" spans="1:3" x14ac:dyDescent="0.2">
      <c r="A190" s="70" t="s">
        <v>2482</v>
      </c>
      <c r="B190" s="70">
        <v>10.400500000000001</v>
      </c>
      <c r="C190" s="70">
        <v>10.419400000000001</v>
      </c>
    </row>
    <row r="191" spans="1:3" x14ac:dyDescent="0.2">
      <c r="A191" s="70" t="s">
        <v>2483</v>
      </c>
      <c r="B191" s="70">
        <v>10.400500000000001</v>
      </c>
      <c r="C191" s="70">
        <v>10.419400000000001</v>
      </c>
    </row>
    <row r="192" spans="1:3" x14ac:dyDescent="0.2">
      <c r="A192" s="70" t="s">
        <v>2484</v>
      </c>
      <c r="B192" s="70">
        <v>10.418800000000001</v>
      </c>
      <c r="C192" s="70">
        <v>10.4407</v>
      </c>
    </row>
    <row r="193" spans="1:3" x14ac:dyDescent="0.2">
      <c r="A193" s="70" t="s">
        <v>2485</v>
      </c>
      <c r="B193" s="70">
        <v>10.418800000000001</v>
      </c>
      <c r="C193" s="70">
        <v>10.4407</v>
      </c>
    </row>
    <row r="194" spans="1:3" x14ac:dyDescent="0.2">
      <c r="A194" s="70" t="s">
        <v>2486</v>
      </c>
      <c r="B194" s="70">
        <v>10.359200000000001</v>
      </c>
      <c r="C194" s="70">
        <v>10.38</v>
      </c>
    </row>
    <row r="195" spans="1:3" x14ac:dyDescent="0.2">
      <c r="A195" s="70" t="s">
        <v>2487</v>
      </c>
      <c r="B195" s="70">
        <v>10.359200000000001</v>
      </c>
      <c r="C195" s="70">
        <v>10.38</v>
      </c>
    </row>
    <row r="196" spans="1:3" x14ac:dyDescent="0.2">
      <c r="A196" s="70" t="s">
        <v>2488</v>
      </c>
      <c r="B196" s="70">
        <v>10.375400000000001</v>
      </c>
      <c r="C196" s="70">
        <v>10.3992</v>
      </c>
    </row>
    <row r="197" spans="1:3" x14ac:dyDescent="0.2">
      <c r="A197" s="70" t="s">
        <v>2489</v>
      </c>
      <c r="B197" s="70">
        <v>10.375500000000001</v>
      </c>
      <c r="C197" s="70">
        <v>10.3992</v>
      </c>
    </row>
    <row r="198" spans="1:3" x14ac:dyDescent="0.2">
      <c r="A198" s="70" t="s">
        <v>2490</v>
      </c>
      <c r="B198" s="70">
        <v>10.068</v>
      </c>
      <c r="C198" s="70">
        <v>10.098700000000001</v>
      </c>
    </row>
    <row r="199" spans="1:3" x14ac:dyDescent="0.2">
      <c r="A199" s="70" t="s">
        <v>2491</v>
      </c>
      <c r="B199" s="70">
        <v>10.068</v>
      </c>
      <c r="C199" s="70">
        <v>10.098700000000001</v>
      </c>
    </row>
    <row r="200" spans="1:3" x14ac:dyDescent="0.2">
      <c r="A200" s="70" t="s">
        <v>2492</v>
      </c>
      <c r="B200" s="70">
        <v>10.0709</v>
      </c>
      <c r="C200" s="70">
        <v>10.1036</v>
      </c>
    </row>
    <row r="201" spans="1:3" x14ac:dyDescent="0.2">
      <c r="A201" s="70" t="s">
        <v>2493</v>
      </c>
      <c r="B201" s="70">
        <v>10.0709</v>
      </c>
      <c r="C201" s="70">
        <v>10.1036</v>
      </c>
    </row>
    <row r="202" spans="1:3" x14ac:dyDescent="0.2">
      <c r="A202" s="70" t="s">
        <v>2494</v>
      </c>
      <c r="B202" s="70">
        <v>10.027800000000001</v>
      </c>
      <c r="C202" s="70">
        <v>10.056100000000001</v>
      </c>
    </row>
    <row r="203" spans="1:3" x14ac:dyDescent="0.2">
      <c r="A203" s="70" t="s">
        <v>2495</v>
      </c>
      <c r="B203" s="70">
        <v>10.027800000000001</v>
      </c>
      <c r="C203" s="70">
        <v>10.056100000000001</v>
      </c>
    </row>
    <row r="204" spans="1:3" x14ac:dyDescent="0.2">
      <c r="A204" s="70" t="s">
        <v>2496</v>
      </c>
      <c r="B204" s="70">
        <v>10.029300000000001</v>
      </c>
      <c r="C204" s="70">
        <v>10.0602</v>
      </c>
    </row>
    <row r="205" spans="1:3" x14ac:dyDescent="0.2">
      <c r="A205" s="70" t="s">
        <v>2497</v>
      </c>
      <c r="B205" s="70">
        <v>10.029300000000001</v>
      </c>
      <c r="C205" s="70">
        <v>10.0602</v>
      </c>
    </row>
    <row r="206" spans="1:3" x14ac:dyDescent="0.2">
      <c r="A206" s="70" t="s">
        <v>2498</v>
      </c>
      <c r="B206" s="70">
        <v>0</v>
      </c>
      <c r="C206" s="70">
        <v>10.005000000000001</v>
      </c>
    </row>
    <row r="207" spans="1:3" x14ac:dyDescent="0.2">
      <c r="A207" s="70" t="s">
        <v>2499</v>
      </c>
      <c r="B207" s="70">
        <v>0</v>
      </c>
      <c r="C207" s="70">
        <v>10.005000000000001</v>
      </c>
    </row>
    <row r="208" spans="1:3" x14ac:dyDescent="0.2">
      <c r="A208" s="70" t="s">
        <v>2500</v>
      </c>
      <c r="B208" s="70">
        <v>0</v>
      </c>
      <c r="C208" s="70">
        <v>10.0062</v>
      </c>
    </row>
    <row r="209" spans="1:3" x14ac:dyDescent="0.2">
      <c r="A209" s="70" t="s">
        <v>2501</v>
      </c>
      <c r="B209" s="70">
        <v>0</v>
      </c>
      <c r="C209" s="70">
        <v>10.0062</v>
      </c>
    </row>
    <row r="210" spans="1:3" x14ac:dyDescent="0.2">
      <c r="A210" s="70" t="s">
        <v>2502</v>
      </c>
      <c r="B210" s="70">
        <v>12.3886</v>
      </c>
      <c r="C210" s="70">
        <v>12.293700000000001</v>
      </c>
    </row>
    <row r="211" spans="1:3" x14ac:dyDescent="0.2">
      <c r="A211" s="70" t="s">
        <v>2503</v>
      </c>
      <c r="B211" s="70">
        <v>12.388300000000001</v>
      </c>
      <c r="C211" s="70">
        <v>12.2935</v>
      </c>
    </row>
    <row r="212" spans="1:3" x14ac:dyDescent="0.2">
      <c r="A212" s="70" t="s">
        <v>2504</v>
      </c>
      <c r="B212" s="70">
        <v>12.668700000000001</v>
      </c>
      <c r="C212" s="70">
        <v>12.5761</v>
      </c>
    </row>
    <row r="213" spans="1:3" x14ac:dyDescent="0.2">
      <c r="A213" s="70" t="s">
        <v>2505</v>
      </c>
      <c r="B213" s="70">
        <v>12.667900000000001</v>
      </c>
      <c r="C213" s="70">
        <v>12.5754</v>
      </c>
    </row>
    <row r="214" spans="1:3" x14ac:dyDescent="0.2">
      <c r="A214" s="70" t="s">
        <v>2506</v>
      </c>
      <c r="B214" s="70">
        <v>16.904</v>
      </c>
      <c r="C214" s="70">
        <v>17.024000000000001</v>
      </c>
    </row>
    <row r="215" spans="1:3" x14ac:dyDescent="0.2">
      <c r="A215" s="70" t="s">
        <v>2507</v>
      </c>
      <c r="B215" s="70">
        <v>23.909000000000002</v>
      </c>
      <c r="C215" s="70">
        <v>24.276</v>
      </c>
    </row>
    <row r="216" spans="1:3" x14ac:dyDescent="0.2">
      <c r="A216" s="70" t="s">
        <v>2508</v>
      </c>
      <c r="B216" s="70">
        <v>18.219000000000001</v>
      </c>
      <c r="C216" s="70">
        <v>18.382000000000001</v>
      </c>
    </row>
    <row r="217" spans="1:3" x14ac:dyDescent="0.2">
      <c r="A217" s="70" t="s">
        <v>2509</v>
      </c>
      <c r="B217" s="70">
        <v>25.342000000000002</v>
      </c>
      <c r="C217" s="70">
        <v>25.762</v>
      </c>
    </row>
    <row r="218" spans="1:3" x14ac:dyDescent="0.2">
      <c r="A218" s="70" t="s">
        <v>2510</v>
      </c>
      <c r="B218" s="70">
        <v>255.34640000000002</v>
      </c>
      <c r="C218" s="70">
        <v>258.49920000000003</v>
      </c>
    </row>
    <row r="219" spans="1:3" x14ac:dyDescent="0.2">
      <c r="A219" s="70" t="s">
        <v>2511</v>
      </c>
      <c r="B219" s="70">
        <v>379.74240000000003</v>
      </c>
      <c r="C219" s="70">
        <v>386.85320000000002</v>
      </c>
    </row>
    <row r="220" spans="1:3" x14ac:dyDescent="0.2">
      <c r="A220" s="70" t="s">
        <v>2512</v>
      </c>
      <c r="B220" s="70">
        <v>24.137</v>
      </c>
      <c r="C220" s="70">
        <v>24.121000000000002</v>
      </c>
    </row>
    <row r="221" spans="1:3" x14ac:dyDescent="0.2">
      <c r="A221" s="70" t="s">
        <v>2513</v>
      </c>
      <c r="B221" s="70">
        <v>47.355000000000004</v>
      </c>
      <c r="C221" s="70">
        <v>47.324000000000005</v>
      </c>
    </row>
    <row r="222" spans="1:3" x14ac:dyDescent="0.2">
      <c r="A222" s="70" t="s">
        <v>2514</v>
      </c>
      <c r="B222" s="70">
        <v>25.957000000000001</v>
      </c>
      <c r="C222" s="70">
        <v>25.975000000000001</v>
      </c>
    </row>
    <row r="223" spans="1:3" x14ac:dyDescent="0.2">
      <c r="A223" s="70" t="s">
        <v>2515</v>
      </c>
      <c r="B223" s="70">
        <v>50.323</v>
      </c>
      <c r="C223" s="70">
        <v>50.356999999999999</v>
      </c>
    </row>
    <row r="224" spans="1:3" x14ac:dyDescent="0.2">
      <c r="A224" s="70" t="s">
        <v>2516</v>
      </c>
      <c r="B224" s="70">
        <v>20.062000000000001</v>
      </c>
      <c r="C224" s="70">
        <v>19.958300000000001</v>
      </c>
    </row>
    <row r="225" spans="1:3" x14ac:dyDescent="0.2">
      <c r="A225" s="70" t="s">
        <v>2517</v>
      </c>
      <c r="B225" s="70">
        <v>20.261900000000001</v>
      </c>
      <c r="C225" s="70">
        <v>20.148900000000001</v>
      </c>
    </row>
    <row r="226" spans="1:3" x14ac:dyDescent="0.2">
      <c r="A226" s="70" t="s">
        <v>2518</v>
      </c>
      <c r="B226" s="70">
        <v>23.750900000000001</v>
      </c>
      <c r="C226" s="70">
        <v>23.769300000000001</v>
      </c>
    </row>
    <row r="227" spans="1:3" x14ac:dyDescent="0.2">
      <c r="A227" s="70" t="s">
        <v>2519</v>
      </c>
      <c r="B227" s="70">
        <v>23.2668</v>
      </c>
      <c r="C227" s="70">
        <v>23.284400000000002</v>
      </c>
    </row>
    <row r="228" spans="1:3" x14ac:dyDescent="0.2">
      <c r="A228" s="70" t="s">
        <v>2520</v>
      </c>
      <c r="B228" s="70">
        <v>24.235200000000003</v>
      </c>
      <c r="C228" s="70">
        <v>24.3505</v>
      </c>
    </row>
    <row r="229" spans="1:3" x14ac:dyDescent="0.2">
      <c r="A229" s="70" t="s">
        <v>2521</v>
      </c>
      <c r="B229" s="70">
        <v>10.739700000000001</v>
      </c>
      <c r="C229" s="70">
        <v>10.735800000000001</v>
      </c>
    </row>
    <row r="230" spans="1:3" x14ac:dyDescent="0.2">
      <c r="A230" s="70" t="s">
        <v>2522</v>
      </c>
      <c r="B230" s="70">
        <v>24.822200000000002</v>
      </c>
      <c r="C230" s="70">
        <v>24.9499</v>
      </c>
    </row>
    <row r="231" spans="1:3" x14ac:dyDescent="0.2">
      <c r="A231" s="70" t="s">
        <v>2523</v>
      </c>
      <c r="B231" s="70">
        <v>10.886800000000001</v>
      </c>
      <c r="C231" s="70">
        <v>10.908700000000001</v>
      </c>
    </row>
    <row r="232" spans="1:3" x14ac:dyDescent="0.2">
      <c r="A232" s="70" t="s">
        <v>2524</v>
      </c>
      <c r="B232" s="70">
        <v>20.228000000000002</v>
      </c>
      <c r="C232" s="70">
        <v>20.326000000000001</v>
      </c>
    </row>
    <row r="233" spans="1:3" x14ac:dyDescent="0.2">
      <c r="A233" s="70" t="s">
        <v>2525</v>
      </c>
      <c r="B233" s="70">
        <v>41.878</v>
      </c>
      <c r="C233" s="70">
        <v>42.082000000000001</v>
      </c>
    </row>
    <row r="234" spans="1:3" x14ac:dyDescent="0.2">
      <c r="A234" s="70" t="s">
        <v>2526</v>
      </c>
      <c r="B234" s="70">
        <v>23.381</v>
      </c>
      <c r="C234" s="70">
        <v>23.514000000000003</v>
      </c>
    </row>
    <row r="235" spans="1:3" x14ac:dyDescent="0.2">
      <c r="A235" s="70" t="s">
        <v>2527</v>
      </c>
      <c r="B235" s="70">
        <v>44.597999999999999</v>
      </c>
      <c r="C235" s="70">
        <v>44.852000000000004</v>
      </c>
    </row>
    <row r="236" spans="1:3" x14ac:dyDescent="0.2">
      <c r="A236" s="70" t="s">
        <v>2528</v>
      </c>
      <c r="B236" s="70">
        <v>26.918000000000003</v>
      </c>
      <c r="C236" s="70">
        <v>27.684000000000001</v>
      </c>
    </row>
    <row r="237" spans="1:3" x14ac:dyDescent="0.2">
      <c r="A237" s="70" t="s">
        <v>2529</v>
      </c>
      <c r="B237" s="70">
        <v>39.383000000000003</v>
      </c>
      <c r="C237" s="70">
        <v>40.504000000000005</v>
      </c>
    </row>
    <row r="238" spans="1:3" x14ac:dyDescent="0.2">
      <c r="A238" s="70" t="s">
        <v>2530</v>
      </c>
      <c r="B238" s="70">
        <v>30.422000000000001</v>
      </c>
      <c r="C238" s="70">
        <v>31.32</v>
      </c>
    </row>
    <row r="239" spans="1:3" x14ac:dyDescent="0.2">
      <c r="A239" s="70" t="s">
        <v>2531</v>
      </c>
      <c r="B239" s="70">
        <v>41.587000000000003</v>
      </c>
      <c r="C239" s="70">
        <v>42.814</v>
      </c>
    </row>
    <row r="240" spans="1:3" x14ac:dyDescent="0.2">
      <c r="A240" s="70" t="s">
        <v>2532</v>
      </c>
      <c r="B240" s="70">
        <v>73.109000000000009</v>
      </c>
      <c r="C240" s="70">
        <v>73.137</v>
      </c>
    </row>
    <row r="241" spans="1:3" x14ac:dyDescent="0.2">
      <c r="A241" s="70" t="s">
        <v>2533</v>
      </c>
      <c r="B241" s="70">
        <v>75.106999999999999</v>
      </c>
      <c r="C241" s="70">
        <v>75.135000000000005</v>
      </c>
    </row>
    <row r="242" spans="1:3" x14ac:dyDescent="0.2">
      <c r="A242" s="70" t="s">
        <v>2534</v>
      </c>
      <c r="B242" s="70">
        <v>74.975000000000009</v>
      </c>
      <c r="C242" s="70">
        <v>75.064000000000007</v>
      </c>
    </row>
    <row r="243" spans="1:3" x14ac:dyDescent="0.2">
      <c r="A243" s="70" t="s">
        <v>2535</v>
      </c>
      <c r="B243" s="70">
        <v>76.347999999999999</v>
      </c>
      <c r="C243" s="70">
        <v>76.439000000000007</v>
      </c>
    </row>
    <row r="244" spans="1:3" x14ac:dyDescent="0.2">
      <c r="A244" s="70" t="s">
        <v>2536</v>
      </c>
      <c r="B244" s="70">
        <v>15.497</v>
      </c>
      <c r="C244" s="70">
        <v>16.227</v>
      </c>
    </row>
    <row r="245" spans="1:3" x14ac:dyDescent="0.2">
      <c r="A245" s="70" t="s">
        <v>2537</v>
      </c>
      <c r="B245" s="70">
        <v>15.497</v>
      </c>
      <c r="C245" s="70">
        <v>16.227</v>
      </c>
    </row>
    <row r="246" spans="1:3" x14ac:dyDescent="0.2">
      <c r="A246" s="70" t="s">
        <v>2538</v>
      </c>
      <c r="B246" s="70">
        <v>16.144000000000002</v>
      </c>
      <c r="C246" s="70">
        <v>16.920999999999999</v>
      </c>
    </row>
    <row r="247" spans="1:3" x14ac:dyDescent="0.2">
      <c r="A247" s="70" t="s">
        <v>2539</v>
      </c>
      <c r="B247" s="70">
        <v>16.083000000000002</v>
      </c>
      <c r="C247" s="70">
        <v>16.856000000000002</v>
      </c>
    </row>
    <row r="248" spans="1:3" x14ac:dyDescent="0.2">
      <c r="A248" s="70" t="s">
        <v>2540</v>
      </c>
      <c r="B248" s="70">
        <v>262.4966</v>
      </c>
      <c r="C248" s="70">
        <v>262.45600000000002</v>
      </c>
    </row>
    <row r="249" spans="1:3" x14ac:dyDescent="0.2">
      <c r="A249" s="70" t="s">
        <v>2541</v>
      </c>
      <c r="B249" s="70">
        <v>13.436500000000001</v>
      </c>
      <c r="C249" s="70">
        <v>13.372</v>
      </c>
    </row>
    <row r="250" spans="1:3" x14ac:dyDescent="0.2">
      <c r="A250" s="70" t="s">
        <v>2542</v>
      </c>
      <c r="B250" s="70">
        <v>13.436500000000001</v>
      </c>
      <c r="C250" s="70">
        <v>13.372</v>
      </c>
    </row>
    <row r="251" spans="1:3" x14ac:dyDescent="0.2">
      <c r="A251" s="70" t="s">
        <v>2543</v>
      </c>
      <c r="B251" s="70">
        <v>13.617800000000001</v>
      </c>
      <c r="C251" s="70">
        <v>13.558</v>
      </c>
    </row>
    <row r="252" spans="1:3" x14ac:dyDescent="0.2">
      <c r="A252" s="70" t="s">
        <v>2544</v>
      </c>
      <c r="B252" s="70">
        <v>13.617800000000001</v>
      </c>
      <c r="C252" s="70">
        <v>13.558</v>
      </c>
    </row>
    <row r="253" spans="1:3" x14ac:dyDescent="0.2">
      <c r="A253" s="70" t="s">
        <v>2545</v>
      </c>
      <c r="B253" s="70">
        <v>38.090000000000003</v>
      </c>
      <c r="C253" s="70">
        <v>38.074000000000005</v>
      </c>
    </row>
    <row r="254" spans="1:3" x14ac:dyDescent="0.2">
      <c r="A254" s="70" t="s">
        <v>2546</v>
      </c>
      <c r="B254" s="70">
        <v>218.91800000000001</v>
      </c>
      <c r="C254" s="70">
        <v>218.828</v>
      </c>
    </row>
    <row r="255" spans="1:3" x14ac:dyDescent="0.2">
      <c r="A255" s="70" t="s">
        <v>2547</v>
      </c>
      <c r="B255" s="70">
        <v>40.545999999999999</v>
      </c>
      <c r="C255" s="70">
        <v>40.578000000000003</v>
      </c>
    </row>
    <row r="256" spans="1:3" x14ac:dyDescent="0.2">
      <c r="A256" s="70" t="s">
        <v>2548</v>
      </c>
      <c r="B256" s="70">
        <v>229.85</v>
      </c>
      <c r="C256" s="70">
        <v>230.03100000000001</v>
      </c>
    </row>
    <row r="257" spans="1:3" x14ac:dyDescent="0.2">
      <c r="A257" s="70" t="s">
        <v>2549</v>
      </c>
      <c r="B257" s="70">
        <v>21.116</v>
      </c>
      <c r="C257" s="70">
        <v>21.577999999999999</v>
      </c>
    </row>
    <row r="258" spans="1:3" x14ac:dyDescent="0.2">
      <c r="A258" s="70" t="s">
        <v>2550</v>
      </c>
      <c r="B258" s="70">
        <v>22.473000000000003</v>
      </c>
      <c r="C258" s="70">
        <v>22.964000000000002</v>
      </c>
    </row>
    <row r="259" spans="1:3" x14ac:dyDescent="0.2">
      <c r="A259" s="70" t="s">
        <v>2551</v>
      </c>
      <c r="B259" s="70">
        <v>23.87</v>
      </c>
      <c r="C259" s="70">
        <v>24.426000000000002</v>
      </c>
    </row>
    <row r="260" spans="1:3" x14ac:dyDescent="0.2">
      <c r="A260" s="70" t="s">
        <v>2552</v>
      </c>
      <c r="B260" s="70">
        <v>23.887</v>
      </c>
      <c r="C260" s="70">
        <v>24.443000000000001</v>
      </c>
    </row>
    <row r="261" spans="1:3" x14ac:dyDescent="0.2">
      <c r="A261" s="70" t="s">
        <v>2553</v>
      </c>
      <c r="B261" s="70">
        <v>28.458000000000002</v>
      </c>
      <c r="C261" s="70">
        <v>27.568000000000001</v>
      </c>
    </row>
    <row r="262" spans="1:3" x14ac:dyDescent="0.2">
      <c r="A262" s="70" t="s">
        <v>2554</v>
      </c>
      <c r="B262" s="70">
        <v>116.232</v>
      </c>
      <c r="C262" s="70">
        <v>116.042</v>
      </c>
    </row>
    <row r="263" spans="1:3" x14ac:dyDescent="0.2">
      <c r="A263" s="70" t="s">
        <v>2555</v>
      </c>
      <c r="B263" s="70">
        <v>30.103000000000002</v>
      </c>
      <c r="C263" s="70">
        <v>29.246000000000002</v>
      </c>
    </row>
    <row r="264" spans="1:3" x14ac:dyDescent="0.2">
      <c r="A264" s="70" t="s">
        <v>2556</v>
      </c>
      <c r="B264" s="70">
        <v>122.039</v>
      </c>
      <c r="C264" s="70">
        <v>121.98400000000001</v>
      </c>
    </row>
    <row r="265" spans="1:3" x14ac:dyDescent="0.2">
      <c r="A265" s="70" t="s">
        <v>2557</v>
      </c>
      <c r="B265" s="70">
        <v>13.354100000000001</v>
      </c>
      <c r="C265" s="70">
        <v>13.4244</v>
      </c>
    </row>
    <row r="266" spans="1:3" x14ac:dyDescent="0.2">
      <c r="A266" s="70" t="s">
        <v>2558</v>
      </c>
      <c r="B266" s="70">
        <v>11.530800000000001</v>
      </c>
      <c r="C266" s="70">
        <v>11.5335</v>
      </c>
    </row>
    <row r="267" spans="1:3" x14ac:dyDescent="0.2">
      <c r="A267" s="70" t="s">
        <v>2559</v>
      </c>
      <c r="B267" s="70">
        <v>11.358000000000001</v>
      </c>
      <c r="C267" s="70">
        <v>11.4178</v>
      </c>
    </row>
    <row r="268" spans="1:3" x14ac:dyDescent="0.2">
      <c r="A268" s="70" t="s">
        <v>2560</v>
      </c>
      <c r="B268" s="70">
        <v>13.078800000000001</v>
      </c>
      <c r="C268" s="70">
        <v>13.138200000000001</v>
      </c>
    </row>
    <row r="269" spans="1:3" x14ac:dyDescent="0.2">
      <c r="A269" s="70" t="s">
        <v>2561</v>
      </c>
      <c r="B269" s="70">
        <v>11.287500000000001</v>
      </c>
      <c r="C269" s="70">
        <v>11.2866</v>
      </c>
    </row>
    <row r="270" spans="1:3" x14ac:dyDescent="0.2">
      <c r="A270" s="70" t="s">
        <v>2562</v>
      </c>
      <c r="B270" s="70">
        <v>11.2644</v>
      </c>
      <c r="C270" s="70">
        <v>11.3156</v>
      </c>
    </row>
    <row r="271" spans="1:3" x14ac:dyDescent="0.2">
      <c r="A271" s="70" t="s">
        <v>2563</v>
      </c>
      <c r="B271" s="70">
        <v>14.33</v>
      </c>
      <c r="C271" s="70">
        <v>14.673</v>
      </c>
    </row>
    <row r="272" spans="1:3" x14ac:dyDescent="0.2">
      <c r="A272" s="70" t="s">
        <v>2564</v>
      </c>
      <c r="B272" s="70">
        <v>14.327</v>
      </c>
      <c r="C272" s="70">
        <v>14.67</v>
      </c>
    </row>
    <row r="273" spans="1:3" x14ac:dyDescent="0.2">
      <c r="A273" s="70" t="s">
        <v>2565</v>
      </c>
      <c r="B273" s="70">
        <v>14.761000000000001</v>
      </c>
      <c r="C273" s="70">
        <v>15.124000000000001</v>
      </c>
    </row>
    <row r="274" spans="1:3" x14ac:dyDescent="0.2">
      <c r="A274" s="70" t="s">
        <v>2566</v>
      </c>
      <c r="B274" s="70">
        <v>14.76</v>
      </c>
      <c r="C274" s="70">
        <v>15.123000000000001</v>
      </c>
    </row>
    <row r="275" spans="1:3" x14ac:dyDescent="0.2">
      <c r="A275" s="70" t="s">
        <v>2567</v>
      </c>
      <c r="B275" s="70">
        <v>7.1859999999999999</v>
      </c>
      <c r="C275" s="70">
        <v>7.0230000000000006</v>
      </c>
    </row>
    <row r="276" spans="1:3" x14ac:dyDescent="0.2">
      <c r="A276" s="70" t="s">
        <v>2568</v>
      </c>
      <c r="B276" s="70">
        <v>8.6690000000000005</v>
      </c>
      <c r="C276" s="70">
        <v>8.4719999999999995</v>
      </c>
    </row>
    <row r="277" spans="1:3" x14ac:dyDescent="0.2">
      <c r="A277" s="70" t="s">
        <v>2569</v>
      </c>
      <c r="B277" s="70">
        <v>7.4590000000000005</v>
      </c>
      <c r="C277" s="70">
        <v>7.2940000000000005</v>
      </c>
    </row>
    <row r="278" spans="1:3" x14ac:dyDescent="0.2">
      <c r="A278" s="70" t="s">
        <v>2570</v>
      </c>
      <c r="B278" s="70">
        <v>8.9760000000000009</v>
      </c>
      <c r="C278" s="70">
        <v>8.777000000000001</v>
      </c>
    </row>
    <row r="279" spans="1:3" x14ac:dyDescent="0.2">
      <c r="A279" s="70" t="s">
        <v>2571</v>
      </c>
      <c r="B279" s="70">
        <v>40.823</v>
      </c>
      <c r="C279" s="70">
        <v>42.72</v>
      </c>
    </row>
    <row r="280" spans="1:3" x14ac:dyDescent="0.2">
      <c r="A280" s="70" t="s">
        <v>2572</v>
      </c>
      <c r="B280" s="70">
        <v>76.692000000000007</v>
      </c>
      <c r="C280" s="70">
        <v>80.257000000000005</v>
      </c>
    </row>
    <row r="281" spans="1:3" x14ac:dyDescent="0.2">
      <c r="A281" s="70" t="s">
        <v>2573</v>
      </c>
      <c r="B281" s="70">
        <v>43.5</v>
      </c>
      <c r="C281" s="70">
        <v>45.565000000000005</v>
      </c>
    </row>
    <row r="282" spans="1:3" x14ac:dyDescent="0.2">
      <c r="A282" s="70" t="s">
        <v>2574</v>
      </c>
      <c r="B282" s="70">
        <v>81.343000000000004</v>
      </c>
      <c r="C282" s="70">
        <v>85.204000000000008</v>
      </c>
    </row>
    <row r="283" spans="1:3" x14ac:dyDescent="0.2">
      <c r="A283" s="70" t="s">
        <v>2575</v>
      </c>
      <c r="B283" s="70">
        <v>104.5164</v>
      </c>
      <c r="C283" s="70">
        <v>103.45660000000001</v>
      </c>
    </row>
    <row r="284" spans="1:3" x14ac:dyDescent="0.2">
      <c r="A284" s="70" t="s">
        <v>2576</v>
      </c>
      <c r="B284" s="70">
        <v>47.1907</v>
      </c>
      <c r="C284" s="70">
        <v>47.489100000000001</v>
      </c>
    </row>
    <row r="285" spans="1:3" x14ac:dyDescent="0.2">
      <c r="A285" s="70" t="s">
        <v>2577</v>
      </c>
      <c r="B285" s="70">
        <v>23.457000000000001</v>
      </c>
      <c r="C285" s="70">
        <v>23.342000000000002</v>
      </c>
    </row>
    <row r="286" spans="1:3" x14ac:dyDescent="0.2">
      <c r="A286" s="70" t="s">
        <v>2578</v>
      </c>
      <c r="B286" s="70">
        <v>32.890999999999998</v>
      </c>
      <c r="C286" s="70">
        <v>32.728999999999999</v>
      </c>
    </row>
    <row r="287" spans="1:3" x14ac:dyDescent="0.2">
      <c r="A287" s="70" t="s">
        <v>2579</v>
      </c>
      <c r="B287" s="70">
        <v>24.743000000000002</v>
      </c>
      <c r="C287" s="70">
        <v>24.645</v>
      </c>
    </row>
    <row r="288" spans="1:3" x14ac:dyDescent="0.2">
      <c r="A288" s="70" t="s">
        <v>2580</v>
      </c>
      <c r="B288" s="70">
        <v>34.447000000000003</v>
      </c>
      <c r="C288" s="70">
        <v>34.31</v>
      </c>
    </row>
    <row r="289" spans="1:3" x14ac:dyDescent="0.2">
      <c r="A289" s="70" t="s">
        <v>2581</v>
      </c>
      <c r="B289" s="70">
        <v>336.06850000000003</v>
      </c>
      <c r="C289" s="70">
        <v>335.52370000000002</v>
      </c>
    </row>
  </sheetData>
  <phoneticPr fontId="0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sqref="A1:IV65536"/>
    </sheetView>
  </sheetViews>
  <sheetFormatPr defaultRowHeight="12.75" x14ac:dyDescent="0.2"/>
  <cols>
    <col min="1" max="16384" width="9.140625" style="72"/>
  </cols>
  <sheetData>
    <row r="2" spans="1:1" x14ac:dyDescent="0.2">
      <c r="A2" s="71" t="s">
        <v>2582</v>
      </c>
    </row>
    <row r="4" spans="1:1" x14ac:dyDescent="0.2">
      <c r="A4" s="72" t="s">
        <v>2583</v>
      </c>
    </row>
    <row r="5" spans="1:1" x14ac:dyDescent="0.2">
      <c r="A5" s="72" t="s">
        <v>2584</v>
      </c>
    </row>
    <row r="6" spans="1:1" x14ac:dyDescent="0.2">
      <c r="A6" s="72" t="s">
        <v>2585</v>
      </c>
    </row>
    <row r="7" spans="1:1" x14ac:dyDescent="0.2">
      <c r="A7" s="72" t="s">
        <v>2586</v>
      </c>
    </row>
    <row r="8" spans="1:1" x14ac:dyDescent="0.2">
      <c r="A8" s="72" t="s">
        <v>2585</v>
      </c>
    </row>
    <row r="9" spans="1:1" x14ac:dyDescent="0.2">
      <c r="A9" s="72" t="s">
        <v>2587</v>
      </c>
    </row>
    <row r="10" spans="1:1" x14ac:dyDescent="0.2">
      <c r="A10" s="72" t="s">
        <v>2588</v>
      </c>
    </row>
    <row r="11" spans="1:1" x14ac:dyDescent="0.2">
      <c r="A11" s="72" t="s">
        <v>2589</v>
      </c>
    </row>
    <row r="12" spans="1:1" x14ac:dyDescent="0.2">
      <c r="A12" s="72" t="s">
        <v>2590</v>
      </c>
    </row>
    <row r="13" spans="1:1" x14ac:dyDescent="0.2">
      <c r="A13" s="72" t="s">
        <v>2591</v>
      </c>
    </row>
    <row r="14" spans="1:1" x14ac:dyDescent="0.2">
      <c r="A14" s="72" t="s">
        <v>2592</v>
      </c>
    </row>
    <row r="15" spans="1:1" x14ac:dyDescent="0.2">
      <c r="A15" s="72" t="s">
        <v>2593</v>
      </c>
    </row>
    <row r="16" spans="1:1" x14ac:dyDescent="0.2">
      <c r="A16" s="72" t="s">
        <v>2594</v>
      </c>
    </row>
    <row r="17" spans="1:1" x14ac:dyDescent="0.2">
      <c r="A17" s="72" t="s">
        <v>2595</v>
      </c>
    </row>
    <row r="19" spans="1:1" x14ac:dyDescent="0.2">
      <c r="A19" s="72" t="s">
        <v>2596</v>
      </c>
    </row>
    <row r="20" spans="1:1" x14ac:dyDescent="0.2">
      <c r="A20" s="72" t="s">
        <v>2597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1082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6" t="s">
        <v>99</v>
      </c>
      <c r="C6" s="5" t="s">
        <v>123</v>
      </c>
      <c r="D6" s="5" t="s">
        <v>1083</v>
      </c>
      <c r="E6" s="5" t="s">
        <v>28</v>
      </c>
      <c r="F6" s="5">
        <v>190</v>
      </c>
      <c r="G6" s="10">
        <v>2020.26</v>
      </c>
      <c r="H6" s="11">
        <v>11.78</v>
      </c>
    </row>
    <row r="7" spans="1:8" x14ac:dyDescent="0.15">
      <c r="B7" s="12">
        <v>8.2000000000000003E-2</v>
      </c>
      <c r="C7" s="5" t="s">
        <v>577</v>
      </c>
      <c r="D7" s="5" t="s">
        <v>1084</v>
      </c>
      <c r="E7" s="5" t="s">
        <v>28</v>
      </c>
      <c r="F7" s="5">
        <v>190</v>
      </c>
      <c r="G7" s="10">
        <v>1935.79</v>
      </c>
      <c r="H7" s="11">
        <v>11.29</v>
      </c>
    </row>
    <row r="8" spans="1:8" x14ac:dyDescent="0.15">
      <c r="B8" s="12">
        <v>8.8700000000000001E-2</v>
      </c>
      <c r="C8" s="5" t="s">
        <v>116</v>
      </c>
      <c r="D8" s="5" t="s">
        <v>1085</v>
      </c>
      <c r="E8" s="5" t="s">
        <v>28</v>
      </c>
      <c r="F8" s="5">
        <v>180</v>
      </c>
      <c r="G8" s="10">
        <v>1858.45</v>
      </c>
      <c r="H8" s="11">
        <v>10.840000000000002</v>
      </c>
    </row>
    <row r="9" spans="1:8" x14ac:dyDescent="0.15">
      <c r="B9" s="12">
        <v>8.3599999999999994E-2</v>
      </c>
      <c r="C9" s="5" t="s">
        <v>97</v>
      </c>
      <c r="D9" s="5" t="s">
        <v>133</v>
      </c>
      <c r="E9" s="5" t="s">
        <v>28</v>
      </c>
      <c r="F9" s="5">
        <v>180</v>
      </c>
      <c r="G9" s="10">
        <v>1835.8</v>
      </c>
      <c r="H9" s="11">
        <v>10.71</v>
      </c>
    </row>
    <row r="10" spans="1:8" x14ac:dyDescent="0.15">
      <c r="B10" s="12">
        <v>8.6800000000000002E-2</v>
      </c>
      <c r="C10" s="5" t="s">
        <v>76</v>
      </c>
      <c r="D10" s="5" t="s">
        <v>1086</v>
      </c>
      <c r="E10" s="5" t="s">
        <v>28</v>
      </c>
      <c r="F10" s="5">
        <v>170</v>
      </c>
      <c r="G10" s="10">
        <v>1737.93</v>
      </c>
      <c r="H10" s="11">
        <v>10.14</v>
      </c>
    </row>
    <row r="11" spans="1:8" x14ac:dyDescent="0.15">
      <c r="B11" s="12">
        <v>8.6599999999999996E-2</v>
      </c>
      <c r="C11" s="5" t="s">
        <v>143</v>
      </c>
      <c r="D11" s="5" t="s">
        <v>1087</v>
      </c>
      <c r="E11" s="5" t="s">
        <v>28</v>
      </c>
      <c r="F11" s="5">
        <v>170</v>
      </c>
      <c r="G11" s="10">
        <v>1734.66</v>
      </c>
      <c r="H11" s="11">
        <v>10.119999999999999</v>
      </c>
    </row>
    <row r="12" spans="1:8" x14ac:dyDescent="0.15">
      <c r="B12" s="12">
        <v>8.2199999999999995E-2</v>
      </c>
      <c r="C12" s="5" t="s">
        <v>93</v>
      </c>
      <c r="D12" s="5" t="s">
        <v>584</v>
      </c>
      <c r="E12" s="5" t="s">
        <v>28</v>
      </c>
      <c r="F12" s="5">
        <v>170</v>
      </c>
      <c r="G12" s="10">
        <v>1733.27</v>
      </c>
      <c r="H12" s="11">
        <v>10.110000000000001</v>
      </c>
    </row>
    <row r="13" spans="1:8" x14ac:dyDescent="0.15">
      <c r="B13" s="12">
        <v>8.7499999999999994E-2</v>
      </c>
      <c r="C13" s="5" t="s">
        <v>110</v>
      </c>
      <c r="D13" s="5" t="s">
        <v>1088</v>
      </c>
      <c r="E13" s="5" t="s">
        <v>28</v>
      </c>
      <c r="F13" s="5">
        <v>100</v>
      </c>
      <c r="G13" s="10">
        <v>511.19</v>
      </c>
      <c r="H13" s="11">
        <v>2.98</v>
      </c>
    </row>
    <row r="14" spans="1:8" x14ac:dyDescent="0.15">
      <c r="B14" s="12">
        <v>7.6999999999999999E-2</v>
      </c>
      <c r="C14" s="5" t="s">
        <v>119</v>
      </c>
      <c r="D14" s="5" t="s">
        <v>120</v>
      </c>
      <c r="E14" s="5" t="s">
        <v>28</v>
      </c>
      <c r="F14" s="5">
        <v>10</v>
      </c>
      <c r="G14" s="10">
        <v>100.12</v>
      </c>
      <c r="H14" s="11">
        <v>0.58000000000000007</v>
      </c>
    </row>
    <row r="15" spans="1:8" x14ac:dyDescent="0.15">
      <c r="B15" s="12">
        <v>8.7999999999999995E-2</v>
      </c>
      <c r="C15" s="5" t="s">
        <v>116</v>
      </c>
      <c r="D15" s="5" t="s">
        <v>1089</v>
      </c>
      <c r="E15" s="5" t="s">
        <v>28</v>
      </c>
      <c r="F15" s="5">
        <v>1</v>
      </c>
      <c r="G15" s="10">
        <v>10.3</v>
      </c>
      <c r="H15" s="11">
        <v>6.0000000000000005E-2</v>
      </c>
    </row>
    <row r="16" spans="1:8" ht="9.75" thickBot="1" x14ac:dyDescent="0.2">
      <c r="E16" s="13" t="s">
        <v>46</v>
      </c>
      <c r="G16" s="14">
        <v>13477.77</v>
      </c>
      <c r="H16" s="15">
        <v>78.61</v>
      </c>
    </row>
    <row r="17" spans="1:8" ht="9.75" thickTop="1" x14ac:dyDescent="0.15">
      <c r="B17" s="77" t="s">
        <v>47</v>
      </c>
      <c r="C17" s="78"/>
      <c r="H17" s="11"/>
    </row>
    <row r="18" spans="1:8" ht="15" x14ac:dyDescent="0.25">
      <c r="B18" s="75" t="s">
        <v>9</v>
      </c>
      <c r="C18" s="76"/>
      <c r="H18" s="11"/>
    </row>
    <row r="19" spans="1:8" x14ac:dyDescent="0.15">
      <c r="B19" s="12">
        <v>8.3900000000000002E-2</v>
      </c>
      <c r="C19" s="5" t="s">
        <v>1090</v>
      </c>
      <c r="D19" s="5" t="s">
        <v>1091</v>
      </c>
      <c r="E19" s="5" t="s">
        <v>50</v>
      </c>
      <c r="F19" s="5">
        <v>2549000</v>
      </c>
      <c r="G19" s="10">
        <v>2623.89</v>
      </c>
      <c r="H19" s="11">
        <v>15.310000000000002</v>
      </c>
    </row>
    <row r="20" spans="1:8" x14ac:dyDescent="0.15">
      <c r="B20" s="12">
        <v>8.5599999999999996E-2</v>
      </c>
      <c r="C20" s="5" t="s">
        <v>1090</v>
      </c>
      <c r="D20" s="5" t="s">
        <v>1092</v>
      </c>
      <c r="E20" s="5" t="s">
        <v>50</v>
      </c>
      <c r="F20" s="5">
        <v>225000</v>
      </c>
      <c r="G20" s="10">
        <v>232.4</v>
      </c>
      <c r="H20" s="11">
        <v>1.36</v>
      </c>
    </row>
    <row r="21" spans="1:8" ht="9.75" thickBot="1" x14ac:dyDescent="0.2">
      <c r="E21" s="13" t="s">
        <v>46</v>
      </c>
      <c r="G21" s="14">
        <v>2856.29</v>
      </c>
      <c r="H21" s="15">
        <v>16.670000000000002</v>
      </c>
    </row>
    <row r="22" spans="1:8" ht="9.75" thickTop="1" x14ac:dyDescent="0.15">
      <c r="H22" s="11"/>
    </row>
    <row r="23" spans="1:8" x14ac:dyDescent="0.15">
      <c r="B23" s="16" t="s">
        <v>79</v>
      </c>
      <c r="H23" s="11"/>
    </row>
    <row r="24" spans="1:8" x14ac:dyDescent="0.15">
      <c r="C24" s="5" t="s">
        <v>80</v>
      </c>
      <c r="E24" s="5" t="s">
        <v>79</v>
      </c>
      <c r="G24" s="10">
        <v>54.97</v>
      </c>
      <c r="H24" s="11">
        <v>0.32</v>
      </c>
    </row>
    <row r="25" spans="1:8" x14ac:dyDescent="0.15">
      <c r="H25" s="11"/>
    </row>
    <row r="26" spans="1:8" x14ac:dyDescent="0.15">
      <c r="A26" s="19" t="s">
        <v>81</v>
      </c>
      <c r="G26" s="17">
        <v>754.42</v>
      </c>
      <c r="H26" s="18">
        <v>4.4000000000000004</v>
      </c>
    </row>
    <row r="27" spans="1:8" x14ac:dyDescent="0.15">
      <c r="H27" s="11"/>
    </row>
    <row r="28" spans="1:8" ht="9.75" thickBot="1" x14ac:dyDescent="0.2">
      <c r="E28" s="13" t="s">
        <v>82</v>
      </c>
      <c r="G28" s="14">
        <v>17143.45</v>
      </c>
      <c r="H28" s="15">
        <v>100</v>
      </c>
    </row>
    <row r="29" spans="1:8" ht="9.75" thickTop="1" x14ac:dyDescent="0.15">
      <c r="H29" s="11"/>
    </row>
    <row r="30" spans="1:8" x14ac:dyDescent="0.15">
      <c r="A30" s="13" t="s">
        <v>83</v>
      </c>
      <c r="H30" s="11"/>
    </row>
    <row r="31" spans="1:8" x14ac:dyDescent="0.15">
      <c r="A31" s="5">
        <v>1</v>
      </c>
      <c r="B31" s="5" t="s">
        <v>1093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85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86</v>
      </c>
      <c r="H35" s="11"/>
    </row>
    <row r="36" spans="1:8" x14ac:dyDescent="0.15">
      <c r="B36" s="5" t="s">
        <v>87</v>
      </c>
      <c r="H36" s="11"/>
    </row>
    <row r="37" spans="1:8" x14ac:dyDescent="0.15">
      <c r="B37" s="5" t="s">
        <v>88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1075</v>
      </c>
      <c r="D1" s="1"/>
      <c r="E1" s="1"/>
      <c r="F1" s="1"/>
      <c r="G1" s="3"/>
      <c r="H1" s="4"/>
    </row>
    <row r="2" spans="1:8" ht="37.5" x14ac:dyDescent="0.25">
      <c r="A2" s="73" t="s">
        <v>1</v>
      </c>
      <c r="B2" s="74"/>
      <c r="C2" s="74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5" t="s">
        <v>7</v>
      </c>
      <c r="B3" s="76"/>
      <c r="C3" s="76"/>
      <c r="H3" s="11"/>
    </row>
    <row r="4" spans="1:8" ht="15" x14ac:dyDescent="0.25">
      <c r="B4" s="77" t="s">
        <v>8</v>
      </c>
      <c r="C4" s="76"/>
      <c r="H4" s="11"/>
    </row>
    <row r="5" spans="1:8" ht="15" x14ac:dyDescent="0.25">
      <c r="B5" s="75" t="s">
        <v>9</v>
      </c>
      <c r="C5" s="76"/>
      <c r="H5" s="11"/>
    </row>
    <row r="6" spans="1:8" x14ac:dyDescent="0.15">
      <c r="B6" s="12">
        <v>9.0200000000000002E-2</v>
      </c>
      <c r="C6" s="5" t="s">
        <v>116</v>
      </c>
      <c r="D6" s="5" t="s">
        <v>737</v>
      </c>
      <c r="E6" s="5" t="s">
        <v>28</v>
      </c>
      <c r="F6" s="5">
        <v>115</v>
      </c>
      <c r="G6" s="10">
        <v>1180.74</v>
      </c>
      <c r="H6" s="11">
        <v>10.77</v>
      </c>
    </row>
    <row r="7" spans="1:8" x14ac:dyDescent="0.15">
      <c r="B7" s="12">
        <v>8.6499999999999994E-2</v>
      </c>
      <c r="C7" s="5" t="s">
        <v>119</v>
      </c>
      <c r="D7" s="5" t="s">
        <v>141</v>
      </c>
      <c r="E7" s="5" t="s">
        <v>28</v>
      </c>
      <c r="F7" s="5">
        <v>115</v>
      </c>
      <c r="G7" s="10">
        <v>1166.3700000000001</v>
      </c>
      <c r="H7" s="11">
        <v>10.64</v>
      </c>
    </row>
    <row r="8" spans="1:8" x14ac:dyDescent="0.15">
      <c r="B8" s="12">
        <v>7.9500000000000001E-2</v>
      </c>
      <c r="C8" s="5" t="s">
        <v>97</v>
      </c>
      <c r="D8" s="5" t="s">
        <v>98</v>
      </c>
      <c r="E8" s="5" t="s">
        <v>28</v>
      </c>
      <c r="F8" s="5">
        <v>115</v>
      </c>
      <c r="G8" s="10">
        <v>1160.69</v>
      </c>
      <c r="H8" s="11">
        <v>10.590000000000002</v>
      </c>
    </row>
    <row r="9" spans="1:8" x14ac:dyDescent="0.15">
      <c r="B9" s="12">
        <v>8.3799999999999999E-2</v>
      </c>
      <c r="C9" s="5" t="s">
        <v>110</v>
      </c>
      <c r="D9" s="5" t="s">
        <v>1076</v>
      </c>
      <c r="E9" s="5" t="s">
        <v>28</v>
      </c>
      <c r="F9" s="5">
        <v>10</v>
      </c>
      <c r="G9" s="10">
        <v>1013.53</v>
      </c>
      <c r="H9" s="11">
        <v>9.25</v>
      </c>
    </row>
    <row r="10" spans="1:8" x14ac:dyDescent="0.15">
      <c r="B10" s="12">
        <v>8.48E-2</v>
      </c>
      <c r="C10" s="5" t="s">
        <v>123</v>
      </c>
      <c r="D10" s="5" t="s">
        <v>125</v>
      </c>
      <c r="E10" s="5" t="s">
        <v>92</v>
      </c>
      <c r="F10" s="5">
        <v>100</v>
      </c>
      <c r="G10" s="10">
        <v>1012.84</v>
      </c>
      <c r="H10" s="11">
        <v>9.24</v>
      </c>
    </row>
    <row r="11" spans="1:8" x14ac:dyDescent="0.15">
      <c r="B11" s="12">
        <v>7.85E-2</v>
      </c>
      <c r="C11" s="5" t="s">
        <v>93</v>
      </c>
      <c r="D11" s="5" t="s">
        <v>1077</v>
      </c>
      <c r="E11" s="5" t="s">
        <v>28</v>
      </c>
      <c r="F11" s="5">
        <v>100</v>
      </c>
      <c r="G11" s="10">
        <v>1010.08</v>
      </c>
      <c r="H11" s="11">
        <v>9.2100000000000009</v>
      </c>
    </row>
    <row r="12" spans="1:8" x14ac:dyDescent="0.15">
      <c r="B12" s="12">
        <v>9.2999999999999999E-2</v>
      </c>
      <c r="C12" s="5" t="s">
        <v>577</v>
      </c>
      <c r="D12" s="5" t="s">
        <v>1078</v>
      </c>
      <c r="E12" s="5" t="s">
        <v>28</v>
      </c>
      <c r="F12" s="5">
        <v>40</v>
      </c>
      <c r="G12" s="10">
        <v>515.94000000000005</v>
      </c>
      <c r="H12" s="11">
        <v>4.71</v>
      </c>
    </row>
    <row r="13" spans="1:8" x14ac:dyDescent="0.15">
      <c r="B13" s="12">
        <v>7.9299999999999995E-2</v>
      </c>
      <c r="C13" s="5" t="s">
        <v>577</v>
      </c>
      <c r="D13" s="5" t="s">
        <v>1079</v>
      </c>
      <c r="E13" s="5" t="s">
        <v>28</v>
      </c>
      <c r="F13" s="5">
        <v>50</v>
      </c>
      <c r="G13" s="10">
        <v>505.7</v>
      </c>
      <c r="H13" s="11">
        <v>4.6100000000000003</v>
      </c>
    </row>
    <row r="14" spans="1:8" x14ac:dyDescent="0.15">
      <c r="B14" s="12">
        <v>9.6299999999999997E-2</v>
      </c>
      <c r="C14" s="5" t="s">
        <v>138</v>
      </c>
      <c r="D14" s="5" t="s">
        <v>157</v>
      </c>
      <c r="E14" s="5" t="s">
        <v>28</v>
      </c>
      <c r="F14" s="5">
        <v>15</v>
      </c>
      <c r="G14" s="10">
        <v>153.93</v>
      </c>
      <c r="H14" s="11">
        <v>1.4000000000000001</v>
      </c>
    </row>
    <row r="15" spans="1:8" x14ac:dyDescent="0.15">
      <c r="B15" s="12">
        <v>8.3299999999999999E-2</v>
      </c>
      <c r="C15" s="5" t="s">
        <v>163</v>
      </c>
      <c r="D15" s="5" t="s">
        <v>164</v>
      </c>
      <c r="E15" s="5" t="s">
        <v>28</v>
      </c>
      <c r="F15" s="5">
        <v>10</v>
      </c>
      <c r="G15" s="10">
        <v>101.64</v>
      </c>
      <c r="H15" s="11">
        <v>0.93</v>
      </c>
    </row>
    <row r="16" spans="1:8" x14ac:dyDescent="0.15">
      <c r="B16" s="12">
        <v>9.5100000000000004E-2</v>
      </c>
      <c r="C16" s="5" t="s">
        <v>76</v>
      </c>
      <c r="D16" s="5" t="s">
        <v>1080</v>
      </c>
      <c r="E16" s="5" t="s">
        <v>28</v>
      </c>
      <c r="F16" s="5">
        <v>2</v>
      </c>
      <c r="G16" s="10">
        <v>20.61</v>
      </c>
      <c r="H16" s="11">
        <v>0.19</v>
      </c>
    </row>
    <row r="17" spans="1:8" ht="9.75" thickBot="1" x14ac:dyDescent="0.2">
      <c r="E17" s="13" t="s">
        <v>46</v>
      </c>
      <c r="G17" s="14">
        <v>7842.07</v>
      </c>
      <c r="H17" s="15">
        <v>71.540000000000006</v>
      </c>
    </row>
    <row r="18" spans="1:8" ht="15.75" thickTop="1" x14ac:dyDescent="0.25">
      <c r="B18" s="75" t="s">
        <v>200</v>
      </c>
      <c r="C18" s="76"/>
      <c r="H18" s="11"/>
    </row>
    <row r="19" spans="1:8" x14ac:dyDescent="0.15">
      <c r="B19" s="12">
        <v>7.4800000000000005E-2</v>
      </c>
      <c r="C19" s="5" t="s">
        <v>201</v>
      </c>
      <c r="D19" s="5" t="s">
        <v>202</v>
      </c>
      <c r="E19" s="5" t="s">
        <v>28</v>
      </c>
      <c r="F19" s="5">
        <v>140</v>
      </c>
      <c r="G19" s="10">
        <v>700.83</v>
      </c>
      <c r="H19" s="11">
        <v>6.39</v>
      </c>
    </row>
    <row r="20" spans="1:8" ht="9.75" thickBot="1" x14ac:dyDescent="0.2">
      <c r="E20" s="13" t="s">
        <v>46</v>
      </c>
      <c r="G20" s="14">
        <v>700.83</v>
      </c>
      <c r="H20" s="15">
        <v>6.39</v>
      </c>
    </row>
    <row r="21" spans="1:8" ht="15.75" thickTop="1" x14ac:dyDescent="0.25">
      <c r="B21" s="77" t="s">
        <v>47</v>
      </c>
      <c r="C21" s="76"/>
      <c r="H21" s="11"/>
    </row>
    <row r="22" spans="1:8" ht="15" x14ac:dyDescent="0.25">
      <c r="B22" s="75" t="s">
        <v>9</v>
      </c>
      <c r="C22" s="76"/>
      <c r="H22" s="11"/>
    </row>
    <row r="23" spans="1:8" x14ac:dyDescent="0.15">
      <c r="B23" s="12">
        <v>7.8600000000000003E-2</v>
      </c>
      <c r="C23" s="5" t="s">
        <v>214</v>
      </c>
      <c r="D23" s="5" t="s">
        <v>725</v>
      </c>
      <c r="E23" s="5" t="s">
        <v>50</v>
      </c>
      <c r="F23" s="5">
        <v>1800000</v>
      </c>
      <c r="G23" s="10">
        <v>1826.88</v>
      </c>
      <c r="H23" s="11">
        <v>16.670000000000002</v>
      </c>
    </row>
    <row r="24" spans="1:8" ht="9.75" thickBot="1" x14ac:dyDescent="0.2">
      <c r="E24" s="13" t="s">
        <v>46</v>
      </c>
      <c r="G24" s="14">
        <v>1826.88</v>
      </c>
      <c r="H24" s="15">
        <v>16.670000000000002</v>
      </c>
    </row>
    <row r="25" spans="1:8" ht="9.75" thickTop="1" x14ac:dyDescent="0.15">
      <c r="H25" s="11"/>
    </row>
    <row r="26" spans="1:8" x14ac:dyDescent="0.15">
      <c r="B26" s="16" t="s">
        <v>79</v>
      </c>
      <c r="H26" s="11"/>
    </row>
    <row r="27" spans="1:8" x14ac:dyDescent="0.15">
      <c r="C27" s="5" t="s">
        <v>80</v>
      </c>
      <c r="E27" s="5" t="s">
        <v>79</v>
      </c>
      <c r="G27" s="10">
        <v>205.9</v>
      </c>
      <c r="H27" s="11">
        <v>1.8800000000000001</v>
      </c>
    </row>
    <row r="28" spans="1:8" x14ac:dyDescent="0.15">
      <c r="H28" s="11"/>
    </row>
    <row r="29" spans="1:8" x14ac:dyDescent="0.15">
      <c r="A29" s="19" t="s">
        <v>81</v>
      </c>
      <c r="G29" s="17">
        <v>386.22</v>
      </c>
      <c r="H29" s="18">
        <v>3.52</v>
      </c>
    </row>
    <row r="30" spans="1:8" x14ac:dyDescent="0.15">
      <c r="H30" s="11"/>
    </row>
    <row r="31" spans="1:8" ht="9.75" thickBot="1" x14ac:dyDescent="0.2">
      <c r="E31" s="13" t="s">
        <v>82</v>
      </c>
      <c r="G31" s="14">
        <v>10961.9</v>
      </c>
      <c r="H31" s="15">
        <v>100</v>
      </c>
    </row>
    <row r="32" spans="1:8" ht="9.75" thickTop="1" x14ac:dyDescent="0.15">
      <c r="H32" s="11"/>
    </row>
    <row r="33" spans="1:8" x14ac:dyDescent="0.15">
      <c r="A33" s="13" t="s">
        <v>83</v>
      </c>
      <c r="H33" s="11"/>
    </row>
    <row r="34" spans="1:8" x14ac:dyDescent="0.15">
      <c r="A34" s="5">
        <v>1</v>
      </c>
      <c r="B34" s="5" t="s">
        <v>1081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85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86</v>
      </c>
      <c r="H38" s="11"/>
    </row>
    <row r="39" spans="1:8" x14ac:dyDescent="0.15">
      <c r="B39" s="5" t="s">
        <v>87</v>
      </c>
      <c r="H39" s="11"/>
    </row>
    <row r="40" spans="1:8" x14ac:dyDescent="0.15">
      <c r="B40" s="5" t="s">
        <v>88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U12</vt:lpstr>
      <vt:lpstr>U11</vt:lpstr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T47</vt:lpstr>
      <vt:lpstr>T46</vt:lpstr>
      <vt:lpstr>T45</vt:lpstr>
      <vt:lpstr>T27</vt:lpstr>
      <vt:lpstr>T08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BST</vt:lpstr>
      <vt:lpstr>BON</vt:lpstr>
      <vt:lpstr>STF</vt:lpstr>
      <vt:lpstr>SEF</vt:lpstr>
      <vt:lpstr>NVF</vt:lpstr>
      <vt:lpstr>NTF</vt:lpstr>
      <vt:lpstr>MID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CPL</vt:lpstr>
      <vt:lpstr>CP4</vt:lpstr>
      <vt:lpstr>CP3</vt:lpstr>
      <vt:lpstr>CP2</vt:lpstr>
      <vt:lpstr>CP1</vt:lpstr>
      <vt:lpstr>CLASSICA EQUITY</vt:lpstr>
      <vt:lpstr>BTF</vt:lpstr>
      <vt:lpstr>BEF</vt:lpstr>
      <vt:lpstr>BAL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2017-12-08T12:33:25Z</dcterms:modified>
</cp:coreProperties>
</file>