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 tabRatio="961"/>
  </bookViews>
  <sheets>
    <sheet name="HYB-S6" sheetId="1" r:id="rId1"/>
    <sheet name="HYB-S7" sheetId="2" r:id="rId2"/>
    <sheet name="SMF" sheetId="3" r:id="rId3"/>
    <sheet name="INSTA" sheetId="4" r:id="rId4"/>
    <sheet name="PREMIER" sheetId="5" r:id="rId5"/>
    <sheet name="Large Cap" sheetId="6" r:id="rId6"/>
    <sheet name="ULTRA" sheetId="7" r:id="rId7"/>
    <sheet name="Balanced Advantage" sheetId="8" r:id="rId8"/>
    <sheet name="EQ INCOME" sheetId="9" r:id="rId9"/>
    <sheet name="TAX" sheetId="10" r:id="rId10"/>
    <sheet name="HYB-S10" sheetId="11" r:id="rId11"/>
    <sheet name="Low Duration" sheetId="12" r:id="rId12"/>
    <sheet name="Top Euroland" sheetId="13" r:id="rId13"/>
    <sheet name="GILT" sheetId="14" r:id="rId14"/>
    <sheet name="Short Term Floating Rate" sheetId="15" r:id="rId15"/>
    <sheet name="INCOME ADV" sheetId="16" r:id="rId16"/>
    <sheet name="GLOBAL AGRI" sheetId="17" r:id="rId17"/>
    <sheet name="HYB-S4" sheetId="18" r:id="rId18"/>
    <sheet name="HYB-S5" sheetId="19" r:id="rId19"/>
    <sheet name="HYB-S11" sheetId="20" r:id="rId20"/>
    <sheet name="BANKING PSU" sheetId="21" r:id="rId21"/>
    <sheet name="HYB-S12" sheetId="22" r:id="rId22"/>
    <sheet name="HYB-S13" sheetId="23" r:id="rId23"/>
    <sheet name="INT-APS1" sheetId="24" r:id="rId24"/>
    <sheet name="HYB-S14" sheetId="25" r:id="rId25"/>
    <sheet name="FMP-S38" sheetId="26" r:id="rId26"/>
    <sheet name="HYB-S17" sheetId="27" r:id="rId27"/>
    <sheet name="HYB-S19" sheetId="28" r:id="rId28"/>
    <sheet name="INFLATION IBF" sheetId="29" r:id="rId29"/>
    <sheet name="FMP-S45" sheetId="30" r:id="rId30"/>
    <sheet name="FMP-S47" sheetId="31" r:id="rId31"/>
    <sheet name="FMP-S49" sheetId="32" r:id="rId32"/>
    <sheet name="MEDIUM TERM IF" sheetId="33" r:id="rId33"/>
    <sheet name="FMP-S54" sheetId="34" r:id="rId34"/>
    <sheet name="FMP-S56" sheetId="35" r:id="rId35"/>
    <sheet name="FMP-S57" sheetId="36" r:id="rId36"/>
    <sheet name="FMP-S58" sheetId="37" r:id="rId37"/>
    <sheet name="FMP-S60" sheetId="38" r:id="rId38"/>
    <sheet name="FMP-S61" sheetId="39" r:id="rId39"/>
    <sheet name="FMP-S62" sheetId="40" r:id="rId40"/>
    <sheet name="FMP-S63" sheetId="41" r:id="rId41"/>
    <sheet name="ARBITRAGE" sheetId="42" r:id="rId42"/>
    <sheet name="Credit Opportunities" sheetId="43" r:id="rId43"/>
    <sheet name="FMFD-S29" sheetId="44" r:id="rId44"/>
    <sheet name="FMFD-S31" sheetId="45" r:id="rId45"/>
    <sheet name="DPFDFAA" sheetId="46" r:id="rId46"/>
    <sheet name="FMP-S64" sheetId="47" r:id="rId47"/>
    <sheet name="FMP-S66" sheetId="48" r:id="rId48"/>
    <sheet name="FMP-S68" sheetId="49" r:id="rId49"/>
    <sheet name="FMP-S69" sheetId="50" r:id="rId50"/>
    <sheet name="FMP-S70" sheetId="51" r:id="rId51"/>
    <sheet name="FMP-S71" sheetId="52" r:id="rId52"/>
    <sheet name="FMP-S72" sheetId="53" r:id="rId53"/>
    <sheet name="FMP-S75" sheetId="54" r:id="rId54"/>
    <sheet name="FMP-S77" sheetId="55" r:id="rId55"/>
    <sheet name="FMP-S78" sheetId="56" r:id="rId56"/>
    <sheet name="FMP-S82" sheetId="57" r:id="rId57"/>
    <sheet name="FMP-S85" sheetId="58" r:id="rId58"/>
    <sheet name="FMP-S86" sheetId="59" r:id="rId59"/>
    <sheet name="FMP-S87" sheetId="60" r:id="rId60"/>
    <sheet name="FMP-S91" sheetId="61" r:id="rId61"/>
    <sheet name="FMP-S95" sheetId="62" r:id="rId62"/>
    <sheet name="HYB-S21" sheetId="63" r:id="rId63"/>
    <sheet name="HYB-S22" sheetId="64" r:id="rId64"/>
    <sheet name="HYB-S23" sheetId="65" r:id="rId65"/>
    <sheet name="HYB-S26" sheetId="66" r:id="rId66"/>
    <sheet name="HYB-S27" sheetId="67" r:id="rId67"/>
    <sheet name="HYB-S29" sheetId="68" r:id="rId68"/>
    <sheet name="HYB-S31" sheetId="69" r:id="rId69"/>
    <sheet name="HYB-S32" sheetId="70" r:id="rId70"/>
    <sheet name="HYB-S33" sheetId="71" r:id="rId71"/>
    <sheet name="HYB-S34" sheetId="72" r:id="rId72"/>
    <sheet name="HYB-S35" sheetId="73" r:id="rId73"/>
    <sheet name="HYB-S37" sheetId="74" r:id="rId74"/>
    <sheet name="HYB-S39" sheetId="75" r:id="rId75"/>
    <sheet name="HYB-S40" sheetId="76" r:id="rId76"/>
    <sheet name="HYB-S41" sheetId="77" r:id="rId77"/>
    <sheet name="LARGECAP1" sheetId="78" r:id="rId78"/>
    <sheet name="LARGECAP2" sheetId="79" r:id="rId79"/>
    <sheet name="LARGECAP3" sheetId="80" r:id="rId80"/>
    <sheet name="MIDCAP 1" sheetId="81" r:id="rId81"/>
    <sheet name="DPDBF" sheetId="82" r:id="rId82"/>
    <sheet name="DPMOF" sheetId="83" r:id="rId83"/>
    <sheet name="DPDEF" sheetId="84" r:id="rId84"/>
    <sheet name="DPTSF" sheetId="85" r:id="rId85"/>
    <sheet name="Sheet1" sheetId="86" r:id="rId86"/>
  </sheets>
  <calcPr calcId="125725"/>
</workbook>
</file>

<file path=xl/calcChain.xml><?xml version="1.0" encoding="utf-8"?>
<calcChain xmlns="http://schemas.openxmlformats.org/spreadsheetml/2006/main">
  <c r="F59" i="85"/>
  <c r="G59" s="1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F56" i="84"/>
  <c r="G56" s="1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F53" i="83"/>
  <c r="G53" s="1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F19" i="82"/>
  <c r="G19" s="1"/>
  <c r="G18"/>
  <c r="G15"/>
  <c r="F15"/>
  <c r="G14"/>
  <c r="G13"/>
  <c r="G12"/>
  <c r="G11"/>
  <c r="G10"/>
  <c r="G9"/>
  <c r="F62" i="85" l="1"/>
  <c r="F59" i="84"/>
  <c r="F56" i="83"/>
  <c r="F22" i="82"/>
  <c r="G62" i="85" l="1"/>
  <c r="F63"/>
  <c r="G63" s="1"/>
  <c r="G64" s="1"/>
  <c r="G59" i="84"/>
  <c r="F60"/>
  <c r="G60" s="1"/>
  <c r="G61" s="1"/>
  <c r="G56" i="83"/>
  <c r="F57"/>
  <c r="G57" s="1"/>
  <c r="G58" s="1"/>
  <c r="G22" i="82"/>
  <c r="L6" s="1"/>
  <c r="F23"/>
  <c r="G23" s="1"/>
  <c r="G24" s="1"/>
</calcChain>
</file>

<file path=xl/sharedStrings.xml><?xml version="1.0" encoding="utf-8"?>
<sst xmlns="http://schemas.openxmlformats.org/spreadsheetml/2006/main" count="13689" uniqueCount="2219">
  <si>
    <t>DHFL Pramerica Hybrid Fixed Term Fund - Series 6</t>
  </si>
  <si>
    <t/>
  </si>
  <si>
    <t>Monthly Portfolio Statement as on November 30,2016</t>
  </si>
  <si>
    <t>Name of the Instrument</t>
  </si>
  <si>
    <t>ISIN</t>
  </si>
  <si>
    <t>Rating</t>
  </si>
  <si>
    <t>Quantity</t>
  </si>
  <si>
    <t>Market/Fair Value (Rounded, Rs. in Lacs)</t>
  </si>
  <si>
    <t>Rounded, % to Net Assets</t>
  </si>
  <si>
    <t>Derivatives</t>
  </si>
  <si>
    <t>Index / Stock Options</t>
  </si>
  <si>
    <t>N18JN8600C</t>
  </si>
  <si>
    <t>Nifty Index 8600 Call June 2018 Option</t>
  </si>
  <si>
    <t>Sub Total</t>
  </si>
  <si>
    <t>Total</t>
  </si>
  <si>
    <t>Debt Instruments</t>
  </si>
  <si>
    <t>(a) Listed / awaiting listing on Stock Exchange</t>
  </si>
  <si>
    <t>GOI1328</t>
  </si>
  <si>
    <t>IN3420080050</t>
  </si>
  <si>
    <t>SOVEREIGN</t>
  </si>
  <si>
    <t>(b) Privately placed / Unlisted</t>
  </si>
  <si>
    <t>NIL</t>
  </si>
  <si>
    <t>CBLO / Reverse Repo</t>
  </si>
  <si>
    <t>CBL_011216</t>
  </si>
  <si>
    <t>Clearing Corporation of India Ltd</t>
  </si>
  <si>
    <t xml:space="preserve"> </t>
  </si>
  <si>
    <t>Net Receivables / (Payables)</t>
  </si>
  <si>
    <t>GRAND TOTAL</t>
  </si>
  <si>
    <t>**  Thinly Traded / Non Traded Security</t>
  </si>
  <si>
    <t>DHFL Pramerica Hybrid Fixed Term Fund - Series 7</t>
  </si>
  <si>
    <t>N18DC8200C</t>
  </si>
  <si>
    <t>Nifty Index 8200 Call December 2018 Option</t>
  </si>
  <si>
    <t>GOI1379</t>
  </si>
  <si>
    <t>IN2020080056</t>
  </si>
  <si>
    <t>IRLY204A</t>
  </si>
  <si>
    <t>10.60% Indian Railway Finance Corp Ltd **</t>
  </si>
  <si>
    <t>INE053F09FO3</t>
  </si>
  <si>
    <t>CRISIL AAA</t>
  </si>
  <si>
    <t>DHFL Pramerica Short Maturity Fund</t>
  </si>
  <si>
    <t>IBHF423</t>
  </si>
  <si>
    <t>10.1% Indiabulls Housing Finance Limited **</t>
  </si>
  <si>
    <t>INE148I07233</t>
  </si>
  <si>
    <t>CARE AAA</t>
  </si>
  <si>
    <t>ECLF609</t>
  </si>
  <si>
    <t>9.8% ECL Finance Ltd **</t>
  </si>
  <si>
    <t>INE804I07I22</t>
  </si>
  <si>
    <t>ICRA AA</t>
  </si>
  <si>
    <t>SESA114</t>
  </si>
  <si>
    <t>9.36% Vedanta Limited **</t>
  </si>
  <si>
    <t>INE205A07014</t>
  </si>
  <si>
    <t>CRISIL AA-</t>
  </si>
  <si>
    <t>HDFC857</t>
  </si>
  <si>
    <t>8.46% Housing Development Finance Corporation Limited **</t>
  </si>
  <si>
    <t>INE001A07PD9</t>
  </si>
  <si>
    <t>BSES125</t>
  </si>
  <si>
    <t>11.6% Reliance Infrastructure Limited **</t>
  </si>
  <si>
    <t>INE036A07401</t>
  </si>
  <si>
    <t>FITCH AA-(SO)</t>
  </si>
  <si>
    <t>HITC21</t>
  </si>
  <si>
    <t>11.25% Hansdeep Industries &amp; Trading Co. Ltd. **</t>
  </si>
  <si>
    <t>INE298T07027</t>
  </si>
  <si>
    <t>CARE AA(SO)</t>
  </si>
  <si>
    <t>DHFL273</t>
  </si>
  <si>
    <t>9.05% Dewan Housing Finance Corporation Limited</t>
  </si>
  <si>
    <t>INE202B07IJ3</t>
  </si>
  <si>
    <t>INBS21</t>
  </si>
  <si>
    <t>9.25% Reliance Jio Infocomm Limited **</t>
  </si>
  <si>
    <t>INE110L08037</t>
  </si>
  <si>
    <t>BAFL498</t>
  </si>
  <si>
    <t>8.85% Bajaj Finance Limited **</t>
  </si>
  <si>
    <t>INE296A07KF1</t>
  </si>
  <si>
    <t>FITCH AAA</t>
  </si>
  <si>
    <t>RPAT23</t>
  </si>
  <si>
    <t>7.90% Reliance Ports and Terminals Ltd **</t>
  </si>
  <si>
    <t>INE941D07166</t>
  </si>
  <si>
    <t>MMFS975</t>
  </si>
  <si>
    <t>8.51% Mahindra &amp; Mahindra Financial Services Limited **</t>
  </si>
  <si>
    <t>INE774D07PB9</t>
  </si>
  <si>
    <t>SAIL177</t>
  </si>
  <si>
    <t>8.18% Steel Authority of India Limited **</t>
  </si>
  <si>
    <t>INE114A07927</t>
  </si>
  <si>
    <t>CARE AA+</t>
  </si>
  <si>
    <t>DHFL258</t>
  </si>
  <si>
    <t>9.1% Dewan Housing Finance Corporation Limited</t>
  </si>
  <si>
    <t>INE202B07HQ0</t>
  </si>
  <si>
    <t>GOI1528</t>
  </si>
  <si>
    <t>IN0020160019</t>
  </si>
  <si>
    <t>GOI1364</t>
  </si>
  <si>
    <t>IN0020150051</t>
  </si>
  <si>
    <t>INBS32</t>
  </si>
  <si>
    <t>9% Reliance Jio Infocomm Limited **</t>
  </si>
  <si>
    <t>INE110L08060</t>
  </si>
  <si>
    <t>GOI1588</t>
  </si>
  <si>
    <t>IN2920160123</t>
  </si>
  <si>
    <t>SIND398</t>
  </si>
  <si>
    <t>9.24% Vedanta Limited **</t>
  </si>
  <si>
    <t>INE268A07129</t>
  </si>
  <si>
    <t>AAAE20</t>
  </si>
  <si>
    <t>12.35% Reliance Inceptum Pvt Ltd ** #</t>
  </si>
  <si>
    <t>INE148R07010</t>
  </si>
  <si>
    <t>REBE20</t>
  </si>
  <si>
    <t>11.28% Reliance Big Entertainment Private Limited ** #</t>
  </si>
  <si>
    <t>INE804K07013</t>
  </si>
  <si>
    <t>Money Market Instruments</t>
  </si>
  <si>
    <t>Certificate of Deposit</t>
  </si>
  <si>
    <t>SBHY284</t>
  </si>
  <si>
    <t>State Bank of Hyderabad ** #</t>
  </si>
  <si>
    <t>INE649A16FW7</t>
  </si>
  <si>
    <t>ICRA A1+</t>
  </si>
  <si>
    <t>Commercial Paper</t>
  </si>
  <si>
    <t>EDCO204</t>
  </si>
  <si>
    <t>Edelweiss Commodities Services Ltd ** #</t>
  </si>
  <si>
    <t>INE657N14FL1</t>
  </si>
  <si>
    <t>CRISIL A1+</t>
  </si>
  <si>
    <t>BGPP155</t>
  </si>
  <si>
    <t>Bilt Graphic Paper Products Ltd ** #</t>
  </si>
  <si>
    <t>INE161J14DO1</t>
  </si>
  <si>
    <t>FITCH A1</t>
  </si>
  <si>
    <t>NICH707</t>
  </si>
  <si>
    <t>Piramal Enterprises Limited ** #</t>
  </si>
  <si>
    <t>INE140A14LY6</t>
  </si>
  <si>
    <t>#  Unlisted Security</t>
  </si>
  <si>
    <t>DHFL Pramerica Insta Cash Plus Fund</t>
  </si>
  <si>
    <t>Bills Rediscounting</t>
  </si>
  <si>
    <t>UBIL677</t>
  </si>
  <si>
    <t>Deutsche Bank AG ** #</t>
  </si>
  <si>
    <t>INEDUBKBBRD4</t>
  </si>
  <si>
    <t>UNRATED</t>
  </si>
  <si>
    <t>UBIL685</t>
  </si>
  <si>
    <t>INEDUBKBBRD5</t>
  </si>
  <si>
    <t>IIBL637</t>
  </si>
  <si>
    <t>IndusInd Bank Limited ** #</t>
  </si>
  <si>
    <t>INE095A16TX2</t>
  </si>
  <si>
    <t>IDBK56</t>
  </si>
  <si>
    <t>IDFC Bank Limited ** #</t>
  </si>
  <si>
    <t>INE092T16538</t>
  </si>
  <si>
    <t>ANBA442</t>
  </si>
  <si>
    <t>Andhra Bank ** #</t>
  </si>
  <si>
    <t>INE434A16OK1</t>
  </si>
  <si>
    <t>CARE A1+</t>
  </si>
  <si>
    <t>IIBL638</t>
  </si>
  <si>
    <t>INE095A16TY0</t>
  </si>
  <si>
    <t>IDBK57</t>
  </si>
  <si>
    <t>INE092T16546</t>
  </si>
  <si>
    <t>IIBL666</t>
  </si>
  <si>
    <t>INE095A16UP6</t>
  </si>
  <si>
    <t>FEBA251</t>
  </si>
  <si>
    <t>The Federal Bank  Limited ** #</t>
  </si>
  <si>
    <t>INE171A16FY8</t>
  </si>
  <si>
    <t>KMBK656</t>
  </si>
  <si>
    <t>Kotak Mahindra Bank Limited ** #</t>
  </si>
  <si>
    <t>INE237A16V11</t>
  </si>
  <si>
    <t>BARC30</t>
  </si>
  <si>
    <t>Barclays Bank Plc ** #</t>
  </si>
  <si>
    <t>INE083J16132</t>
  </si>
  <si>
    <t>DCBL152</t>
  </si>
  <si>
    <t>DCB BANK LIMITED ** #</t>
  </si>
  <si>
    <t>INE503A16DV3</t>
  </si>
  <si>
    <t>IIBL643</t>
  </si>
  <si>
    <t>INE095A16UC4</t>
  </si>
  <si>
    <t>RTBK223</t>
  </si>
  <si>
    <t>RBL Bank Limited ** #</t>
  </si>
  <si>
    <t>INE976G16EP8</t>
  </si>
  <si>
    <t>YESB651</t>
  </si>
  <si>
    <t>Yes Bank Limited ** #</t>
  </si>
  <si>
    <t>INE528G16I51</t>
  </si>
  <si>
    <t>PSBK386</t>
  </si>
  <si>
    <t>Punjab &amp; Sind Bank ** #</t>
  </si>
  <si>
    <t>INE608A16NK2</t>
  </si>
  <si>
    <t>IBHF488</t>
  </si>
  <si>
    <t>Indiabulls Housing Finance Limited ** #</t>
  </si>
  <si>
    <t>INE148I14PF2</t>
  </si>
  <si>
    <t>EDCO269</t>
  </si>
  <si>
    <t>INE657N14IT8</t>
  </si>
  <si>
    <t>CHAM282</t>
  </si>
  <si>
    <t>Chambal Fertilizers &amp; Chemicals Limited ** #</t>
  </si>
  <si>
    <t>INE085A14BJ5</t>
  </si>
  <si>
    <t>SESA259</t>
  </si>
  <si>
    <t>Vedanta Limited ** #</t>
  </si>
  <si>
    <t>INE205A14GV3</t>
  </si>
  <si>
    <t>SAIL202</t>
  </si>
  <si>
    <t>Steel Authority of India Limited ** #</t>
  </si>
  <si>
    <t>INE114A14CJ1</t>
  </si>
  <si>
    <t>FITCH A1+</t>
  </si>
  <si>
    <t>DIIP126</t>
  </si>
  <si>
    <t>Deutsche Investments India Pvt Ltd ** #</t>
  </si>
  <si>
    <t>INE144H14AI9</t>
  </si>
  <si>
    <t>TPOW89</t>
  </si>
  <si>
    <t>Tata Power Company Limited ** #</t>
  </si>
  <si>
    <t>INE245A14545</t>
  </si>
  <si>
    <t>NBAR324</t>
  </si>
  <si>
    <t>National Bank For Agriculture and Rural Development ** #</t>
  </si>
  <si>
    <t>INE261F14AV8</t>
  </si>
  <si>
    <t>IIIS498</t>
  </si>
  <si>
    <t>India Infoline Finance Ltd ** #</t>
  </si>
  <si>
    <t>INE866I14SI7</t>
  </si>
  <si>
    <t>IIFW36</t>
  </si>
  <si>
    <t>IIFL Wealth Finance Limited ** #</t>
  </si>
  <si>
    <t>INE248U14240</t>
  </si>
  <si>
    <t>CENT213</t>
  </si>
  <si>
    <t>Century Textiles &amp; Industries Limited ** #</t>
  </si>
  <si>
    <t>INE055A14EC7</t>
  </si>
  <si>
    <t>IIDL144</t>
  </si>
  <si>
    <t>L and T Fincorp Limited ** #</t>
  </si>
  <si>
    <t>INE759E14DO3</t>
  </si>
  <si>
    <t>CENT214</t>
  </si>
  <si>
    <t>INE055A14ED5</t>
  </si>
  <si>
    <t>TQIF112</t>
  </si>
  <si>
    <t>Turquoise Invest &amp; Finance Pvt Ltd ** #</t>
  </si>
  <si>
    <t>INE978J14EA5</t>
  </si>
  <si>
    <t>ASHL153</t>
  </si>
  <si>
    <t>Ashok Leyland Limited ** #</t>
  </si>
  <si>
    <t>INE208A14AO5</t>
  </si>
  <si>
    <t>REIN493</t>
  </si>
  <si>
    <t>Redington (India) Limited ** #</t>
  </si>
  <si>
    <t>INE891D14OJ3</t>
  </si>
  <si>
    <t>IIHF52</t>
  </si>
  <si>
    <t>India Infoline Housing Finance Ltd ** #</t>
  </si>
  <si>
    <t>INE477L14871</t>
  </si>
  <si>
    <t>NAPL70</t>
  </si>
  <si>
    <t>Nabha Power Ltd ** #</t>
  </si>
  <si>
    <t>INE445L14431</t>
  </si>
  <si>
    <t>REIN491</t>
  </si>
  <si>
    <t>INE891D14OI5</t>
  </si>
  <si>
    <t>GOSL161</t>
  </si>
  <si>
    <t>Godrej Industries Limited ** #</t>
  </si>
  <si>
    <t>INE233A14IK4</t>
  </si>
  <si>
    <t>CENT211</t>
  </si>
  <si>
    <t>INE055A14EB9</t>
  </si>
  <si>
    <t>EDHF57</t>
  </si>
  <si>
    <t>Edelweiss Housing Finance Ltd ** #</t>
  </si>
  <si>
    <t>INE530L14547</t>
  </si>
  <si>
    <t>ABHF38</t>
  </si>
  <si>
    <t>Aditya Birla Housing Finance Ltd. ** #</t>
  </si>
  <si>
    <t>INE831R14470</t>
  </si>
  <si>
    <t>NAPL71</t>
  </si>
  <si>
    <t>INE445L14449</t>
  </si>
  <si>
    <t>IIFW48</t>
  </si>
  <si>
    <t>INE248U14406</t>
  </si>
  <si>
    <t>JMFL41</t>
  </si>
  <si>
    <t>JM Financial Limited ** #</t>
  </si>
  <si>
    <t>INE780C14604</t>
  </si>
  <si>
    <t>REIN487</t>
  </si>
  <si>
    <t>INE891D14OB0</t>
  </si>
  <si>
    <t>IIFW39</t>
  </si>
  <si>
    <t>INE248U14273</t>
  </si>
  <si>
    <t>JMFL37</t>
  </si>
  <si>
    <t>INE780C14554</t>
  </si>
  <si>
    <t>POWF364</t>
  </si>
  <si>
    <t>Power Finance Corporation Limited ** #</t>
  </si>
  <si>
    <t>INE134E14816</t>
  </si>
  <si>
    <t>TGSI190</t>
  </si>
  <si>
    <t>TGS Investment &amp; Trade Pvt Ltd ** #</t>
  </si>
  <si>
    <t>INE597H14FY4</t>
  </si>
  <si>
    <t>GOSL162</t>
  </si>
  <si>
    <t>INE233A14IF4</t>
  </si>
  <si>
    <t>SRFL34</t>
  </si>
  <si>
    <t>SRF Limited ** #</t>
  </si>
  <si>
    <t>INE647A14278</t>
  </si>
  <si>
    <t>DIIP127</t>
  </si>
  <si>
    <t>INE144H14AL3</t>
  </si>
  <si>
    <t>SESA247</t>
  </si>
  <si>
    <t>INE205A14GJ8</t>
  </si>
  <si>
    <t>JMFP653</t>
  </si>
  <si>
    <t>JM Financial Products  Ltd ** #</t>
  </si>
  <si>
    <t>INE523H14UT9</t>
  </si>
  <si>
    <t>SUPI51</t>
  </si>
  <si>
    <t>Supreme Industries Limited ** #</t>
  </si>
  <si>
    <t>INE195A14AR7</t>
  </si>
  <si>
    <t>ABHF39</t>
  </si>
  <si>
    <t>INE831R14488</t>
  </si>
  <si>
    <t>KSFL42</t>
  </si>
  <si>
    <t>Kribhco Shyam Fertilizers Ltd ** #</t>
  </si>
  <si>
    <t>INE486H14706</t>
  </si>
  <si>
    <t>BLUS271</t>
  </si>
  <si>
    <t>Blue Star Limited ** #</t>
  </si>
  <si>
    <t>INE472A14GJ4</t>
  </si>
  <si>
    <t>STPR50</t>
  </si>
  <si>
    <t>JK Lakshmi Cement Limited ** #</t>
  </si>
  <si>
    <t>INE786A14639</t>
  </si>
  <si>
    <t>BLUS272</t>
  </si>
  <si>
    <t>INE472A14GK2</t>
  </si>
  <si>
    <t>ADBM66</t>
  </si>
  <si>
    <t>Aditya Birla Money Limited ** #</t>
  </si>
  <si>
    <t>INE865C14850</t>
  </si>
  <si>
    <t>SIDB288</t>
  </si>
  <si>
    <t>Small Industries Dev Bank of India ** #</t>
  </si>
  <si>
    <t>INE556F14DP7</t>
  </si>
  <si>
    <t>STPR55</t>
  </si>
  <si>
    <t>INE786A14704</t>
  </si>
  <si>
    <t>STPR56</t>
  </si>
  <si>
    <t>INE786A14688</t>
  </si>
  <si>
    <t>SIDB277</t>
  </si>
  <si>
    <t>INE556F14DL6</t>
  </si>
  <si>
    <t>SIDB286</t>
  </si>
  <si>
    <t>INE556F14DQ5</t>
  </si>
  <si>
    <t>SIDB279</t>
  </si>
  <si>
    <t>INE556F14DK8</t>
  </si>
  <si>
    <t>SESA245</t>
  </si>
  <si>
    <t>INE205A14GH2</t>
  </si>
  <si>
    <t>HURD173</t>
  </si>
  <si>
    <t>Housing &amp; Urban Development Corpn. Ltd. ** #</t>
  </si>
  <si>
    <t>INE031A14218</t>
  </si>
  <si>
    <t>INBS113</t>
  </si>
  <si>
    <t>Reliance Jio Infocomm Limited ** #</t>
  </si>
  <si>
    <t>INE110L14BI0</t>
  </si>
  <si>
    <t>MUND112</t>
  </si>
  <si>
    <t>Adani Ports and Special Economic Zone Limited ** #</t>
  </si>
  <si>
    <t>INE742F14BV5</t>
  </si>
  <si>
    <t>BGFL755</t>
  </si>
  <si>
    <t>Aditya Birla Finance Ltd ** #</t>
  </si>
  <si>
    <t>INE860H14VV9</t>
  </si>
  <si>
    <t>Treasury Bill</t>
  </si>
  <si>
    <t>TBIL1202</t>
  </si>
  <si>
    <t>91 Days Tbill (MD 29/12/2016)</t>
  </si>
  <si>
    <t>IN002016X264</t>
  </si>
  <si>
    <t>TBIL1217</t>
  </si>
  <si>
    <t>91 Days Tbill (MD 16/02/2017)</t>
  </si>
  <si>
    <t>IN002016X330</t>
  </si>
  <si>
    <t>TBIL1196</t>
  </si>
  <si>
    <t>91 Days Tbill (MD 08/12/2016)</t>
  </si>
  <si>
    <t>IN002016X231</t>
  </si>
  <si>
    <t>TBIL1218</t>
  </si>
  <si>
    <t>91 Days Tbill (MD 23/02/2017)</t>
  </si>
  <si>
    <t>IN002016X348</t>
  </si>
  <si>
    <t>TBIL1200</t>
  </si>
  <si>
    <t>91 Days Tbill (MD 22/12/2016)</t>
  </si>
  <si>
    <t>IN002016X256</t>
  </si>
  <si>
    <t>TBIL1124</t>
  </si>
  <si>
    <t>364 Days Tbill (MD 26/12/2016)</t>
  </si>
  <si>
    <t>IN002015Z204</t>
  </si>
  <si>
    <t>TBIL1121</t>
  </si>
  <si>
    <t>364 Days Tbill (MD 08/12/2016)</t>
  </si>
  <si>
    <t>IN002015Z196</t>
  </si>
  <si>
    <t>TBIL1206</t>
  </si>
  <si>
    <t>91 Days Tbill (MD 12/01/2017)</t>
  </si>
  <si>
    <t>IN002016X280</t>
  </si>
  <si>
    <t>$0.00%</t>
  </si>
  <si>
    <t>Others</t>
  </si>
  <si>
    <t>Fixed Deposit</t>
  </si>
  <si>
    <t xml:space="preserve">Duration (in Days) </t>
  </si>
  <si>
    <t>FDDB634</t>
  </si>
  <si>
    <t>6.85% Deutsche Bank AG</t>
  </si>
  <si>
    <t>91</t>
  </si>
  <si>
    <t>FDDB637</t>
  </si>
  <si>
    <t>6.80% Deutsche Bank AG</t>
  </si>
  <si>
    <t>FDAD22</t>
  </si>
  <si>
    <t>7.25% Abu Dhabi Commercial Bank (ADCB)</t>
  </si>
  <si>
    <t>FDDC509</t>
  </si>
  <si>
    <t>6.80% DCB BANK LIMITED</t>
  </si>
  <si>
    <t>FDDB636</t>
  </si>
  <si>
    <t>6.87% Deutsche Bank AG</t>
  </si>
  <si>
    <t xml:space="preserve">$  Less Than 0.01% of Net Asset Value </t>
  </si>
  <si>
    <t>DHFL Pramerica Premier Bond Fund</t>
  </si>
  <si>
    <t>RECL271</t>
  </si>
  <si>
    <t>8.44% Rural Electrification Corporation Limited **</t>
  </si>
  <si>
    <t>INE020B08872</t>
  </si>
  <si>
    <t>PHFP90</t>
  </si>
  <si>
    <t>8.47% PNB Housing Finance Limited **</t>
  </si>
  <si>
    <t>INE572E09361</t>
  </si>
  <si>
    <t>SAIL122</t>
  </si>
  <si>
    <t>8.60% Steel Authority of India Limited **</t>
  </si>
  <si>
    <t>INE114A07646</t>
  </si>
  <si>
    <t>INBS81</t>
  </si>
  <si>
    <t>8.10% Reliance Jio Infocomm Limited **</t>
  </si>
  <si>
    <t>INE110L07054</t>
  </si>
  <si>
    <t>POWF360</t>
  </si>
  <si>
    <t>7.4% Power Finance Corporation Limited **</t>
  </si>
  <si>
    <t>INE134E08IM4</t>
  </si>
  <si>
    <t>IDFC499</t>
  </si>
  <si>
    <t>9.0675% IDFC Bank Limited **</t>
  </si>
  <si>
    <t>INE092T08899</t>
  </si>
  <si>
    <t>ICRA AAA</t>
  </si>
  <si>
    <t>RECL187</t>
  </si>
  <si>
    <t>9.75% Rural Electrification Corporation Limited **</t>
  </si>
  <si>
    <t>INE020B08641</t>
  </si>
  <si>
    <t>LICH323</t>
  </si>
  <si>
    <t>LIC Housing Finance Limited (ZCB) **</t>
  </si>
  <si>
    <t>INE115A07JH1</t>
  </si>
  <si>
    <t>PGCI402</t>
  </si>
  <si>
    <t>8.4% Power Grid Corporation of India Limited **</t>
  </si>
  <si>
    <t>INE752E07MZ9</t>
  </si>
  <si>
    <t>RUPL22</t>
  </si>
  <si>
    <t>8.95% Reliance Utilities &amp; Power Pvt Ltd **</t>
  </si>
  <si>
    <t>INE936D07067</t>
  </si>
  <si>
    <t>RECL284</t>
  </si>
  <si>
    <t>8.36% Rural Electrification Corporation Limited **</t>
  </si>
  <si>
    <t>INE020B08955</t>
  </si>
  <si>
    <t>PGCI361</t>
  </si>
  <si>
    <t>8.20% Power Grid Corporation of India Limited **</t>
  </si>
  <si>
    <t>INE752E07MF1</t>
  </si>
  <si>
    <t>POWF328</t>
  </si>
  <si>
    <t>8.36% Power Finance Corporation Limited **</t>
  </si>
  <si>
    <t>INE134E08HV7</t>
  </si>
  <si>
    <t>INBS95</t>
  </si>
  <si>
    <t>8.32% Reliance Jio Infocomm Limited **</t>
  </si>
  <si>
    <t>INE110L07070</t>
  </si>
  <si>
    <t>RPAT21</t>
  </si>
  <si>
    <t>8.45% Reliance Ports and Terminals Ltd **</t>
  </si>
  <si>
    <t>INE941D07133</t>
  </si>
  <si>
    <t>GOI1537</t>
  </si>
  <si>
    <t>IN2920150413</t>
  </si>
  <si>
    <t>LICH353</t>
  </si>
  <si>
    <t>8.47% LIC Housing Finance Limited **</t>
  </si>
  <si>
    <t>INE115A07JV2</t>
  </si>
  <si>
    <t>HDFC757</t>
  </si>
  <si>
    <t>8.49% Housing Development Finance Corporation Limited **</t>
  </si>
  <si>
    <t>INE001A07NU8</t>
  </si>
  <si>
    <t>IILD37</t>
  </si>
  <si>
    <t>8.24% India Infradebt Ltd **</t>
  </si>
  <si>
    <t>INE537P07232</t>
  </si>
  <si>
    <t>BAFL503</t>
  </si>
  <si>
    <t>8.7% Bajaj Finance Limited **</t>
  </si>
  <si>
    <t>INE296A07KT2</t>
  </si>
  <si>
    <t>HDBF129</t>
  </si>
  <si>
    <t>8.48% HDB Financial Services Ltd **</t>
  </si>
  <si>
    <t>INE756I07886</t>
  </si>
  <si>
    <t>ULCC64</t>
  </si>
  <si>
    <t>7.15% UltraTech Cement Limited **</t>
  </si>
  <si>
    <t>INE481G07208</t>
  </si>
  <si>
    <t>LICH344</t>
  </si>
  <si>
    <t>7.90% LIC Housing Finance Limited **</t>
  </si>
  <si>
    <t>INE115A07KD8</t>
  </si>
  <si>
    <t>HDBF154</t>
  </si>
  <si>
    <t>7.97% HDB Financial Services Ltd **</t>
  </si>
  <si>
    <t>INE756I07AN2</t>
  </si>
  <si>
    <t>IDFC507</t>
  </si>
  <si>
    <t>8.43% IDFC Bank Limited **</t>
  </si>
  <si>
    <t>INE092T08915</t>
  </si>
  <si>
    <t>HDBF148</t>
  </si>
  <si>
    <t>7.95% HDB Financial Services Ltd **</t>
  </si>
  <si>
    <t>INE756I07AE1</t>
  </si>
  <si>
    <t>BAFL543</t>
  </si>
  <si>
    <t>7.8834% Bajaj Finance Limited **</t>
  </si>
  <si>
    <t>INE296A07MP6</t>
  </si>
  <si>
    <t>HDFC889</t>
  </si>
  <si>
    <t>7.48% Housing Development Finance Corporation Limited</t>
  </si>
  <si>
    <t>INE001A07PT5</t>
  </si>
  <si>
    <t>IRLY285</t>
  </si>
  <si>
    <t>6.70% Indian Railway Finance Corp Ltd **</t>
  </si>
  <si>
    <t>INE053F07942</t>
  </si>
  <si>
    <t>GOI1515</t>
  </si>
  <si>
    <t>IN2920150322</t>
  </si>
  <si>
    <t>HDFC849</t>
  </si>
  <si>
    <t>8.45% Housing Development Finance Corporation Limited **</t>
  </si>
  <si>
    <t>INE001A07OZ5</t>
  </si>
  <si>
    <t>POWF301</t>
  </si>
  <si>
    <t>8.55% Power Finance Corporation Limited **</t>
  </si>
  <si>
    <t>INE134E08GT3</t>
  </si>
  <si>
    <t>NBAR264</t>
  </si>
  <si>
    <t>8.3% National Bank For Agriculture and Rural Development **</t>
  </si>
  <si>
    <t>INE261F08519</t>
  </si>
  <si>
    <t>IBCL997</t>
  </si>
  <si>
    <t>7.6% ICICI Bank Limited</t>
  </si>
  <si>
    <t>INE090A08TU6</t>
  </si>
  <si>
    <t>GAIL33</t>
  </si>
  <si>
    <t>9.14% GAIL (India) Limited **</t>
  </si>
  <si>
    <t>INE129A07164</t>
  </si>
  <si>
    <t>GOI1585</t>
  </si>
  <si>
    <t>IN2920160099</t>
  </si>
  <si>
    <t>INBS49</t>
  </si>
  <si>
    <t>8.4% Reliance Jio Infocomm Limited **</t>
  </si>
  <si>
    <t>INE110L07039</t>
  </si>
  <si>
    <t>EXIM388</t>
  </si>
  <si>
    <t>9.60% Export Import Bank of India **</t>
  </si>
  <si>
    <t>INE514E08DF2</t>
  </si>
  <si>
    <t>GOI1572</t>
  </si>
  <si>
    <t>IN1620160029</t>
  </si>
  <si>
    <t>PGCI383</t>
  </si>
  <si>
    <t>8.32% Power Grid Corporation of India Limited **</t>
  </si>
  <si>
    <t>INE752E07NJ1</t>
  </si>
  <si>
    <t>NHPC74</t>
  </si>
  <si>
    <t>8.49% NHPC Limited **</t>
  </si>
  <si>
    <t>INE848E07609</t>
  </si>
  <si>
    <t>NAPL25</t>
  </si>
  <si>
    <t>9.335% Nabha Power Ltd **</t>
  </si>
  <si>
    <t>INE445L08110</t>
  </si>
  <si>
    <t>ICRA AAA(SO)</t>
  </si>
  <si>
    <t>GOI1480</t>
  </si>
  <si>
    <t>IN2920150280</t>
  </si>
  <si>
    <t>ILFS551</t>
  </si>
  <si>
    <t>I L &amp; F S Ltd (ZCB) **</t>
  </si>
  <si>
    <t>INE871D07NS2</t>
  </si>
  <si>
    <t>PGCI278</t>
  </si>
  <si>
    <t>9.35% Power Grid Corporation of India Limited **</t>
  </si>
  <si>
    <t>INE752E07IO1</t>
  </si>
  <si>
    <t>GOI1581</t>
  </si>
  <si>
    <t>IN2920160057</t>
  </si>
  <si>
    <t>LICH152</t>
  </si>
  <si>
    <t>9.56% LIC Housing Finance Limited **</t>
  </si>
  <si>
    <t>INE115A07BV9</t>
  </si>
  <si>
    <t>SAIL62</t>
  </si>
  <si>
    <t>8.90% Steel Authority of India Limited **</t>
  </si>
  <si>
    <t>INE114A07448</t>
  </si>
  <si>
    <t>LICH202</t>
  </si>
  <si>
    <t>9.11% LIC Housing Finance Limited **</t>
  </si>
  <si>
    <t>INE115A07DR3</t>
  </si>
  <si>
    <t>SAIL164</t>
  </si>
  <si>
    <t>8.38% Steel Authority of India Limited **</t>
  </si>
  <si>
    <t>INE114A07877</t>
  </si>
  <si>
    <t>LICH274</t>
  </si>
  <si>
    <t>8.6547% LIC Housing Finance Limited **</t>
  </si>
  <si>
    <t>INE115A07GW6</t>
  </si>
  <si>
    <t>POWF120</t>
  </si>
  <si>
    <t>9.28% Power Finance Corporation Limited **</t>
  </si>
  <si>
    <t>INE134E08AI9</t>
  </si>
  <si>
    <t>HDFC570</t>
  </si>
  <si>
    <t>9.20% Housing Development Finance Corporation Limited **</t>
  </si>
  <si>
    <t>INE001A07KS8</t>
  </si>
  <si>
    <t>GOI1583</t>
  </si>
  <si>
    <t>IN2920160073</t>
  </si>
  <si>
    <t>GOI1582</t>
  </si>
  <si>
    <t>IN2920160065</t>
  </si>
  <si>
    <t>HDBF143</t>
  </si>
  <si>
    <t>8.3% HDB Financial Services Ltd **</t>
  </si>
  <si>
    <t>INE756I07AB7</t>
  </si>
  <si>
    <t>GOI1538</t>
  </si>
  <si>
    <t>IN2920150421</t>
  </si>
  <si>
    <t>IOTU71</t>
  </si>
  <si>
    <t>9.843% IOT Utkal Energy Services Limited **</t>
  </si>
  <si>
    <t>INE310L07225</t>
  </si>
  <si>
    <t>CRISIL AAA(SO)</t>
  </si>
  <si>
    <t>BAFL522</t>
  </si>
  <si>
    <t>8.6% Bajaj Finance Limited **</t>
  </si>
  <si>
    <t>INE296A07LK9</t>
  </si>
  <si>
    <t>GOI1437</t>
  </si>
  <si>
    <t>IN1020150117</t>
  </si>
  <si>
    <t>TASO82</t>
  </si>
  <si>
    <t>9.66% Tata Sons Ltd ** #</t>
  </si>
  <si>
    <t>INE895D08535</t>
  </si>
  <si>
    <t>TBIL1195</t>
  </si>
  <si>
    <t>91 Days Tbill (MD 01/12/2016)</t>
  </si>
  <si>
    <t>IN002016X223</t>
  </si>
  <si>
    <t>FDHD969</t>
  </si>
  <si>
    <t>5.5% HDFC Bank Limited</t>
  </si>
  <si>
    <t>7</t>
  </si>
  <si>
    <t>ZCB - Zero Coupon Bond</t>
  </si>
  <si>
    <t>DHFL Pramerica Large Cap Fund</t>
  </si>
  <si>
    <t>Industry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</si>
  <si>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</si>
  <si>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</si>
  <si>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</si>
  <si>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</si>
  <si>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</si>
  <si>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</si>
  <si>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INFS02</t>
  </si>
  <si>
    <t>Infosys Limited</t>
  </si>
  <si>
    <t>INE009A01021</t>
  </si>
  <si>
    <t>Software</t>
  </si>
  <si>
    <t>HDFC03</t>
  </si>
  <si>
    <t>Housing Development Finance Corporation Limited</t>
  </si>
  <si>
    <t>INE001A01036</t>
  </si>
  <si>
    <t>Finance</t>
  </si>
  <si>
    <t>RIND01</t>
  </si>
  <si>
    <t>Reliance Industries Limited</t>
  </si>
  <si>
    <t>INE002A01018</t>
  </si>
  <si>
    <t>Petroleum Products</t>
  </si>
  <si>
    <t>IBCL05</t>
  </si>
  <si>
    <t>ICICI Bank Limited</t>
  </si>
  <si>
    <t>INE090A01021</t>
  </si>
  <si>
    <t>ITCL02</t>
  </si>
  <si>
    <t>ITC Limited</t>
  </si>
  <si>
    <t>INE154A01025</t>
  </si>
  <si>
    <t>Consumer Non Durables</t>
  </si>
  <si>
    <t>ASPA02</t>
  </si>
  <si>
    <t>Asian Paints Limited</t>
  </si>
  <si>
    <t>INE021A01026</t>
  </si>
  <si>
    <t>TELC03</t>
  </si>
  <si>
    <t>Tata Motors Limited</t>
  </si>
  <si>
    <t>INE155A01022</t>
  </si>
  <si>
    <t>Auto</t>
  </si>
  <si>
    <t>LARS02</t>
  </si>
  <si>
    <t>Larsen &amp; Toubro Limited</t>
  </si>
  <si>
    <t>INE018A01030</t>
  </si>
  <si>
    <t>Construction Project</t>
  </si>
  <si>
    <t>ULCC01</t>
  </si>
  <si>
    <t>UltraTech Cement Limited</t>
  </si>
  <si>
    <t>INE481G01011</t>
  </si>
  <si>
    <t>Cement</t>
  </si>
  <si>
    <t>TCSL01</t>
  </si>
  <si>
    <t>Tata Consultancy Services Limited</t>
  </si>
  <si>
    <t>INE467B01029</t>
  </si>
  <si>
    <t>KOMA02</t>
  </si>
  <si>
    <t>Kotak Mahindra Bank Limited</t>
  </si>
  <si>
    <t>INE237A01028</t>
  </si>
  <si>
    <t>MAUD01</t>
  </si>
  <si>
    <t>Maruti Suzuki India Limited</t>
  </si>
  <si>
    <t>INE585B01010</t>
  </si>
  <si>
    <t>ZEET02</t>
  </si>
  <si>
    <t>Zee Entertainment Enterprises Limited</t>
  </si>
  <si>
    <t>INE256A01028</t>
  </si>
  <si>
    <t>Media &amp; Entertainment</t>
  </si>
  <si>
    <t>SBAI02</t>
  </si>
  <si>
    <t>State Bank of India</t>
  </si>
  <si>
    <t>INE062A01020</t>
  </si>
  <si>
    <t>MOTI02</t>
  </si>
  <si>
    <t>Bosch Limited</t>
  </si>
  <si>
    <t>INE323A01026</t>
  </si>
  <si>
    <t>Auto Ancillaries</t>
  </si>
  <si>
    <t>UTIB02</t>
  </si>
  <si>
    <t>Axis Bank Limited</t>
  </si>
  <si>
    <t>INE238A01034</t>
  </si>
  <si>
    <t>SPIL03</t>
  </si>
  <si>
    <t>Sun Pharmaceuticals Industries Limited</t>
  </si>
  <si>
    <t>INE044A01036</t>
  </si>
  <si>
    <t>Pharmaceuticals</t>
  </si>
  <si>
    <t>IIBL01</t>
  </si>
  <si>
    <t>IndusInd Bank Limited</t>
  </si>
  <si>
    <t>INE095A01012</t>
  </si>
  <si>
    <t>MAHI02</t>
  </si>
  <si>
    <t>Mahindra &amp; Mahindra Limited</t>
  </si>
  <si>
    <t>INE101A01026</t>
  </si>
  <si>
    <t>HERO02</t>
  </si>
  <si>
    <t>Hero MotoCorp Limited</t>
  </si>
  <si>
    <t>INE158A01026</t>
  </si>
  <si>
    <t>YESB01</t>
  </si>
  <si>
    <t>Yes Bank Limited</t>
  </si>
  <si>
    <t>INE528G01019</t>
  </si>
  <si>
    <t>BALN01</t>
  </si>
  <si>
    <t>Bajaj Auto Limited</t>
  </si>
  <si>
    <t>INE917I01010</t>
  </si>
  <si>
    <t>HCLT02</t>
  </si>
  <si>
    <t>HCL Technologies Limited</t>
  </si>
  <si>
    <t>INE860A01027</t>
  </si>
  <si>
    <t>TWAT02</t>
  </si>
  <si>
    <t>Titan Company Limited</t>
  </si>
  <si>
    <t>INE280A01028</t>
  </si>
  <si>
    <t>Consumer Durables</t>
  </si>
  <si>
    <t>LUPL02</t>
  </si>
  <si>
    <t>Lupin Limited</t>
  </si>
  <si>
    <t>INE326A01037</t>
  </si>
  <si>
    <t>HLEL02</t>
  </si>
  <si>
    <t>Hindustan Unilever Limited</t>
  </si>
  <si>
    <t>INE030A01027</t>
  </si>
  <si>
    <t>TISC01</t>
  </si>
  <si>
    <t>Tata Steel Limited</t>
  </si>
  <si>
    <t>INE081A01012</t>
  </si>
  <si>
    <t>Ferrous Metals</t>
  </si>
  <si>
    <t>BPCL01</t>
  </si>
  <si>
    <t>Bharat Petroleum Corporation Limited</t>
  </si>
  <si>
    <t>INE029A01011</t>
  </si>
  <si>
    <t>BAFL02</t>
  </si>
  <si>
    <t>Bajaj Finance Limited</t>
  </si>
  <si>
    <t>INE296A01024</t>
  </si>
  <si>
    <t>ONGC02</t>
  </si>
  <si>
    <t>Oil &amp; Natural Gas Corporation Limited</t>
  </si>
  <si>
    <t>INE213A01029</t>
  </si>
  <si>
    <t>Oil</t>
  </si>
  <si>
    <t>IFEL01</t>
  </si>
  <si>
    <t>Oracle Financial Services Software Limited</t>
  </si>
  <si>
    <t>INE881D01027</t>
  </si>
  <si>
    <t>HZIN02</t>
  </si>
  <si>
    <t>Hindustan Zinc Limited</t>
  </si>
  <si>
    <t>INE267A01025</t>
  </si>
  <si>
    <t>Non - Ferrous Metals</t>
  </si>
  <si>
    <t>EIML01</t>
  </si>
  <si>
    <t>Eicher Motors Limited</t>
  </si>
  <si>
    <t>INE066A01013</t>
  </si>
  <si>
    <t>TOPH02</t>
  </si>
  <si>
    <t>Torrent Pharmaceuticals Limited</t>
  </si>
  <si>
    <t>INE685A01028</t>
  </si>
  <si>
    <t>ASEA02</t>
  </si>
  <si>
    <t>ABB India Limited</t>
  </si>
  <si>
    <t>INE117A01022</t>
  </si>
  <si>
    <t>Industrial Capital Goods</t>
  </si>
  <si>
    <t>PAGE01</t>
  </si>
  <si>
    <t>Page Industries Limited</t>
  </si>
  <si>
    <t>INE761H01022</t>
  </si>
  <si>
    <t>Textile Products</t>
  </si>
  <si>
    <t>CAST03</t>
  </si>
  <si>
    <t>Castrol India Limited</t>
  </si>
  <si>
    <t>INE172A01027</t>
  </si>
  <si>
    <t>BRIT02</t>
  </si>
  <si>
    <t>Britannia Industries Limited</t>
  </si>
  <si>
    <t>INE216A01022</t>
  </si>
  <si>
    <t>DIVI02</t>
  </si>
  <si>
    <t>Divi's Laboratories Limited</t>
  </si>
  <si>
    <t>INE361B01024</t>
  </si>
  <si>
    <t>GCPL02</t>
  </si>
  <si>
    <t>Godrej Consumer Products Limited</t>
  </si>
  <si>
    <t>INE102D01028</t>
  </si>
  <si>
    <t>BKBA02</t>
  </si>
  <si>
    <t>Bank of Baroda</t>
  </si>
  <si>
    <t>INE028A01039</t>
  </si>
  <si>
    <t>(b) Unlisted</t>
  </si>
  <si>
    <t>DHFL Pramerica Ultra Short Term Fund</t>
  </si>
  <si>
    <t>DHFL229</t>
  </si>
  <si>
    <t>9.4% Dewan Housing Finance Corporation Limited **</t>
  </si>
  <si>
    <t>INE202B07GQ2</t>
  </si>
  <si>
    <t>NBAR283</t>
  </si>
  <si>
    <t>8.05% National Bank For Agriculture and Rural Development **</t>
  </si>
  <si>
    <t>INE261F08576</t>
  </si>
  <si>
    <t>HDFC801</t>
  </si>
  <si>
    <t>1.43% Housing Development Finance Corporation Limited **</t>
  </si>
  <si>
    <t>INE001A07OC4</t>
  </si>
  <si>
    <t>ICHF110</t>
  </si>
  <si>
    <t>ICICI Home Finance Company Ltd (ZCB) **</t>
  </si>
  <si>
    <t>INE071G08643</t>
  </si>
  <si>
    <t>IBHF254</t>
  </si>
  <si>
    <t>10% Indiabulls Housing Finance Limited **</t>
  </si>
  <si>
    <t>INE148I07886</t>
  </si>
  <si>
    <t>BSES124</t>
  </si>
  <si>
    <t>INE036A07393</t>
  </si>
  <si>
    <t>IBHF321</t>
  </si>
  <si>
    <t>9.30% Indiabulls Housing Finance Limited **</t>
  </si>
  <si>
    <t>INE148I07BS9</t>
  </si>
  <si>
    <t>DHFL180</t>
  </si>
  <si>
    <t>Dewan Housing Finance Corporation Limited (ZCB) **</t>
  </si>
  <si>
    <t>INE202B07AK8</t>
  </si>
  <si>
    <t>IBHF246</t>
  </si>
  <si>
    <t>INE148I07779</t>
  </si>
  <si>
    <t>ICRA AA+</t>
  </si>
  <si>
    <t>(c) Securitised Debt</t>
  </si>
  <si>
    <t>SATR22</t>
  </si>
  <si>
    <t>Sansar Trust ** #</t>
  </si>
  <si>
    <t>INE875V15013</t>
  </si>
  <si>
    <t>SATR24</t>
  </si>
  <si>
    <t>INE875V15039</t>
  </si>
  <si>
    <t>SATR23</t>
  </si>
  <si>
    <t>INE875V15021</t>
  </si>
  <si>
    <t>CORB510</t>
  </si>
  <si>
    <t>Corporation Bank #</t>
  </si>
  <si>
    <t>INE112A16JK3</t>
  </si>
  <si>
    <t>CANB754</t>
  </si>
  <si>
    <t>Canara Bank ** #</t>
  </si>
  <si>
    <t>INE476A16QX0</t>
  </si>
  <si>
    <t>IBCL994</t>
  </si>
  <si>
    <t>ICICI Bank Limited ** #</t>
  </si>
  <si>
    <t>INE090A166J3</t>
  </si>
  <si>
    <t>EXIM540</t>
  </si>
  <si>
    <t>Export Import Bank of India ** #</t>
  </si>
  <si>
    <t>INE514E16AO3</t>
  </si>
  <si>
    <t>UTIB907</t>
  </si>
  <si>
    <t>Axis Bank Limited ** #</t>
  </si>
  <si>
    <t>INE238A16O92</t>
  </si>
  <si>
    <t>IIBL613</t>
  </si>
  <si>
    <t>INE095A16TF9</t>
  </si>
  <si>
    <t>KMBK654</t>
  </si>
  <si>
    <t>INE237A16V03</t>
  </si>
  <si>
    <t>IDBL767</t>
  </si>
  <si>
    <t>IDBI Bank Limited #</t>
  </si>
  <si>
    <t>INE008A16L36</t>
  </si>
  <si>
    <t>ANBA419</t>
  </si>
  <si>
    <t>INE434A16ND8</t>
  </si>
  <si>
    <t>IDBK39</t>
  </si>
  <si>
    <t>INE092T16306</t>
  </si>
  <si>
    <t>FCHL112</t>
  </si>
  <si>
    <t>Capital First Limited ** #</t>
  </si>
  <si>
    <t>INE688I14DN7</t>
  </si>
  <si>
    <t>TELC544</t>
  </si>
  <si>
    <t>Tata Motors Limited ** #</t>
  </si>
  <si>
    <t>INE155A14LB2</t>
  </si>
  <si>
    <t>EDCO240</t>
  </si>
  <si>
    <t>INE657N14GX4</t>
  </si>
  <si>
    <t>RICL78</t>
  </si>
  <si>
    <t>Barclays Invest &amp; Loans India Ltd ** #</t>
  </si>
  <si>
    <t>INE704I14536</t>
  </si>
  <si>
    <t>RICL80</t>
  </si>
  <si>
    <t>INE704I14585</t>
  </si>
  <si>
    <t>NKTR21</t>
  </si>
  <si>
    <t>NK Toll Road Limited ** #</t>
  </si>
  <si>
    <t>INE587K14028</t>
  </si>
  <si>
    <t>FITCH A1+(SO)</t>
  </si>
  <si>
    <t>JMFP646</t>
  </si>
  <si>
    <t>INE523H14VB5</t>
  </si>
  <si>
    <t>FDBA46</t>
  </si>
  <si>
    <t>7% Bandhan Bank Limited</t>
  </si>
  <si>
    <t>Mutual Fund Units</t>
  </si>
  <si>
    <t>138299</t>
  </si>
  <si>
    <t>DHFL Pram Insta Cash Plus Fund -Dirt Plan - Growth</t>
  </si>
  <si>
    <t>INF223J01NS5</t>
  </si>
  <si>
    <t>DHFL Pramerica Balanced Advantage fund</t>
  </si>
  <si>
    <t>Industry / Rating</t>
  </si>
  <si>
    <t>BOOT01</t>
  </si>
  <si>
    <t>Abbott India Limited</t>
  </si>
  <si>
    <t>INE358A01014</t>
  </si>
  <si>
    <t>JAPL02</t>
  </si>
  <si>
    <t>Jagran Prakashan Limited</t>
  </si>
  <si>
    <t>INE199G01027</t>
  </si>
  <si>
    <t>HOCH01</t>
  </si>
  <si>
    <t>Sanofi India Limited</t>
  </si>
  <si>
    <t>INE058A01010</t>
  </si>
  <si>
    <t>PGCI01</t>
  </si>
  <si>
    <t>Power Grid Corporation of India Limited</t>
  </si>
  <si>
    <t>INE752E01010</t>
  </si>
  <si>
    <t>Power</t>
  </si>
  <si>
    <t>KCUL02</t>
  </si>
  <si>
    <t>Cummins India Limited</t>
  </si>
  <si>
    <t>INE298A01020</t>
  </si>
  <si>
    <t>Industrial Products</t>
  </si>
  <si>
    <t>SHCE01</t>
  </si>
  <si>
    <t>Shree Cements Limited</t>
  </si>
  <si>
    <t>INE070A01015</t>
  </si>
  <si>
    <t>SUFA02</t>
  </si>
  <si>
    <t>Sundram Fasteners Limited</t>
  </si>
  <si>
    <t>INE387A01021</t>
  </si>
  <si>
    <t>CPIL02</t>
  </si>
  <si>
    <t>CCL Products (India) Limited</t>
  </si>
  <si>
    <t>INE421D01022</t>
  </si>
  <si>
    <t>CERA01</t>
  </si>
  <si>
    <t>Cera Sanitaryware Limited</t>
  </si>
  <si>
    <t>INE739E01017</t>
  </si>
  <si>
    <t>Construction</t>
  </si>
  <si>
    <t>AARI02</t>
  </si>
  <si>
    <t>Aarti Industries Limited</t>
  </si>
  <si>
    <t>INE769A01020</t>
  </si>
  <si>
    <t>Chemicals</t>
  </si>
  <si>
    <t>ARVI01</t>
  </si>
  <si>
    <t>Arvind Limited</t>
  </si>
  <si>
    <t>INE034A01011</t>
  </si>
  <si>
    <t>CEPL02</t>
  </si>
  <si>
    <t>Century Plyboards (India) Limited</t>
  </si>
  <si>
    <t>INE348B01021</t>
  </si>
  <si>
    <t>PSYL01</t>
  </si>
  <si>
    <t>Persistent Systems Limited</t>
  </si>
  <si>
    <t>INE262H01013</t>
  </si>
  <si>
    <t>Index / Stock Futures</t>
  </si>
  <si>
    <t>INFSDEC16</t>
  </si>
  <si>
    <t>Infosys Limited December 2016 Future</t>
  </si>
  <si>
    <t>ITCLDEC16</t>
  </si>
  <si>
    <t>ITC Limited December 2016 Future</t>
  </si>
  <si>
    <t>HDFBDEC16</t>
  </si>
  <si>
    <t>HDFC Bank Limited December 2016 Future</t>
  </si>
  <si>
    <t>ORBA688</t>
  </si>
  <si>
    <t>10.95% Oriental Bank of Commerce</t>
  </si>
  <si>
    <t>INE141A08050</t>
  </si>
  <si>
    <t>ICRA A+</t>
  </si>
  <si>
    <t>SHTR356</t>
  </si>
  <si>
    <t>Shriram Transport Finance Company Limited (ZCB) **</t>
  </si>
  <si>
    <t>INE721A07KJ0</t>
  </si>
  <si>
    <t>CRISIL AA+</t>
  </si>
  <si>
    <t>MUND106</t>
  </si>
  <si>
    <t>9.35% Adani Ports and Special Economic Zone Limited **</t>
  </si>
  <si>
    <t>INE742F07346</t>
  </si>
  <si>
    <t>LICH325</t>
  </si>
  <si>
    <t>8.69% LIC Housing Finance Limited **</t>
  </si>
  <si>
    <t>INE115A07IU6</t>
  </si>
  <si>
    <t>DHFL274</t>
  </si>
  <si>
    <t>9.25% Dewan Housing Finance Corporation Limited</t>
  </si>
  <si>
    <t>INE202B07IO3</t>
  </si>
  <si>
    <t>RECL195</t>
  </si>
  <si>
    <t>9.39% Rural Electrification Corporation Limited **</t>
  </si>
  <si>
    <t>INE020B08765</t>
  </si>
  <si>
    <t>LICH311</t>
  </si>
  <si>
    <t>9.3532% LIC Housing Finance Limited **</t>
  </si>
  <si>
    <t>INE115A07FN7</t>
  </si>
  <si>
    <t>Margin Fixed Deposit</t>
  </si>
  <si>
    <t>FDHD910</t>
  </si>
  <si>
    <t>7.5% HDFC Bank Limited</t>
  </si>
  <si>
    <t>365</t>
  </si>
  <si>
    <t>DHFL Pramerica Equity Income Fund</t>
  </si>
  <si>
    <t>JVSL02</t>
  </si>
  <si>
    <t>JSW Steel Limited</t>
  </si>
  <si>
    <t>INE019A01020</t>
  </si>
  <si>
    <t>JVSLDEC16</t>
  </si>
  <si>
    <t>JSW Steel Limited December 2016 Future</t>
  </si>
  <si>
    <t>MAUDDEC16</t>
  </si>
  <si>
    <t>Maruti Suzuki India Limited December 2016 Future</t>
  </si>
  <si>
    <t>SPILDEC16</t>
  </si>
  <si>
    <t>Sun Pharmaceuticals Industries Limited December 2016 Future</t>
  </si>
  <si>
    <t>HDFCDEC16</t>
  </si>
  <si>
    <t>Housing Development Finance Corporation Limited December 2016 Future</t>
  </si>
  <si>
    <t>IBCLDEC16</t>
  </si>
  <si>
    <t>ICICI Bank Limited December 2016 Future</t>
  </si>
  <si>
    <t>AHFC30</t>
  </si>
  <si>
    <t>10.82% Aspire Home Finance Corporation Ltd **</t>
  </si>
  <si>
    <t>INE658R08016</t>
  </si>
  <si>
    <t>CRISIL A+</t>
  </si>
  <si>
    <t>RGFL569</t>
  </si>
  <si>
    <t>Religare Finvest Ltd (ZCB) **</t>
  </si>
  <si>
    <t>INE958G07AI8</t>
  </si>
  <si>
    <t>FITCH AA-</t>
  </si>
  <si>
    <t>RHDF30</t>
  </si>
  <si>
    <t>Religare Housing Development Finance Corporation Ltd (ZCB) ** #</t>
  </si>
  <si>
    <t>INE852K07020</t>
  </si>
  <si>
    <t>FDHD920</t>
  </si>
  <si>
    <t>7.25% HDFC Bank Limited</t>
  </si>
  <si>
    <t>FDHD911</t>
  </si>
  <si>
    <t>FDRT599</t>
  </si>
  <si>
    <t>7.75% RBL Bank Limited</t>
  </si>
  <si>
    <t>FDHD821</t>
  </si>
  <si>
    <t>7.9% HDFC Bank Limited</t>
  </si>
  <si>
    <t>366</t>
  </si>
  <si>
    <t>FDHD905</t>
  </si>
  <si>
    <t>FDRT589</t>
  </si>
  <si>
    <t>8% RBL Bank Limited</t>
  </si>
  <si>
    <t>DHFL Pramerica Tax Plan</t>
  </si>
  <si>
    <t>IDBK01</t>
  </si>
  <si>
    <t>IDFC Bank Limited</t>
  </si>
  <si>
    <t>INE092T01019</t>
  </si>
  <si>
    <t>HPEC01</t>
  </si>
  <si>
    <t>Hindustan Petroleum Corporation Limited</t>
  </si>
  <si>
    <t>INE094A01015</t>
  </si>
  <si>
    <t>BAYE02</t>
  </si>
  <si>
    <t>Bayer Cropscience Limited</t>
  </si>
  <si>
    <t>INE462A01022</t>
  </si>
  <si>
    <t>Pesticides</t>
  </si>
  <si>
    <t>VATE03</t>
  </si>
  <si>
    <t>VA Tech Wabag Limited</t>
  </si>
  <si>
    <t>INE956G01038</t>
  </si>
  <si>
    <t>Engineering Services</t>
  </si>
  <si>
    <t>RATN01</t>
  </si>
  <si>
    <t>RBL Bank Limited</t>
  </si>
  <si>
    <t>INE976G01028</t>
  </si>
  <si>
    <t>GPPL01</t>
  </si>
  <si>
    <t>Gujarat Pipavav Port Limited</t>
  </si>
  <si>
    <t>INE517F01014</t>
  </si>
  <si>
    <t>Transportation</t>
  </si>
  <si>
    <t>RALL02</t>
  </si>
  <si>
    <t>Rallis India Limited</t>
  </si>
  <si>
    <t>INE613A01020</t>
  </si>
  <si>
    <t>KACE03</t>
  </si>
  <si>
    <t>Kajaria Ceramics Limited</t>
  </si>
  <si>
    <t>INE217B01036</t>
  </si>
  <si>
    <t>SIEM02</t>
  </si>
  <si>
    <t>Siemens Limited</t>
  </si>
  <si>
    <t>INE003A01024</t>
  </si>
  <si>
    <t>SHTR01</t>
  </si>
  <si>
    <t>Shriram Transport Finance Company Limited</t>
  </si>
  <si>
    <t>INE721A01013</t>
  </si>
  <si>
    <t>MINT01</t>
  </si>
  <si>
    <t>MindTree Limited</t>
  </si>
  <si>
    <t>INE018I01017</t>
  </si>
  <si>
    <t>DHFL Pramerica Hybrid Fixed Term Fund - Series 10</t>
  </si>
  <si>
    <t>POWF222</t>
  </si>
  <si>
    <t>9.27% Power Finance Corporation Limited **</t>
  </si>
  <si>
    <t>INE134E08EW2</t>
  </si>
  <si>
    <t>HDFC519</t>
  </si>
  <si>
    <t>9.30% Housing Development Finance Corporation Limited **</t>
  </si>
  <si>
    <t>INE001A07JN1</t>
  </si>
  <si>
    <t>BMWF22</t>
  </si>
  <si>
    <t>10.25% BMW India Fin'cial Servces **</t>
  </si>
  <si>
    <t>INE735N08037</t>
  </si>
  <si>
    <t>LICH180</t>
  </si>
  <si>
    <t>9.57% LIC Housing Finance Limited</t>
  </si>
  <si>
    <t>INE115A07CX3</t>
  </si>
  <si>
    <t>HDFC491</t>
  </si>
  <si>
    <t>9.50% Housing Development Finance Corporation Limited **</t>
  </si>
  <si>
    <t>INE001A07IW4</t>
  </si>
  <si>
    <t>MMFS898</t>
  </si>
  <si>
    <t>8.6799% Mahindra &amp; Mahindra Financial Services Limited **</t>
  </si>
  <si>
    <t>INE774D07MU6</t>
  </si>
  <si>
    <t>TFSI20</t>
  </si>
  <si>
    <t>9.55% Toyota Financial Services India Ltd. **</t>
  </si>
  <si>
    <t>INE692Q07027</t>
  </si>
  <si>
    <t>RECL127</t>
  </si>
  <si>
    <t>9.85% Rural Electrification Corporation Limited **</t>
  </si>
  <si>
    <t>INE020B07CU9</t>
  </si>
  <si>
    <t>POWF288</t>
  </si>
  <si>
    <t>9.30% Power Finance Corporation Limited **</t>
  </si>
  <si>
    <t>INE134E08GE5</t>
  </si>
  <si>
    <t>KOMP1158</t>
  </si>
  <si>
    <t>9.5496% Kotak Mahindra Prime Ltd **</t>
  </si>
  <si>
    <t>INE916DA7EU4</t>
  </si>
  <si>
    <t>IOTU80</t>
  </si>
  <si>
    <t>INE310L07316</t>
  </si>
  <si>
    <t>DHFL84</t>
  </si>
  <si>
    <t>INE202B07BB5</t>
  </si>
  <si>
    <t>RECL194</t>
  </si>
  <si>
    <t>9.4% Rural Electrification Corporation Limited **</t>
  </si>
  <si>
    <t>INE020B08757</t>
  </si>
  <si>
    <t>RECL190</t>
  </si>
  <si>
    <t>9.28% Rural Electrification Corporation Limited **</t>
  </si>
  <si>
    <t>INE020B08658</t>
  </si>
  <si>
    <t>HDFC457</t>
  </si>
  <si>
    <t>Housing Development Finance Corporation Limited (ZCB) **</t>
  </si>
  <si>
    <t>INE001A07HU0</t>
  </si>
  <si>
    <t>DHFL Pramerica Low Duration Fund</t>
  </si>
  <si>
    <t>IBHF390</t>
  </si>
  <si>
    <t>9.45% Indiabulls Housing Finance Limited **</t>
  </si>
  <si>
    <t>INE148I07DZ0</t>
  </si>
  <si>
    <t>NCCL21</t>
  </si>
  <si>
    <t>8.47% Nirchem Cement Limited **</t>
  </si>
  <si>
    <t>INE548V07021</t>
  </si>
  <si>
    <t>CRISIL AA</t>
  </si>
  <si>
    <t>MUND84</t>
  </si>
  <si>
    <t>9.15% Adani Ports and Special Economic Zone Limited **</t>
  </si>
  <si>
    <t>INE742F07320</t>
  </si>
  <si>
    <t>AHFC26</t>
  </si>
  <si>
    <t>11% Aspire Home Finance Corporation Ltd **</t>
  </si>
  <si>
    <t>INE658R07026</t>
  </si>
  <si>
    <t>AUHF27</t>
  </si>
  <si>
    <t>10.7% AU Housing Finance Limited LTD **</t>
  </si>
  <si>
    <t>INE216P07092</t>
  </si>
  <si>
    <t>FITCH A+</t>
  </si>
  <si>
    <t>JANA25</t>
  </si>
  <si>
    <t>12.75% Janalakshmi Financial Services Ltd. **</t>
  </si>
  <si>
    <t>INE953L07214</t>
  </si>
  <si>
    <t>RGFL618</t>
  </si>
  <si>
    <t>10.3% Religare Finvest Ltd **</t>
  </si>
  <si>
    <t>INE958G07BF2</t>
  </si>
  <si>
    <t>JANA24</t>
  </si>
  <si>
    <t>13.07% Janalakshmi Financial Services Ltd. **</t>
  </si>
  <si>
    <t>INE953L07149</t>
  </si>
  <si>
    <t>MALE485</t>
  </si>
  <si>
    <t>Magma Fincorp Limited (ZCB) **</t>
  </si>
  <si>
    <t>INE511C07532</t>
  </si>
  <si>
    <t>ICRA AA-</t>
  </si>
  <si>
    <t>SESA113</t>
  </si>
  <si>
    <t>INE205A07022</t>
  </si>
  <si>
    <t>IIIS428</t>
  </si>
  <si>
    <t>India Infoline Finance Ltd (ZCB) **</t>
  </si>
  <si>
    <t>INE866I07AD0</t>
  </si>
  <si>
    <t>ECLF423</t>
  </si>
  <si>
    <t>11.6% ECL Finance Ltd **</t>
  </si>
  <si>
    <t>INE804I07SH4</t>
  </si>
  <si>
    <t>CARE AA</t>
  </si>
  <si>
    <t>MUND32</t>
  </si>
  <si>
    <t>10.15% Adani Ports and Special Economic Zone Limited</t>
  </si>
  <si>
    <t>INE742F07288</t>
  </si>
  <si>
    <t>EDCA807</t>
  </si>
  <si>
    <t>Edelweiss Financial Services Limited (ZCB) **</t>
  </si>
  <si>
    <t>INE532F07BH3</t>
  </si>
  <si>
    <t>RGFL568</t>
  </si>
  <si>
    <t>INE958G07AH0</t>
  </si>
  <si>
    <t>EDCO144</t>
  </si>
  <si>
    <t>Edelweiss Commodities Services Ltd (ZCB) **</t>
  </si>
  <si>
    <t>INE657N07134</t>
  </si>
  <si>
    <t>SPTL20</t>
  </si>
  <si>
    <t>Sprit Textile Pvt. Ltd. (ZCB) ** #</t>
  </si>
  <si>
    <t>INE069R07059</t>
  </si>
  <si>
    <t>EDCO241</t>
  </si>
  <si>
    <t>INE657N14HI3</t>
  </si>
  <si>
    <t>BGPP156</t>
  </si>
  <si>
    <t>INE161J14DQ6</t>
  </si>
  <si>
    <t>BGPP153</t>
  </si>
  <si>
    <t>INE161J14DN3</t>
  </si>
  <si>
    <t>NICH740</t>
  </si>
  <si>
    <t>INE140A14MJ5</t>
  </si>
  <si>
    <t>BALL195</t>
  </si>
  <si>
    <t>Ballarpur Industries Limited ** #</t>
  </si>
  <si>
    <t>INE294A14FU1</t>
  </si>
  <si>
    <t>KECI78</t>
  </si>
  <si>
    <t>KEC International Limited ** #</t>
  </si>
  <si>
    <t>INE389H14BK4</t>
  </si>
  <si>
    <t>DBEL25</t>
  </si>
  <si>
    <t>Dalmia Bharat Limited ** #</t>
  </si>
  <si>
    <t>INE439L14145</t>
  </si>
  <si>
    <t>DBEL24</t>
  </si>
  <si>
    <t>INE439L14137</t>
  </si>
  <si>
    <t>JMFP611</t>
  </si>
  <si>
    <t>INE523H14UZ6</t>
  </si>
  <si>
    <t>BALL197</t>
  </si>
  <si>
    <t>INE294A14FX5</t>
  </si>
  <si>
    <t>DHFL Pramerica Top Euroland Offshore Fund</t>
  </si>
  <si>
    <t>International  Mutual Fund Units</t>
  </si>
  <si>
    <t>DWSINTOEIC</t>
  </si>
  <si>
    <t>Deutsche Invest I Top Euroland IC</t>
  </si>
  <si>
    <t>LU0616864954</t>
  </si>
  <si>
    <t>DHFL Pramerica Gilt Fund</t>
  </si>
  <si>
    <t>GOI1494</t>
  </si>
  <si>
    <t>IN1820150077</t>
  </si>
  <si>
    <t>GOI1486</t>
  </si>
  <si>
    <t>IN2820150182</t>
  </si>
  <si>
    <t>GOI1430</t>
  </si>
  <si>
    <t>IN0020150093</t>
  </si>
  <si>
    <t>GOI1586</t>
  </si>
  <si>
    <t>IN2920160107</t>
  </si>
  <si>
    <t>GOI1571</t>
  </si>
  <si>
    <t>IN1620160011</t>
  </si>
  <si>
    <t>GOI1640</t>
  </si>
  <si>
    <t>IN0020160035</t>
  </si>
  <si>
    <t>DHFL Pramerica Short Term Floating Rate Fund</t>
  </si>
  <si>
    <t>HDFC695</t>
  </si>
  <si>
    <t>9.45% Housing Development Finance Corporation Limited **</t>
  </si>
  <si>
    <t>INE001A07MY2</t>
  </si>
  <si>
    <t>NBAR272</t>
  </si>
  <si>
    <t>7.8% National Bank For Agriculture and Rural Development **</t>
  </si>
  <si>
    <t>INE261F08535</t>
  </si>
  <si>
    <t>HURD168</t>
  </si>
  <si>
    <t>7.84% Housing &amp; Urban Development Corpn. Ltd. **</t>
  </si>
  <si>
    <t>INE031A08467</t>
  </si>
  <si>
    <t>VFPL114</t>
  </si>
  <si>
    <t>8.63% Volkswagen Finance Pvt Ltd **</t>
  </si>
  <si>
    <t>INE851M07119</t>
  </si>
  <si>
    <t>POWF316</t>
  </si>
  <si>
    <t>8.35% Power Finance Corporation Limited **</t>
  </si>
  <si>
    <t>INE134E08HL8</t>
  </si>
  <si>
    <t>EXIM514</t>
  </si>
  <si>
    <t>7.825% Export Import Bank of India **</t>
  </si>
  <si>
    <t>INE514E08ET1</t>
  </si>
  <si>
    <t>DHFL247</t>
  </si>
  <si>
    <t>9.1% Dewan Housing Finance Corporation Limited **</t>
  </si>
  <si>
    <t>INE202B07HB2</t>
  </si>
  <si>
    <t>SAIL170</t>
  </si>
  <si>
    <t>7.95% Steel Authority of India Limited **</t>
  </si>
  <si>
    <t>INE114A07893</t>
  </si>
  <si>
    <t>RECL145</t>
  </si>
  <si>
    <t>8.65% Rural Electrification Corporation Limited **</t>
  </si>
  <si>
    <t>INE020B07EG4</t>
  </si>
  <si>
    <t>INBS86</t>
  </si>
  <si>
    <t>8.1% Reliance Jio Infocomm Limited **</t>
  </si>
  <si>
    <t>INE110L07062</t>
  </si>
  <si>
    <t>POWF290</t>
  </si>
  <si>
    <t>9.32% Power Finance Corporation Limited **</t>
  </si>
  <si>
    <t>INE134E08GJ4</t>
  </si>
  <si>
    <t>IOTU87</t>
  </si>
  <si>
    <t>INE310L07381</t>
  </si>
  <si>
    <t>IOTU101</t>
  </si>
  <si>
    <t>INE310L07522</t>
  </si>
  <si>
    <t>IOTU100</t>
  </si>
  <si>
    <t>INE310L07514</t>
  </si>
  <si>
    <t>IOTU99</t>
  </si>
  <si>
    <t>INE310L07506</t>
  </si>
  <si>
    <t>IOTU95</t>
  </si>
  <si>
    <t>INE310L07464</t>
  </si>
  <si>
    <t>IOTU94</t>
  </si>
  <si>
    <t>INE310L07456</t>
  </si>
  <si>
    <t>IOTU93</t>
  </si>
  <si>
    <t>INE310L07449</t>
  </si>
  <si>
    <t>IOTU92</t>
  </si>
  <si>
    <t>INE310L07431</t>
  </si>
  <si>
    <t>IOTU91</t>
  </si>
  <si>
    <t>INE310L07423</t>
  </si>
  <si>
    <t>IOTU90</t>
  </si>
  <si>
    <t>INE310L07415</t>
  </si>
  <si>
    <t>IOTU89</t>
  </si>
  <si>
    <t>INE310L07407</t>
  </si>
  <si>
    <t>IOTU106</t>
  </si>
  <si>
    <t>INE310L07571</t>
  </si>
  <si>
    <t>IOTU105</t>
  </si>
  <si>
    <t>INE310L07563</t>
  </si>
  <si>
    <t>IOTU104</t>
  </si>
  <si>
    <t>INE310L07555</t>
  </si>
  <si>
    <t>IOTU103</t>
  </si>
  <si>
    <t>INE310L07548</t>
  </si>
  <si>
    <t>IOTU102</t>
  </si>
  <si>
    <t>INE310L07530</t>
  </si>
  <si>
    <t>IOTU98</t>
  </si>
  <si>
    <t>INE310L07498</t>
  </si>
  <si>
    <t>IOTU97</t>
  </si>
  <si>
    <t>INE310L07480</t>
  </si>
  <si>
    <t>IOTU96</t>
  </si>
  <si>
    <t>INE310L07472</t>
  </si>
  <si>
    <t>SIDB245</t>
  </si>
  <si>
    <t>INE556F16077</t>
  </si>
  <si>
    <t>FDDB631</t>
  </si>
  <si>
    <t>69</t>
  </si>
  <si>
    <t>DHFL Pramerica Income Advantage Fund</t>
  </si>
  <si>
    <t>MBPV20</t>
  </si>
  <si>
    <t>9.70% Music Broadcast Limited **</t>
  </si>
  <si>
    <t>INE919I07021</t>
  </si>
  <si>
    <t>SUHF124</t>
  </si>
  <si>
    <t>Sundaram BNP Paribas Home Finance Ltd (ZCB) **</t>
  </si>
  <si>
    <t>INE667F07CL7</t>
  </si>
  <si>
    <t>POWF341</t>
  </si>
  <si>
    <t>7.98% Power Finance Corporation Limited **</t>
  </si>
  <si>
    <t>INE134E08IB7</t>
  </si>
  <si>
    <t>SBAI142</t>
  </si>
  <si>
    <t>9.05% State Bank of India **</t>
  </si>
  <si>
    <t>INE062A09221</t>
  </si>
  <si>
    <t>EDCO136</t>
  </si>
  <si>
    <t>INE657N07050</t>
  </si>
  <si>
    <t>NICH619</t>
  </si>
  <si>
    <t>9.13% Piramal Enterprises Limited **</t>
  </si>
  <si>
    <t>INE140A08SH8</t>
  </si>
  <si>
    <t>ECLF473</t>
  </si>
  <si>
    <t>ECL Finance Ltd (ZCB) **</t>
  </si>
  <si>
    <t>INE804I07YK6</t>
  </si>
  <si>
    <t>DHFL Pramerica Global Agribusiness Offshore Fund</t>
  </si>
  <si>
    <t>DWSINGAU</t>
  </si>
  <si>
    <t>Deutsche Invest I Global Agribusiness USD IC</t>
  </si>
  <si>
    <t>LU1203060063</t>
  </si>
  <si>
    <t>DHFL Pramerica Hybrid Fixed Term Fund - Series 4</t>
  </si>
  <si>
    <t>N17DC8700C</t>
  </si>
  <si>
    <t>Nifty Index 8700 Call December 2017 Option</t>
  </si>
  <si>
    <t>NICH623</t>
  </si>
  <si>
    <t>9.27% Piramal Enterprises Limited **</t>
  </si>
  <si>
    <t>INE140A08SN6</t>
  </si>
  <si>
    <t>RGFL556</t>
  </si>
  <si>
    <t>INE958G07AF4</t>
  </si>
  <si>
    <t>EDCO140</t>
  </si>
  <si>
    <t>INE657N07092</t>
  </si>
  <si>
    <t>EDCA804</t>
  </si>
  <si>
    <t>INE532F07BE0</t>
  </si>
  <si>
    <t>SYVW20</t>
  </si>
  <si>
    <t>10.6% Sunny View Estate Pvt. Ltd. ** #</t>
  </si>
  <si>
    <t>INE195S08017</t>
  </si>
  <si>
    <t>ICRA AA(SO)</t>
  </si>
  <si>
    <t>DHFL Pramerica Hybrid Fixed Term Fund - Series 5</t>
  </si>
  <si>
    <t>N17DC8800C</t>
  </si>
  <si>
    <t>Nifty Index 8800 Call December 2017 Option</t>
  </si>
  <si>
    <t>RECL130</t>
  </si>
  <si>
    <t>9.07% Rural Electrification Corporation Limited</t>
  </si>
  <si>
    <t>INE020B07DE1</t>
  </si>
  <si>
    <t>RHDF31</t>
  </si>
  <si>
    <t>INE852K07012</t>
  </si>
  <si>
    <t>DHFL Pramerica Hybrid Fixed Term Fund - Series 11</t>
  </si>
  <si>
    <t>DHFL Pramerica Banking &amp; PSU Debt Fund</t>
  </si>
  <si>
    <t>POWF304</t>
  </si>
  <si>
    <t>INE134E08GX5</t>
  </si>
  <si>
    <t>HDFB463</t>
  </si>
  <si>
    <t>7.95% HDFC Bank Limited **</t>
  </si>
  <si>
    <t>INE040A08369</t>
  </si>
  <si>
    <t>UTIB902</t>
  </si>
  <si>
    <t>7.6% Axis Bank Limited</t>
  </si>
  <si>
    <t>INE238A08401</t>
  </si>
  <si>
    <t>GOI1584</t>
  </si>
  <si>
    <t>IN2920160081</t>
  </si>
  <si>
    <t>LICH225</t>
  </si>
  <si>
    <t>0% LIC Housing Finance Limited (ZCB) **</t>
  </si>
  <si>
    <t>INE115A07EQ3</t>
  </si>
  <si>
    <t>MAHT27</t>
  </si>
  <si>
    <t>8.24% Mahanagar Telephone Nigam Limited **</t>
  </si>
  <si>
    <t>INE153A08048</t>
  </si>
  <si>
    <t>RPAT22</t>
  </si>
  <si>
    <t>7.95% Reliance Ports and Terminals Ltd **</t>
  </si>
  <si>
    <t>INE941D07158</t>
  </si>
  <si>
    <t>HDFC819</t>
  </si>
  <si>
    <t>8.43% Housing Development Finance Corporation Limited **</t>
  </si>
  <si>
    <t>INE001A07OJ9</t>
  </si>
  <si>
    <t>SIDB208</t>
  </si>
  <si>
    <t>8.4% Small Industries Dev Bank of India **</t>
  </si>
  <si>
    <t>INE556F09528</t>
  </si>
  <si>
    <t>NHBA257</t>
  </si>
  <si>
    <t>7.92% National Housing Bank **</t>
  </si>
  <si>
    <t>INE557F08EY7</t>
  </si>
  <si>
    <t>NUCL114</t>
  </si>
  <si>
    <t>8.14% Nuclear Power Corporation Of India Ltd **</t>
  </si>
  <si>
    <t>INE206D08261</t>
  </si>
  <si>
    <t>GOI1663</t>
  </si>
  <si>
    <t>IN2820150323</t>
  </si>
  <si>
    <t>RECL287</t>
  </si>
  <si>
    <t>8.11% Rural Electrification Corporation Limited</t>
  </si>
  <si>
    <t>INE020B08963</t>
  </si>
  <si>
    <t>POWF350</t>
  </si>
  <si>
    <t>8.03% Power Finance Corporation Limited **</t>
  </si>
  <si>
    <t>INE134E08IE1</t>
  </si>
  <si>
    <t>POWF313</t>
  </si>
  <si>
    <t>8.2% Power Finance Corporation Limited **</t>
  </si>
  <si>
    <t>INE134E08GY3</t>
  </si>
  <si>
    <t>LICH283</t>
  </si>
  <si>
    <t>8.67% LIC Housing Finance Limited **</t>
  </si>
  <si>
    <t>INE115A07HS2</t>
  </si>
  <si>
    <t>HDBF40</t>
  </si>
  <si>
    <t>9.39% HDB Financial Services Ltd **</t>
  </si>
  <si>
    <t>INE756I07191</t>
  </si>
  <si>
    <t>LICH278</t>
  </si>
  <si>
    <t>8.73% LIC Housing Finance Limited **</t>
  </si>
  <si>
    <t>INE115A07HD4</t>
  </si>
  <si>
    <t>PGCI389</t>
  </si>
  <si>
    <t>8.13% Power Grid Corporation of India Limited **</t>
  </si>
  <si>
    <t>INE752E07NO1</t>
  </si>
  <si>
    <t>NHPC79</t>
  </si>
  <si>
    <t>INE848E07658</t>
  </si>
  <si>
    <t>PGCI393</t>
  </si>
  <si>
    <t>INE752E07NS2</t>
  </si>
  <si>
    <t>PGCI394</t>
  </si>
  <si>
    <t>INE752E07NT0</t>
  </si>
  <si>
    <t>PGCI392</t>
  </si>
  <si>
    <t>INE752E07NR4</t>
  </si>
  <si>
    <t>PGCI391</t>
  </si>
  <si>
    <t>INE752E07NQ6</t>
  </si>
  <si>
    <t>PGCI390</t>
  </si>
  <si>
    <t>INE752E07NP8</t>
  </si>
  <si>
    <t>BOMA256</t>
  </si>
  <si>
    <t>Bank of Maharashtra ** #</t>
  </si>
  <si>
    <t>INE457A16HX9</t>
  </si>
  <si>
    <t>NBAR290</t>
  </si>
  <si>
    <t>INE261F16181</t>
  </si>
  <si>
    <t>UTIB906</t>
  </si>
  <si>
    <t>INE238A16P42</t>
  </si>
  <si>
    <t>IBCL995</t>
  </si>
  <si>
    <t>INE090A160K4</t>
  </si>
  <si>
    <t>DHFL Pramerica Hybrid Fixed Term Fund - Series 12</t>
  </si>
  <si>
    <t>DHFL Pramerica Hybrid Fixed Term Fund - Series 13</t>
  </si>
  <si>
    <t>SUHF105</t>
  </si>
  <si>
    <t>INE667F07BG9</t>
  </si>
  <si>
    <t>EDCA719</t>
  </si>
  <si>
    <t>INE532F07AX2</t>
  </si>
  <si>
    <t>ECLF464</t>
  </si>
  <si>
    <t>INE804I07XQ5</t>
  </si>
  <si>
    <t>LICH258</t>
  </si>
  <si>
    <t>9.077% LIC Housing Finance Limited **</t>
  </si>
  <si>
    <t>INE115A07FZ1</t>
  </si>
  <si>
    <t>HDFC551</t>
  </si>
  <si>
    <t>9.18% Housing Development Finance Corporation Limited **</t>
  </si>
  <si>
    <t>INE001A07KB4</t>
  </si>
  <si>
    <t>POWF241</t>
  </si>
  <si>
    <t>8.95% Power Finance Corporation Limited **</t>
  </si>
  <si>
    <t>INE134E08FK4</t>
  </si>
  <si>
    <t>EDHF34</t>
  </si>
  <si>
    <t>10.7275% Edelweiss Housing Finance Ltd **</t>
  </si>
  <si>
    <t>INE530L07111</t>
  </si>
  <si>
    <t>NAPL34</t>
  </si>
  <si>
    <t>8.95% Nabha Power Ltd **</t>
  </si>
  <si>
    <t>INE445L08185</t>
  </si>
  <si>
    <t>DHFL Pramerica Interval Fund Annual Plan Series 1</t>
  </si>
  <si>
    <t>IRLY193</t>
  </si>
  <si>
    <t>9.81% Indian Railway Finance Corp Ltd **</t>
  </si>
  <si>
    <t>INE053F09EM0</t>
  </si>
  <si>
    <t>IBCL990</t>
  </si>
  <si>
    <t>INE090A168I1</t>
  </si>
  <si>
    <t>UTIB880</t>
  </si>
  <si>
    <t>INE238A16N36</t>
  </si>
  <si>
    <t>KMBK643</t>
  </si>
  <si>
    <t>INE237A16T23</t>
  </si>
  <si>
    <t>IIBL616</t>
  </si>
  <si>
    <t>INE095A16TG7</t>
  </si>
  <si>
    <t>YESB644</t>
  </si>
  <si>
    <t>INE528G16H37</t>
  </si>
  <si>
    <t>TCHF229</t>
  </si>
  <si>
    <t>Tata Capital Housing Finance Ltd ** #</t>
  </si>
  <si>
    <t>INE033L14EO6</t>
  </si>
  <si>
    <t>LTFL652</t>
  </si>
  <si>
    <t>L&amp;T Finance Ltd ** #</t>
  </si>
  <si>
    <t>INE523E14QB2</t>
  </si>
  <si>
    <t>IIDL137</t>
  </si>
  <si>
    <t>INE759E14DD6</t>
  </si>
  <si>
    <t>DHFL Pramerica Hybrid Fixed Term Fund - Series 14</t>
  </si>
  <si>
    <t>AMRA03</t>
  </si>
  <si>
    <t>Amara Raja Batteries Limited</t>
  </si>
  <si>
    <t>INE885A01032</t>
  </si>
  <si>
    <t>TBIL1174</t>
  </si>
  <si>
    <t>364 Days Tbill (MD 22/06/2017)</t>
  </si>
  <si>
    <t>IN002016Z061</t>
  </si>
  <si>
    <t>DHFL Pramerica Fixed Maturity Plan - Series 38</t>
  </si>
  <si>
    <t>IOTU74</t>
  </si>
  <si>
    <t>INE310L07258</t>
  </si>
  <si>
    <t>POWF112</t>
  </si>
  <si>
    <t>9.90% Power Finance Corporation Limited **</t>
  </si>
  <si>
    <t>INE134E08AB4</t>
  </si>
  <si>
    <t>PGCI171</t>
  </si>
  <si>
    <t>9.47% Power Grid Corporation of India Limited **</t>
  </si>
  <si>
    <t>INE752E07EN2</t>
  </si>
  <si>
    <t>NAPL43</t>
  </si>
  <si>
    <t>8.25% Nabha Power Ltd **</t>
  </si>
  <si>
    <t>INE445L08227</t>
  </si>
  <si>
    <t>NBAR169</t>
  </si>
  <si>
    <t>9.18% National Bank For Agriculture and Rural Development **</t>
  </si>
  <si>
    <t>INE261F09HE9</t>
  </si>
  <si>
    <t>SUHF121</t>
  </si>
  <si>
    <t>INE667F07CI3</t>
  </si>
  <si>
    <t>LICH192</t>
  </si>
  <si>
    <t>INE115A07BX5</t>
  </si>
  <si>
    <t>KOMP1061</t>
  </si>
  <si>
    <t>10.092% Kotak Mahindra Prime Ltd **</t>
  </si>
  <si>
    <t>INE916DA7881</t>
  </si>
  <si>
    <t>ECLF429</t>
  </si>
  <si>
    <t>INE804I07SG6</t>
  </si>
  <si>
    <t>EDCA800</t>
  </si>
  <si>
    <t>INE532F07BA8</t>
  </si>
  <si>
    <t>SIDB151</t>
  </si>
  <si>
    <t>9.60% Small Industries Dev Bank of India **</t>
  </si>
  <si>
    <t>INE556F08IP8</t>
  </si>
  <si>
    <t>POWF312</t>
  </si>
  <si>
    <t>8% Power Finance Corporation Limited **</t>
  </si>
  <si>
    <t>INE134E08HJ2</t>
  </si>
  <si>
    <t>MAHV22</t>
  </si>
  <si>
    <t>8% Mahindra Vehicle Mfg Ltd ** #</t>
  </si>
  <si>
    <t>INE244N07016</t>
  </si>
  <si>
    <t>CANB760</t>
  </si>
  <si>
    <t>INE476A16RG3</t>
  </si>
  <si>
    <t>UTIB850</t>
  </si>
  <si>
    <t>INE238A16I90</t>
  </si>
  <si>
    <t>DHFL Pramerica Hybrid Fixed Term Fund - Series 17</t>
  </si>
  <si>
    <t>N16DC6000C</t>
  </si>
  <si>
    <t>Nifty Index 6000 Call December 2016 Option</t>
  </si>
  <si>
    <t>N16DC6100C</t>
  </si>
  <si>
    <t>Nifty Index 6100 Call December 2016 Option</t>
  </si>
  <si>
    <t>HDFC450</t>
  </si>
  <si>
    <t>9.75% Housing Development Finance Corporation Limited **</t>
  </si>
  <si>
    <t>INE001A07HN5</t>
  </si>
  <si>
    <t>RECL254</t>
  </si>
  <si>
    <t>9.52% Rural Electrification Corporation Limited **</t>
  </si>
  <si>
    <t>INE020B07II1</t>
  </si>
  <si>
    <t>TASO68</t>
  </si>
  <si>
    <t>9.68% Tata Sons Ltd ** #</t>
  </si>
  <si>
    <t>INE895D08394</t>
  </si>
  <si>
    <t>DHFL Pramerica Hybrid Fixed Term Fund - Series 19</t>
  </si>
  <si>
    <t>TELC448</t>
  </si>
  <si>
    <t>9.84% Tata Motors Limited **</t>
  </si>
  <si>
    <t>INE155A08100</t>
  </si>
  <si>
    <t>SAWP164</t>
  </si>
  <si>
    <t>10.75% Jindal Saw Limited **</t>
  </si>
  <si>
    <t>INE324A07070</t>
  </si>
  <si>
    <t>CARE A+</t>
  </si>
  <si>
    <t>IOTU72</t>
  </si>
  <si>
    <t>INE310L07233</t>
  </si>
  <si>
    <t>KMBK617</t>
  </si>
  <si>
    <t>INE237A16P84</t>
  </si>
  <si>
    <t>YESB635</t>
  </si>
  <si>
    <t>INE528G16F96</t>
  </si>
  <si>
    <t>RTBK186</t>
  </si>
  <si>
    <t>INE976G16DQ8</t>
  </si>
  <si>
    <t>JMFL28</t>
  </si>
  <si>
    <t>INE780C14380</t>
  </si>
  <si>
    <t>RGFL624</t>
  </si>
  <si>
    <t>Religare Finvest Ltd ** #</t>
  </si>
  <si>
    <t>INE958G14SN6</t>
  </si>
  <si>
    <t>DHFL Pramerica Inflation Indexed Bond Fund</t>
  </si>
  <si>
    <t>GOI1514</t>
  </si>
  <si>
    <t>IN2920150314</t>
  </si>
  <si>
    <t>DHFL Pramerica Fixed Maturity Plan - Series 45</t>
  </si>
  <si>
    <t>GOI1285</t>
  </si>
  <si>
    <t>IN2820070067</t>
  </si>
  <si>
    <t>GOI1286</t>
  </si>
  <si>
    <t>IN3420070085</t>
  </si>
  <si>
    <t>BGFL657</t>
  </si>
  <si>
    <t>Aditya Birla Finance Ltd (ZCB) **</t>
  </si>
  <si>
    <t>INE860H07AS3</t>
  </si>
  <si>
    <t>POWF310</t>
  </si>
  <si>
    <t>INE134E08HH6</t>
  </si>
  <si>
    <t>MMFS884</t>
  </si>
  <si>
    <t>8.6075% Mahindra &amp; Mahindra Financial Services Limited **</t>
  </si>
  <si>
    <t>INE774D07LN3</t>
  </si>
  <si>
    <t>LTFL580</t>
  </si>
  <si>
    <t>8.8577% L&amp;T Finance Ltd **</t>
  </si>
  <si>
    <t>INE523E07BF9</t>
  </si>
  <si>
    <t>NHBA246</t>
  </si>
  <si>
    <t>8% National Housing Bank **</t>
  </si>
  <si>
    <t>INE557F08EW1</t>
  </si>
  <si>
    <t>HPEC133</t>
  </si>
  <si>
    <t>8.77% Hindustan Petroleum Corporation Limited **</t>
  </si>
  <si>
    <t>INE094A07053</t>
  </si>
  <si>
    <t>GOI1523</t>
  </si>
  <si>
    <t>IN2920150371</t>
  </si>
  <si>
    <t>RECL206</t>
  </si>
  <si>
    <t>8.70% Rural Electrification Corporation Limited **</t>
  </si>
  <si>
    <t>INE020B08815</t>
  </si>
  <si>
    <t>HDFC577</t>
  </si>
  <si>
    <t>9.05% Housing Development Finance Corporation Limited **</t>
  </si>
  <si>
    <t>INE001A07LA4</t>
  </si>
  <si>
    <t>DHFL Pramerica Fixed Maturity Plan - Series 47</t>
  </si>
  <si>
    <t>DHFL Pramerica Fixed Maturity Plan - Series 49</t>
  </si>
  <si>
    <t>IRLY268</t>
  </si>
  <si>
    <t>7.95% Indian Railway Finance Corp Ltd **</t>
  </si>
  <si>
    <t>INE053F07769</t>
  </si>
  <si>
    <t>GOI1288</t>
  </si>
  <si>
    <t>IN1720120071</t>
  </si>
  <si>
    <t>DHFL142</t>
  </si>
  <si>
    <t>INE202B07ED5</t>
  </si>
  <si>
    <t>BGFL656</t>
  </si>
  <si>
    <t>INE860H07AM6</t>
  </si>
  <si>
    <t>FICC469</t>
  </si>
  <si>
    <t>8.9798% Fullerton India Credit Co Ltd **</t>
  </si>
  <si>
    <t>INE535H07548</t>
  </si>
  <si>
    <t>IBHF323</t>
  </si>
  <si>
    <t>9.05% Indiabulls Housing Finance Limited **</t>
  </si>
  <si>
    <t>INE148I07BU5</t>
  </si>
  <si>
    <t>DHFL Pramerica Medium Term Income Fund</t>
  </si>
  <si>
    <t>GOI1587</t>
  </si>
  <si>
    <t>IN2920160115</t>
  </si>
  <si>
    <t>IILD35</t>
  </si>
  <si>
    <t>8.57% India Infradebt Ltd **</t>
  </si>
  <si>
    <t>INE537P07224</t>
  </si>
  <si>
    <t>LICH279</t>
  </si>
  <si>
    <t>8.49% LIC Housing Finance Limited **</t>
  </si>
  <si>
    <t>INE115A07HB8</t>
  </si>
  <si>
    <t>IBHF466</t>
  </si>
  <si>
    <t>8.9% Indiabulls Housing Finance Limited **</t>
  </si>
  <si>
    <t>INE148I07GF5</t>
  </si>
  <si>
    <t>ULCC65</t>
  </si>
  <si>
    <t>7.53% UltraTech Cement Limited **</t>
  </si>
  <si>
    <t>INE481G07190</t>
  </si>
  <si>
    <t>RPAT20</t>
  </si>
  <si>
    <t>10.4% Reliance Ports and Terminals Ltd **</t>
  </si>
  <si>
    <t>INE941D07125</t>
  </si>
  <si>
    <t>CANB771</t>
  </si>
  <si>
    <t>8.40% Canara Bank</t>
  </si>
  <si>
    <t>INE476A08050</t>
  </si>
  <si>
    <t>GOI1530</t>
  </si>
  <si>
    <t>IN1620150186</t>
  </si>
  <si>
    <t>DHFL264</t>
  </si>
  <si>
    <t>9.3% Dewan Housing Finance Corporation Limited</t>
  </si>
  <si>
    <t>INE202B07HV0</t>
  </si>
  <si>
    <t>GOI1665</t>
  </si>
  <si>
    <t>IN2820150315</t>
  </si>
  <si>
    <t>PGCI384</t>
  </si>
  <si>
    <t>INE752E07NK9</t>
  </si>
  <si>
    <t>IOTU114</t>
  </si>
  <si>
    <t>INE310L07654</t>
  </si>
  <si>
    <t>IOTU113</t>
  </si>
  <si>
    <t>INE310L07647</t>
  </si>
  <si>
    <t>IOTU112</t>
  </si>
  <si>
    <t>INE310L07639</t>
  </si>
  <si>
    <t>IOTU111</t>
  </si>
  <si>
    <t>INE310L07621</t>
  </si>
  <si>
    <t>IOTU108</t>
  </si>
  <si>
    <t>INE310L07597</t>
  </si>
  <si>
    <t>IOTU107</t>
  </si>
  <si>
    <t>INE310L07589</t>
  </si>
  <si>
    <t>IOTU121</t>
  </si>
  <si>
    <t>INE310L07720</t>
  </si>
  <si>
    <t>IOTU120</t>
  </si>
  <si>
    <t>INE310L07712</t>
  </si>
  <si>
    <t>IOTU119</t>
  </si>
  <si>
    <t>INE310L07704</t>
  </si>
  <si>
    <t>IOTU118</t>
  </si>
  <si>
    <t>INE310L07696</t>
  </si>
  <si>
    <t>IOTU117</t>
  </si>
  <si>
    <t>INE310L07688</t>
  </si>
  <si>
    <t>IOTU116</t>
  </si>
  <si>
    <t>INE310L07670</t>
  </si>
  <si>
    <t>IOTU115</t>
  </si>
  <si>
    <t>INE310L07662</t>
  </si>
  <si>
    <t>IOTU110</t>
  </si>
  <si>
    <t>INE310L07613</t>
  </si>
  <si>
    <t>IOTU109</t>
  </si>
  <si>
    <t>INE310L07605</t>
  </si>
  <si>
    <t>IOTU21</t>
  </si>
  <si>
    <t>INE310L07738</t>
  </si>
  <si>
    <t>DHFL Pramerica Fixed Maturity Plan - Series 54</t>
  </si>
  <si>
    <t>GOI1179</t>
  </si>
  <si>
    <t>IN1520130189</t>
  </si>
  <si>
    <t>BAFL441</t>
  </si>
  <si>
    <t>Bajaj Finance Limited (ZCB) **</t>
  </si>
  <si>
    <t>INE296A07GD4</t>
  </si>
  <si>
    <t>MMFS883</t>
  </si>
  <si>
    <t>8.7072% Mahindra &amp; Mahindra Financial Services Limited **</t>
  </si>
  <si>
    <t>INE774D07LM5</t>
  </si>
  <si>
    <t>POWF244</t>
  </si>
  <si>
    <t>8.90% Power Finance Corporation Limited **</t>
  </si>
  <si>
    <t>INE134E08FM0</t>
  </si>
  <si>
    <t>DHFL Pramerica Fixed Maturity Plan - Series 56</t>
  </si>
  <si>
    <t>EDCO134</t>
  </si>
  <si>
    <t>INE657N07035</t>
  </si>
  <si>
    <t>NICH622</t>
  </si>
  <si>
    <t>9.18% Piramal Enterprises Limited **</t>
  </si>
  <si>
    <t>INE140A08SL0</t>
  </si>
  <si>
    <t>DHFL Pramerica Fixed Maturity Plan - Series 57</t>
  </si>
  <si>
    <t>GOI1310</t>
  </si>
  <si>
    <t>IN3120060030</t>
  </si>
  <si>
    <t>DHFL Pramerica Fixed Maturity Plan - Series 58</t>
  </si>
  <si>
    <t>UTIB858</t>
  </si>
  <si>
    <t>INE238A16K21</t>
  </si>
  <si>
    <t>IBCL975</t>
  </si>
  <si>
    <t>INE090A168G5</t>
  </si>
  <si>
    <t>EDHF47</t>
  </si>
  <si>
    <t>INE530L14380</t>
  </si>
  <si>
    <t>RGFL623</t>
  </si>
  <si>
    <t>INE958G14SM8</t>
  </si>
  <si>
    <t>JMFL27</t>
  </si>
  <si>
    <t>INE780C14398</t>
  </si>
  <si>
    <t>DHFL Pramerica Fixed Maturity Plan - Series 60</t>
  </si>
  <si>
    <t>RGFL517A</t>
  </si>
  <si>
    <t>INE958G07965</t>
  </si>
  <si>
    <t>DHFL74</t>
  </si>
  <si>
    <t>INE202B07AG6</t>
  </si>
  <si>
    <t>ICFP37</t>
  </si>
  <si>
    <t>11.55% IndoStar Capital Finance Ltd **</t>
  </si>
  <si>
    <t>INE896L07181</t>
  </si>
  <si>
    <t>CARE AA-</t>
  </si>
  <si>
    <t>IOTU75</t>
  </si>
  <si>
    <t>INE310L07266</t>
  </si>
  <si>
    <t>IOTU73</t>
  </si>
  <si>
    <t>INE310L07241</t>
  </si>
  <si>
    <t>LICH240</t>
  </si>
  <si>
    <t>9.69% LIC Housing Finance Limited</t>
  </si>
  <si>
    <t>INE115A07FG1</t>
  </si>
  <si>
    <t>DHFL Pramerica Fixed Maturity Plan - Series 61</t>
  </si>
  <si>
    <t>DHFL Pramerica Fixed Maturity Plan - Series 62</t>
  </si>
  <si>
    <t>SHEF54</t>
  </si>
  <si>
    <t>INE468M07294</t>
  </si>
  <si>
    <t>DHFL140</t>
  </si>
  <si>
    <t>INE202B07DY3</t>
  </si>
  <si>
    <t>SHTR321</t>
  </si>
  <si>
    <t>INE721A07JO2</t>
  </si>
  <si>
    <t>FITCH AA+</t>
  </si>
  <si>
    <t>IBHF320</t>
  </si>
  <si>
    <t>9.3% Indiabulls Housing Finance Limited **</t>
  </si>
  <si>
    <t>INE148I07BQ3</t>
  </si>
  <si>
    <t>DHFL Pramerica Fixed Maturity Plan - Series 63</t>
  </si>
  <si>
    <t>IOTU84</t>
  </si>
  <si>
    <t>INE310L07357</t>
  </si>
  <si>
    <t>DHFL Pramerica Arbitrage Fund</t>
  </si>
  <si>
    <t>TELC04</t>
  </si>
  <si>
    <t>IN9155A01020</t>
  </si>
  <si>
    <t>MUND02</t>
  </si>
  <si>
    <t>Adani Ports and Special Economic Zone Limited</t>
  </si>
  <si>
    <t>INE742F01042</t>
  </si>
  <si>
    <t>AUPH03</t>
  </si>
  <si>
    <t>Aurobindo Pharma Limited</t>
  </si>
  <si>
    <t>INE406A01037</t>
  </si>
  <si>
    <t>HINI02</t>
  </si>
  <si>
    <t>Hindalco Industries Limited</t>
  </si>
  <si>
    <t>INE038A01020</t>
  </si>
  <si>
    <t>GRAS02</t>
  </si>
  <si>
    <t>Grasim Industries Limited</t>
  </si>
  <si>
    <t>INE047A01021</t>
  </si>
  <si>
    <t>IDFC01</t>
  </si>
  <si>
    <t>IDFC Limited</t>
  </si>
  <si>
    <t>INE043D01016</t>
  </si>
  <si>
    <t>MAHIDEC16</t>
  </si>
  <si>
    <t>Mahindra &amp; Mahindra Limited December 2016 Future</t>
  </si>
  <si>
    <t>TCSLDEC16</t>
  </si>
  <si>
    <t>Tata Consultancy Services Limited December 2016 Future</t>
  </si>
  <si>
    <t>IDFCDEC16</t>
  </si>
  <si>
    <t>IDFC Limited December 2016 Future</t>
  </si>
  <si>
    <t>YESBDEC16</t>
  </si>
  <si>
    <t>Yes Bank Limited December 2016 Future</t>
  </si>
  <si>
    <t>GRASDEC16</t>
  </si>
  <si>
    <t>Grasim Industries Limited December 2016 Future</t>
  </si>
  <si>
    <t>HINIDEC16</t>
  </si>
  <si>
    <t>Hindalco Industries Limited December 2016 Future</t>
  </si>
  <si>
    <t>AUPHDEC16</t>
  </si>
  <si>
    <t>Aurobindo Pharma Limited December 2016 Future</t>
  </si>
  <si>
    <t>UTIBDEC16</t>
  </si>
  <si>
    <t>Axis Bank Limited December 2016 Future</t>
  </si>
  <si>
    <t>MUNDDEC16</t>
  </si>
  <si>
    <t>Adani Ports and Special Economic Zone Limited December 2016 Future</t>
  </si>
  <si>
    <t>TELCDDEC16</t>
  </si>
  <si>
    <t>IIBLDEC16</t>
  </si>
  <si>
    <t>IndusInd Bank Limited December 2016 Future</t>
  </si>
  <si>
    <t>RINDDEC16</t>
  </si>
  <si>
    <t>Reliance Industries Limited December 2016 Future</t>
  </si>
  <si>
    <t>CHOL747</t>
  </si>
  <si>
    <t>Cholamandalam Investment and Finance Company Limited (ZCB) **</t>
  </si>
  <si>
    <t>INE121A07KU0</t>
  </si>
  <si>
    <t>GOI1662</t>
  </si>
  <si>
    <t>IN2920150454</t>
  </si>
  <si>
    <t>TPOW64</t>
  </si>
  <si>
    <t>9.32% Tata Power Company Limited **</t>
  </si>
  <si>
    <t>INE245A08059</t>
  </si>
  <si>
    <t>TCFS307</t>
  </si>
  <si>
    <t>8.99% Tata Capital Financial Services Ltd **</t>
  </si>
  <si>
    <t>INE306N07GZ7</t>
  </si>
  <si>
    <t>FDRT591</t>
  </si>
  <si>
    <t>7.5% RBL Bank Limited</t>
  </si>
  <si>
    <t>FDHD843</t>
  </si>
  <si>
    <t>FDHD877</t>
  </si>
  <si>
    <t>FDHD927</t>
  </si>
  <si>
    <t>FDHD928</t>
  </si>
  <si>
    <t>FDRT592</t>
  </si>
  <si>
    <t>7.8% RBL Bank Limited</t>
  </si>
  <si>
    <t>FDRT593</t>
  </si>
  <si>
    <t>367</t>
  </si>
  <si>
    <t>DHFL Pramerica Credit Opportunities Fund</t>
  </si>
  <si>
    <t>ORHO24</t>
  </si>
  <si>
    <t>2% Oriental Hotels Limited **</t>
  </si>
  <si>
    <t>INE750A07035</t>
  </si>
  <si>
    <t>RRPL20</t>
  </si>
  <si>
    <t>7% RKN RETAIL PVT. LTD **</t>
  </si>
  <si>
    <t>INE270O08017</t>
  </si>
  <si>
    <t>RENL21</t>
  </si>
  <si>
    <t>14% Religare Enterprises Limited **</t>
  </si>
  <si>
    <t>INE621H07017</t>
  </si>
  <si>
    <t>JANA22</t>
  </si>
  <si>
    <t>13.5% Janalakshmi Financial Services Ltd. **</t>
  </si>
  <si>
    <t>INE953L07107</t>
  </si>
  <si>
    <t>HITC20</t>
  </si>
  <si>
    <t>INE298T07019</t>
  </si>
  <si>
    <t>POWF359</t>
  </si>
  <si>
    <t>7.47% Power Finance Corporation Limited **</t>
  </si>
  <si>
    <t>INE134E08IJ0</t>
  </si>
  <si>
    <t>AFPL62</t>
  </si>
  <si>
    <t>10.5% Au Financiers (India) Limited **</t>
  </si>
  <si>
    <t>INE949L07378</t>
  </si>
  <si>
    <t>AUHF26</t>
  </si>
  <si>
    <t>INE216P07084</t>
  </si>
  <si>
    <t>TISC134</t>
  </si>
  <si>
    <t>8.15% Tata Steel Limited **</t>
  </si>
  <si>
    <t>INE081A08215</t>
  </si>
  <si>
    <t>NCCL23</t>
  </si>
  <si>
    <t>8.66% Nirchem Cement Limited **</t>
  </si>
  <si>
    <t>INE548V07047</t>
  </si>
  <si>
    <t>GESC29</t>
  </si>
  <si>
    <t>8% Mahindra Lifespace Developers Limited **</t>
  </si>
  <si>
    <t>INE813A07031</t>
  </si>
  <si>
    <t>IBHF467</t>
  </si>
  <si>
    <t>9% Indiabulls Housing Finance Limited **</t>
  </si>
  <si>
    <t>INE148I07GL3</t>
  </si>
  <si>
    <t>AHFC27</t>
  </si>
  <si>
    <t>Aspire Home Finance Corporation Ltd (ZCB) **</t>
  </si>
  <si>
    <t>INE658R07083</t>
  </si>
  <si>
    <t>IBHF255</t>
  </si>
  <si>
    <t>INE148I07894</t>
  </si>
  <si>
    <t>PGCI397</t>
  </si>
  <si>
    <t>INE752E07NW4</t>
  </si>
  <si>
    <t>AFPL52</t>
  </si>
  <si>
    <t>INE949L07360</t>
  </si>
  <si>
    <t>GAIL36</t>
  </si>
  <si>
    <t>8.3% GAIL (India) Limited **</t>
  </si>
  <si>
    <t>INE129A07198</t>
  </si>
  <si>
    <t>BBNH21</t>
  </si>
  <si>
    <t>9.5% Business Broadcast News Holdings Ltd ** #</t>
  </si>
  <si>
    <t>INE333L07011</t>
  </si>
  <si>
    <t>CARE AAA(SO)</t>
  </si>
  <si>
    <t>SDPL45</t>
  </si>
  <si>
    <t>S.D. Corporation Pvt. Ltd ** #</t>
  </si>
  <si>
    <t>INE660N14555</t>
  </si>
  <si>
    <t>ICRA A1+(SO)</t>
  </si>
  <si>
    <t>DHFL Pramerica Fixed Duration Fund - Series 29</t>
  </si>
  <si>
    <t>NTPC79</t>
  </si>
  <si>
    <t>7.89% NTPC Limited **</t>
  </si>
  <si>
    <t>INE733E07CE5</t>
  </si>
  <si>
    <t>DHFL Pramerica Fixed Duration Fund - Series 31</t>
  </si>
  <si>
    <t>BAFL528</t>
  </si>
  <si>
    <t>INE296A07MA8</t>
  </si>
  <si>
    <t>DHFL Pramerica Fixed Duration Fund - Series AA</t>
  </si>
  <si>
    <t>DHFL Pramerica Fixed Maturity Plan - Series 64</t>
  </si>
  <si>
    <t>EDCA802</t>
  </si>
  <si>
    <t>INE532F07BC4</t>
  </si>
  <si>
    <t>DHFL77</t>
  </si>
  <si>
    <t>INE202B07AP7</t>
  </si>
  <si>
    <t>BACL121</t>
  </si>
  <si>
    <t>10.25% Bharat Aluminium Co Ltd. **</t>
  </si>
  <si>
    <t>INE738C07044</t>
  </si>
  <si>
    <t>CRISIL A</t>
  </si>
  <si>
    <t>IOTU77</t>
  </si>
  <si>
    <t>INE310L07282</t>
  </si>
  <si>
    <t>ECLF466</t>
  </si>
  <si>
    <t>INE804I07XS1</t>
  </si>
  <si>
    <t>LAKM26</t>
  </si>
  <si>
    <t>Trent Limited (ZCB) **</t>
  </si>
  <si>
    <t>INE849A08041</t>
  </si>
  <si>
    <t>POWF276</t>
  </si>
  <si>
    <t>9.11% Power Finance Corporation Limited **</t>
  </si>
  <si>
    <t>INE134E08FY5</t>
  </si>
  <si>
    <t>ICFP38</t>
  </si>
  <si>
    <t>11.4% IndoStar Capital Finance Ltd **</t>
  </si>
  <si>
    <t>INE896L07199</t>
  </si>
  <si>
    <t>POWF277</t>
  </si>
  <si>
    <t>9.6% Power Finance Corporation Limited ** #</t>
  </si>
  <si>
    <t>INE134E08735</t>
  </si>
  <si>
    <t>DHFL Pramerica Fixed Maturity Plan - Series 66</t>
  </si>
  <si>
    <t>HDFC756</t>
  </si>
  <si>
    <t>INE001A07NT0</t>
  </si>
  <si>
    <t>HDFB436</t>
  </si>
  <si>
    <t>HDFC Bank Limited ** #</t>
  </si>
  <si>
    <t>INE040A16BB2</t>
  </si>
  <si>
    <t>UTIB865</t>
  </si>
  <si>
    <t>INE238A16L12</t>
  </si>
  <si>
    <t>YESB638</t>
  </si>
  <si>
    <t>INE528G16G53</t>
  </si>
  <si>
    <t>IBCL976</t>
  </si>
  <si>
    <t>INE090A160H0</t>
  </si>
  <si>
    <t>RTBK195</t>
  </si>
  <si>
    <t>INE976G16EB8</t>
  </si>
  <si>
    <t>JMFP622</t>
  </si>
  <si>
    <t>INE523H14VQ3</t>
  </si>
  <si>
    <t>EDHF48</t>
  </si>
  <si>
    <t>INE530L14398</t>
  </si>
  <si>
    <t>ECLF588</t>
  </si>
  <si>
    <t>ECL Finance Ltd ** #</t>
  </si>
  <si>
    <t>INE804I14ML5</t>
  </si>
  <si>
    <t>DHFL Pramerica Fixed Maturity Plan - Series 68</t>
  </si>
  <si>
    <t>IBCL977</t>
  </si>
  <si>
    <t>INE090A161H8</t>
  </si>
  <si>
    <t>DHFL Pramerica Fixed Maturity Plan - Series 69</t>
  </si>
  <si>
    <t>UTIB869</t>
  </si>
  <si>
    <t>INE238A16L79</t>
  </si>
  <si>
    <t>DCBL147</t>
  </si>
  <si>
    <t>INE503A16DN0</t>
  </si>
  <si>
    <t>EDHF49</t>
  </si>
  <si>
    <t>INE530L14406</t>
  </si>
  <si>
    <t>ECLF590</t>
  </si>
  <si>
    <t>INE804I14MO9</t>
  </si>
  <si>
    <t>DHFL Pramerica Fixed Maturity Plan - Series 70</t>
  </si>
  <si>
    <t>IBCL985</t>
  </si>
  <si>
    <t>INE090A160I8</t>
  </si>
  <si>
    <t>RTBK207</t>
  </si>
  <si>
    <t>INE976G16EF9</t>
  </si>
  <si>
    <t>UTIB871</t>
  </si>
  <si>
    <t>INE238A16L95</t>
  </si>
  <si>
    <t>JMFP630</t>
  </si>
  <si>
    <t>INE523H14WD9</t>
  </si>
  <si>
    <t>EDHF50</t>
  </si>
  <si>
    <t>INE530L14430</t>
  </si>
  <si>
    <t>ECLF596</t>
  </si>
  <si>
    <t>INE804I14MV4</t>
  </si>
  <si>
    <t>DHFL Pramerica Fixed Maturity Plan - Series 71</t>
  </si>
  <si>
    <t>NBAR179</t>
  </si>
  <si>
    <t>9.33% National Bank For Agriculture and Rural Development **</t>
  </si>
  <si>
    <t>INE261F09HM2</t>
  </si>
  <si>
    <t>EDCO228</t>
  </si>
  <si>
    <t>INE657N14GR6</t>
  </si>
  <si>
    <t>DHFL Pramerica Fixed Maturity Plan - Series 72</t>
  </si>
  <si>
    <t>EDCO135</t>
  </si>
  <si>
    <t>INE657N07043</t>
  </si>
  <si>
    <t>EDCA801</t>
  </si>
  <si>
    <t>INE532F07BB6</t>
  </si>
  <si>
    <t>RGFL521</t>
  </si>
  <si>
    <t>INE958G07981</t>
  </si>
  <si>
    <t>DHFL86</t>
  </si>
  <si>
    <t>10.95% Dewan Housing Finance Corporation Limited **</t>
  </si>
  <si>
    <t>INE202B07BF6</t>
  </si>
  <si>
    <t>DHFL Pramerica Fixed Maturity Plan - Series 75</t>
  </si>
  <si>
    <t>EDCA711</t>
  </si>
  <si>
    <t>INE532F07AT0</t>
  </si>
  <si>
    <t>EDHF29</t>
  </si>
  <si>
    <t>10.7479% Edelweiss Housing Finance Ltd **</t>
  </si>
  <si>
    <t>INE530L07103</t>
  </si>
  <si>
    <t>PGCI306</t>
  </si>
  <si>
    <t>9.30% Power Grid Corporation of India Limited **</t>
  </si>
  <si>
    <t>INE752E07JQ4</t>
  </si>
  <si>
    <t>IOTU76</t>
  </si>
  <si>
    <t>INE310L07274</t>
  </si>
  <si>
    <t>IOTU78</t>
  </si>
  <si>
    <t>INE310L07290</t>
  </si>
  <si>
    <t>DHFL Pramerica Fixed Maturity Plan - Series 77</t>
  </si>
  <si>
    <t>ECLF463</t>
  </si>
  <si>
    <t>INE804I07XP7</t>
  </si>
  <si>
    <t>EDCA718</t>
  </si>
  <si>
    <t>INE532F07AW4</t>
  </si>
  <si>
    <t>RGFL544</t>
  </si>
  <si>
    <t>INE958G07AB3</t>
  </si>
  <si>
    <t>SRFL32</t>
  </si>
  <si>
    <t>9.8% SRF Limited **</t>
  </si>
  <si>
    <t>INE647A07025</t>
  </si>
  <si>
    <t>FITCH AA</t>
  </si>
  <si>
    <t>TASP77</t>
  </si>
  <si>
    <t>9.70% Talwandi Sabo Power Ltd **</t>
  </si>
  <si>
    <t>INE694L07040</t>
  </si>
  <si>
    <t>CRISIL AA-(SO)</t>
  </si>
  <si>
    <t>EDHF30</t>
  </si>
  <si>
    <t>10.7603% Edelweiss Housing Finance Ltd **</t>
  </si>
  <si>
    <t>INE530L07095</t>
  </si>
  <si>
    <t>RECL268</t>
  </si>
  <si>
    <t>9.06% Rural Electrification Corporation Limited **</t>
  </si>
  <si>
    <t>INE020B07JB4</t>
  </si>
  <si>
    <t>MUND33</t>
  </si>
  <si>
    <t>10.15% Adani Ports and Special Economic Zone Limited **</t>
  </si>
  <si>
    <t>INE742F07296</t>
  </si>
  <si>
    <t>DHFL Pramerica Fixed Maturity Plan - Series 78</t>
  </si>
  <si>
    <t>EDCA720</t>
  </si>
  <si>
    <t>INE532F07AY0</t>
  </si>
  <si>
    <t>ECLF465</t>
  </si>
  <si>
    <t>INE804I07XR3</t>
  </si>
  <si>
    <t>EDHF33</t>
  </si>
  <si>
    <t>10.7588% Edelweiss Housing Finance Ltd **</t>
  </si>
  <si>
    <t>INE530L07129</t>
  </si>
  <si>
    <t>POWF228</t>
  </si>
  <si>
    <t>8.91% Power Finance Corporation Limited **</t>
  </si>
  <si>
    <t>INE134E08EZ5</t>
  </si>
  <si>
    <t>DHFL Pramerica Fixed Maturity Plan - Series 82</t>
  </si>
  <si>
    <t>BAFL411</t>
  </si>
  <si>
    <t>INE296A07EJ6</t>
  </si>
  <si>
    <t>GOI939</t>
  </si>
  <si>
    <t>IN1920120046</t>
  </si>
  <si>
    <t>TCHF139</t>
  </si>
  <si>
    <t>9.07% Tata Capital Housing Finance Ltd **</t>
  </si>
  <si>
    <t>INE033L07AQ3</t>
  </si>
  <si>
    <t>RECL265</t>
  </si>
  <si>
    <t>9.25% Rural Electrification Corporation Limited **</t>
  </si>
  <si>
    <t>INE020B07IY8</t>
  </si>
  <si>
    <t>PGCI318</t>
  </si>
  <si>
    <t>8.85% Power Grid Corporation of India Limited **</t>
  </si>
  <si>
    <t>INE752E07KC2</t>
  </si>
  <si>
    <t>RECL198</t>
  </si>
  <si>
    <t>INE020B08773</t>
  </si>
  <si>
    <t>LICH256</t>
  </si>
  <si>
    <t>9.29% LIC Housing Finance Limited **</t>
  </si>
  <si>
    <t>INE115A07FX6</t>
  </si>
  <si>
    <t>EXIM309</t>
  </si>
  <si>
    <t>9.07% Export Import Bank of India **</t>
  </si>
  <si>
    <t>INE514E08BL4</t>
  </si>
  <si>
    <t>IOTU81</t>
  </si>
  <si>
    <t>INE310L07324</t>
  </si>
  <si>
    <t>MMFS929</t>
  </si>
  <si>
    <t>8.48% Mahindra &amp; Mahindra Financial Services Limited **</t>
  </si>
  <si>
    <t>INE774D07NV2</t>
  </si>
  <si>
    <t>IOTU82</t>
  </si>
  <si>
    <t>INE310L07332</t>
  </si>
  <si>
    <t>YESB656</t>
  </si>
  <si>
    <t>INE528G16I93</t>
  </si>
  <si>
    <t>DHFL Pramerica Fixed Maturity Plan - Series 85</t>
  </si>
  <si>
    <t>SIDB200</t>
  </si>
  <si>
    <t>8.27% Small Industries Dev Bank of India **</t>
  </si>
  <si>
    <t>INE556F09502</t>
  </si>
  <si>
    <t>NAPL36</t>
  </si>
  <si>
    <t>8.72% Nabha Power Ltd **</t>
  </si>
  <si>
    <t>INE445L08193</t>
  </si>
  <si>
    <t>SUHF159</t>
  </si>
  <si>
    <t>INE667F07FH8</t>
  </si>
  <si>
    <t>LTHF43</t>
  </si>
  <si>
    <t>9.0583% L &amp; T Housing Finance **</t>
  </si>
  <si>
    <t>INE476M07370</t>
  </si>
  <si>
    <t>FICC467</t>
  </si>
  <si>
    <t>9.2% Fullerton India Credit Co Ltd **</t>
  </si>
  <si>
    <t>INE535H07506</t>
  </si>
  <si>
    <t>PGCI293</t>
  </si>
  <si>
    <t>9.25% Power Grid Corporation of India Limited **</t>
  </si>
  <si>
    <t>INE752E07JD2</t>
  </si>
  <si>
    <t>DHFL Pramerica Fixed Maturity Plan - Series 86</t>
  </si>
  <si>
    <t>ECLF479</t>
  </si>
  <si>
    <t>10.45% ECL Finance Ltd **</t>
  </si>
  <si>
    <t>INE804I07ZJ5</t>
  </si>
  <si>
    <t>EDCA803</t>
  </si>
  <si>
    <t>INE532F07BD2</t>
  </si>
  <si>
    <t>THDC37</t>
  </si>
  <si>
    <t>10.2% Tata Housing Development Co Ltd ** #</t>
  </si>
  <si>
    <t>INE582L07047</t>
  </si>
  <si>
    <t>DHFL Pramerica Fixed Maturity Plan - Series 87</t>
  </si>
  <si>
    <t>BAFL429</t>
  </si>
  <si>
    <t>INE296A07FM7</t>
  </si>
  <si>
    <t>KOMP1196</t>
  </si>
  <si>
    <t>Kotak Mahindra Prime Ltd (ZCB) **</t>
  </si>
  <si>
    <t>INE916DA7GO2</t>
  </si>
  <si>
    <t>ILFS554</t>
  </si>
  <si>
    <t>INE871D07NV6</t>
  </si>
  <si>
    <t>TCHF164</t>
  </si>
  <si>
    <t>8.975% Tata Capital Housing Finance Ltd **</t>
  </si>
  <si>
    <t>INE033L07BM0</t>
  </si>
  <si>
    <t>IOTU83</t>
  </si>
  <si>
    <t>INE310L07340</t>
  </si>
  <si>
    <t>IOTU86</t>
  </si>
  <si>
    <t>INE310L07373</t>
  </si>
  <si>
    <t>DHFL Pramerica Fixed Maturity Plan - Series 91</t>
  </si>
  <si>
    <t>POWF317</t>
  </si>
  <si>
    <t>8.39% Power Finance Corporation Limited **</t>
  </si>
  <si>
    <t>INE134E08HM6</t>
  </si>
  <si>
    <t>SAIL172</t>
  </si>
  <si>
    <t>8.35% Steel Authority of India Limited **</t>
  </si>
  <si>
    <t>INE114A07901</t>
  </si>
  <si>
    <t>GOI606</t>
  </si>
  <si>
    <t>IN1820080019</t>
  </si>
  <si>
    <t>GOI608</t>
  </si>
  <si>
    <t>IN3420080027</t>
  </si>
  <si>
    <t>BGFL669</t>
  </si>
  <si>
    <t>INE860H07BI2</t>
  </si>
  <si>
    <t>MMFS894</t>
  </si>
  <si>
    <t>8.758% Mahindra &amp; Mahindra Financial Services Limited **</t>
  </si>
  <si>
    <t>INE774D07ME0</t>
  </si>
  <si>
    <t>KOMP1226</t>
  </si>
  <si>
    <t>8.7483% Kotak Mahindra Prime Ltd **</t>
  </si>
  <si>
    <t>INE916DA7IE9</t>
  </si>
  <si>
    <t>TCHF185</t>
  </si>
  <si>
    <t>8.87% Tata Capital Housing Finance Ltd **</t>
  </si>
  <si>
    <t>INE033L07CU1</t>
  </si>
  <si>
    <t>NBAR249</t>
  </si>
  <si>
    <t>8.19% National Bank For Agriculture and Rural Development **</t>
  </si>
  <si>
    <t>INE261F08469</t>
  </si>
  <si>
    <t>IOTU85</t>
  </si>
  <si>
    <t>INE310L07365</t>
  </si>
  <si>
    <t>IOTU88</t>
  </si>
  <si>
    <t>INE310L07399</t>
  </si>
  <si>
    <t>NHPC57</t>
  </si>
  <si>
    <t>8.70% NHPC Limited **</t>
  </si>
  <si>
    <t>INE848E07203</t>
  </si>
  <si>
    <t>DHFL Pramerica Fixed Maturity Plan - Series 95</t>
  </si>
  <si>
    <t>NHPC59</t>
  </si>
  <si>
    <t>8.54% NHPC Limited **</t>
  </si>
  <si>
    <t>INE848E07674</t>
  </si>
  <si>
    <t>RECL290</t>
  </si>
  <si>
    <t>8.05% Rural Electrification Corporation Limited **</t>
  </si>
  <si>
    <t>INE020B08971</t>
  </si>
  <si>
    <t>POWF331</t>
  </si>
  <si>
    <t>INE134E08HZ8</t>
  </si>
  <si>
    <t>BAFL475</t>
  </si>
  <si>
    <t>INE296A07IK5</t>
  </si>
  <si>
    <t>KOMP1280</t>
  </si>
  <si>
    <t>INE916DA7JK4</t>
  </si>
  <si>
    <t>LICH220</t>
  </si>
  <si>
    <t>9.55% LIC Housing Finance Limited **</t>
  </si>
  <si>
    <t>INE115A07EO8</t>
  </si>
  <si>
    <t>HDFC812</t>
  </si>
  <si>
    <t>8.35% Housing Development Finance Corporation Limited **</t>
  </si>
  <si>
    <t>INE001A07OG5</t>
  </si>
  <si>
    <t>PGCI147</t>
  </si>
  <si>
    <t>8.68% Power Grid Corporation of India Limited **</t>
  </si>
  <si>
    <t>INE752E07CI6</t>
  </si>
  <si>
    <t>DHFL Pramerica Hybrid Fixed Term Fund - Series 21</t>
  </si>
  <si>
    <t>N17JN6700C</t>
  </si>
  <si>
    <t>Nifty Index 6700 Call June 2017 Option</t>
  </si>
  <si>
    <t>ICFP35</t>
  </si>
  <si>
    <t>INE896L07165</t>
  </si>
  <si>
    <t>DHFL Pramerica Hybrid Fixed Term Fund - Series 22</t>
  </si>
  <si>
    <t>N17JN7400C</t>
  </si>
  <si>
    <t>Nifty Index 7400 Call June 2017 Option</t>
  </si>
  <si>
    <t>DHFL Pramerica Hybrid Fixed Term Fund - Series 23</t>
  </si>
  <si>
    <t>N17JN7700C</t>
  </si>
  <si>
    <t>Nifty Index 7700 Call June 2017 Option</t>
  </si>
  <si>
    <t>DHFL Pramerica Hybrid Fixed Term Fund - Series 26</t>
  </si>
  <si>
    <t>N17JN8100C</t>
  </si>
  <si>
    <t>Nifty Index 8100 Call June 2017 Option</t>
  </si>
  <si>
    <t>N17JN8200C</t>
  </si>
  <si>
    <t>Nifty Index 8200 Call June 2017 Option</t>
  </si>
  <si>
    <t>EDCA712</t>
  </si>
  <si>
    <t>INE532F07AR4</t>
  </si>
  <si>
    <t>DHFL Pramerica Hybrid Fixed Term Fund - Series 27</t>
  </si>
  <si>
    <t>N17JN7800C</t>
  </si>
  <si>
    <t>Nifty Index 7800 Call June 2017 Option</t>
  </si>
  <si>
    <t>GOI898</t>
  </si>
  <si>
    <t>IN1920120012</t>
  </si>
  <si>
    <t>IOTU79</t>
  </si>
  <si>
    <t>INE310L07308</t>
  </si>
  <si>
    <t>DHFL Pramerica Hybrid Fixed Term Fund - Series 29</t>
  </si>
  <si>
    <t>N17DC8100C</t>
  </si>
  <si>
    <t>Nifty Index 8100 Call December 2017 Option</t>
  </si>
  <si>
    <t>DHFL Pramerica Hybrid Fixed Term Fund - Series 31</t>
  </si>
  <si>
    <t>N17JN8000C</t>
  </si>
  <si>
    <t>Nifty Index 8000 Call June 2017 Option</t>
  </si>
  <si>
    <t>DHFL Pramerica Hybrid Fixed Term Fund - Series 32</t>
  </si>
  <si>
    <t>N17JN8500C</t>
  </si>
  <si>
    <t>Nifty Index 8500 Call June 2017 Option</t>
  </si>
  <si>
    <t>N17JN8700C</t>
  </si>
  <si>
    <t>Nifty Index 8700 Call June 2017 Option</t>
  </si>
  <si>
    <t>N17JN8600C</t>
  </si>
  <si>
    <t>Nifty Index 8600 Call June 2017 Option</t>
  </si>
  <si>
    <t>EDHF37</t>
  </si>
  <si>
    <t>10.0066% Edelweiss Housing Finance Ltd **</t>
  </si>
  <si>
    <t>INE530L07137</t>
  </si>
  <si>
    <t>EDCO137</t>
  </si>
  <si>
    <t>INE657N07068</t>
  </si>
  <si>
    <t>DHFL Pramerica Hybrid Fixed Term Fund - Series 33</t>
  </si>
  <si>
    <t>N17DC9000C</t>
  </si>
  <si>
    <t>Nifty Index 9000 Call December 2017 Option</t>
  </si>
  <si>
    <t>EDCO138</t>
  </si>
  <si>
    <t>INE657N07076</t>
  </si>
  <si>
    <t>DHFL Pramerica Hybrid Fixed Term Fund - Series 34</t>
  </si>
  <si>
    <t>N18JN8900C</t>
  </si>
  <si>
    <t>Nifty Index 8900 Call June 2018 Option</t>
  </si>
  <si>
    <t>EDCO143</t>
  </si>
  <si>
    <t>INE657N07126</t>
  </si>
  <si>
    <t>EDCA806</t>
  </si>
  <si>
    <t>INE532F07BG5</t>
  </si>
  <si>
    <t>EDHF41</t>
  </si>
  <si>
    <t>10.0903% Edelweiss Housing Finance Ltd **</t>
  </si>
  <si>
    <t>INE530L07145</t>
  </si>
  <si>
    <t>NBAR254</t>
  </si>
  <si>
    <t>8.25% National Bank For Agriculture and Rural Development **</t>
  </si>
  <si>
    <t>INE261F08493</t>
  </si>
  <si>
    <t>GOI1580</t>
  </si>
  <si>
    <t>IN2920160040</t>
  </si>
  <si>
    <t>DHFL Pramerica Hybrid Fixed Term Fund - Series 35</t>
  </si>
  <si>
    <t>EDHF40</t>
  </si>
  <si>
    <t>10.0072% Edelweiss Housing Finance Ltd **</t>
  </si>
  <si>
    <t>INE530L07152</t>
  </si>
  <si>
    <t>EDCO139</t>
  </si>
  <si>
    <t>INE657N07084</t>
  </si>
  <si>
    <t>DHFL Pramerica Hybrid Fixed Term Fund - Series 37</t>
  </si>
  <si>
    <t>NICH624</t>
  </si>
  <si>
    <t>INE140A08SO4</t>
  </si>
  <si>
    <t>IIIS199</t>
  </si>
  <si>
    <t>12.75% India Infoline Finance Ltd **</t>
  </si>
  <si>
    <t>INE866I08139</t>
  </si>
  <si>
    <t>POWF305</t>
  </si>
  <si>
    <t>8.29% Power Finance Corporation Limited **</t>
  </si>
  <si>
    <t>INE134E08GZ0</t>
  </si>
  <si>
    <t>POWF318</t>
  </si>
  <si>
    <t>8.4% Power Finance Corporation Limited **</t>
  </si>
  <si>
    <t>INE134E08HN4</t>
  </si>
  <si>
    <t>ICFP63</t>
  </si>
  <si>
    <t>9.85% IndoStar Capital Finance Ltd ** #</t>
  </si>
  <si>
    <t>INE896L07405</t>
  </si>
  <si>
    <t>DHFL Pramerica Hybrid Fixed Term Fund - Series 39</t>
  </si>
  <si>
    <t>N17DC8000C</t>
  </si>
  <si>
    <t>Nifty Index 8000 Call December 2017 Option</t>
  </si>
  <si>
    <t>N17DC8400C</t>
  </si>
  <si>
    <t>Nifty Index 8400 Call December 2017 Option</t>
  </si>
  <si>
    <t>EDCO141</t>
  </si>
  <si>
    <t>INE657N07100</t>
  </si>
  <si>
    <t>AUHF25</t>
  </si>
  <si>
    <t>INE216P07076</t>
  </si>
  <si>
    <t>ECLF482</t>
  </si>
  <si>
    <t>INE804I07ZR8</t>
  </si>
  <si>
    <t>DHFL Pramerica Hybrid Fixed Term Fund - Series 40</t>
  </si>
  <si>
    <t>N18JN8400C</t>
  </si>
  <si>
    <t>Nifty Index 8400 Call June 2018 Option</t>
  </si>
  <si>
    <t>DHFL Pramerica Hybrid Fixed Term Fund - Series 41</t>
  </si>
  <si>
    <t>DHFL Pramerica Large Cap Fund - Series 1</t>
  </si>
  <si>
    <t>TEMA02</t>
  </si>
  <si>
    <t>Tech Mahindra Limited</t>
  </si>
  <si>
    <t>INE669C01036</t>
  </si>
  <si>
    <t>N18JN8700C</t>
  </si>
  <si>
    <t>Nifty Index 8700 Call June 2018 Option</t>
  </si>
  <si>
    <t>DHFL Pramerica Large Cap Fund - Series 2</t>
  </si>
  <si>
    <t>DHFL Pramerica Large Cap Fund - Series 3</t>
  </si>
  <si>
    <t>DHFL Pramerica Mid Cap Fund - Series 1</t>
  </si>
  <si>
    <t>BHEL01</t>
  </si>
  <si>
    <t>Bharat Electronics Limited</t>
  </si>
  <si>
    <t>INE263A01016</t>
  </si>
  <si>
    <t>MRFL01</t>
  </si>
  <si>
    <t>MRF Limited</t>
  </si>
  <si>
    <t>INE883A01011</t>
  </si>
  <si>
    <t>APLI03</t>
  </si>
  <si>
    <t>Hexaware Technologies Limited</t>
  </si>
  <si>
    <t>INE093A01033</t>
  </si>
  <si>
    <t>CHEL02</t>
  </si>
  <si>
    <t>Cadila Healthcare Limited</t>
  </si>
  <si>
    <t>INE010B01027</t>
  </si>
  <si>
    <t>PLNG01</t>
  </si>
  <si>
    <t>Petronet LNG Limited</t>
  </si>
  <si>
    <t>INE347G01014</t>
  </si>
  <si>
    <t>Gas</t>
  </si>
  <si>
    <t>MMFS02</t>
  </si>
  <si>
    <t>Mahindra &amp; Mahindra Financial Services Limited</t>
  </si>
  <si>
    <t>INE774D01024</t>
  </si>
  <si>
    <t>CHLO02</t>
  </si>
  <si>
    <t>Exide Industries Limited</t>
  </si>
  <si>
    <t>INE302A01020</t>
  </si>
  <si>
    <t>CCOI01</t>
  </si>
  <si>
    <t>Container Corporation of India Limited</t>
  </si>
  <si>
    <t>INE111A01017</t>
  </si>
  <si>
    <t>VOLT02</t>
  </si>
  <si>
    <t>Voltas Limited</t>
  </si>
  <si>
    <t>INE226A01021</t>
  </si>
  <si>
    <t>ASCE01</t>
  </si>
  <si>
    <t>Dish TV India Limited</t>
  </si>
  <si>
    <t>INE836F01026</t>
  </si>
  <si>
    <t>EMAM02</t>
  </si>
  <si>
    <t>Emami Limited</t>
  </si>
  <si>
    <t>INE548C01032</t>
  </si>
  <si>
    <t>STAR01</t>
  </si>
  <si>
    <t>Strides Shasun Limited</t>
  </si>
  <si>
    <t>INE939A01011</t>
  </si>
  <si>
    <t>MCEL03</t>
  </si>
  <si>
    <t>The Ramco Cements Limited</t>
  </si>
  <si>
    <t>INE331A01037</t>
  </si>
  <si>
    <t>VESC01</t>
  </si>
  <si>
    <t>Veto Switchgears And Cables Limited</t>
  </si>
  <si>
    <t>INE918N01018</t>
  </si>
  <si>
    <t>IGAS01</t>
  </si>
  <si>
    <t>Indraprastha Gas Limited</t>
  </si>
  <si>
    <t>INE203G01019</t>
  </si>
  <si>
    <t>DCBL01</t>
  </si>
  <si>
    <t>DCB BANK LIMITED</t>
  </si>
  <si>
    <t>INE503A01015</t>
  </si>
  <si>
    <t>PIDI02</t>
  </si>
  <si>
    <t>Pidilite Industries Limited</t>
  </si>
  <si>
    <t>INE318A01026</t>
  </si>
  <si>
    <t>HAIL03</t>
  </si>
  <si>
    <t>Havells India Limited</t>
  </si>
  <si>
    <t>INE176B01034</t>
  </si>
  <si>
    <t>BWR AA+(SO)</t>
  </si>
  <si>
    <t>BWR A+(SO)</t>
  </si>
  <si>
    <t>BWR A-(SO)</t>
  </si>
  <si>
    <t>BWR AAA</t>
  </si>
  <si>
    <t xml:space="preserve">8.8% State Government Securities </t>
  </si>
  <si>
    <t xml:space="preserve">7.77% State Government Securities </t>
  </si>
  <si>
    <t xml:space="preserve">7.61% Government of India </t>
  </si>
  <si>
    <t xml:space="preserve">7.73% Government of India </t>
  </si>
  <si>
    <t xml:space="preserve">8.19% State Government Securities </t>
  </si>
  <si>
    <t xml:space="preserve">8.21% State Government Securities </t>
  </si>
  <si>
    <t xml:space="preserve">8.39% State Government Securities </t>
  </si>
  <si>
    <t xml:space="preserve">8.27% State Government Securities </t>
  </si>
  <si>
    <t xml:space="preserve">8.18% State Government Securities </t>
  </si>
  <si>
    <t xml:space="preserve">7.86% State Government Securities </t>
  </si>
  <si>
    <t xml:space="preserve">8.15% State Government Securities </t>
  </si>
  <si>
    <t xml:space="preserve">8.01% State Government Securities </t>
  </si>
  <si>
    <t xml:space="preserve">8.29% State Government Securities </t>
  </si>
  <si>
    <t xml:space="preserve">8.53% State Government Securities </t>
  </si>
  <si>
    <t xml:space="preserve">8.45% State Government Securities </t>
  </si>
  <si>
    <t xml:space="preserve">7.59% Government of India </t>
  </si>
  <si>
    <t xml:space="preserve">6.97% Government of India </t>
  </si>
  <si>
    <t xml:space="preserve">8.43% State Government Securities </t>
  </si>
  <si>
    <t xml:space="preserve">8.28% State Government Securities </t>
  </si>
  <si>
    <t xml:space="preserve">8.3% State Government Securities </t>
  </si>
  <si>
    <t xml:space="preserve">8.42% State Government Securities </t>
  </si>
  <si>
    <t xml:space="preserve">8.33% State Government Securities </t>
  </si>
  <si>
    <t xml:space="preserve">9.60% State Government Securities </t>
  </si>
  <si>
    <t xml:space="preserve">8.68% State Government Securities </t>
  </si>
  <si>
    <t xml:space="preserve">8.52% State Government Securities </t>
  </si>
  <si>
    <t xml:space="preserve">8.67% State Government Securities </t>
  </si>
  <si>
    <t xml:space="preserve">7.75% State Government Securities </t>
  </si>
  <si>
    <t>Tata Motors Limited  DVR Shares</t>
  </si>
  <si>
    <t>Tata Motors Limited DVR Shares December 2016 Future</t>
  </si>
  <si>
    <t>DHFL Pramerica Dynamic Bond Fund</t>
  </si>
  <si>
    <t>Portfolio as on November 30,2016</t>
  </si>
  <si>
    <t>Sr. No.</t>
  </si>
  <si>
    <t xml:space="preserve"> Name of Instrument</t>
  </si>
  <si>
    <t xml:space="preserve"> Rating / Industry</t>
  </si>
  <si>
    <t xml:space="preserve"> Quantity</t>
  </si>
  <si>
    <t>Market value (Rs. In lakhs)</t>
  </si>
  <si>
    <t>% to Net Assets</t>
  </si>
  <si>
    <t>Maturity Date</t>
  </si>
  <si>
    <t>Security Type</t>
  </si>
  <si>
    <t>Sector / Rating</t>
  </si>
  <si>
    <t>Percent</t>
  </si>
  <si>
    <t>SOV</t>
  </si>
  <si>
    <t>Cash &amp; Equivalent</t>
  </si>
  <si>
    <t>CENTRAL GOVERNMENT SECURITIES</t>
  </si>
  <si>
    <t>07.73% CGL 2034</t>
  </si>
  <si>
    <t>19-Dec-2034</t>
  </si>
  <si>
    <t>Listed</t>
  </si>
  <si>
    <t>Fixed rates bonds - Government</t>
  </si>
  <si>
    <t>07.59% CGL 2026</t>
  </si>
  <si>
    <t>11-Jan-2026</t>
  </si>
  <si>
    <t>IN0020150010</t>
  </si>
  <si>
    <t>07.68% CGL 2023</t>
  </si>
  <si>
    <t>15-Dec-2023</t>
  </si>
  <si>
    <t>06.97% CGL 2026</t>
  </si>
  <si>
    <t>06-Sep-2026</t>
  </si>
  <si>
    <t>IN0020140078</t>
  </si>
  <si>
    <t>08.17% CGL 2044</t>
  </si>
  <si>
    <t>01-Dec-2044</t>
  </si>
  <si>
    <t>IN0020040039</t>
  </si>
  <si>
    <t>07.50% CGL 2034</t>
  </si>
  <si>
    <t>10-Aug-2034</t>
  </si>
  <si>
    <t>CBLO / Reverse Repo Investments</t>
  </si>
  <si>
    <t>Cash &amp; Cash Equivalents</t>
  </si>
  <si>
    <t>Net Receivable/Payable</t>
  </si>
  <si>
    <t>Grand Total</t>
  </si>
  <si>
    <t>All corporate ratings are assigned by rating agencies like CRISIL; CARE; ICRA; IND.</t>
  </si>
  <si>
    <t>**Thinly traded/Non traded securities and illiquid securities as defined in SEBI Regulations and Guidelines.</t>
  </si>
  <si>
    <t>DHFL Pramerica Midcap Opportunities Fund</t>
  </si>
  <si>
    <t>EQUITY &amp; EQUITY RELATED</t>
  </si>
  <si>
    <t xml:space="preserve"> Listed / awaiting listing on the stock exchanges</t>
  </si>
  <si>
    <t>#MULTIVALUE</t>
  </si>
  <si>
    <t>EQUITY</t>
  </si>
  <si>
    <t>INE536H01010</t>
  </si>
  <si>
    <t>Mahindra CIE Automotive Limited</t>
  </si>
  <si>
    <t>INE349A01021</t>
  </si>
  <si>
    <t>NRB Bearing Limited</t>
  </si>
  <si>
    <t>INE115A01026</t>
  </si>
  <si>
    <t>LIC Housing Finance Limited</t>
  </si>
  <si>
    <t>INE988K01017</t>
  </si>
  <si>
    <t>Equitas Holdings Limited</t>
  </si>
  <si>
    <t>DCB Bank Limited</t>
  </si>
  <si>
    <t>INE179A01014</t>
  </si>
  <si>
    <t>Procter &amp; Gamble Hygiene and Health Care Limited</t>
  </si>
  <si>
    <t>INE224A01026</t>
  </si>
  <si>
    <t>Greaves Cotton Limited</t>
  </si>
  <si>
    <t>INE196A01026</t>
  </si>
  <si>
    <t>Marico Limited</t>
  </si>
  <si>
    <t>INE482A01020</t>
  </si>
  <si>
    <t>CEAT Limited</t>
  </si>
  <si>
    <t>INE146L01010</t>
  </si>
  <si>
    <t>Kirloskar Oil Engines Limited</t>
  </si>
  <si>
    <t>INE208A01029</t>
  </si>
  <si>
    <t>Ashok Leyland Limited</t>
  </si>
  <si>
    <t>INE587G01015</t>
  </si>
  <si>
    <t>Kaya Limited</t>
  </si>
  <si>
    <t>INE264A01014</t>
  </si>
  <si>
    <t>GlaxoSmithKline Consumer Healthcare Limited</t>
  </si>
  <si>
    <t>DHFL Pramerica Diversified Equity Fund</t>
  </si>
  <si>
    <t>DHFL Pramerica Tax Savings Fund</t>
  </si>
  <si>
    <t>Bayer CropScience Limited</t>
  </si>
</sst>
</file>

<file path=xl/styles.xml><?xml version="1.0" encoding="utf-8"?>
<styleSheet xmlns="http://schemas.openxmlformats.org/spreadsheetml/2006/main">
  <numFmts count="6">
    <numFmt numFmtId="164" formatCode="#,##0.00;\(#,##0.00\)"/>
    <numFmt numFmtId="165" formatCode="#,##0.00%;\(#,##0.00\)%"/>
    <numFmt numFmtId="166" formatCode="#,##0.00%"/>
    <numFmt numFmtId="167" formatCode="#,##0.0"/>
    <numFmt numFmtId="168" formatCode="0.00\%;\-0.00\%"/>
    <numFmt numFmtId="169" formatCode="#,###;\(#,###\)"/>
  </numFmts>
  <fonts count="17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b/>
      <sz val="12"/>
      <color rgb="FFFFFFFF"/>
      <name val="Arial"/>
    </font>
    <font>
      <sz val="10"/>
      <color rgb="FF000000"/>
      <name val="Arial"/>
    </font>
    <font>
      <b/>
      <sz val="9"/>
      <color rgb="FF000000"/>
      <name val="Arial"/>
    </font>
    <font>
      <b/>
      <sz val="9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rgb="FFFFFFFF"/>
      <name val="Arial"/>
    </font>
    <font>
      <sz val="9"/>
      <color rgb="FFFFFFFF"/>
      <name val="Arial"/>
    </font>
    <font>
      <b/>
      <sz val="10"/>
      <color indexed="8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indexed="9"/>
        <bgColor indexed="9"/>
      </patternFill>
    </fill>
  </fills>
  <borders count="2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7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164" fontId="2" fillId="0" borderId="9" xfId="0" applyNumberFormat="1" applyFont="1" applyFill="1" applyBorder="1" applyAlignment="1" applyProtection="1">
      <alignment horizontal="right" vertical="top" wrapText="1"/>
    </xf>
    <xf numFmtId="165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0" fontId="3" fillId="0" borderId="13" xfId="0" applyNumberFormat="1" applyFont="1" applyFill="1" applyBorder="1" applyAlignment="1" applyProtection="1">
      <alignment horizontal="left" vertical="top" wrapText="1"/>
    </xf>
    <xf numFmtId="0" fontId="2" fillId="0" borderId="13" xfId="0" applyNumberFormat="1" applyFont="1" applyFill="1" applyBorder="1" applyAlignment="1" applyProtection="1">
      <alignment horizontal="right" vertical="top" wrapText="1"/>
    </xf>
    <xf numFmtId="0" fontId="2" fillId="0" borderId="10" xfId="0" applyNumberFormat="1" applyFont="1" applyFill="1" applyBorder="1" applyAlignment="1" applyProtection="1">
      <alignment horizontal="right" vertical="top" wrapText="1"/>
    </xf>
    <xf numFmtId="164" fontId="2" fillId="0" borderId="13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6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left" vertical="top" wrapText="1"/>
    </xf>
    <xf numFmtId="10" fontId="1" fillId="0" borderId="0" xfId="0" applyNumberFormat="1" applyFont="1" applyFill="1" applyBorder="1" applyAlignment="1" applyProtection="1">
      <alignment horizontal="left" vertical="top" wrapText="1"/>
    </xf>
    <xf numFmtId="167" fontId="1" fillId="0" borderId="0" xfId="0" applyNumberFormat="1" applyFont="1" applyFill="1" applyBorder="1" applyAlignment="1" applyProtection="1">
      <alignment horizontal="left" vertical="top" wrapText="1"/>
    </xf>
    <xf numFmtId="49" fontId="7" fillId="2" borderId="0" xfId="0" applyNumberFormat="1" applyFont="1" applyFill="1" applyAlignment="1">
      <alignment horizontal="left"/>
    </xf>
    <xf numFmtId="49" fontId="7" fillId="3" borderId="0" xfId="0" applyNumberFormat="1" applyFont="1" applyFill="1" applyAlignment="1">
      <alignment horizontal="left"/>
    </xf>
    <xf numFmtId="0" fontId="8" fillId="3" borderId="0" xfId="0" applyFont="1" applyFill="1"/>
    <xf numFmtId="49" fontId="9" fillId="3" borderId="18" xfId="0" applyNumberFormat="1" applyFont="1" applyFill="1" applyBorder="1" applyAlignment="1">
      <alignment horizontal="left"/>
    </xf>
    <xf numFmtId="49" fontId="10" fillId="3" borderId="0" xfId="0" applyNumberFormat="1" applyFont="1" applyFill="1" applyAlignment="1">
      <alignment horizontal="left"/>
    </xf>
    <xf numFmtId="49" fontId="11" fillId="2" borderId="18" xfId="0" applyNumberFormat="1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49" fontId="12" fillId="3" borderId="18" xfId="0" applyNumberFormat="1" applyFont="1" applyFill="1" applyBorder="1" applyAlignment="1">
      <alignment horizontal="center"/>
    </xf>
    <xf numFmtId="49" fontId="8" fillId="3" borderId="19" xfId="0" applyNumberFormat="1" applyFont="1" applyFill="1" applyBorder="1" applyAlignment="1">
      <alignment horizontal="left"/>
    </xf>
    <xf numFmtId="168" fontId="8" fillId="3" borderId="19" xfId="0" applyNumberFormat="1" applyFont="1" applyFill="1" applyBorder="1" applyAlignment="1">
      <alignment horizontal="right"/>
    </xf>
    <xf numFmtId="49" fontId="12" fillId="3" borderId="18" xfId="0" applyNumberFormat="1" applyFont="1" applyFill="1" applyBorder="1" applyAlignment="1">
      <alignment horizontal="left"/>
    </xf>
    <xf numFmtId="49" fontId="13" fillId="3" borderId="18" xfId="0" applyNumberFormat="1" applyFont="1" applyFill="1" applyBorder="1" applyAlignment="1">
      <alignment horizontal="left"/>
    </xf>
    <xf numFmtId="0" fontId="8" fillId="3" borderId="19" xfId="0" applyFont="1" applyFill="1" applyBorder="1" applyAlignment="1">
      <alignment horizontal="right"/>
    </xf>
    <xf numFmtId="169" fontId="8" fillId="3" borderId="19" xfId="0" applyNumberFormat="1" applyFont="1" applyFill="1" applyBorder="1" applyAlignment="1">
      <alignment horizontal="right"/>
    </xf>
    <xf numFmtId="164" fontId="8" fillId="3" borderId="19" xfId="0" applyNumberFormat="1" applyFont="1" applyFill="1" applyBorder="1" applyAlignment="1">
      <alignment horizontal="right"/>
    </xf>
    <xf numFmtId="49" fontId="8" fillId="3" borderId="19" xfId="0" applyNumberFormat="1" applyFont="1" applyFill="1" applyBorder="1" applyAlignment="1">
      <alignment horizontal="right"/>
    </xf>
    <xf numFmtId="49" fontId="14" fillId="3" borderId="0" xfId="0" applyNumberFormat="1" applyFont="1" applyFill="1" applyAlignment="1">
      <alignment horizontal="left"/>
    </xf>
    <xf numFmtId="49" fontId="8" fillId="4" borderId="19" xfId="0" applyNumberFormat="1" applyFont="1" applyFill="1" applyBorder="1" applyAlignment="1">
      <alignment horizontal="left" vertical="center"/>
    </xf>
    <xf numFmtId="49" fontId="12" fillId="4" borderId="19" xfId="0" applyNumberFormat="1" applyFont="1" applyFill="1" applyBorder="1" applyAlignment="1">
      <alignment horizontal="left"/>
    </xf>
    <xf numFmtId="49" fontId="8" fillId="4" borderId="19" xfId="0" applyNumberFormat="1" applyFont="1" applyFill="1" applyBorder="1" applyAlignment="1">
      <alignment horizontal="right" vertical="center"/>
    </xf>
    <xf numFmtId="164" fontId="8" fillId="4" borderId="19" xfId="0" applyNumberFormat="1" applyFont="1" applyFill="1" applyBorder="1" applyAlignment="1">
      <alignment horizontal="right"/>
    </xf>
    <xf numFmtId="168" fontId="8" fillId="4" borderId="19" xfId="0" applyNumberFormat="1" applyFont="1" applyFill="1" applyBorder="1" applyAlignment="1">
      <alignment horizontal="right"/>
    </xf>
    <xf numFmtId="49" fontId="14" fillId="3" borderId="0" xfId="0" applyNumberFormat="1" applyFont="1" applyFill="1" applyAlignment="1">
      <alignment horizontal="left" vertical="center"/>
    </xf>
    <xf numFmtId="49" fontId="15" fillId="5" borderId="20" xfId="0" applyNumberFormat="1" applyFont="1" applyFill="1" applyBorder="1" applyAlignment="1">
      <alignment horizontal="left"/>
    </xf>
    <xf numFmtId="49" fontId="8" fillId="3" borderId="19" xfId="0" applyNumberFormat="1" applyFont="1" applyFill="1" applyBorder="1" applyAlignment="1">
      <alignment horizontal="left" vertical="center"/>
    </xf>
    <xf numFmtId="49" fontId="9" fillId="3" borderId="19" xfId="0" applyNumberFormat="1" applyFont="1" applyFill="1" applyBorder="1" applyAlignment="1">
      <alignment horizontal="left" vertical="center"/>
    </xf>
    <xf numFmtId="49" fontId="8" fillId="3" borderId="19" xfId="0" applyNumberFormat="1" applyFont="1" applyFill="1" applyBorder="1" applyAlignment="1">
      <alignment horizontal="right" vertical="center"/>
    </xf>
    <xf numFmtId="49" fontId="12" fillId="3" borderId="19" xfId="0" applyNumberFormat="1" applyFont="1" applyFill="1" applyBorder="1" applyAlignment="1">
      <alignment horizontal="left"/>
    </xf>
    <xf numFmtId="49" fontId="14" fillId="2" borderId="19" xfId="0" applyNumberFormat="1" applyFont="1" applyFill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/>
    </xf>
    <xf numFmtId="49" fontId="14" fillId="2" borderId="19" xfId="0" applyNumberFormat="1" applyFont="1" applyFill="1" applyBorder="1" applyAlignment="1">
      <alignment horizontal="right" vertical="center"/>
    </xf>
    <xf numFmtId="164" fontId="13" fillId="2" borderId="19" xfId="0" applyNumberFormat="1" applyFont="1" applyFill="1" applyBorder="1" applyAlignment="1">
      <alignment horizontal="right"/>
    </xf>
    <xf numFmtId="168" fontId="13" fillId="2" borderId="19" xfId="0" applyNumberFormat="1" applyFont="1" applyFill="1" applyBorder="1" applyAlignment="1">
      <alignment horizontal="right"/>
    </xf>
    <xf numFmtId="0" fontId="0" fillId="0" borderId="0" xfId="0"/>
    <xf numFmtId="49" fontId="16" fillId="4" borderId="19" xfId="0" applyNumberFormat="1" applyFont="1" applyFill="1" applyBorder="1" applyAlignment="1">
      <alignment horizontal="left" vertical="center"/>
    </xf>
    <xf numFmtId="49" fontId="16" fillId="4" borderId="19" xfId="0" applyNumberFormat="1" applyFont="1" applyFill="1" applyBorder="1" applyAlignment="1">
      <alignment horizontal="right" vertical="center"/>
    </xf>
    <xf numFmtId="164" fontId="8" fillId="4" borderId="19" xfId="0" applyNumberFormat="1" applyFont="1" applyFill="1" applyBorder="1" applyAlignment="1">
      <alignment horizontal="right" vertical="center"/>
    </xf>
    <xf numFmtId="168" fontId="8" fillId="4" borderId="19" xfId="0" applyNumberFormat="1" applyFont="1" applyFill="1" applyBorder="1" applyAlignment="1">
      <alignment horizontal="right" vertical="center"/>
    </xf>
    <xf numFmtId="49" fontId="16" fillId="3" borderId="19" xfId="0" applyNumberFormat="1" applyFont="1" applyFill="1" applyBorder="1" applyAlignment="1">
      <alignment horizontal="left" vertical="center"/>
    </xf>
    <xf numFmtId="49" fontId="16" fillId="3" borderId="19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alcChain" Target="calcChain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zoomScaleNormal="100" workbookViewId="0">
      <selection activeCell="B25" sqref="B2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</v>
      </c>
      <c r="B7" s="14" t="s">
        <v>12</v>
      </c>
      <c r="C7" s="11" t="s">
        <v>1</v>
      </c>
      <c r="D7" s="11" t="s">
        <v>1</v>
      </c>
      <c r="E7" s="15">
        <v>2750</v>
      </c>
      <c r="F7" s="16">
        <v>28.57</v>
      </c>
      <c r="G7" s="17">
        <v>7.1800000000000003E-2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28.57</v>
      </c>
      <c r="G8" s="19">
        <v>7.1800000000000003E-2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28.57</v>
      </c>
      <c r="G9" s="19">
        <v>7.1800000000000003E-2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</v>
      </c>
      <c r="B12" s="14" t="s">
        <v>2119</v>
      </c>
      <c r="C12" s="11" t="s">
        <v>18</v>
      </c>
      <c r="D12" s="11" t="s">
        <v>19</v>
      </c>
      <c r="E12" s="15">
        <v>331000</v>
      </c>
      <c r="F12" s="16">
        <v>344.66</v>
      </c>
      <c r="G12" s="17">
        <v>0.86629999999999996</v>
      </c>
    </row>
    <row r="13" spans="1:7" ht="12.95" customHeight="1">
      <c r="A13" s="1"/>
      <c r="B13" s="10" t="s">
        <v>13</v>
      </c>
      <c r="C13" s="11" t="s">
        <v>1</v>
      </c>
      <c r="D13" s="11" t="s">
        <v>1</v>
      </c>
      <c r="E13" s="11" t="s">
        <v>1</v>
      </c>
      <c r="F13" s="18">
        <v>344.66</v>
      </c>
      <c r="G13" s="19">
        <v>0.86629999999999996</v>
      </c>
    </row>
    <row r="14" spans="1:7" ht="12.95" customHeight="1">
      <c r="A14" s="1"/>
      <c r="B14" s="20" t="s">
        <v>20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13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14</v>
      </c>
      <c r="C16" s="21" t="s">
        <v>1</v>
      </c>
      <c r="D16" s="22" t="s">
        <v>1</v>
      </c>
      <c r="E16" s="21" t="s">
        <v>1</v>
      </c>
      <c r="F16" s="18">
        <v>344.66</v>
      </c>
      <c r="G16" s="19">
        <v>0.86629999999999996</v>
      </c>
    </row>
    <row r="17" spans="1:7" ht="12.95" customHeight="1">
      <c r="A17" s="1"/>
      <c r="B17" s="10" t="s">
        <v>22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23</v>
      </c>
      <c r="B18" s="14" t="s">
        <v>24</v>
      </c>
      <c r="C18" s="11" t="s">
        <v>1</v>
      </c>
      <c r="D18" s="11" t="s">
        <v>25</v>
      </c>
      <c r="E18" s="15"/>
      <c r="F18" s="16">
        <v>15</v>
      </c>
      <c r="G18" s="17">
        <v>3.7699999999999997E-2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15</v>
      </c>
      <c r="G19" s="19">
        <v>3.7699999999999997E-2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15</v>
      </c>
      <c r="G20" s="19">
        <v>3.7699999999999997E-2</v>
      </c>
    </row>
    <row r="21" spans="1:7" ht="12.95" customHeight="1">
      <c r="A21" s="1"/>
      <c r="B21" s="20" t="s">
        <v>26</v>
      </c>
      <c r="C21" s="11" t="s">
        <v>1</v>
      </c>
      <c r="D21" s="22" t="s">
        <v>1</v>
      </c>
      <c r="E21" s="11" t="s">
        <v>1</v>
      </c>
      <c r="F21" s="25">
        <v>9.6300000000000008</v>
      </c>
      <c r="G21" s="19">
        <v>2.4199999999999999E-2</v>
      </c>
    </row>
    <row r="22" spans="1:7" ht="12.95" customHeight="1">
      <c r="A22" s="1"/>
      <c r="B22" s="26" t="s">
        <v>27</v>
      </c>
      <c r="C22" s="27" t="s">
        <v>1</v>
      </c>
      <c r="D22" s="27" t="s">
        <v>1</v>
      </c>
      <c r="E22" s="27" t="s">
        <v>1</v>
      </c>
      <c r="F22" s="28">
        <v>397.86</v>
      </c>
      <c r="G22" s="29">
        <v>1</v>
      </c>
    </row>
    <row r="23" spans="1:7" ht="12.95" customHeight="1">
      <c r="A23" s="1"/>
      <c r="B23" s="4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25</v>
      </c>
      <c r="C24" s="1"/>
      <c r="D24" s="1"/>
      <c r="E24" s="1"/>
      <c r="F24" s="1"/>
      <c r="G24" s="1"/>
    </row>
    <row r="25" spans="1:7" ht="12.95" customHeight="1">
      <c r="A25" s="1"/>
      <c r="B25" s="2"/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886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538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539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540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541</v>
      </c>
      <c r="B7" s="14" t="s">
        <v>542</v>
      </c>
      <c r="C7" s="11" t="s">
        <v>543</v>
      </c>
      <c r="D7" s="11" t="s">
        <v>544</v>
      </c>
      <c r="E7" s="15">
        <v>20000</v>
      </c>
      <c r="F7" s="16">
        <v>239.92</v>
      </c>
      <c r="G7" s="17">
        <v>5.8599999999999999E-2</v>
      </c>
    </row>
    <row r="8" spans="1:7" ht="12.95" customHeight="1">
      <c r="A8" s="13" t="s">
        <v>545</v>
      </c>
      <c r="B8" s="14" t="s">
        <v>546</v>
      </c>
      <c r="C8" s="11" t="s">
        <v>547</v>
      </c>
      <c r="D8" s="11" t="s">
        <v>548</v>
      </c>
      <c r="E8" s="15">
        <v>20500</v>
      </c>
      <c r="F8" s="16">
        <v>199.99</v>
      </c>
      <c r="G8" s="17">
        <v>4.8899999999999999E-2</v>
      </c>
    </row>
    <row r="9" spans="1:7" ht="12.95" customHeight="1">
      <c r="A9" s="13" t="s">
        <v>595</v>
      </c>
      <c r="B9" s="14" t="s">
        <v>596</v>
      </c>
      <c r="C9" s="11" t="s">
        <v>597</v>
      </c>
      <c r="D9" s="11" t="s">
        <v>598</v>
      </c>
      <c r="E9" s="15">
        <v>900</v>
      </c>
      <c r="F9" s="16">
        <v>184.73</v>
      </c>
      <c r="G9" s="17">
        <v>4.5100000000000001E-2</v>
      </c>
    </row>
    <row r="10" spans="1:7" ht="12.95" customHeight="1">
      <c r="A10" s="13" t="s">
        <v>549</v>
      </c>
      <c r="B10" s="14" t="s">
        <v>550</v>
      </c>
      <c r="C10" s="11" t="s">
        <v>551</v>
      </c>
      <c r="D10" s="11" t="s">
        <v>552</v>
      </c>
      <c r="E10" s="15">
        <v>10000</v>
      </c>
      <c r="F10" s="16">
        <v>126.31</v>
      </c>
      <c r="G10" s="17">
        <v>3.09E-2</v>
      </c>
    </row>
    <row r="11" spans="1:7" ht="12.95" customHeight="1">
      <c r="A11" s="13" t="s">
        <v>669</v>
      </c>
      <c r="B11" s="14" t="s">
        <v>670</v>
      </c>
      <c r="C11" s="11" t="s">
        <v>671</v>
      </c>
      <c r="D11" s="11" t="s">
        <v>556</v>
      </c>
      <c r="E11" s="15">
        <v>30000</v>
      </c>
      <c r="F11" s="16">
        <v>122.3</v>
      </c>
      <c r="G11" s="17">
        <v>2.9899999999999999E-2</v>
      </c>
    </row>
    <row r="12" spans="1:7" ht="12.95" customHeight="1">
      <c r="A12" s="13" t="s">
        <v>557</v>
      </c>
      <c r="B12" s="14" t="s">
        <v>558</v>
      </c>
      <c r="C12" s="11" t="s">
        <v>559</v>
      </c>
      <c r="D12" s="11" t="s">
        <v>544</v>
      </c>
      <c r="E12" s="15">
        <v>45000</v>
      </c>
      <c r="F12" s="16">
        <v>119.5</v>
      </c>
      <c r="G12" s="17">
        <v>2.92E-2</v>
      </c>
    </row>
    <row r="13" spans="1:7" ht="12.95" customHeight="1">
      <c r="A13" s="13" t="s">
        <v>579</v>
      </c>
      <c r="B13" s="14" t="s">
        <v>580</v>
      </c>
      <c r="C13" s="11" t="s">
        <v>581</v>
      </c>
      <c r="D13" s="11" t="s">
        <v>548</v>
      </c>
      <c r="E13" s="15">
        <v>5000</v>
      </c>
      <c r="F13" s="16">
        <v>113.8</v>
      </c>
      <c r="G13" s="17">
        <v>2.7799999999999998E-2</v>
      </c>
    </row>
    <row r="14" spans="1:7" ht="12.95" customHeight="1">
      <c r="A14" s="13" t="s">
        <v>567</v>
      </c>
      <c r="B14" s="14" t="s">
        <v>568</v>
      </c>
      <c r="C14" s="11" t="s">
        <v>569</v>
      </c>
      <c r="D14" s="11" t="s">
        <v>570</v>
      </c>
      <c r="E14" s="15">
        <v>24000</v>
      </c>
      <c r="F14" s="16">
        <v>110.23</v>
      </c>
      <c r="G14" s="17">
        <v>2.69E-2</v>
      </c>
    </row>
    <row r="15" spans="1:7" ht="12.95" customHeight="1">
      <c r="A15" s="13" t="s">
        <v>575</v>
      </c>
      <c r="B15" s="14" t="s">
        <v>576</v>
      </c>
      <c r="C15" s="11" t="s">
        <v>577</v>
      </c>
      <c r="D15" s="11" t="s">
        <v>578</v>
      </c>
      <c r="E15" s="15">
        <v>3000</v>
      </c>
      <c r="F15" s="16">
        <v>108.1</v>
      </c>
      <c r="G15" s="17">
        <v>2.64E-2</v>
      </c>
    </row>
    <row r="16" spans="1:7" ht="12.95" customHeight="1">
      <c r="A16" s="13" t="s">
        <v>624</v>
      </c>
      <c r="B16" s="14" t="s">
        <v>625</v>
      </c>
      <c r="C16" s="11" t="s">
        <v>626</v>
      </c>
      <c r="D16" s="11" t="s">
        <v>627</v>
      </c>
      <c r="E16" s="15">
        <v>30000</v>
      </c>
      <c r="F16" s="16">
        <v>97.05</v>
      </c>
      <c r="G16" s="17">
        <v>2.3699999999999999E-2</v>
      </c>
    </row>
    <row r="17" spans="1:7" ht="12.95" customHeight="1">
      <c r="A17" s="13" t="s">
        <v>588</v>
      </c>
      <c r="B17" s="14" t="s">
        <v>589</v>
      </c>
      <c r="C17" s="11" t="s">
        <v>590</v>
      </c>
      <c r="D17" s="11" t="s">
        <v>591</v>
      </c>
      <c r="E17" s="15">
        <v>21000</v>
      </c>
      <c r="F17" s="16">
        <v>95.69</v>
      </c>
      <c r="G17" s="17">
        <v>2.3400000000000001E-2</v>
      </c>
    </row>
    <row r="18" spans="1:7" ht="12.95" customHeight="1">
      <c r="A18" s="13" t="s">
        <v>678</v>
      </c>
      <c r="B18" s="14" t="s">
        <v>679</v>
      </c>
      <c r="C18" s="11" t="s">
        <v>680</v>
      </c>
      <c r="D18" s="11" t="s">
        <v>563</v>
      </c>
      <c r="E18" s="15">
        <v>6000</v>
      </c>
      <c r="F18" s="16">
        <v>87.43</v>
      </c>
      <c r="G18" s="17">
        <v>2.1399999999999999E-2</v>
      </c>
    </row>
    <row r="19" spans="1:7" ht="12.95" customHeight="1">
      <c r="A19" s="13" t="s">
        <v>672</v>
      </c>
      <c r="B19" s="14" t="s">
        <v>673</v>
      </c>
      <c r="C19" s="11" t="s">
        <v>674</v>
      </c>
      <c r="D19" s="11" t="s">
        <v>563</v>
      </c>
      <c r="E19" s="15">
        <v>2800</v>
      </c>
      <c r="F19" s="16">
        <v>84.92</v>
      </c>
      <c r="G19" s="17">
        <v>2.0799999999999999E-2</v>
      </c>
    </row>
    <row r="20" spans="1:7" ht="12.95" customHeight="1">
      <c r="A20" s="13" t="s">
        <v>651</v>
      </c>
      <c r="B20" s="14" t="s">
        <v>652</v>
      </c>
      <c r="C20" s="11" t="s">
        <v>653</v>
      </c>
      <c r="D20" s="11" t="s">
        <v>654</v>
      </c>
      <c r="E20" s="15">
        <v>30000</v>
      </c>
      <c r="F20" s="16">
        <v>84.78</v>
      </c>
      <c r="G20" s="17">
        <v>2.07E-2</v>
      </c>
    </row>
    <row r="21" spans="1:7" ht="12.95" customHeight="1">
      <c r="A21" s="13" t="s">
        <v>599</v>
      </c>
      <c r="B21" s="14" t="s">
        <v>600</v>
      </c>
      <c r="C21" s="11" t="s">
        <v>601</v>
      </c>
      <c r="D21" s="11" t="s">
        <v>544</v>
      </c>
      <c r="E21" s="15">
        <v>18000</v>
      </c>
      <c r="F21" s="16">
        <v>84.57</v>
      </c>
      <c r="G21" s="17">
        <v>2.07E-2</v>
      </c>
    </row>
    <row r="22" spans="1:7" ht="12.95" customHeight="1">
      <c r="A22" s="13" t="s">
        <v>582</v>
      </c>
      <c r="B22" s="14" t="s">
        <v>583</v>
      </c>
      <c r="C22" s="11" t="s">
        <v>584</v>
      </c>
      <c r="D22" s="11" t="s">
        <v>544</v>
      </c>
      <c r="E22" s="15">
        <v>11000</v>
      </c>
      <c r="F22" s="16">
        <v>83.1</v>
      </c>
      <c r="G22" s="17">
        <v>2.0299999999999999E-2</v>
      </c>
    </row>
    <row r="23" spans="1:7" ht="12.95" customHeight="1">
      <c r="A23" s="13" t="s">
        <v>571</v>
      </c>
      <c r="B23" s="14" t="s">
        <v>572</v>
      </c>
      <c r="C23" s="11" t="s">
        <v>573</v>
      </c>
      <c r="D23" s="11" t="s">
        <v>574</v>
      </c>
      <c r="E23" s="15">
        <v>6000</v>
      </c>
      <c r="F23" s="16">
        <v>82.97</v>
      </c>
      <c r="G23" s="17">
        <v>2.0299999999999999E-2</v>
      </c>
    </row>
    <row r="24" spans="1:7" ht="12.95" customHeight="1">
      <c r="A24" s="13" t="s">
        <v>641</v>
      </c>
      <c r="B24" s="14" t="s">
        <v>642</v>
      </c>
      <c r="C24" s="11" t="s">
        <v>643</v>
      </c>
      <c r="D24" s="11" t="s">
        <v>552</v>
      </c>
      <c r="E24" s="15">
        <v>9000</v>
      </c>
      <c r="F24" s="16">
        <v>82.78</v>
      </c>
      <c r="G24" s="17">
        <v>2.0199999999999999E-2</v>
      </c>
    </row>
    <row r="25" spans="1:7" ht="12.95" customHeight="1">
      <c r="A25" s="13" t="s">
        <v>887</v>
      </c>
      <c r="B25" s="14" t="s">
        <v>888</v>
      </c>
      <c r="C25" s="11" t="s">
        <v>889</v>
      </c>
      <c r="D25" s="11" t="s">
        <v>544</v>
      </c>
      <c r="E25" s="15">
        <v>120000</v>
      </c>
      <c r="F25" s="16">
        <v>82.14</v>
      </c>
      <c r="G25" s="17">
        <v>2.01E-2</v>
      </c>
    </row>
    <row r="26" spans="1:7" ht="12.95" customHeight="1">
      <c r="A26" s="13" t="s">
        <v>585</v>
      </c>
      <c r="B26" s="14" t="s">
        <v>586</v>
      </c>
      <c r="C26" s="11" t="s">
        <v>587</v>
      </c>
      <c r="D26" s="11" t="s">
        <v>570</v>
      </c>
      <c r="E26" s="15">
        <v>1500</v>
      </c>
      <c r="F26" s="16">
        <v>78.989999999999995</v>
      </c>
      <c r="G26" s="17">
        <v>1.9300000000000001E-2</v>
      </c>
    </row>
    <row r="27" spans="1:7" ht="12.95" customHeight="1">
      <c r="A27" s="13" t="s">
        <v>602</v>
      </c>
      <c r="B27" s="14" t="s">
        <v>603</v>
      </c>
      <c r="C27" s="11" t="s">
        <v>604</v>
      </c>
      <c r="D27" s="11" t="s">
        <v>605</v>
      </c>
      <c r="E27" s="15">
        <v>11000</v>
      </c>
      <c r="F27" s="16">
        <v>78.08</v>
      </c>
      <c r="G27" s="17">
        <v>1.9099999999999999E-2</v>
      </c>
    </row>
    <row r="28" spans="1:7" ht="12.95" customHeight="1">
      <c r="A28" s="13" t="s">
        <v>564</v>
      </c>
      <c r="B28" s="14" t="s">
        <v>565</v>
      </c>
      <c r="C28" s="11" t="s">
        <v>566</v>
      </c>
      <c r="D28" s="11" t="s">
        <v>563</v>
      </c>
      <c r="E28" s="15">
        <v>8000</v>
      </c>
      <c r="F28" s="16">
        <v>77.59</v>
      </c>
      <c r="G28" s="17">
        <v>1.9E-2</v>
      </c>
    </row>
    <row r="29" spans="1:7" ht="12.95" customHeight="1">
      <c r="A29" s="13" t="s">
        <v>592</v>
      </c>
      <c r="B29" s="14" t="s">
        <v>593</v>
      </c>
      <c r="C29" s="11" t="s">
        <v>594</v>
      </c>
      <c r="D29" s="11" t="s">
        <v>544</v>
      </c>
      <c r="E29" s="15">
        <v>30000</v>
      </c>
      <c r="F29" s="16">
        <v>77.510000000000005</v>
      </c>
      <c r="G29" s="17">
        <v>1.89E-2</v>
      </c>
    </row>
    <row r="30" spans="1:7" ht="12.95" customHeight="1">
      <c r="A30" s="13" t="s">
        <v>606</v>
      </c>
      <c r="B30" s="14" t="s">
        <v>607</v>
      </c>
      <c r="C30" s="11" t="s">
        <v>608</v>
      </c>
      <c r="D30" s="11" t="s">
        <v>544</v>
      </c>
      <c r="E30" s="15">
        <v>7000</v>
      </c>
      <c r="F30" s="16">
        <v>76.069999999999993</v>
      </c>
      <c r="G30" s="17">
        <v>1.8599999999999998E-2</v>
      </c>
    </row>
    <row r="31" spans="1:7" ht="12.95" customHeight="1">
      <c r="A31" s="13" t="s">
        <v>658</v>
      </c>
      <c r="B31" s="14" t="s">
        <v>659</v>
      </c>
      <c r="C31" s="11" t="s">
        <v>660</v>
      </c>
      <c r="D31" s="11" t="s">
        <v>605</v>
      </c>
      <c r="E31" s="15">
        <v>5500</v>
      </c>
      <c r="F31" s="16">
        <v>75.739999999999995</v>
      </c>
      <c r="G31" s="17">
        <v>1.8499999999999999E-2</v>
      </c>
    </row>
    <row r="32" spans="1:7" ht="12.95" customHeight="1">
      <c r="A32" s="13" t="s">
        <v>661</v>
      </c>
      <c r="B32" s="14" t="s">
        <v>662</v>
      </c>
      <c r="C32" s="11" t="s">
        <v>663</v>
      </c>
      <c r="D32" s="11" t="s">
        <v>664</v>
      </c>
      <c r="E32" s="15">
        <v>7000</v>
      </c>
      <c r="F32" s="16">
        <v>74.28</v>
      </c>
      <c r="G32" s="17">
        <v>1.8200000000000001E-2</v>
      </c>
    </row>
    <row r="33" spans="1:7" ht="12.95" customHeight="1">
      <c r="A33" s="13" t="s">
        <v>890</v>
      </c>
      <c r="B33" s="14" t="s">
        <v>891</v>
      </c>
      <c r="C33" s="11" t="s">
        <v>892</v>
      </c>
      <c r="D33" s="11" t="s">
        <v>556</v>
      </c>
      <c r="E33" s="15">
        <v>15000</v>
      </c>
      <c r="F33" s="16">
        <v>70.680000000000007</v>
      </c>
      <c r="G33" s="17">
        <v>1.7299999999999999E-2</v>
      </c>
    </row>
    <row r="34" spans="1:7" ht="12.95" customHeight="1">
      <c r="A34" s="13" t="s">
        <v>648</v>
      </c>
      <c r="B34" s="14" t="s">
        <v>649</v>
      </c>
      <c r="C34" s="11" t="s">
        <v>650</v>
      </c>
      <c r="D34" s="11" t="s">
        <v>548</v>
      </c>
      <c r="E34" s="15">
        <v>2200</v>
      </c>
      <c r="F34" s="16">
        <v>67.22</v>
      </c>
      <c r="G34" s="17">
        <v>1.6400000000000001E-2</v>
      </c>
    </row>
    <row r="35" spans="1:7" ht="12.95" customHeight="1">
      <c r="A35" s="13" t="s">
        <v>609</v>
      </c>
      <c r="B35" s="14" t="s">
        <v>610</v>
      </c>
      <c r="C35" s="11" t="s">
        <v>611</v>
      </c>
      <c r="D35" s="11" t="s">
        <v>570</v>
      </c>
      <c r="E35" s="15">
        <v>5500</v>
      </c>
      <c r="F35" s="16">
        <v>65.180000000000007</v>
      </c>
      <c r="G35" s="17">
        <v>1.5900000000000001E-2</v>
      </c>
    </row>
    <row r="36" spans="1:7" ht="12.95" customHeight="1">
      <c r="A36" s="13" t="s">
        <v>790</v>
      </c>
      <c r="B36" s="14" t="s">
        <v>791</v>
      </c>
      <c r="C36" s="11" t="s">
        <v>792</v>
      </c>
      <c r="D36" s="11" t="s">
        <v>578</v>
      </c>
      <c r="E36" s="15">
        <v>400</v>
      </c>
      <c r="F36" s="16">
        <v>62.29</v>
      </c>
      <c r="G36" s="17">
        <v>1.52E-2</v>
      </c>
    </row>
    <row r="37" spans="1:7" ht="12.95" customHeight="1">
      <c r="A37" s="13" t="s">
        <v>665</v>
      </c>
      <c r="B37" s="14" t="s">
        <v>666</v>
      </c>
      <c r="C37" s="11" t="s">
        <v>667</v>
      </c>
      <c r="D37" s="11" t="s">
        <v>668</v>
      </c>
      <c r="E37" s="15">
        <v>450</v>
      </c>
      <c r="F37" s="16">
        <v>60.09</v>
      </c>
      <c r="G37" s="17">
        <v>1.47E-2</v>
      </c>
    </row>
    <row r="38" spans="1:7" ht="12.95" customHeight="1">
      <c r="A38" s="13" t="s">
        <v>675</v>
      </c>
      <c r="B38" s="14" t="s">
        <v>676</v>
      </c>
      <c r="C38" s="11" t="s">
        <v>677</v>
      </c>
      <c r="D38" s="11" t="s">
        <v>605</v>
      </c>
      <c r="E38" s="15">
        <v>5000</v>
      </c>
      <c r="F38" s="16">
        <v>58.7</v>
      </c>
      <c r="G38" s="17">
        <v>1.43E-2</v>
      </c>
    </row>
    <row r="39" spans="1:7" ht="12.95" customHeight="1">
      <c r="A39" s="13" t="s">
        <v>638</v>
      </c>
      <c r="B39" s="14" t="s">
        <v>639</v>
      </c>
      <c r="C39" s="11" t="s">
        <v>640</v>
      </c>
      <c r="D39" s="11" t="s">
        <v>556</v>
      </c>
      <c r="E39" s="15">
        <v>8000</v>
      </c>
      <c r="F39" s="16">
        <v>51.52</v>
      </c>
      <c r="G39" s="17">
        <v>1.26E-2</v>
      </c>
    </row>
    <row r="40" spans="1:7" ht="12.95" customHeight="1">
      <c r="A40" s="13" t="s">
        <v>634</v>
      </c>
      <c r="B40" s="14" t="s">
        <v>635</v>
      </c>
      <c r="C40" s="11" t="s">
        <v>636</v>
      </c>
      <c r="D40" s="11" t="s">
        <v>637</v>
      </c>
      <c r="E40" s="15">
        <v>12000</v>
      </c>
      <c r="F40" s="16">
        <v>49.81</v>
      </c>
      <c r="G40" s="17">
        <v>1.2200000000000001E-2</v>
      </c>
    </row>
    <row r="41" spans="1:7" ht="12.95" customHeight="1">
      <c r="A41" s="13" t="s">
        <v>621</v>
      </c>
      <c r="B41" s="14" t="s">
        <v>622</v>
      </c>
      <c r="C41" s="11" t="s">
        <v>623</v>
      </c>
      <c r="D41" s="11" t="s">
        <v>548</v>
      </c>
      <c r="E41" s="15">
        <v>6000</v>
      </c>
      <c r="F41" s="16">
        <v>48.23</v>
      </c>
      <c r="G41" s="17">
        <v>1.18E-2</v>
      </c>
    </row>
    <row r="42" spans="1:7" ht="12.95" customHeight="1">
      <c r="A42" s="13" t="s">
        <v>893</v>
      </c>
      <c r="B42" s="14" t="s">
        <v>894</v>
      </c>
      <c r="C42" s="11" t="s">
        <v>895</v>
      </c>
      <c r="D42" s="11" t="s">
        <v>896</v>
      </c>
      <c r="E42" s="15">
        <v>1100</v>
      </c>
      <c r="F42" s="16">
        <v>44.99</v>
      </c>
      <c r="G42" s="17">
        <v>1.0999999999999999E-2</v>
      </c>
    </row>
    <row r="43" spans="1:7" ht="12.95" customHeight="1">
      <c r="A43" s="13" t="s">
        <v>897</v>
      </c>
      <c r="B43" s="14" t="s">
        <v>898</v>
      </c>
      <c r="C43" s="11" t="s">
        <v>899</v>
      </c>
      <c r="D43" s="11" t="s">
        <v>900</v>
      </c>
      <c r="E43" s="15">
        <v>9000</v>
      </c>
      <c r="F43" s="16">
        <v>44.67</v>
      </c>
      <c r="G43" s="17">
        <v>1.09E-2</v>
      </c>
    </row>
    <row r="44" spans="1:7" ht="12.95" customHeight="1">
      <c r="A44" s="13" t="s">
        <v>901</v>
      </c>
      <c r="B44" s="14" t="s">
        <v>902</v>
      </c>
      <c r="C44" s="11" t="s">
        <v>903</v>
      </c>
      <c r="D44" s="11" t="s">
        <v>544</v>
      </c>
      <c r="E44" s="15">
        <v>12000</v>
      </c>
      <c r="F44" s="16">
        <v>43.65</v>
      </c>
      <c r="G44" s="17">
        <v>1.0699999999999999E-2</v>
      </c>
    </row>
    <row r="45" spans="1:7" ht="12.95" customHeight="1">
      <c r="A45" s="13" t="s">
        <v>904</v>
      </c>
      <c r="B45" s="14" t="s">
        <v>905</v>
      </c>
      <c r="C45" s="11" t="s">
        <v>906</v>
      </c>
      <c r="D45" s="11" t="s">
        <v>907</v>
      </c>
      <c r="E45" s="15">
        <v>30000</v>
      </c>
      <c r="F45" s="16">
        <v>41.88</v>
      </c>
      <c r="G45" s="17">
        <v>1.0200000000000001E-2</v>
      </c>
    </row>
    <row r="46" spans="1:7" ht="12.95" customHeight="1">
      <c r="A46" s="13" t="s">
        <v>612</v>
      </c>
      <c r="B46" s="14" t="s">
        <v>613</v>
      </c>
      <c r="C46" s="11" t="s">
        <v>614</v>
      </c>
      <c r="D46" s="11" t="s">
        <v>570</v>
      </c>
      <c r="E46" s="15">
        <v>1300</v>
      </c>
      <c r="F46" s="16">
        <v>41.16</v>
      </c>
      <c r="G46" s="17">
        <v>1.01E-2</v>
      </c>
    </row>
    <row r="47" spans="1:7" ht="12.95" customHeight="1">
      <c r="A47" s="13" t="s">
        <v>615</v>
      </c>
      <c r="B47" s="14" t="s">
        <v>616</v>
      </c>
      <c r="C47" s="11" t="s">
        <v>617</v>
      </c>
      <c r="D47" s="11" t="s">
        <v>544</v>
      </c>
      <c r="E47" s="15">
        <v>3500</v>
      </c>
      <c r="F47" s="16">
        <v>41.08</v>
      </c>
      <c r="G47" s="17">
        <v>0.01</v>
      </c>
    </row>
    <row r="48" spans="1:7" ht="12.95" customHeight="1">
      <c r="A48" s="13" t="s">
        <v>681</v>
      </c>
      <c r="B48" s="14" t="s">
        <v>682</v>
      </c>
      <c r="C48" s="11" t="s">
        <v>683</v>
      </c>
      <c r="D48" s="11" t="s">
        <v>544</v>
      </c>
      <c r="E48" s="15">
        <v>25000</v>
      </c>
      <c r="F48" s="16">
        <v>41.04</v>
      </c>
      <c r="G48" s="17">
        <v>0.01</v>
      </c>
    </row>
    <row r="49" spans="1:7" ht="12.95" customHeight="1">
      <c r="A49" s="13" t="s">
        <v>908</v>
      </c>
      <c r="B49" s="14" t="s">
        <v>909</v>
      </c>
      <c r="C49" s="11" t="s">
        <v>910</v>
      </c>
      <c r="D49" s="11" t="s">
        <v>896</v>
      </c>
      <c r="E49" s="15">
        <v>20000</v>
      </c>
      <c r="F49" s="16">
        <v>40.81</v>
      </c>
      <c r="G49" s="17">
        <v>0.01</v>
      </c>
    </row>
    <row r="50" spans="1:7" ht="12.95" customHeight="1">
      <c r="A50" s="13" t="s">
        <v>618</v>
      </c>
      <c r="B50" s="14" t="s">
        <v>619</v>
      </c>
      <c r="C50" s="11" t="s">
        <v>620</v>
      </c>
      <c r="D50" s="11" t="s">
        <v>570</v>
      </c>
      <c r="E50" s="15">
        <v>1500</v>
      </c>
      <c r="F50" s="16">
        <v>40.28</v>
      </c>
      <c r="G50" s="17">
        <v>9.7999999999999997E-3</v>
      </c>
    </row>
    <row r="51" spans="1:7" ht="12.95" customHeight="1">
      <c r="A51" s="13" t="s">
        <v>911</v>
      </c>
      <c r="B51" s="14" t="s">
        <v>912</v>
      </c>
      <c r="C51" s="11" t="s">
        <v>913</v>
      </c>
      <c r="D51" s="11" t="s">
        <v>802</v>
      </c>
      <c r="E51" s="15">
        <v>7500</v>
      </c>
      <c r="F51" s="16">
        <v>40.020000000000003</v>
      </c>
      <c r="G51" s="17">
        <v>9.7999999999999997E-3</v>
      </c>
    </row>
    <row r="52" spans="1:7" ht="12.95" customHeight="1">
      <c r="A52" s="13" t="s">
        <v>914</v>
      </c>
      <c r="B52" s="14" t="s">
        <v>915</v>
      </c>
      <c r="C52" s="11" t="s">
        <v>916</v>
      </c>
      <c r="D52" s="11" t="s">
        <v>664</v>
      </c>
      <c r="E52" s="15">
        <v>3500</v>
      </c>
      <c r="F52" s="16">
        <v>38.049999999999997</v>
      </c>
      <c r="G52" s="17">
        <v>9.2999999999999992E-3</v>
      </c>
    </row>
    <row r="53" spans="1:7" ht="12.95" customHeight="1">
      <c r="A53" s="13" t="s">
        <v>628</v>
      </c>
      <c r="B53" s="14" t="s">
        <v>629</v>
      </c>
      <c r="C53" s="11" t="s">
        <v>630</v>
      </c>
      <c r="D53" s="11" t="s">
        <v>605</v>
      </c>
      <c r="E53" s="15">
        <v>2500</v>
      </c>
      <c r="F53" s="16">
        <v>37.619999999999997</v>
      </c>
      <c r="G53" s="17">
        <v>9.1999999999999998E-3</v>
      </c>
    </row>
    <row r="54" spans="1:7" ht="12.95" customHeight="1">
      <c r="A54" s="13" t="s">
        <v>810</v>
      </c>
      <c r="B54" s="14" t="s">
        <v>811</v>
      </c>
      <c r="C54" s="11" t="s">
        <v>812</v>
      </c>
      <c r="D54" s="11" t="s">
        <v>627</v>
      </c>
      <c r="E54" s="15">
        <v>20000</v>
      </c>
      <c r="F54" s="16">
        <v>36.340000000000003</v>
      </c>
      <c r="G54" s="17">
        <v>8.8999999999999999E-3</v>
      </c>
    </row>
    <row r="55" spans="1:7" ht="12.95" customHeight="1">
      <c r="A55" s="13" t="s">
        <v>917</v>
      </c>
      <c r="B55" s="14" t="s">
        <v>918</v>
      </c>
      <c r="C55" s="11" t="s">
        <v>919</v>
      </c>
      <c r="D55" s="11" t="s">
        <v>552</v>
      </c>
      <c r="E55" s="15">
        <v>4000</v>
      </c>
      <c r="F55" s="16">
        <v>36.18</v>
      </c>
      <c r="G55" s="17">
        <v>8.8000000000000005E-3</v>
      </c>
    </row>
    <row r="56" spans="1:7" ht="12.95" customHeight="1">
      <c r="A56" s="13" t="s">
        <v>920</v>
      </c>
      <c r="B56" s="14" t="s">
        <v>921</v>
      </c>
      <c r="C56" s="11" t="s">
        <v>922</v>
      </c>
      <c r="D56" s="11" t="s">
        <v>548</v>
      </c>
      <c r="E56" s="15">
        <v>6000</v>
      </c>
      <c r="F56" s="16">
        <v>28.64</v>
      </c>
      <c r="G56" s="17">
        <v>7.0000000000000001E-3</v>
      </c>
    </row>
    <row r="57" spans="1:7" ht="12.95" customHeight="1">
      <c r="A57" s="1"/>
      <c r="B57" s="10" t="s">
        <v>13</v>
      </c>
      <c r="C57" s="11" t="s">
        <v>1</v>
      </c>
      <c r="D57" s="11" t="s">
        <v>1</v>
      </c>
      <c r="E57" s="11" t="s">
        <v>1</v>
      </c>
      <c r="F57" s="18">
        <v>3858.7</v>
      </c>
      <c r="G57" s="19">
        <v>0.94299999999999995</v>
      </c>
    </row>
    <row r="58" spans="1:7" ht="12.95" customHeight="1">
      <c r="A58" s="1"/>
      <c r="B58" s="20" t="s">
        <v>684</v>
      </c>
      <c r="C58" s="22" t="s">
        <v>1</v>
      </c>
      <c r="D58" s="22" t="s">
        <v>1</v>
      </c>
      <c r="E58" s="22" t="s">
        <v>1</v>
      </c>
      <c r="F58" s="23" t="s">
        <v>21</v>
      </c>
      <c r="G58" s="24" t="s">
        <v>21</v>
      </c>
    </row>
    <row r="59" spans="1:7" ht="12.95" customHeight="1">
      <c r="A59" s="1"/>
      <c r="B59" s="20" t="s">
        <v>13</v>
      </c>
      <c r="C59" s="22" t="s">
        <v>1</v>
      </c>
      <c r="D59" s="22" t="s">
        <v>1</v>
      </c>
      <c r="E59" s="22" t="s">
        <v>1</v>
      </c>
      <c r="F59" s="23" t="s">
        <v>21</v>
      </c>
      <c r="G59" s="24" t="s">
        <v>21</v>
      </c>
    </row>
    <row r="60" spans="1:7" ht="12.95" customHeight="1">
      <c r="A60" s="1"/>
      <c r="B60" s="20" t="s">
        <v>14</v>
      </c>
      <c r="C60" s="21" t="s">
        <v>1</v>
      </c>
      <c r="D60" s="22" t="s">
        <v>1</v>
      </c>
      <c r="E60" s="21" t="s">
        <v>1</v>
      </c>
      <c r="F60" s="18">
        <v>3858.7</v>
      </c>
      <c r="G60" s="19">
        <v>0.94299999999999995</v>
      </c>
    </row>
    <row r="61" spans="1:7" ht="12.95" customHeight="1">
      <c r="A61" s="1"/>
      <c r="B61" s="20" t="s">
        <v>26</v>
      </c>
      <c r="C61" s="11" t="s">
        <v>1</v>
      </c>
      <c r="D61" s="22" t="s">
        <v>1</v>
      </c>
      <c r="E61" s="11" t="s">
        <v>1</v>
      </c>
      <c r="F61" s="25">
        <v>233.05</v>
      </c>
      <c r="G61" s="19">
        <v>5.7000000000000002E-2</v>
      </c>
    </row>
    <row r="62" spans="1:7" ht="12.95" customHeight="1">
      <c r="A62" s="1"/>
      <c r="B62" s="26" t="s">
        <v>27</v>
      </c>
      <c r="C62" s="27" t="s">
        <v>1</v>
      </c>
      <c r="D62" s="27" t="s">
        <v>1</v>
      </c>
      <c r="E62" s="27" t="s">
        <v>1</v>
      </c>
      <c r="F62" s="28">
        <v>4091.75</v>
      </c>
      <c r="G62" s="29">
        <v>1</v>
      </c>
    </row>
    <row r="63" spans="1:7" ht="12.95" customHeight="1">
      <c r="A63" s="1"/>
      <c r="B63" s="4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25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923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539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540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582</v>
      </c>
      <c r="B7" s="14" t="s">
        <v>583</v>
      </c>
      <c r="C7" s="11" t="s">
        <v>584</v>
      </c>
      <c r="D7" s="11" t="s">
        <v>544</v>
      </c>
      <c r="E7" s="15">
        <v>20000</v>
      </c>
      <c r="F7" s="16">
        <v>151.09</v>
      </c>
      <c r="G7" s="17">
        <v>2.5700000000000001E-2</v>
      </c>
    </row>
    <row r="8" spans="1:7" ht="12.95" customHeight="1">
      <c r="A8" s="13" t="s">
        <v>541</v>
      </c>
      <c r="B8" s="14" t="s">
        <v>542</v>
      </c>
      <c r="C8" s="11" t="s">
        <v>543</v>
      </c>
      <c r="D8" s="11" t="s">
        <v>544</v>
      </c>
      <c r="E8" s="15">
        <v>10000</v>
      </c>
      <c r="F8" s="16">
        <v>119.96</v>
      </c>
      <c r="G8" s="17">
        <v>2.0400000000000001E-2</v>
      </c>
    </row>
    <row r="9" spans="1:7" ht="12.95" customHeight="1">
      <c r="A9" s="13" t="s">
        <v>773</v>
      </c>
      <c r="B9" s="14" t="s">
        <v>774</v>
      </c>
      <c r="C9" s="11" t="s">
        <v>775</v>
      </c>
      <c r="D9" s="11" t="s">
        <v>605</v>
      </c>
      <c r="E9" s="15">
        <v>2100</v>
      </c>
      <c r="F9" s="16">
        <v>102.94</v>
      </c>
      <c r="G9" s="17">
        <v>1.7500000000000002E-2</v>
      </c>
    </row>
    <row r="10" spans="1:7" ht="12.95" customHeight="1">
      <c r="A10" s="13" t="s">
        <v>564</v>
      </c>
      <c r="B10" s="14" t="s">
        <v>565</v>
      </c>
      <c r="C10" s="11" t="s">
        <v>566</v>
      </c>
      <c r="D10" s="11" t="s">
        <v>563</v>
      </c>
      <c r="E10" s="15">
        <v>10000</v>
      </c>
      <c r="F10" s="16">
        <v>96.99</v>
      </c>
      <c r="G10" s="17">
        <v>1.6500000000000001E-2</v>
      </c>
    </row>
    <row r="11" spans="1:7" ht="12.95" customHeight="1">
      <c r="A11" s="13" t="s">
        <v>776</v>
      </c>
      <c r="B11" s="14" t="s">
        <v>777</v>
      </c>
      <c r="C11" s="11" t="s">
        <v>778</v>
      </c>
      <c r="D11" s="11" t="s">
        <v>591</v>
      </c>
      <c r="E11" s="15">
        <v>50000</v>
      </c>
      <c r="F11" s="16">
        <v>87.68</v>
      </c>
      <c r="G11" s="17">
        <v>1.49E-2</v>
      </c>
    </row>
    <row r="12" spans="1:7" ht="12.95" customHeight="1">
      <c r="A12" s="13" t="s">
        <v>602</v>
      </c>
      <c r="B12" s="14" t="s">
        <v>603</v>
      </c>
      <c r="C12" s="11" t="s">
        <v>604</v>
      </c>
      <c r="D12" s="11" t="s">
        <v>605</v>
      </c>
      <c r="E12" s="15">
        <v>11250</v>
      </c>
      <c r="F12" s="16">
        <v>79.849999999999994</v>
      </c>
      <c r="G12" s="17">
        <v>1.3599999999999999E-2</v>
      </c>
    </row>
    <row r="13" spans="1:7" ht="12.95" customHeight="1">
      <c r="A13" s="13" t="s">
        <v>790</v>
      </c>
      <c r="B13" s="14" t="s">
        <v>791</v>
      </c>
      <c r="C13" s="11" t="s">
        <v>792</v>
      </c>
      <c r="D13" s="11" t="s">
        <v>578</v>
      </c>
      <c r="E13" s="15">
        <v>500</v>
      </c>
      <c r="F13" s="16">
        <v>77.86</v>
      </c>
      <c r="G13" s="17">
        <v>1.3299999999999999E-2</v>
      </c>
    </row>
    <row r="14" spans="1:7" ht="12.95" customHeight="1">
      <c r="A14" s="13" t="s">
        <v>786</v>
      </c>
      <c r="B14" s="14" t="s">
        <v>787</v>
      </c>
      <c r="C14" s="11" t="s">
        <v>788</v>
      </c>
      <c r="D14" s="11" t="s">
        <v>789</v>
      </c>
      <c r="E14" s="15">
        <v>9000</v>
      </c>
      <c r="F14" s="16">
        <v>71</v>
      </c>
      <c r="G14" s="17">
        <v>1.21E-2</v>
      </c>
    </row>
    <row r="15" spans="1:7" ht="12.95" customHeight="1">
      <c r="A15" s="13" t="s">
        <v>588</v>
      </c>
      <c r="B15" s="14" t="s">
        <v>589</v>
      </c>
      <c r="C15" s="11" t="s">
        <v>590</v>
      </c>
      <c r="D15" s="11" t="s">
        <v>591</v>
      </c>
      <c r="E15" s="15">
        <v>13000</v>
      </c>
      <c r="F15" s="16">
        <v>59.23</v>
      </c>
      <c r="G15" s="17">
        <v>1.01E-2</v>
      </c>
    </row>
    <row r="16" spans="1:7" ht="12.95" customHeight="1">
      <c r="A16" s="13" t="s">
        <v>545</v>
      </c>
      <c r="B16" s="14" t="s">
        <v>546</v>
      </c>
      <c r="C16" s="11" t="s">
        <v>547</v>
      </c>
      <c r="D16" s="11" t="s">
        <v>548</v>
      </c>
      <c r="E16" s="15">
        <v>6000</v>
      </c>
      <c r="F16" s="16">
        <v>58.53</v>
      </c>
      <c r="G16" s="17">
        <v>0.01</v>
      </c>
    </row>
    <row r="17" spans="1:7" ht="12.95" customHeight="1">
      <c r="A17" s="13" t="s">
        <v>579</v>
      </c>
      <c r="B17" s="14" t="s">
        <v>580</v>
      </c>
      <c r="C17" s="11" t="s">
        <v>581</v>
      </c>
      <c r="D17" s="11" t="s">
        <v>548</v>
      </c>
      <c r="E17" s="15">
        <v>2000</v>
      </c>
      <c r="F17" s="16">
        <v>45.52</v>
      </c>
      <c r="G17" s="17">
        <v>7.7000000000000002E-3</v>
      </c>
    </row>
    <row r="18" spans="1:7" ht="12.95" customHeight="1">
      <c r="A18" s="13" t="s">
        <v>560</v>
      </c>
      <c r="B18" s="14" t="s">
        <v>561</v>
      </c>
      <c r="C18" s="11" t="s">
        <v>562</v>
      </c>
      <c r="D18" s="11" t="s">
        <v>563</v>
      </c>
      <c r="E18" s="15">
        <v>17100</v>
      </c>
      <c r="F18" s="16">
        <v>39.76</v>
      </c>
      <c r="G18" s="17">
        <v>6.7999999999999996E-3</v>
      </c>
    </row>
    <row r="19" spans="1:7" ht="12.95" customHeight="1">
      <c r="A19" s="13" t="s">
        <v>606</v>
      </c>
      <c r="B19" s="14" t="s">
        <v>607</v>
      </c>
      <c r="C19" s="11" t="s">
        <v>608</v>
      </c>
      <c r="D19" s="11" t="s">
        <v>544</v>
      </c>
      <c r="E19" s="15">
        <v>3400</v>
      </c>
      <c r="F19" s="16">
        <v>36.950000000000003</v>
      </c>
      <c r="G19" s="17">
        <v>6.3E-3</v>
      </c>
    </row>
    <row r="20" spans="1:7" ht="12.95" customHeight="1">
      <c r="A20" s="13" t="s">
        <v>779</v>
      </c>
      <c r="B20" s="14" t="s">
        <v>780</v>
      </c>
      <c r="C20" s="11" t="s">
        <v>781</v>
      </c>
      <c r="D20" s="11" t="s">
        <v>605</v>
      </c>
      <c r="E20" s="15">
        <v>500</v>
      </c>
      <c r="F20" s="16">
        <v>22.31</v>
      </c>
      <c r="G20" s="17">
        <v>3.8E-3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1049.67</v>
      </c>
      <c r="G21" s="19">
        <v>0.1787</v>
      </c>
    </row>
    <row r="22" spans="1:7" ht="12.95" customHeight="1">
      <c r="A22" s="1"/>
      <c r="B22" s="20" t="s">
        <v>684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13</v>
      </c>
      <c r="C23" s="22" t="s">
        <v>1</v>
      </c>
      <c r="D23" s="22" t="s">
        <v>1</v>
      </c>
      <c r="E23" s="22" t="s">
        <v>1</v>
      </c>
      <c r="F23" s="23" t="s">
        <v>21</v>
      </c>
      <c r="G23" s="24" t="s">
        <v>21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1049.67</v>
      </c>
      <c r="G24" s="19">
        <v>0.1787</v>
      </c>
    </row>
    <row r="25" spans="1:7" ht="12.95" customHeight="1">
      <c r="A25" s="1"/>
      <c r="B25" s="10" t="s">
        <v>15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"/>
      <c r="B26" s="10" t="s">
        <v>16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924</v>
      </c>
      <c r="B27" s="14" t="s">
        <v>925</v>
      </c>
      <c r="C27" s="11" t="s">
        <v>926</v>
      </c>
      <c r="D27" s="11" t="s">
        <v>37</v>
      </c>
      <c r="E27" s="15">
        <v>850000</v>
      </c>
      <c r="F27" s="16">
        <v>865.01</v>
      </c>
      <c r="G27" s="17">
        <v>0.14729999999999999</v>
      </c>
    </row>
    <row r="28" spans="1:7" ht="12.95" customHeight="1">
      <c r="A28" s="13" t="s">
        <v>927</v>
      </c>
      <c r="B28" s="14" t="s">
        <v>928</v>
      </c>
      <c r="C28" s="11" t="s">
        <v>929</v>
      </c>
      <c r="D28" s="11" t="s">
        <v>37</v>
      </c>
      <c r="E28" s="15">
        <v>600000</v>
      </c>
      <c r="F28" s="16">
        <v>609.36</v>
      </c>
      <c r="G28" s="17">
        <v>0.1037</v>
      </c>
    </row>
    <row r="29" spans="1:7" ht="12.95" customHeight="1">
      <c r="A29" s="13" t="s">
        <v>930</v>
      </c>
      <c r="B29" s="14" t="s">
        <v>931</v>
      </c>
      <c r="C29" s="11" t="s">
        <v>932</v>
      </c>
      <c r="D29" s="11" t="s">
        <v>37</v>
      </c>
      <c r="E29" s="15">
        <v>500000</v>
      </c>
      <c r="F29" s="16">
        <v>508.45</v>
      </c>
      <c r="G29" s="17">
        <v>8.6599999999999996E-2</v>
      </c>
    </row>
    <row r="30" spans="1:7" ht="12.95" customHeight="1">
      <c r="A30" s="13" t="s">
        <v>933</v>
      </c>
      <c r="B30" s="14" t="s">
        <v>934</v>
      </c>
      <c r="C30" s="11" t="s">
        <v>935</v>
      </c>
      <c r="D30" s="11" t="s">
        <v>37</v>
      </c>
      <c r="E30" s="15">
        <v>500000</v>
      </c>
      <c r="F30" s="16">
        <v>508.09</v>
      </c>
      <c r="G30" s="17">
        <v>8.6499999999999994E-2</v>
      </c>
    </row>
    <row r="31" spans="1:7" ht="12.95" customHeight="1">
      <c r="A31" s="13" t="s">
        <v>936</v>
      </c>
      <c r="B31" s="14" t="s">
        <v>937</v>
      </c>
      <c r="C31" s="11" t="s">
        <v>938</v>
      </c>
      <c r="D31" s="11" t="s">
        <v>37</v>
      </c>
      <c r="E31" s="15">
        <v>500000</v>
      </c>
      <c r="F31" s="16">
        <v>506.42</v>
      </c>
      <c r="G31" s="17">
        <v>8.6199999999999999E-2</v>
      </c>
    </row>
    <row r="32" spans="1:7" ht="12.95" customHeight="1">
      <c r="A32" s="13" t="s">
        <v>939</v>
      </c>
      <c r="B32" s="14" t="s">
        <v>940</v>
      </c>
      <c r="C32" s="11" t="s">
        <v>941</v>
      </c>
      <c r="D32" s="11" t="s">
        <v>71</v>
      </c>
      <c r="E32" s="15">
        <v>500000</v>
      </c>
      <c r="F32" s="16">
        <v>506.16</v>
      </c>
      <c r="G32" s="17">
        <v>8.6199999999999999E-2</v>
      </c>
    </row>
    <row r="33" spans="1:7" ht="12.95" customHeight="1">
      <c r="A33" s="13" t="s">
        <v>942</v>
      </c>
      <c r="B33" s="14" t="s">
        <v>943</v>
      </c>
      <c r="C33" s="11" t="s">
        <v>944</v>
      </c>
      <c r="D33" s="11" t="s">
        <v>37</v>
      </c>
      <c r="E33" s="15">
        <v>250000</v>
      </c>
      <c r="F33" s="16">
        <v>253.94</v>
      </c>
      <c r="G33" s="17">
        <v>4.3200000000000002E-2</v>
      </c>
    </row>
    <row r="34" spans="1:7" ht="12.95" customHeight="1">
      <c r="A34" s="13" t="s">
        <v>945</v>
      </c>
      <c r="B34" s="14" t="s">
        <v>946</v>
      </c>
      <c r="C34" s="11" t="s">
        <v>947</v>
      </c>
      <c r="D34" s="11" t="s">
        <v>37</v>
      </c>
      <c r="E34" s="15">
        <v>200000</v>
      </c>
      <c r="F34" s="16">
        <v>205.18</v>
      </c>
      <c r="G34" s="17">
        <v>3.49E-2</v>
      </c>
    </row>
    <row r="35" spans="1:7" ht="12.95" customHeight="1">
      <c r="A35" s="13" t="s">
        <v>948</v>
      </c>
      <c r="B35" s="14" t="s">
        <v>949</v>
      </c>
      <c r="C35" s="11" t="s">
        <v>950</v>
      </c>
      <c r="D35" s="11" t="s">
        <v>37</v>
      </c>
      <c r="E35" s="15">
        <v>200000</v>
      </c>
      <c r="F35" s="16">
        <v>203.65</v>
      </c>
      <c r="G35" s="17">
        <v>3.4700000000000002E-2</v>
      </c>
    </row>
    <row r="36" spans="1:7" ht="12.95" customHeight="1">
      <c r="A36" s="13" t="s">
        <v>951</v>
      </c>
      <c r="B36" s="14" t="s">
        <v>952</v>
      </c>
      <c r="C36" s="11" t="s">
        <v>953</v>
      </c>
      <c r="D36" s="11" t="s">
        <v>37</v>
      </c>
      <c r="E36" s="15">
        <v>150000</v>
      </c>
      <c r="F36" s="16">
        <v>153.01</v>
      </c>
      <c r="G36" s="17">
        <v>2.5999999999999999E-2</v>
      </c>
    </row>
    <row r="37" spans="1:7" ht="12.95" customHeight="1">
      <c r="A37" s="13" t="s">
        <v>954</v>
      </c>
      <c r="B37" s="14" t="s">
        <v>519</v>
      </c>
      <c r="C37" s="11" t="s">
        <v>955</v>
      </c>
      <c r="D37" s="11" t="s">
        <v>521</v>
      </c>
      <c r="E37" s="15">
        <v>117000</v>
      </c>
      <c r="F37" s="16">
        <v>120.9</v>
      </c>
      <c r="G37" s="17">
        <v>2.06E-2</v>
      </c>
    </row>
    <row r="38" spans="1:7" ht="12.95" customHeight="1">
      <c r="A38" s="13" t="s">
        <v>956</v>
      </c>
      <c r="B38" s="14" t="s">
        <v>707</v>
      </c>
      <c r="C38" s="11" t="s">
        <v>957</v>
      </c>
      <c r="D38" s="11" t="s">
        <v>42</v>
      </c>
      <c r="E38" s="15">
        <v>40000</v>
      </c>
      <c r="F38" s="16">
        <v>52.04</v>
      </c>
      <c r="G38" s="17">
        <v>8.8999999999999999E-3</v>
      </c>
    </row>
    <row r="39" spans="1:7" ht="12.95" customHeight="1">
      <c r="A39" s="13" t="s">
        <v>958</v>
      </c>
      <c r="B39" s="14" t="s">
        <v>959</v>
      </c>
      <c r="C39" s="11" t="s">
        <v>960</v>
      </c>
      <c r="D39" s="11" t="s">
        <v>37</v>
      </c>
      <c r="E39" s="15">
        <v>50000</v>
      </c>
      <c r="F39" s="16">
        <v>50.82</v>
      </c>
      <c r="G39" s="17">
        <v>8.6999999999999994E-3</v>
      </c>
    </row>
    <row r="40" spans="1:7" ht="12.95" customHeight="1">
      <c r="A40" s="13" t="s">
        <v>961</v>
      </c>
      <c r="B40" s="14" t="s">
        <v>962</v>
      </c>
      <c r="C40" s="11" t="s">
        <v>963</v>
      </c>
      <c r="D40" s="11" t="s">
        <v>37</v>
      </c>
      <c r="E40" s="15">
        <v>50000</v>
      </c>
      <c r="F40" s="16">
        <v>50.27</v>
      </c>
      <c r="G40" s="17">
        <v>8.6E-3</v>
      </c>
    </row>
    <row r="41" spans="1:7" ht="12.95" customHeight="1">
      <c r="A41" s="13" t="s">
        <v>964</v>
      </c>
      <c r="B41" s="14" t="s">
        <v>965</v>
      </c>
      <c r="C41" s="11" t="s">
        <v>966</v>
      </c>
      <c r="D41" s="11" t="s">
        <v>37</v>
      </c>
      <c r="E41" s="15">
        <v>30000</v>
      </c>
      <c r="F41" s="16">
        <v>47.12</v>
      </c>
      <c r="G41" s="17">
        <v>8.0000000000000002E-3</v>
      </c>
    </row>
    <row r="42" spans="1:7" ht="12.95" customHeight="1">
      <c r="A42" s="1"/>
      <c r="B42" s="10" t="s">
        <v>13</v>
      </c>
      <c r="C42" s="11" t="s">
        <v>1</v>
      </c>
      <c r="D42" s="11" t="s">
        <v>1</v>
      </c>
      <c r="E42" s="11" t="s">
        <v>1</v>
      </c>
      <c r="F42" s="18">
        <v>4640.42</v>
      </c>
      <c r="G42" s="19">
        <v>0.79010000000000002</v>
      </c>
    </row>
    <row r="43" spans="1:7" ht="12.95" customHeight="1">
      <c r="A43" s="1"/>
      <c r="B43" s="20" t="s">
        <v>20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13</v>
      </c>
      <c r="C44" s="22" t="s">
        <v>1</v>
      </c>
      <c r="D44" s="22" t="s">
        <v>1</v>
      </c>
      <c r="E44" s="22" t="s">
        <v>1</v>
      </c>
      <c r="F44" s="23" t="s">
        <v>21</v>
      </c>
      <c r="G44" s="24" t="s">
        <v>21</v>
      </c>
    </row>
    <row r="45" spans="1:7" ht="12.95" customHeight="1">
      <c r="A45" s="1"/>
      <c r="B45" s="20" t="s">
        <v>14</v>
      </c>
      <c r="C45" s="21" t="s">
        <v>1</v>
      </c>
      <c r="D45" s="22" t="s">
        <v>1</v>
      </c>
      <c r="E45" s="21" t="s">
        <v>1</v>
      </c>
      <c r="F45" s="18">
        <v>4640.42</v>
      </c>
      <c r="G45" s="19">
        <v>0.79010000000000002</v>
      </c>
    </row>
    <row r="46" spans="1:7" ht="12.95" customHeight="1">
      <c r="A46" s="1"/>
      <c r="B46" s="10" t="s">
        <v>22</v>
      </c>
      <c r="C46" s="11" t="s">
        <v>1</v>
      </c>
      <c r="D46" s="11" t="s">
        <v>1</v>
      </c>
      <c r="E46" s="11" t="s">
        <v>1</v>
      </c>
      <c r="F46" s="1"/>
      <c r="G46" s="12" t="s">
        <v>1</v>
      </c>
    </row>
    <row r="47" spans="1:7" ht="12.95" customHeight="1">
      <c r="A47" s="13" t="s">
        <v>23</v>
      </c>
      <c r="B47" s="14" t="s">
        <v>24</v>
      </c>
      <c r="C47" s="11" t="s">
        <v>1</v>
      </c>
      <c r="D47" s="11" t="s">
        <v>25</v>
      </c>
      <c r="E47" s="15"/>
      <c r="F47" s="16">
        <v>10</v>
      </c>
      <c r="G47" s="17">
        <v>1.6999999999999999E-3</v>
      </c>
    </row>
    <row r="48" spans="1:7" ht="12.95" customHeight="1">
      <c r="A48" s="1"/>
      <c r="B48" s="10" t="s">
        <v>13</v>
      </c>
      <c r="C48" s="11" t="s">
        <v>1</v>
      </c>
      <c r="D48" s="11" t="s">
        <v>1</v>
      </c>
      <c r="E48" s="11" t="s">
        <v>1</v>
      </c>
      <c r="F48" s="18">
        <v>10</v>
      </c>
      <c r="G48" s="19">
        <v>1.6999999999999999E-3</v>
      </c>
    </row>
    <row r="49" spans="1:7" ht="12.95" customHeight="1">
      <c r="A49" s="1"/>
      <c r="B49" s="20" t="s">
        <v>14</v>
      </c>
      <c r="C49" s="21" t="s">
        <v>1</v>
      </c>
      <c r="D49" s="22" t="s">
        <v>1</v>
      </c>
      <c r="E49" s="21" t="s">
        <v>1</v>
      </c>
      <c r="F49" s="18">
        <v>10</v>
      </c>
      <c r="G49" s="19">
        <v>1.6999999999999999E-3</v>
      </c>
    </row>
    <row r="50" spans="1:7" ht="12.95" customHeight="1">
      <c r="A50" s="1"/>
      <c r="B50" s="20" t="s">
        <v>26</v>
      </c>
      <c r="C50" s="11" t="s">
        <v>1</v>
      </c>
      <c r="D50" s="22" t="s">
        <v>1</v>
      </c>
      <c r="E50" s="11" t="s">
        <v>1</v>
      </c>
      <c r="F50" s="25">
        <v>173.96</v>
      </c>
      <c r="G50" s="19">
        <v>2.9499999999999998E-2</v>
      </c>
    </row>
    <row r="51" spans="1:7" ht="12.95" customHeight="1">
      <c r="A51" s="1"/>
      <c r="B51" s="26" t="s">
        <v>27</v>
      </c>
      <c r="C51" s="27" t="s">
        <v>1</v>
      </c>
      <c r="D51" s="27" t="s">
        <v>1</v>
      </c>
      <c r="E51" s="27" t="s">
        <v>1</v>
      </c>
      <c r="F51" s="28">
        <v>5874.05</v>
      </c>
      <c r="G51" s="29">
        <v>1</v>
      </c>
    </row>
    <row r="52" spans="1:7" ht="12.95" customHeight="1">
      <c r="A52" s="1"/>
      <c r="B52" s="4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536</v>
      </c>
      <c r="C53" s="1"/>
      <c r="D53" s="1"/>
      <c r="E53" s="1"/>
      <c r="F53" s="1"/>
      <c r="G53" s="1"/>
    </row>
    <row r="54" spans="1:7" ht="12.95" customHeight="1">
      <c r="A54" s="1"/>
      <c r="B54" s="2" t="s">
        <v>28</v>
      </c>
      <c r="C54" s="1"/>
      <c r="D54" s="1"/>
      <c r="E54" s="1"/>
      <c r="F54" s="1"/>
      <c r="G54" s="1"/>
    </row>
    <row r="55" spans="1:7" ht="12.95" customHeight="1">
      <c r="A55" s="1"/>
      <c r="B55" s="2" t="s">
        <v>1</v>
      </c>
      <c r="C55" s="1"/>
      <c r="D55" s="1"/>
      <c r="E55" s="1"/>
      <c r="F55" s="1"/>
      <c r="G55" s="1"/>
    </row>
    <row r="56" spans="1:7" ht="12.95" customHeight="1">
      <c r="A56" s="1"/>
      <c r="B56" s="2" t="s">
        <v>1</v>
      </c>
      <c r="C56" s="1"/>
      <c r="D56" s="1"/>
      <c r="E56" s="1"/>
      <c r="F56" s="1"/>
      <c r="G5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62"/>
  <sheetViews>
    <sheetView zoomScaleNormal="100" workbookViewId="0">
      <selection activeCell="G17" sqref="G1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967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968</v>
      </c>
      <c r="B7" s="14" t="s">
        <v>969</v>
      </c>
      <c r="C7" s="11" t="s">
        <v>970</v>
      </c>
      <c r="D7" s="11" t="s">
        <v>42</v>
      </c>
      <c r="E7" s="15">
        <v>8500000</v>
      </c>
      <c r="F7" s="16">
        <v>8553.6200000000008</v>
      </c>
      <c r="G7" s="17">
        <v>5.9400000000000001E-2</v>
      </c>
    </row>
    <row r="8" spans="1:7" ht="12.95" customHeight="1">
      <c r="A8" s="13" t="s">
        <v>706</v>
      </c>
      <c r="B8" s="14" t="s">
        <v>707</v>
      </c>
      <c r="C8" s="11" t="s">
        <v>708</v>
      </c>
      <c r="D8" s="11" t="s">
        <v>42</v>
      </c>
      <c r="E8" s="15">
        <v>5200000</v>
      </c>
      <c r="F8" s="16">
        <v>7022.78</v>
      </c>
      <c r="G8" s="17">
        <v>4.8800000000000003E-2</v>
      </c>
    </row>
    <row r="9" spans="1:7" ht="12.95" customHeight="1">
      <c r="A9" s="13" t="s">
        <v>971</v>
      </c>
      <c r="B9" s="14" t="s">
        <v>972</v>
      </c>
      <c r="C9" s="11" t="s">
        <v>973</v>
      </c>
      <c r="D9" s="11" t="s">
        <v>974</v>
      </c>
      <c r="E9" s="15">
        <v>5000000</v>
      </c>
      <c r="F9" s="16">
        <v>5119.54</v>
      </c>
      <c r="G9" s="17">
        <v>3.56E-2</v>
      </c>
    </row>
    <row r="10" spans="1:7" ht="12.95" customHeight="1">
      <c r="A10" s="13" t="s">
        <v>975</v>
      </c>
      <c r="B10" s="14" t="s">
        <v>976</v>
      </c>
      <c r="C10" s="11" t="s">
        <v>977</v>
      </c>
      <c r="D10" s="11" t="s">
        <v>711</v>
      </c>
      <c r="E10" s="15">
        <v>5000000</v>
      </c>
      <c r="F10" s="16">
        <v>5037.38</v>
      </c>
      <c r="G10" s="17">
        <v>3.5000000000000003E-2</v>
      </c>
    </row>
    <row r="11" spans="1:7" ht="12.95" customHeight="1">
      <c r="A11" s="13" t="s">
        <v>978</v>
      </c>
      <c r="B11" s="14" t="s">
        <v>979</v>
      </c>
      <c r="C11" s="11" t="s">
        <v>980</v>
      </c>
      <c r="D11" s="11" t="s">
        <v>867</v>
      </c>
      <c r="E11" s="15">
        <v>5000000</v>
      </c>
      <c r="F11" s="16">
        <v>5036.0600000000004</v>
      </c>
      <c r="G11" s="17">
        <v>3.5000000000000003E-2</v>
      </c>
    </row>
    <row r="12" spans="1:7" ht="12.95" customHeight="1">
      <c r="A12" s="13" t="s">
        <v>981</v>
      </c>
      <c r="B12" s="14" t="s">
        <v>982</v>
      </c>
      <c r="C12" s="11" t="s">
        <v>983</v>
      </c>
      <c r="D12" s="11" t="s">
        <v>984</v>
      </c>
      <c r="E12" s="15">
        <v>3000000</v>
      </c>
      <c r="F12" s="16">
        <v>3066.38</v>
      </c>
      <c r="G12" s="17">
        <v>2.1299999999999999E-2</v>
      </c>
    </row>
    <row r="13" spans="1:7" ht="12.95" customHeight="1">
      <c r="A13" s="13" t="s">
        <v>985</v>
      </c>
      <c r="B13" s="14" t="s">
        <v>986</v>
      </c>
      <c r="C13" s="11" t="s">
        <v>987</v>
      </c>
      <c r="D13" s="11" t="s">
        <v>826</v>
      </c>
      <c r="E13" s="15">
        <v>3000000</v>
      </c>
      <c r="F13" s="16">
        <v>3051.71</v>
      </c>
      <c r="G13" s="17">
        <v>2.12E-2</v>
      </c>
    </row>
    <row r="14" spans="1:7" ht="12.95" customHeight="1">
      <c r="A14" s="13" t="s">
        <v>94</v>
      </c>
      <c r="B14" s="14" t="s">
        <v>95</v>
      </c>
      <c r="C14" s="11" t="s">
        <v>96</v>
      </c>
      <c r="D14" s="11" t="s">
        <v>50</v>
      </c>
      <c r="E14" s="15">
        <v>2500000</v>
      </c>
      <c r="F14" s="16">
        <v>2538.75</v>
      </c>
      <c r="G14" s="17">
        <v>1.7600000000000001E-2</v>
      </c>
    </row>
    <row r="15" spans="1:7" ht="12.95" customHeight="1">
      <c r="A15" s="13" t="s">
        <v>988</v>
      </c>
      <c r="B15" s="14" t="s">
        <v>989</v>
      </c>
      <c r="C15" s="11" t="s">
        <v>990</v>
      </c>
      <c r="D15" s="11" t="s">
        <v>871</v>
      </c>
      <c r="E15" s="15">
        <v>2500000</v>
      </c>
      <c r="F15" s="16">
        <v>2514.9299999999998</v>
      </c>
      <c r="G15" s="17">
        <v>1.7500000000000002E-2</v>
      </c>
    </row>
    <row r="16" spans="1:7" ht="12.95" customHeight="1">
      <c r="A16" s="13" t="s">
        <v>837</v>
      </c>
      <c r="B16" s="14" t="s">
        <v>838</v>
      </c>
      <c r="C16" s="11" t="s">
        <v>839</v>
      </c>
      <c r="D16" s="11" t="s">
        <v>42</v>
      </c>
      <c r="E16" s="15">
        <v>2500000</v>
      </c>
      <c r="F16" s="16">
        <v>2486.46</v>
      </c>
      <c r="G16" s="17">
        <v>1.7299999999999999E-2</v>
      </c>
    </row>
    <row r="17" spans="1:7" ht="12.95" customHeight="1">
      <c r="A17" s="13" t="s">
        <v>991</v>
      </c>
      <c r="B17" s="14" t="s">
        <v>992</v>
      </c>
      <c r="C17" s="11" t="s">
        <v>993</v>
      </c>
      <c r="D17" s="11" t="s">
        <v>826</v>
      </c>
      <c r="E17" s="15">
        <v>2000000</v>
      </c>
      <c r="F17" s="16">
        <v>2089.4899999999998</v>
      </c>
      <c r="G17" s="17">
        <v>1.4500000000000001E-2</v>
      </c>
    </row>
    <row r="18" spans="1:7" ht="12.95" customHeight="1">
      <c r="A18" s="13" t="s">
        <v>994</v>
      </c>
      <c r="B18" s="14" t="s">
        <v>995</v>
      </c>
      <c r="C18" s="11" t="s">
        <v>996</v>
      </c>
      <c r="D18" s="11" t="s">
        <v>997</v>
      </c>
      <c r="E18" s="15">
        <v>1500000</v>
      </c>
      <c r="F18" s="16">
        <v>1704.45</v>
      </c>
      <c r="G18" s="17">
        <v>1.18E-2</v>
      </c>
    </row>
    <row r="19" spans="1:7" ht="12.95" customHeight="1">
      <c r="A19" s="13" t="s">
        <v>58</v>
      </c>
      <c r="B19" s="14" t="s">
        <v>59</v>
      </c>
      <c r="C19" s="11" t="s">
        <v>60</v>
      </c>
      <c r="D19" s="11" t="s">
        <v>61</v>
      </c>
      <c r="E19" s="15">
        <v>1500000</v>
      </c>
      <c r="F19" s="16">
        <v>1549.28</v>
      </c>
      <c r="G19" s="17">
        <v>1.0800000000000001E-2</v>
      </c>
    </row>
    <row r="20" spans="1:7" ht="12.95" customHeight="1">
      <c r="A20" s="13" t="s">
        <v>998</v>
      </c>
      <c r="B20" s="14" t="s">
        <v>48</v>
      </c>
      <c r="C20" s="11" t="s">
        <v>999</v>
      </c>
      <c r="D20" s="11" t="s">
        <v>50</v>
      </c>
      <c r="E20" s="15">
        <v>1000000</v>
      </c>
      <c r="F20" s="16">
        <v>1017.9</v>
      </c>
      <c r="G20" s="17">
        <v>7.1000000000000004E-3</v>
      </c>
    </row>
    <row r="21" spans="1:7" ht="12.95" customHeight="1">
      <c r="A21" s="13" t="s">
        <v>1000</v>
      </c>
      <c r="B21" s="14" t="s">
        <v>1001</v>
      </c>
      <c r="C21" s="11" t="s">
        <v>1002</v>
      </c>
      <c r="D21" s="11" t="s">
        <v>46</v>
      </c>
      <c r="E21" s="15">
        <v>500000</v>
      </c>
      <c r="F21" s="16">
        <v>580.78</v>
      </c>
      <c r="G21" s="17">
        <v>4.0000000000000001E-3</v>
      </c>
    </row>
    <row r="22" spans="1:7" ht="12.95" customHeight="1">
      <c r="A22" s="13" t="s">
        <v>1003</v>
      </c>
      <c r="B22" s="14" t="s">
        <v>1004</v>
      </c>
      <c r="C22" s="11" t="s">
        <v>1005</v>
      </c>
      <c r="D22" s="11" t="s">
        <v>1006</v>
      </c>
      <c r="E22" s="15">
        <v>350000</v>
      </c>
      <c r="F22" s="16">
        <v>353.2</v>
      </c>
      <c r="G22" s="17">
        <v>2.5000000000000001E-3</v>
      </c>
    </row>
    <row r="23" spans="1:7" ht="12.95" customHeight="1">
      <c r="A23" s="13" t="s">
        <v>1007</v>
      </c>
      <c r="B23" s="14" t="s">
        <v>1008</v>
      </c>
      <c r="C23" s="11" t="s">
        <v>1009</v>
      </c>
      <c r="D23" s="11" t="s">
        <v>711</v>
      </c>
      <c r="E23" s="15">
        <v>350000</v>
      </c>
      <c r="F23" s="16">
        <v>353.2</v>
      </c>
      <c r="G23" s="17">
        <v>2.5000000000000001E-3</v>
      </c>
    </row>
    <row r="24" spans="1:7" ht="12.95" customHeight="1">
      <c r="A24" s="13" t="s">
        <v>1010</v>
      </c>
      <c r="B24" s="14" t="s">
        <v>1011</v>
      </c>
      <c r="C24" s="11" t="s">
        <v>1012</v>
      </c>
      <c r="D24" s="11" t="s">
        <v>46</v>
      </c>
      <c r="E24" s="15">
        <v>270000</v>
      </c>
      <c r="F24" s="16">
        <v>315.92</v>
      </c>
      <c r="G24" s="17">
        <v>2.2000000000000001E-3</v>
      </c>
    </row>
    <row r="25" spans="1:7" ht="12.95" customHeight="1">
      <c r="A25" s="13" t="s">
        <v>1013</v>
      </c>
      <c r="B25" s="14" t="s">
        <v>869</v>
      </c>
      <c r="C25" s="11" t="s">
        <v>1014</v>
      </c>
      <c r="D25" s="11" t="s">
        <v>871</v>
      </c>
      <c r="E25" s="15">
        <v>160000</v>
      </c>
      <c r="F25" s="16">
        <v>189.02</v>
      </c>
      <c r="G25" s="17">
        <v>1.2999999999999999E-3</v>
      </c>
    </row>
    <row r="26" spans="1:7" ht="12.95" customHeight="1">
      <c r="A26" s="13" t="s">
        <v>1015</v>
      </c>
      <c r="B26" s="14" t="s">
        <v>1016</v>
      </c>
      <c r="C26" s="11" t="s">
        <v>1017</v>
      </c>
      <c r="D26" s="11" t="s">
        <v>46</v>
      </c>
      <c r="E26" s="15">
        <v>120000</v>
      </c>
      <c r="F26" s="16">
        <v>140.41</v>
      </c>
      <c r="G26" s="17">
        <v>1E-3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52721.26</v>
      </c>
      <c r="G27" s="19">
        <v>0.3664</v>
      </c>
    </row>
    <row r="28" spans="1:7" ht="12.95" customHeight="1">
      <c r="A28" s="1"/>
      <c r="B28" s="10" t="s">
        <v>20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100</v>
      </c>
      <c r="B29" s="14" t="s">
        <v>101</v>
      </c>
      <c r="C29" s="11" t="s">
        <v>102</v>
      </c>
      <c r="D29" s="11" t="s">
        <v>2115</v>
      </c>
      <c r="E29" s="15">
        <v>5000000</v>
      </c>
      <c r="F29" s="16">
        <v>5099.93</v>
      </c>
      <c r="G29" s="17">
        <v>3.5400000000000001E-2</v>
      </c>
    </row>
    <row r="30" spans="1:7" ht="12.95" customHeight="1">
      <c r="A30" s="13" t="s">
        <v>1018</v>
      </c>
      <c r="B30" s="14" t="s">
        <v>1019</v>
      </c>
      <c r="C30" s="11" t="s">
        <v>1020</v>
      </c>
      <c r="D30" s="11" t="s">
        <v>2116</v>
      </c>
      <c r="E30" s="15">
        <v>1500000</v>
      </c>
      <c r="F30" s="16">
        <v>1865.53</v>
      </c>
      <c r="G30" s="17">
        <v>1.2999999999999999E-2</v>
      </c>
    </row>
    <row r="31" spans="1:7" ht="12.95" customHeight="1">
      <c r="A31" s="13" t="s">
        <v>97</v>
      </c>
      <c r="B31" s="14" t="s">
        <v>98</v>
      </c>
      <c r="C31" s="11" t="s">
        <v>99</v>
      </c>
      <c r="D31" s="11" t="s">
        <v>2115</v>
      </c>
      <c r="E31" s="15">
        <v>1500000</v>
      </c>
      <c r="F31" s="16">
        <v>1534.86</v>
      </c>
      <c r="G31" s="17">
        <v>1.0699999999999999E-2</v>
      </c>
    </row>
    <row r="32" spans="1:7" ht="12.95" customHeight="1">
      <c r="A32" s="13" t="s">
        <v>872</v>
      </c>
      <c r="B32" s="14" t="s">
        <v>873</v>
      </c>
      <c r="C32" s="11" t="s">
        <v>874</v>
      </c>
      <c r="D32" s="11" t="s">
        <v>871</v>
      </c>
      <c r="E32" s="15">
        <v>350000</v>
      </c>
      <c r="F32" s="16">
        <v>419.54</v>
      </c>
      <c r="G32" s="17">
        <v>2.8999999999999998E-3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8919.86</v>
      </c>
      <c r="G33" s="19">
        <v>6.2E-2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61641.120000000003</v>
      </c>
      <c r="G34" s="19">
        <v>0.4284</v>
      </c>
    </row>
    <row r="35" spans="1:7" ht="12.95" customHeight="1">
      <c r="A35" s="1"/>
      <c r="B35" s="10" t="s">
        <v>103</v>
      </c>
      <c r="C35" s="11" t="s">
        <v>1</v>
      </c>
      <c r="D35" s="11" t="s">
        <v>1</v>
      </c>
      <c r="E35" s="11" t="s">
        <v>1</v>
      </c>
      <c r="F35" s="1"/>
      <c r="G35" s="12" t="s">
        <v>1</v>
      </c>
    </row>
    <row r="36" spans="1:7" ht="12.95" customHeight="1">
      <c r="A36" s="1"/>
      <c r="B36" s="10" t="s">
        <v>109</v>
      </c>
      <c r="C36" s="11" t="s">
        <v>1</v>
      </c>
      <c r="D36" s="11" t="s">
        <v>1</v>
      </c>
      <c r="E36" s="11" t="s">
        <v>1</v>
      </c>
      <c r="F36" s="1"/>
      <c r="G36" s="12" t="s">
        <v>1</v>
      </c>
    </row>
    <row r="37" spans="1:7" ht="12.95" customHeight="1">
      <c r="A37" s="13" t="s">
        <v>1021</v>
      </c>
      <c r="B37" s="14" t="s">
        <v>111</v>
      </c>
      <c r="C37" s="11" t="s">
        <v>1022</v>
      </c>
      <c r="D37" s="11" t="s">
        <v>113</v>
      </c>
      <c r="E37" s="15">
        <v>7500000</v>
      </c>
      <c r="F37" s="16">
        <v>7338.86</v>
      </c>
      <c r="G37" s="17">
        <v>5.0999999999999997E-2</v>
      </c>
    </row>
    <row r="38" spans="1:7" ht="12.95" customHeight="1">
      <c r="A38" s="13" t="s">
        <v>1023</v>
      </c>
      <c r="B38" s="14" t="s">
        <v>115</v>
      </c>
      <c r="C38" s="11" t="s">
        <v>1024</v>
      </c>
      <c r="D38" s="11" t="s">
        <v>117</v>
      </c>
      <c r="E38" s="15">
        <v>7000000</v>
      </c>
      <c r="F38" s="16">
        <v>6949.75</v>
      </c>
      <c r="G38" s="17">
        <v>4.8300000000000003E-2</v>
      </c>
    </row>
    <row r="39" spans="1:7" ht="12.95" customHeight="1">
      <c r="A39" s="13" t="s">
        <v>1025</v>
      </c>
      <c r="B39" s="14" t="s">
        <v>115</v>
      </c>
      <c r="C39" s="11" t="s">
        <v>1026</v>
      </c>
      <c r="D39" s="11" t="s">
        <v>117</v>
      </c>
      <c r="E39" s="15">
        <v>5500000</v>
      </c>
      <c r="F39" s="16">
        <v>5476.75</v>
      </c>
      <c r="G39" s="17">
        <v>3.8100000000000002E-2</v>
      </c>
    </row>
    <row r="40" spans="1:7" ht="12.95" customHeight="1">
      <c r="A40" s="13" t="s">
        <v>1027</v>
      </c>
      <c r="B40" s="14" t="s">
        <v>119</v>
      </c>
      <c r="C40" s="11" t="s">
        <v>1028</v>
      </c>
      <c r="D40" s="11" t="s">
        <v>108</v>
      </c>
      <c r="E40" s="15">
        <v>5000000</v>
      </c>
      <c r="F40" s="16">
        <v>4982.37</v>
      </c>
      <c r="G40" s="17">
        <v>3.4599999999999999E-2</v>
      </c>
    </row>
    <row r="41" spans="1:7" ht="12.95" customHeight="1">
      <c r="A41" s="13" t="s">
        <v>261</v>
      </c>
      <c r="B41" s="14" t="s">
        <v>178</v>
      </c>
      <c r="C41" s="11" t="s">
        <v>262</v>
      </c>
      <c r="D41" s="11" t="s">
        <v>113</v>
      </c>
      <c r="E41" s="15">
        <v>5000000</v>
      </c>
      <c r="F41" s="16">
        <v>4982.21</v>
      </c>
      <c r="G41" s="17">
        <v>3.4599999999999999E-2</v>
      </c>
    </row>
    <row r="42" spans="1:7" ht="12.95" customHeight="1">
      <c r="A42" s="13" t="s">
        <v>1029</v>
      </c>
      <c r="B42" s="14" t="s">
        <v>1030</v>
      </c>
      <c r="C42" s="11" t="s">
        <v>1031</v>
      </c>
      <c r="D42" s="11" t="s">
        <v>117</v>
      </c>
      <c r="E42" s="15">
        <v>5000000</v>
      </c>
      <c r="F42" s="16">
        <v>4977.1499999999996</v>
      </c>
      <c r="G42" s="17">
        <v>3.4599999999999999E-2</v>
      </c>
    </row>
    <row r="43" spans="1:7" ht="12.95" customHeight="1">
      <c r="A43" s="13" t="s">
        <v>1032</v>
      </c>
      <c r="B43" s="14" t="s">
        <v>1033</v>
      </c>
      <c r="C43" s="11" t="s">
        <v>1034</v>
      </c>
      <c r="D43" s="11" t="s">
        <v>183</v>
      </c>
      <c r="E43" s="15">
        <v>5000000</v>
      </c>
      <c r="F43" s="16">
        <v>4972.87</v>
      </c>
      <c r="G43" s="17">
        <v>3.4599999999999999E-2</v>
      </c>
    </row>
    <row r="44" spans="1:7" ht="12.95" customHeight="1">
      <c r="A44" s="13" t="s">
        <v>1035</v>
      </c>
      <c r="B44" s="14" t="s">
        <v>1036</v>
      </c>
      <c r="C44" s="11" t="s">
        <v>1037</v>
      </c>
      <c r="D44" s="11" t="s">
        <v>139</v>
      </c>
      <c r="E44" s="15">
        <v>5000000</v>
      </c>
      <c r="F44" s="16">
        <v>4916.3599999999997</v>
      </c>
      <c r="G44" s="17">
        <v>3.4200000000000001E-2</v>
      </c>
    </row>
    <row r="45" spans="1:7" ht="12.95" customHeight="1">
      <c r="A45" s="13" t="s">
        <v>1038</v>
      </c>
      <c r="B45" s="14" t="s">
        <v>1036</v>
      </c>
      <c r="C45" s="11" t="s">
        <v>1039</v>
      </c>
      <c r="D45" s="11" t="s">
        <v>139</v>
      </c>
      <c r="E45" s="15">
        <v>3000000</v>
      </c>
      <c r="F45" s="16">
        <v>2953.64</v>
      </c>
      <c r="G45" s="17">
        <v>2.0500000000000001E-2</v>
      </c>
    </row>
    <row r="46" spans="1:7" ht="12.95" customHeight="1">
      <c r="A46" s="13" t="s">
        <v>118</v>
      </c>
      <c r="B46" s="14" t="s">
        <v>119</v>
      </c>
      <c r="C46" s="11" t="s">
        <v>120</v>
      </c>
      <c r="D46" s="11" t="s">
        <v>108</v>
      </c>
      <c r="E46" s="15">
        <v>2500000</v>
      </c>
      <c r="F46" s="16">
        <v>2459.1999999999998</v>
      </c>
      <c r="G46" s="17">
        <v>1.7100000000000001E-2</v>
      </c>
    </row>
    <row r="47" spans="1:7" ht="12.95" customHeight="1">
      <c r="A47" s="13" t="s">
        <v>1040</v>
      </c>
      <c r="B47" s="14" t="s">
        <v>264</v>
      </c>
      <c r="C47" s="11" t="s">
        <v>1041</v>
      </c>
      <c r="D47" s="11" t="s">
        <v>108</v>
      </c>
      <c r="E47" s="15">
        <v>1000000</v>
      </c>
      <c r="F47" s="16">
        <v>984.76</v>
      </c>
      <c r="G47" s="17">
        <v>6.7999999999999996E-3</v>
      </c>
    </row>
    <row r="48" spans="1:7" ht="12.95" customHeight="1">
      <c r="A48" s="13" t="s">
        <v>1042</v>
      </c>
      <c r="B48" s="14" t="s">
        <v>1030</v>
      </c>
      <c r="C48" s="11" t="s">
        <v>1043</v>
      </c>
      <c r="D48" s="11" t="s">
        <v>117</v>
      </c>
      <c r="E48" s="15">
        <v>500000</v>
      </c>
      <c r="F48" s="16">
        <v>496.41</v>
      </c>
      <c r="G48" s="17">
        <v>3.3999999999999998E-3</v>
      </c>
    </row>
    <row r="49" spans="1:7" ht="12.95" customHeight="1">
      <c r="A49" s="1"/>
      <c r="B49" s="10" t="s">
        <v>13</v>
      </c>
      <c r="C49" s="11" t="s">
        <v>1</v>
      </c>
      <c r="D49" s="11" t="s">
        <v>1</v>
      </c>
      <c r="E49" s="11" t="s">
        <v>1</v>
      </c>
      <c r="F49" s="18">
        <v>51490.33</v>
      </c>
      <c r="G49" s="19">
        <v>0.35780000000000001</v>
      </c>
    </row>
    <row r="50" spans="1:7" ht="12.95" customHeight="1">
      <c r="A50" s="1"/>
      <c r="B50" s="20" t="s">
        <v>14</v>
      </c>
      <c r="C50" s="21" t="s">
        <v>1</v>
      </c>
      <c r="D50" s="22" t="s">
        <v>1</v>
      </c>
      <c r="E50" s="21" t="s">
        <v>1</v>
      </c>
      <c r="F50" s="18">
        <v>51490.33</v>
      </c>
      <c r="G50" s="19">
        <v>0.35780000000000001</v>
      </c>
    </row>
    <row r="51" spans="1:7" ht="12.95" customHeight="1">
      <c r="A51" s="1"/>
      <c r="B51" s="10" t="s">
        <v>22</v>
      </c>
      <c r="C51" s="11" t="s">
        <v>1</v>
      </c>
      <c r="D51" s="11" t="s">
        <v>1</v>
      </c>
      <c r="E51" s="11" t="s">
        <v>1</v>
      </c>
      <c r="F51" s="1"/>
      <c r="G51" s="12" t="s">
        <v>1</v>
      </c>
    </row>
    <row r="52" spans="1:7" ht="12.95" customHeight="1">
      <c r="A52" s="13" t="s">
        <v>23</v>
      </c>
      <c r="B52" s="14" t="s">
        <v>24</v>
      </c>
      <c r="C52" s="11" t="s">
        <v>1</v>
      </c>
      <c r="D52" s="11" t="s">
        <v>25</v>
      </c>
      <c r="E52" s="15"/>
      <c r="F52" s="16">
        <v>2493</v>
      </c>
      <c r="G52" s="17">
        <v>1.7299999999999999E-2</v>
      </c>
    </row>
    <row r="53" spans="1:7" ht="12.95" customHeight="1">
      <c r="A53" s="1"/>
      <c r="B53" s="10" t="s">
        <v>13</v>
      </c>
      <c r="C53" s="11" t="s">
        <v>1</v>
      </c>
      <c r="D53" s="11" t="s">
        <v>1</v>
      </c>
      <c r="E53" s="11" t="s">
        <v>1</v>
      </c>
      <c r="F53" s="18">
        <v>2493</v>
      </c>
      <c r="G53" s="19">
        <v>1.7299999999999999E-2</v>
      </c>
    </row>
    <row r="54" spans="1:7" ht="12.95" customHeight="1">
      <c r="A54" s="1"/>
      <c r="B54" s="20" t="s">
        <v>14</v>
      </c>
      <c r="C54" s="21" t="s">
        <v>1</v>
      </c>
      <c r="D54" s="22" t="s">
        <v>1</v>
      </c>
      <c r="E54" s="21" t="s">
        <v>1</v>
      </c>
      <c r="F54" s="18">
        <v>2493</v>
      </c>
      <c r="G54" s="19">
        <v>1.7299999999999999E-2</v>
      </c>
    </row>
    <row r="55" spans="1:7" ht="12.95" customHeight="1">
      <c r="A55" s="1"/>
      <c r="B55" s="20" t="s">
        <v>26</v>
      </c>
      <c r="C55" s="11" t="s">
        <v>1</v>
      </c>
      <c r="D55" s="22" t="s">
        <v>1</v>
      </c>
      <c r="E55" s="11" t="s">
        <v>1</v>
      </c>
      <c r="F55" s="25">
        <v>28268.829999999998</v>
      </c>
      <c r="G55" s="19">
        <v>0.19650000000000001</v>
      </c>
    </row>
    <row r="56" spans="1:7" ht="12.95" customHeight="1">
      <c r="A56" s="1"/>
      <c r="B56" s="26" t="s">
        <v>27</v>
      </c>
      <c r="C56" s="27" t="s">
        <v>1</v>
      </c>
      <c r="D56" s="27" t="s">
        <v>1</v>
      </c>
      <c r="E56" s="27" t="s">
        <v>1</v>
      </c>
      <c r="F56" s="28">
        <v>143893.28</v>
      </c>
      <c r="G56" s="29">
        <v>1</v>
      </c>
    </row>
    <row r="57" spans="1:7" ht="12.95" customHeight="1">
      <c r="A57" s="1"/>
      <c r="B57" s="4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536</v>
      </c>
      <c r="C58" s="1"/>
      <c r="D58" s="1"/>
      <c r="E58" s="1"/>
      <c r="F58" s="1"/>
      <c r="G58" s="1"/>
    </row>
    <row r="59" spans="1:7" ht="12.95" customHeight="1">
      <c r="A59" s="1"/>
      <c r="B59" s="2" t="s">
        <v>28</v>
      </c>
      <c r="C59" s="1"/>
      <c r="D59" s="1"/>
      <c r="E59" s="1"/>
      <c r="F59" s="1"/>
      <c r="G59" s="1"/>
    </row>
    <row r="60" spans="1:7" ht="12.95" customHeight="1">
      <c r="A60" s="1"/>
      <c r="B60" s="2" t="s">
        <v>121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5"/>
  <sheetViews>
    <sheetView zoomScaleNormal="100" workbookViewId="0">
      <selection activeCell="F26" sqref="F2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1044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338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1045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1046</v>
      </c>
      <c r="B7" s="14" t="s">
        <v>1047</v>
      </c>
      <c r="C7" s="11" t="s">
        <v>1048</v>
      </c>
      <c r="D7" s="11" t="s">
        <v>1</v>
      </c>
      <c r="E7" s="15">
        <v>13206.2418</v>
      </c>
      <c r="F7" s="16">
        <v>1035.77</v>
      </c>
      <c r="G7" s="17">
        <v>0.98950000000000005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1035.77</v>
      </c>
      <c r="G8" s="19">
        <v>0.98950000000000005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1035.77</v>
      </c>
      <c r="G9" s="19">
        <v>0.98950000000000005</v>
      </c>
    </row>
    <row r="10" spans="1:7" ht="12.95" customHeight="1">
      <c r="A10" s="1"/>
      <c r="B10" s="20" t="s">
        <v>26</v>
      </c>
      <c r="C10" s="11" t="s">
        <v>1</v>
      </c>
      <c r="D10" s="22" t="s">
        <v>1</v>
      </c>
      <c r="E10" s="11" t="s">
        <v>1</v>
      </c>
      <c r="F10" s="25">
        <v>11.019999999999982</v>
      </c>
      <c r="G10" s="19">
        <v>1.0500000000000001E-2</v>
      </c>
    </row>
    <row r="11" spans="1:7" ht="12.95" customHeight="1">
      <c r="A11" s="1"/>
      <c r="B11" s="26" t="s">
        <v>27</v>
      </c>
      <c r="C11" s="27" t="s">
        <v>1</v>
      </c>
      <c r="D11" s="27" t="s">
        <v>1</v>
      </c>
      <c r="E11" s="27" t="s">
        <v>1</v>
      </c>
      <c r="F11" s="28">
        <v>1046.79</v>
      </c>
      <c r="G11" s="29">
        <v>1</v>
      </c>
    </row>
    <row r="12" spans="1:7" ht="12.95" customHeight="1">
      <c r="A12" s="1"/>
      <c r="B12" s="4" t="s">
        <v>1</v>
      </c>
      <c r="C12" s="1"/>
      <c r="D12" s="1"/>
      <c r="E12" s="1"/>
      <c r="F12" s="1"/>
      <c r="G12" s="1"/>
    </row>
    <row r="13" spans="1:7" ht="12.95" customHeight="1">
      <c r="A13" s="1"/>
      <c r="B13" s="2" t="s">
        <v>25</v>
      </c>
      <c r="C13" s="1"/>
      <c r="D13" s="1"/>
      <c r="E13" s="1"/>
      <c r="F13" s="34"/>
      <c r="G13" s="1"/>
    </row>
    <row r="14" spans="1:7" ht="12.95" customHeight="1">
      <c r="A14" s="1"/>
      <c r="B14" s="2" t="s">
        <v>1</v>
      </c>
      <c r="C14" s="1"/>
      <c r="D14" s="1"/>
      <c r="E14" s="1"/>
      <c r="F14" s="1"/>
      <c r="G14" s="1"/>
    </row>
    <row r="15" spans="1:7" ht="12.95" customHeight="1">
      <c r="A15" s="1"/>
      <c r="B15" s="2" t="s">
        <v>1</v>
      </c>
      <c r="C15" s="1"/>
      <c r="D15" s="1"/>
      <c r="E15" s="1"/>
      <c r="F15" s="1"/>
      <c r="G1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1"/>
  <sheetViews>
    <sheetView zoomScaleNormal="100" workbookViewId="0">
      <selection activeCell="D35" sqref="D3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1049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458</v>
      </c>
      <c r="B7" s="14" t="s">
        <v>2126</v>
      </c>
      <c r="C7" s="11" t="s">
        <v>459</v>
      </c>
      <c r="D7" s="11" t="s">
        <v>19</v>
      </c>
      <c r="E7" s="15">
        <v>7500000</v>
      </c>
      <c r="F7" s="16">
        <v>8003.54</v>
      </c>
      <c r="G7" s="17">
        <v>0.253</v>
      </c>
    </row>
    <row r="8" spans="1:7" ht="12.95" customHeight="1">
      <c r="A8" s="13" t="s">
        <v>1050</v>
      </c>
      <c r="B8" s="14" t="s">
        <v>2132</v>
      </c>
      <c r="C8" s="11" t="s">
        <v>1051</v>
      </c>
      <c r="D8" s="11" t="s">
        <v>19</v>
      </c>
      <c r="E8" s="15">
        <v>4500000</v>
      </c>
      <c r="F8" s="16">
        <v>4811.3100000000004</v>
      </c>
      <c r="G8" s="17">
        <v>0.15210000000000001</v>
      </c>
    </row>
    <row r="9" spans="1:7" ht="12.95" customHeight="1">
      <c r="A9" s="13" t="s">
        <v>1052</v>
      </c>
      <c r="B9" s="14" t="s">
        <v>2133</v>
      </c>
      <c r="C9" s="11" t="s">
        <v>1053</v>
      </c>
      <c r="D9" s="11" t="s">
        <v>19</v>
      </c>
      <c r="E9" s="15">
        <v>3000000</v>
      </c>
      <c r="F9" s="16">
        <v>3222.76</v>
      </c>
      <c r="G9" s="17">
        <v>0.1019</v>
      </c>
    </row>
    <row r="10" spans="1:7" ht="12.95" customHeight="1">
      <c r="A10" s="13" t="s">
        <v>1054</v>
      </c>
      <c r="B10" s="14" t="s">
        <v>2134</v>
      </c>
      <c r="C10" s="11" t="s">
        <v>1055</v>
      </c>
      <c r="D10" s="11" t="s">
        <v>19</v>
      </c>
      <c r="E10" s="15">
        <v>2500000</v>
      </c>
      <c r="F10" s="16">
        <v>2709.25</v>
      </c>
      <c r="G10" s="17">
        <v>8.5699999999999998E-2</v>
      </c>
    </row>
    <row r="11" spans="1:7" ht="12.95" customHeight="1">
      <c r="A11" s="13" t="s">
        <v>1056</v>
      </c>
      <c r="B11" s="14" t="s">
        <v>2131</v>
      </c>
      <c r="C11" s="11" t="s">
        <v>1057</v>
      </c>
      <c r="D11" s="11" t="s">
        <v>19</v>
      </c>
      <c r="E11" s="15">
        <v>2500000</v>
      </c>
      <c r="F11" s="16">
        <v>2686.3</v>
      </c>
      <c r="G11" s="17">
        <v>8.4900000000000003E-2</v>
      </c>
    </row>
    <row r="12" spans="1:7" ht="12.95" customHeight="1">
      <c r="A12" s="13" t="s">
        <v>1058</v>
      </c>
      <c r="B12" s="14" t="s">
        <v>2127</v>
      </c>
      <c r="C12" s="11" t="s">
        <v>1059</v>
      </c>
      <c r="D12" s="11" t="s">
        <v>19</v>
      </c>
      <c r="E12" s="15">
        <v>2500000</v>
      </c>
      <c r="F12" s="16">
        <v>2639.15</v>
      </c>
      <c r="G12" s="17">
        <v>8.3400000000000002E-2</v>
      </c>
    </row>
    <row r="13" spans="1:7" ht="12.95" customHeight="1">
      <c r="A13" s="13" t="s">
        <v>1060</v>
      </c>
      <c r="B13" s="14" t="s">
        <v>2135</v>
      </c>
      <c r="C13" s="11" t="s">
        <v>1061</v>
      </c>
      <c r="D13" s="11" t="s">
        <v>19</v>
      </c>
      <c r="E13" s="15">
        <v>2500000</v>
      </c>
      <c r="F13" s="16">
        <v>2631</v>
      </c>
      <c r="G13" s="17">
        <v>8.3199999999999996E-2</v>
      </c>
    </row>
    <row r="14" spans="1:7" ht="12.95" customHeight="1">
      <c r="A14" s="13" t="s">
        <v>400</v>
      </c>
      <c r="B14" s="14" t="s">
        <v>2124</v>
      </c>
      <c r="C14" s="11" t="s">
        <v>401</v>
      </c>
      <c r="D14" s="11" t="s">
        <v>19</v>
      </c>
      <c r="E14" s="15">
        <v>1500000</v>
      </c>
      <c r="F14" s="16">
        <v>1582.7</v>
      </c>
      <c r="G14" s="17">
        <v>0.05</v>
      </c>
    </row>
    <row r="15" spans="1:7" ht="12.95" customHeight="1">
      <c r="A15" s="13" t="s">
        <v>441</v>
      </c>
      <c r="B15" s="14" t="s">
        <v>2125</v>
      </c>
      <c r="C15" s="11" t="s">
        <v>442</v>
      </c>
      <c r="D15" s="11" t="s">
        <v>19</v>
      </c>
      <c r="E15" s="15">
        <v>1000000</v>
      </c>
      <c r="F15" s="16">
        <v>1070.8399999999999</v>
      </c>
      <c r="G15" s="17">
        <v>3.39E-2</v>
      </c>
    </row>
    <row r="16" spans="1:7" ht="12.95" customHeight="1">
      <c r="A16" s="13" t="s">
        <v>466</v>
      </c>
      <c r="B16" s="14" t="s">
        <v>2127</v>
      </c>
      <c r="C16" s="11" t="s">
        <v>467</v>
      </c>
      <c r="D16" s="11" t="s">
        <v>19</v>
      </c>
      <c r="E16" s="15">
        <v>1000000</v>
      </c>
      <c r="F16" s="16">
        <v>1062.32</v>
      </c>
      <c r="G16" s="17">
        <v>3.3599999999999998E-2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30419.17</v>
      </c>
      <c r="G17" s="19">
        <v>0.9617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30419.17</v>
      </c>
      <c r="G20" s="19">
        <v>0.9617</v>
      </c>
    </row>
    <row r="21" spans="1:7" ht="12.95" customHeight="1">
      <c r="A21" s="1"/>
      <c r="B21" s="10" t="s">
        <v>22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23</v>
      </c>
      <c r="B22" s="14" t="s">
        <v>24</v>
      </c>
      <c r="C22" s="11" t="s">
        <v>1</v>
      </c>
      <c r="D22" s="11" t="s">
        <v>25</v>
      </c>
      <c r="E22" s="15"/>
      <c r="F22" s="16">
        <v>325</v>
      </c>
      <c r="G22" s="17">
        <v>1.03E-2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325</v>
      </c>
      <c r="G23" s="19">
        <v>1.03E-2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325</v>
      </c>
      <c r="G24" s="19">
        <v>1.03E-2</v>
      </c>
    </row>
    <row r="25" spans="1:7" ht="12.95" customHeight="1">
      <c r="A25" s="1"/>
      <c r="B25" s="20" t="s">
        <v>26</v>
      </c>
      <c r="C25" s="11" t="s">
        <v>1</v>
      </c>
      <c r="D25" s="22" t="s">
        <v>1</v>
      </c>
      <c r="E25" s="11" t="s">
        <v>1</v>
      </c>
      <c r="F25" s="25">
        <v>884.45</v>
      </c>
      <c r="G25" s="19">
        <v>2.8000000000000001E-2</v>
      </c>
    </row>
    <row r="26" spans="1:7" ht="12.95" customHeight="1">
      <c r="A26" s="1"/>
      <c r="B26" s="26" t="s">
        <v>27</v>
      </c>
      <c r="C26" s="27" t="s">
        <v>1</v>
      </c>
      <c r="D26" s="27" t="s">
        <v>1</v>
      </c>
      <c r="E26" s="27" t="s">
        <v>1</v>
      </c>
      <c r="F26" s="28">
        <v>31628.62</v>
      </c>
      <c r="G26" s="29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25</v>
      </c>
      <c r="C28" s="1"/>
      <c r="D28" s="1"/>
      <c r="E28" s="1"/>
      <c r="F28" s="1"/>
      <c r="G28" s="1"/>
    </row>
    <row r="29" spans="1:7" ht="12.95" customHeight="1">
      <c r="A29" s="1"/>
      <c r="B29" s="2"/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76"/>
  <sheetViews>
    <sheetView zoomScaleNormal="100" workbookViewId="0">
      <selection activeCell="G22" sqref="G2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1062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1063</v>
      </c>
      <c r="B7" s="14" t="s">
        <v>1064</v>
      </c>
      <c r="C7" s="11" t="s">
        <v>1065</v>
      </c>
      <c r="D7" s="11" t="s">
        <v>37</v>
      </c>
      <c r="E7" s="15">
        <v>6000000</v>
      </c>
      <c r="F7" s="16">
        <v>6293.15</v>
      </c>
      <c r="G7" s="17">
        <v>5.6899999999999999E-2</v>
      </c>
    </row>
    <row r="8" spans="1:7" ht="12.95" customHeight="1">
      <c r="A8" s="13" t="s">
        <v>968</v>
      </c>
      <c r="B8" s="14" t="s">
        <v>969</v>
      </c>
      <c r="C8" s="11" t="s">
        <v>970</v>
      </c>
      <c r="D8" s="11" t="s">
        <v>42</v>
      </c>
      <c r="E8" s="15">
        <v>5500000</v>
      </c>
      <c r="F8" s="16">
        <v>5534.69</v>
      </c>
      <c r="G8" s="17">
        <v>5.0099999999999999E-2</v>
      </c>
    </row>
    <row r="9" spans="1:7" ht="12.95" customHeight="1">
      <c r="A9" s="13" t="s">
        <v>75</v>
      </c>
      <c r="B9" s="14" t="s">
        <v>76</v>
      </c>
      <c r="C9" s="11" t="s">
        <v>77</v>
      </c>
      <c r="D9" s="11" t="s">
        <v>71</v>
      </c>
      <c r="E9" s="15">
        <v>5000000</v>
      </c>
      <c r="F9" s="16">
        <v>5067.25</v>
      </c>
      <c r="G9" s="17">
        <v>4.58E-2</v>
      </c>
    </row>
    <row r="10" spans="1:7" ht="12.95" customHeight="1">
      <c r="A10" s="13" t="s">
        <v>1066</v>
      </c>
      <c r="B10" s="14" t="s">
        <v>1067</v>
      </c>
      <c r="C10" s="11" t="s">
        <v>1068</v>
      </c>
      <c r="D10" s="11" t="s">
        <v>37</v>
      </c>
      <c r="E10" s="15">
        <v>5000000</v>
      </c>
      <c r="F10" s="16">
        <v>5048.4399999999996</v>
      </c>
      <c r="G10" s="17">
        <v>4.5699999999999998E-2</v>
      </c>
    </row>
    <row r="11" spans="1:7" ht="12.95" customHeight="1">
      <c r="A11" s="13" t="s">
        <v>1069</v>
      </c>
      <c r="B11" s="14" t="s">
        <v>1070</v>
      </c>
      <c r="C11" s="11" t="s">
        <v>1071</v>
      </c>
      <c r="D11" s="11" t="s">
        <v>42</v>
      </c>
      <c r="E11" s="15">
        <v>5000000</v>
      </c>
      <c r="F11" s="16">
        <v>5047.8999999999996</v>
      </c>
      <c r="G11" s="17">
        <v>4.5699999999999998E-2</v>
      </c>
    </row>
    <row r="12" spans="1:7" ht="12.95" customHeight="1">
      <c r="A12" s="13" t="s">
        <v>1072</v>
      </c>
      <c r="B12" s="14" t="s">
        <v>1073</v>
      </c>
      <c r="C12" s="11" t="s">
        <v>1074</v>
      </c>
      <c r="D12" s="11" t="s">
        <v>71</v>
      </c>
      <c r="E12" s="15">
        <v>5000000</v>
      </c>
      <c r="F12" s="16">
        <v>5045.3599999999997</v>
      </c>
      <c r="G12" s="17">
        <v>4.5600000000000002E-2</v>
      </c>
    </row>
    <row r="13" spans="1:7" ht="12.95" customHeight="1">
      <c r="A13" s="13" t="s">
        <v>1075</v>
      </c>
      <c r="B13" s="14" t="s">
        <v>1076</v>
      </c>
      <c r="C13" s="11" t="s">
        <v>1077</v>
      </c>
      <c r="D13" s="11" t="s">
        <v>37</v>
      </c>
      <c r="E13" s="15">
        <v>5000000</v>
      </c>
      <c r="F13" s="16">
        <v>5038.87</v>
      </c>
      <c r="G13" s="17">
        <v>4.5600000000000002E-2</v>
      </c>
    </row>
    <row r="14" spans="1:7" ht="12.95" customHeight="1">
      <c r="A14" s="13" t="s">
        <v>1078</v>
      </c>
      <c r="B14" s="14" t="s">
        <v>1079</v>
      </c>
      <c r="C14" s="11" t="s">
        <v>1080</v>
      </c>
      <c r="D14" s="11" t="s">
        <v>37</v>
      </c>
      <c r="E14" s="15">
        <v>5000000</v>
      </c>
      <c r="F14" s="16">
        <v>5017.7</v>
      </c>
      <c r="G14" s="17">
        <v>4.5400000000000003E-2</v>
      </c>
    </row>
    <row r="15" spans="1:7" ht="12.95" customHeight="1">
      <c r="A15" s="13" t="s">
        <v>1081</v>
      </c>
      <c r="B15" s="14" t="s">
        <v>1082</v>
      </c>
      <c r="C15" s="11" t="s">
        <v>1083</v>
      </c>
      <c r="D15" s="11" t="s">
        <v>42</v>
      </c>
      <c r="E15" s="15">
        <v>5000000</v>
      </c>
      <c r="F15" s="16">
        <v>5003.3999999999996</v>
      </c>
      <c r="G15" s="17">
        <v>4.53E-2</v>
      </c>
    </row>
    <row r="16" spans="1:7" ht="12.95" customHeight="1">
      <c r="A16" s="13" t="s">
        <v>1084</v>
      </c>
      <c r="B16" s="14" t="s">
        <v>1085</v>
      </c>
      <c r="C16" s="11" t="s">
        <v>1086</v>
      </c>
      <c r="D16" s="11" t="s">
        <v>81</v>
      </c>
      <c r="E16" s="15">
        <v>3500000</v>
      </c>
      <c r="F16" s="16">
        <v>3521.79</v>
      </c>
      <c r="G16" s="17">
        <v>3.1899999999999998E-2</v>
      </c>
    </row>
    <row r="17" spans="1:7" ht="12.95" customHeight="1">
      <c r="A17" s="13" t="s">
        <v>1087</v>
      </c>
      <c r="B17" s="14" t="s">
        <v>1088</v>
      </c>
      <c r="C17" s="11" t="s">
        <v>1089</v>
      </c>
      <c r="D17" s="11" t="s">
        <v>37</v>
      </c>
      <c r="E17" s="15">
        <v>2500000</v>
      </c>
      <c r="F17" s="16">
        <v>2592.8200000000002</v>
      </c>
      <c r="G17" s="17">
        <v>2.35E-2</v>
      </c>
    </row>
    <row r="18" spans="1:7" ht="12.95" customHeight="1">
      <c r="A18" s="13" t="s">
        <v>1090</v>
      </c>
      <c r="B18" s="14" t="s">
        <v>1091</v>
      </c>
      <c r="C18" s="11" t="s">
        <v>1092</v>
      </c>
      <c r="D18" s="11" t="s">
        <v>37</v>
      </c>
      <c r="E18" s="15">
        <v>2500000</v>
      </c>
      <c r="F18" s="16">
        <v>2559.33</v>
      </c>
      <c r="G18" s="17">
        <v>2.3099999999999999E-2</v>
      </c>
    </row>
    <row r="19" spans="1:7" ht="12.95" customHeight="1">
      <c r="A19" s="13" t="s">
        <v>689</v>
      </c>
      <c r="B19" s="14" t="s">
        <v>690</v>
      </c>
      <c r="C19" s="11" t="s">
        <v>691</v>
      </c>
      <c r="D19" s="11" t="s">
        <v>37</v>
      </c>
      <c r="E19" s="15">
        <v>2500000</v>
      </c>
      <c r="F19" s="16">
        <v>2510.25</v>
      </c>
      <c r="G19" s="17">
        <v>2.2700000000000001E-2</v>
      </c>
    </row>
    <row r="20" spans="1:7" ht="12.95" customHeight="1">
      <c r="A20" s="13" t="s">
        <v>426</v>
      </c>
      <c r="B20" s="14" t="s">
        <v>427</v>
      </c>
      <c r="C20" s="11" t="s">
        <v>428</v>
      </c>
      <c r="D20" s="11" t="s">
        <v>372</v>
      </c>
      <c r="E20" s="15">
        <v>2000000</v>
      </c>
      <c r="F20" s="16">
        <v>2022.43</v>
      </c>
      <c r="G20" s="17">
        <v>1.83E-2</v>
      </c>
    </row>
    <row r="21" spans="1:7" ht="12.95" customHeight="1">
      <c r="A21" s="13" t="s">
        <v>78</v>
      </c>
      <c r="B21" s="14" t="s">
        <v>79</v>
      </c>
      <c r="C21" s="11" t="s">
        <v>80</v>
      </c>
      <c r="D21" s="11" t="s">
        <v>81</v>
      </c>
      <c r="E21" s="15">
        <v>1900000</v>
      </c>
      <c r="F21" s="16">
        <v>1921.59</v>
      </c>
      <c r="G21" s="17">
        <v>1.7399999999999999E-2</v>
      </c>
    </row>
    <row r="22" spans="1:7" ht="12.95" customHeight="1">
      <c r="A22" s="13" t="s">
        <v>1093</v>
      </c>
      <c r="B22" s="14" t="s">
        <v>1094</v>
      </c>
      <c r="C22" s="11" t="s">
        <v>1095</v>
      </c>
      <c r="D22" s="11" t="s">
        <v>37</v>
      </c>
      <c r="E22" s="15">
        <v>1500000</v>
      </c>
      <c r="F22" s="16">
        <v>1594.35</v>
      </c>
      <c r="G22" s="17">
        <v>1.44E-2</v>
      </c>
    </row>
    <row r="23" spans="1:7" ht="12.95" customHeight="1">
      <c r="A23" s="13" t="s">
        <v>942</v>
      </c>
      <c r="B23" s="14" t="s">
        <v>943</v>
      </c>
      <c r="C23" s="11" t="s">
        <v>944</v>
      </c>
      <c r="D23" s="11" t="s">
        <v>37</v>
      </c>
      <c r="E23" s="15">
        <v>1500000</v>
      </c>
      <c r="F23" s="16">
        <v>1523.66</v>
      </c>
      <c r="G23" s="17">
        <v>1.38E-2</v>
      </c>
    </row>
    <row r="24" spans="1:7" ht="12.95" customHeight="1">
      <c r="A24" s="13" t="s">
        <v>62</v>
      </c>
      <c r="B24" s="14" t="s">
        <v>63</v>
      </c>
      <c r="C24" s="11" t="s">
        <v>64</v>
      </c>
      <c r="D24" s="11" t="s">
        <v>42</v>
      </c>
      <c r="E24" s="15">
        <v>1501380</v>
      </c>
      <c r="F24" s="16">
        <v>1500.36</v>
      </c>
      <c r="G24" s="17">
        <v>1.3599999999999999E-2</v>
      </c>
    </row>
    <row r="25" spans="1:7" ht="12.95" customHeight="1">
      <c r="A25" s="13" t="s">
        <v>1096</v>
      </c>
      <c r="B25" s="14" t="s">
        <v>519</v>
      </c>
      <c r="C25" s="11" t="s">
        <v>1097</v>
      </c>
      <c r="D25" s="11" t="s">
        <v>521</v>
      </c>
      <c r="E25" s="15">
        <v>99000</v>
      </c>
      <c r="F25" s="16">
        <v>104.25</v>
      </c>
      <c r="G25" s="17">
        <v>8.9999999999999998E-4</v>
      </c>
    </row>
    <row r="26" spans="1:7" ht="12.95" customHeight="1">
      <c r="A26" s="13" t="s">
        <v>1098</v>
      </c>
      <c r="B26" s="14" t="s">
        <v>519</v>
      </c>
      <c r="C26" s="11" t="s">
        <v>1099</v>
      </c>
      <c r="D26" s="11" t="s">
        <v>521</v>
      </c>
      <c r="E26" s="15">
        <v>90000</v>
      </c>
      <c r="F26" s="16">
        <v>98.85</v>
      </c>
      <c r="G26" s="17">
        <v>8.9999999999999998E-4</v>
      </c>
    </row>
    <row r="27" spans="1:7" ht="12.95" customHeight="1">
      <c r="A27" s="13" t="s">
        <v>1100</v>
      </c>
      <c r="B27" s="14" t="s">
        <v>519</v>
      </c>
      <c r="C27" s="11" t="s">
        <v>1101</v>
      </c>
      <c r="D27" s="11" t="s">
        <v>521</v>
      </c>
      <c r="E27" s="15">
        <v>90000</v>
      </c>
      <c r="F27" s="16">
        <v>98.54</v>
      </c>
      <c r="G27" s="17">
        <v>8.9999999999999998E-4</v>
      </c>
    </row>
    <row r="28" spans="1:7" ht="12.95" customHeight="1">
      <c r="A28" s="13" t="s">
        <v>1102</v>
      </c>
      <c r="B28" s="14" t="s">
        <v>519</v>
      </c>
      <c r="C28" s="11" t="s">
        <v>1103</v>
      </c>
      <c r="D28" s="11" t="s">
        <v>521</v>
      </c>
      <c r="E28" s="15">
        <v>90000</v>
      </c>
      <c r="F28" s="16">
        <v>98.18</v>
      </c>
      <c r="G28" s="17">
        <v>8.9999999999999998E-4</v>
      </c>
    </row>
    <row r="29" spans="1:7" ht="12.95" customHeight="1">
      <c r="A29" s="13" t="s">
        <v>1104</v>
      </c>
      <c r="B29" s="14" t="s">
        <v>519</v>
      </c>
      <c r="C29" s="11" t="s">
        <v>1105</v>
      </c>
      <c r="D29" s="11" t="s">
        <v>521</v>
      </c>
      <c r="E29" s="15">
        <v>90000</v>
      </c>
      <c r="F29" s="16">
        <v>97.14</v>
      </c>
      <c r="G29" s="17">
        <v>8.9999999999999998E-4</v>
      </c>
    </row>
    <row r="30" spans="1:7" ht="12.95" customHeight="1">
      <c r="A30" s="13" t="s">
        <v>1106</v>
      </c>
      <c r="B30" s="14" t="s">
        <v>519</v>
      </c>
      <c r="C30" s="11" t="s">
        <v>1107</v>
      </c>
      <c r="D30" s="11" t="s">
        <v>521</v>
      </c>
      <c r="E30" s="15">
        <v>90000</v>
      </c>
      <c r="F30" s="16">
        <v>96.85</v>
      </c>
      <c r="G30" s="17">
        <v>8.9999999999999998E-4</v>
      </c>
    </row>
    <row r="31" spans="1:7" ht="12.95" customHeight="1">
      <c r="A31" s="13" t="s">
        <v>1108</v>
      </c>
      <c r="B31" s="14" t="s">
        <v>519</v>
      </c>
      <c r="C31" s="11" t="s">
        <v>1109</v>
      </c>
      <c r="D31" s="11" t="s">
        <v>521</v>
      </c>
      <c r="E31" s="15">
        <v>90000</v>
      </c>
      <c r="F31" s="16">
        <v>96.54</v>
      </c>
      <c r="G31" s="17">
        <v>8.9999999999999998E-4</v>
      </c>
    </row>
    <row r="32" spans="1:7" ht="12.95" customHeight="1">
      <c r="A32" s="13" t="s">
        <v>1110</v>
      </c>
      <c r="B32" s="14" t="s">
        <v>519</v>
      </c>
      <c r="C32" s="11" t="s">
        <v>1111</v>
      </c>
      <c r="D32" s="11" t="s">
        <v>521</v>
      </c>
      <c r="E32" s="15">
        <v>90000</v>
      </c>
      <c r="F32" s="16">
        <v>96.25</v>
      </c>
      <c r="G32" s="17">
        <v>8.9999999999999998E-4</v>
      </c>
    </row>
    <row r="33" spans="1:7" ht="12.95" customHeight="1">
      <c r="A33" s="13" t="s">
        <v>1112</v>
      </c>
      <c r="B33" s="14" t="s">
        <v>519</v>
      </c>
      <c r="C33" s="11" t="s">
        <v>1113</v>
      </c>
      <c r="D33" s="11" t="s">
        <v>521</v>
      </c>
      <c r="E33" s="15">
        <v>90000</v>
      </c>
      <c r="F33" s="16">
        <v>95.95</v>
      </c>
      <c r="G33" s="17">
        <v>8.9999999999999998E-4</v>
      </c>
    </row>
    <row r="34" spans="1:7" ht="12.95" customHeight="1">
      <c r="A34" s="13" t="s">
        <v>1114</v>
      </c>
      <c r="B34" s="14" t="s">
        <v>519</v>
      </c>
      <c r="C34" s="11" t="s">
        <v>1115</v>
      </c>
      <c r="D34" s="11" t="s">
        <v>521</v>
      </c>
      <c r="E34" s="15">
        <v>90000</v>
      </c>
      <c r="F34" s="16">
        <v>95.65</v>
      </c>
      <c r="G34" s="17">
        <v>8.9999999999999998E-4</v>
      </c>
    </row>
    <row r="35" spans="1:7" ht="12.95" customHeight="1">
      <c r="A35" s="13" t="s">
        <v>1116</v>
      </c>
      <c r="B35" s="14" t="s">
        <v>519</v>
      </c>
      <c r="C35" s="11" t="s">
        <v>1117</v>
      </c>
      <c r="D35" s="11" t="s">
        <v>521</v>
      </c>
      <c r="E35" s="15">
        <v>90000</v>
      </c>
      <c r="F35" s="16">
        <v>95.36</v>
      </c>
      <c r="G35" s="17">
        <v>8.9999999999999998E-4</v>
      </c>
    </row>
    <row r="36" spans="1:7" ht="12.95" customHeight="1">
      <c r="A36" s="13" t="s">
        <v>1118</v>
      </c>
      <c r="B36" s="14" t="s">
        <v>519</v>
      </c>
      <c r="C36" s="11" t="s">
        <v>1119</v>
      </c>
      <c r="D36" s="11" t="s">
        <v>521</v>
      </c>
      <c r="E36" s="15">
        <v>81000</v>
      </c>
      <c r="F36" s="16">
        <v>90.28</v>
      </c>
      <c r="G36" s="17">
        <v>8.0000000000000004E-4</v>
      </c>
    </row>
    <row r="37" spans="1:7" ht="12.95" customHeight="1">
      <c r="A37" s="13" t="s">
        <v>1120</v>
      </c>
      <c r="B37" s="14" t="s">
        <v>519</v>
      </c>
      <c r="C37" s="11" t="s">
        <v>1121</v>
      </c>
      <c r="D37" s="11" t="s">
        <v>521</v>
      </c>
      <c r="E37" s="15">
        <v>81000</v>
      </c>
      <c r="F37" s="16">
        <v>90</v>
      </c>
      <c r="G37" s="17">
        <v>8.0000000000000004E-4</v>
      </c>
    </row>
    <row r="38" spans="1:7" ht="12.95" customHeight="1">
      <c r="A38" s="13" t="s">
        <v>1122</v>
      </c>
      <c r="B38" s="14" t="s">
        <v>519</v>
      </c>
      <c r="C38" s="11" t="s">
        <v>1123</v>
      </c>
      <c r="D38" s="11" t="s">
        <v>521</v>
      </c>
      <c r="E38" s="15">
        <v>81000</v>
      </c>
      <c r="F38" s="16">
        <v>89.78</v>
      </c>
      <c r="G38" s="17">
        <v>8.0000000000000004E-4</v>
      </c>
    </row>
    <row r="39" spans="1:7" ht="12.95" customHeight="1">
      <c r="A39" s="13" t="s">
        <v>1124</v>
      </c>
      <c r="B39" s="14" t="s">
        <v>519</v>
      </c>
      <c r="C39" s="11" t="s">
        <v>1125</v>
      </c>
      <c r="D39" s="11" t="s">
        <v>521</v>
      </c>
      <c r="E39" s="15">
        <v>81000</v>
      </c>
      <c r="F39" s="16">
        <v>89.5</v>
      </c>
      <c r="G39" s="17">
        <v>8.0000000000000004E-4</v>
      </c>
    </row>
    <row r="40" spans="1:7" ht="12.95" customHeight="1">
      <c r="A40" s="13" t="s">
        <v>1126</v>
      </c>
      <c r="B40" s="14" t="s">
        <v>519</v>
      </c>
      <c r="C40" s="11" t="s">
        <v>1127</v>
      </c>
      <c r="D40" s="11" t="s">
        <v>521</v>
      </c>
      <c r="E40" s="15">
        <v>81000</v>
      </c>
      <c r="F40" s="16">
        <v>89.23</v>
      </c>
      <c r="G40" s="17">
        <v>8.0000000000000004E-4</v>
      </c>
    </row>
    <row r="41" spans="1:7" ht="12.95" customHeight="1">
      <c r="A41" s="13" t="s">
        <v>1128</v>
      </c>
      <c r="B41" s="14" t="s">
        <v>519</v>
      </c>
      <c r="C41" s="11" t="s">
        <v>1129</v>
      </c>
      <c r="D41" s="11" t="s">
        <v>521</v>
      </c>
      <c r="E41" s="15">
        <v>81000</v>
      </c>
      <c r="F41" s="16">
        <v>88.09</v>
      </c>
      <c r="G41" s="17">
        <v>8.0000000000000004E-4</v>
      </c>
    </row>
    <row r="42" spans="1:7" ht="12.95" customHeight="1">
      <c r="A42" s="13" t="s">
        <v>1130</v>
      </c>
      <c r="B42" s="14" t="s">
        <v>519</v>
      </c>
      <c r="C42" s="11" t="s">
        <v>1131</v>
      </c>
      <c r="D42" s="11" t="s">
        <v>521</v>
      </c>
      <c r="E42" s="15">
        <v>81000</v>
      </c>
      <c r="F42" s="16">
        <v>87.85</v>
      </c>
      <c r="G42" s="17">
        <v>8.0000000000000004E-4</v>
      </c>
    </row>
    <row r="43" spans="1:7" ht="12.95" customHeight="1">
      <c r="A43" s="13" t="s">
        <v>1132</v>
      </c>
      <c r="B43" s="14" t="s">
        <v>519</v>
      </c>
      <c r="C43" s="11" t="s">
        <v>1133</v>
      </c>
      <c r="D43" s="11" t="s">
        <v>521</v>
      </c>
      <c r="E43" s="15">
        <v>81000</v>
      </c>
      <c r="F43" s="16">
        <v>87.58</v>
      </c>
      <c r="G43" s="17">
        <v>8.0000000000000004E-4</v>
      </c>
    </row>
    <row r="44" spans="1:7" ht="12.95" customHeight="1">
      <c r="A44" s="1"/>
      <c r="B44" s="10" t="s">
        <v>13</v>
      </c>
      <c r="C44" s="11" t="s">
        <v>1</v>
      </c>
      <c r="D44" s="11" t="s">
        <v>1</v>
      </c>
      <c r="E44" s="11" t="s">
        <v>1</v>
      </c>
      <c r="F44" s="18">
        <v>68629.210000000006</v>
      </c>
      <c r="G44" s="19">
        <v>0.62109999999999999</v>
      </c>
    </row>
    <row r="45" spans="1:7" ht="12.95" customHeight="1">
      <c r="A45" s="1"/>
      <c r="B45" s="20" t="s">
        <v>20</v>
      </c>
      <c r="C45" s="22" t="s">
        <v>1</v>
      </c>
      <c r="D45" s="22" t="s">
        <v>1</v>
      </c>
      <c r="E45" s="22" t="s">
        <v>1</v>
      </c>
      <c r="F45" s="23" t="s">
        <v>21</v>
      </c>
      <c r="G45" s="24" t="s">
        <v>21</v>
      </c>
    </row>
    <row r="46" spans="1:7" ht="12.95" customHeight="1">
      <c r="A46" s="1"/>
      <c r="B46" s="20" t="s">
        <v>13</v>
      </c>
      <c r="C46" s="22" t="s">
        <v>1</v>
      </c>
      <c r="D46" s="22" t="s">
        <v>1</v>
      </c>
      <c r="E46" s="22" t="s">
        <v>1</v>
      </c>
      <c r="F46" s="23" t="s">
        <v>21</v>
      </c>
      <c r="G46" s="24" t="s">
        <v>21</v>
      </c>
    </row>
    <row r="47" spans="1:7" ht="12.95" customHeight="1">
      <c r="A47" s="1"/>
      <c r="B47" s="20" t="s">
        <v>14</v>
      </c>
      <c r="C47" s="21" t="s">
        <v>1</v>
      </c>
      <c r="D47" s="22" t="s">
        <v>1</v>
      </c>
      <c r="E47" s="21" t="s">
        <v>1</v>
      </c>
      <c r="F47" s="18">
        <v>68629.210000000006</v>
      </c>
      <c r="G47" s="19">
        <v>0.62109999999999999</v>
      </c>
    </row>
    <row r="48" spans="1:7" ht="12.95" customHeight="1">
      <c r="A48" s="1"/>
      <c r="B48" s="10" t="s">
        <v>103</v>
      </c>
      <c r="C48" s="11" t="s">
        <v>1</v>
      </c>
      <c r="D48" s="11" t="s">
        <v>1</v>
      </c>
      <c r="E48" s="11" t="s">
        <v>1</v>
      </c>
      <c r="F48" s="1"/>
      <c r="G48" s="12" t="s">
        <v>1</v>
      </c>
    </row>
    <row r="49" spans="1:7" ht="12.95" customHeight="1">
      <c r="A49" s="1"/>
      <c r="B49" s="10" t="s">
        <v>104</v>
      </c>
      <c r="C49" s="11" t="s">
        <v>1</v>
      </c>
      <c r="D49" s="11" t="s">
        <v>1</v>
      </c>
      <c r="E49" s="11" t="s">
        <v>1</v>
      </c>
      <c r="F49" s="1"/>
      <c r="G49" s="12" t="s">
        <v>1</v>
      </c>
    </row>
    <row r="50" spans="1:7" ht="12.95" customHeight="1">
      <c r="A50" s="13" t="s">
        <v>720</v>
      </c>
      <c r="B50" s="14" t="s">
        <v>721</v>
      </c>
      <c r="C50" s="11" t="s">
        <v>722</v>
      </c>
      <c r="D50" s="11" t="s">
        <v>113</v>
      </c>
      <c r="E50" s="15">
        <v>5000000</v>
      </c>
      <c r="F50" s="16">
        <v>4925.57</v>
      </c>
      <c r="G50" s="17">
        <v>4.4600000000000001E-2</v>
      </c>
    </row>
    <row r="51" spans="1:7" ht="12.95" customHeight="1">
      <c r="A51" s="13" t="s">
        <v>723</v>
      </c>
      <c r="B51" s="14" t="s">
        <v>724</v>
      </c>
      <c r="C51" s="11" t="s">
        <v>725</v>
      </c>
      <c r="D51" s="11" t="s">
        <v>113</v>
      </c>
      <c r="E51" s="15">
        <v>5000000</v>
      </c>
      <c r="F51" s="16">
        <v>4922.8100000000004</v>
      </c>
      <c r="G51" s="17">
        <v>4.4499999999999998E-2</v>
      </c>
    </row>
    <row r="52" spans="1:7" ht="12.95" customHeight="1">
      <c r="A52" s="13" t="s">
        <v>1134</v>
      </c>
      <c r="B52" s="14" t="s">
        <v>286</v>
      </c>
      <c r="C52" s="11" t="s">
        <v>1135</v>
      </c>
      <c r="D52" s="11" t="s">
        <v>139</v>
      </c>
      <c r="E52" s="15">
        <v>5000000</v>
      </c>
      <c r="F52" s="16">
        <v>4918.79</v>
      </c>
      <c r="G52" s="17">
        <v>4.4499999999999998E-2</v>
      </c>
    </row>
    <row r="53" spans="1:7" ht="12.95" customHeight="1">
      <c r="A53" s="13" t="s">
        <v>726</v>
      </c>
      <c r="B53" s="14" t="s">
        <v>727</v>
      </c>
      <c r="C53" s="11" t="s">
        <v>728</v>
      </c>
      <c r="D53" s="11" t="s">
        <v>108</v>
      </c>
      <c r="E53" s="15">
        <v>5000000</v>
      </c>
      <c r="F53" s="16">
        <v>4755.04</v>
      </c>
      <c r="G53" s="17">
        <v>4.2999999999999997E-2</v>
      </c>
    </row>
    <row r="54" spans="1:7" ht="12.95" customHeight="1">
      <c r="A54" s="1"/>
      <c r="B54" s="10" t="s">
        <v>13</v>
      </c>
      <c r="C54" s="11" t="s">
        <v>1</v>
      </c>
      <c r="D54" s="11" t="s">
        <v>1</v>
      </c>
      <c r="E54" s="11" t="s">
        <v>1</v>
      </c>
      <c r="F54" s="18">
        <v>19522.21</v>
      </c>
      <c r="G54" s="19">
        <v>0.17660000000000001</v>
      </c>
    </row>
    <row r="55" spans="1:7" ht="12.95" customHeight="1">
      <c r="A55" s="1"/>
      <c r="B55" s="10" t="s">
        <v>109</v>
      </c>
      <c r="C55" s="11" t="s">
        <v>1</v>
      </c>
      <c r="D55" s="11" t="s">
        <v>1</v>
      </c>
      <c r="E55" s="11" t="s">
        <v>1</v>
      </c>
      <c r="F55" s="1"/>
      <c r="G55" s="12" t="s">
        <v>1</v>
      </c>
    </row>
    <row r="56" spans="1:7" ht="12.95" customHeight="1">
      <c r="A56" s="13" t="s">
        <v>757</v>
      </c>
      <c r="B56" s="14" t="s">
        <v>755</v>
      </c>
      <c r="C56" s="11" t="s">
        <v>758</v>
      </c>
      <c r="D56" s="11" t="s">
        <v>108</v>
      </c>
      <c r="E56" s="15">
        <v>7500000</v>
      </c>
      <c r="F56" s="16">
        <v>7353.86</v>
      </c>
      <c r="G56" s="17">
        <v>6.6500000000000004E-2</v>
      </c>
    </row>
    <row r="57" spans="1:7" ht="12.95" customHeight="1">
      <c r="A57" s="13" t="s">
        <v>118</v>
      </c>
      <c r="B57" s="14" t="s">
        <v>119</v>
      </c>
      <c r="C57" s="11" t="s">
        <v>120</v>
      </c>
      <c r="D57" s="11" t="s">
        <v>108</v>
      </c>
      <c r="E57" s="15">
        <v>5000000</v>
      </c>
      <c r="F57" s="16">
        <v>4918.3900000000003</v>
      </c>
      <c r="G57" s="17">
        <v>4.4499999999999998E-2</v>
      </c>
    </row>
    <row r="58" spans="1:7" ht="12.95" customHeight="1">
      <c r="A58" s="1"/>
      <c r="B58" s="10" t="s">
        <v>13</v>
      </c>
      <c r="C58" s="11" t="s">
        <v>1</v>
      </c>
      <c r="D58" s="11" t="s">
        <v>1</v>
      </c>
      <c r="E58" s="11" t="s">
        <v>1</v>
      </c>
      <c r="F58" s="18">
        <v>12272.25</v>
      </c>
      <c r="G58" s="19">
        <v>0.111</v>
      </c>
    </row>
    <row r="59" spans="1:7" ht="12.95" customHeight="1">
      <c r="A59" s="1"/>
      <c r="B59" s="20" t="s">
        <v>14</v>
      </c>
      <c r="C59" s="21" t="s">
        <v>1</v>
      </c>
      <c r="D59" s="22" t="s">
        <v>1</v>
      </c>
      <c r="E59" s="21" t="s">
        <v>1</v>
      </c>
      <c r="F59" s="18">
        <v>31794.46</v>
      </c>
      <c r="G59" s="19">
        <v>0.28760000000000002</v>
      </c>
    </row>
    <row r="60" spans="1:7" ht="12.95" customHeight="1">
      <c r="A60" s="1"/>
      <c r="B60" s="10" t="s">
        <v>338</v>
      </c>
      <c r="C60" s="11" t="s">
        <v>1</v>
      </c>
      <c r="D60" s="11" t="s">
        <v>1</v>
      </c>
      <c r="E60" s="11" t="s">
        <v>1</v>
      </c>
      <c r="F60" s="1"/>
      <c r="G60" s="12" t="s">
        <v>1</v>
      </c>
    </row>
    <row r="61" spans="1:7" ht="12.95" customHeight="1">
      <c r="A61" s="1"/>
      <c r="B61" s="10" t="s">
        <v>339</v>
      </c>
      <c r="C61" s="11" t="s">
        <v>1</v>
      </c>
      <c r="D61" s="31" t="s">
        <v>340</v>
      </c>
      <c r="E61" s="11" t="s">
        <v>1</v>
      </c>
      <c r="F61" s="1"/>
      <c r="G61" s="12" t="s">
        <v>1</v>
      </c>
    </row>
    <row r="62" spans="1:7" ht="12.95" customHeight="1">
      <c r="A62" s="13" t="s">
        <v>1136</v>
      </c>
      <c r="B62" s="14" t="s">
        <v>342</v>
      </c>
      <c r="C62" s="11" t="s">
        <v>1</v>
      </c>
      <c r="D62" s="32" t="s">
        <v>1137</v>
      </c>
      <c r="E62" s="33" t="s">
        <v>1</v>
      </c>
      <c r="F62" s="16">
        <v>5000</v>
      </c>
      <c r="G62" s="17">
        <v>4.5199999999999997E-2</v>
      </c>
    </row>
    <row r="63" spans="1:7" ht="12.95" customHeight="1">
      <c r="A63" s="1"/>
      <c r="B63" s="10" t="s">
        <v>13</v>
      </c>
      <c r="C63" s="11" t="s">
        <v>1</v>
      </c>
      <c r="D63" s="11" t="s">
        <v>1</v>
      </c>
      <c r="E63" s="11" t="s">
        <v>1</v>
      </c>
      <c r="F63" s="18">
        <v>5000</v>
      </c>
      <c r="G63" s="19">
        <v>4.5199999999999997E-2</v>
      </c>
    </row>
    <row r="64" spans="1:7" ht="12.95" customHeight="1">
      <c r="A64" s="1"/>
      <c r="B64" s="20" t="s">
        <v>14</v>
      </c>
      <c r="C64" s="21" t="s">
        <v>1</v>
      </c>
      <c r="D64" s="22" t="s">
        <v>1</v>
      </c>
      <c r="E64" s="21" t="s">
        <v>1</v>
      </c>
      <c r="F64" s="18">
        <v>5000</v>
      </c>
      <c r="G64" s="19">
        <v>4.5199999999999997E-2</v>
      </c>
    </row>
    <row r="65" spans="1:7" ht="12.95" customHeight="1">
      <c r="A65" s="1"/>
      <c r="B65" s="10" t="s">
        <v>22</v>
      </c>
      <c r="C65" s="11" t="s">
        <v>1</v>
      </c>
      <c r="D65" s="11" t="s">
        <v>1</v>
      </c>
      <c r="E65" s="11" t="s">
        <v>1</v>
      </c>
      <c r="F65" s="1"/>
      <c r="G65" s="12" t="s">
        <v>1</v>
      </c>
    </row>
    <row r="66" spans="1:7" ht="12.95" customHeight="1">
      <c r="A66" s="13" t="s">
        <v>23</v>
      </c>
      <c r="B66" s="14" t="s">
        <v>24</v>
      </c>
      <c r="C66" s="11" t="s">
        <v>1</v>
      </c>
      <c r="D66" s="11" t="s">
        <v>25</v>
      </c>
      <c r="E66" s="15"/>
      <c r="F66" s="16">
        <v>1570</v>
      </c>
      <c r="G66" s="17">
        <v>1.4200000000000001E-2</v>
      </c>
    </row>
    <row r="67" spans="1:7" ht="12.95" customHeight="1">
      <c r="A67" s="1"/>
      <c r="B67" s="10" t="s">
        <v>13</v>
      </c>
      <c r="C67" s="11" t="s">
        <v>1</v>
      </c>
      <c r="D67" s="11" t="s">
        <v>1</v>
      </c>
      <c r="E67" s="11" t="s">
        <v>1</v>
      </c>
      <c r="F67" s="18">
        <v>1570</v>
      </c>
      <c r="G67" s="19">
        <v>1.4200000000000001E-2</v>
      </c>
    </row>
    <row r="68" spans="1:7" ht="12.95" customHeight="1">
      <c r="A68" s="1"/>
      <c r="B68" s="20" t="s">
        <v>14</v>
      </c>
      <c r="C68" s="21" t="s">
        <v>1</v>
      </c>
      <c r="D68" s="22" t="s">
        <v>1</v>
      </c>
      <c r="E68" s="21" t="s">
        <v>1</v>
      </c>
      <c r="F68" s="18">
        <v>1570</v>
      </c>
      <c r="G68" s="19">
        <v>1.4200000000000001E-2</v>
      </c>
    </row>
    <row r="69" spans="1:7" ht="12.95" customHeight="1">
      <c r="A69" s="1"/>
      <c r="B69" s="20" t="s">
        <v>26</v>
      </c>
      <c r="C69" s="11" t="s">
        <v>1</v>
      </c>
      <c r="D69" s="22" t="s">
        <v>1</v>
      </c>
      <c r="E69" s="11" t="s">
        <v>1</v>
      </c>
      <c r="F69" s="25">
        <v>3568.31</v>
      </c>
      <c r="G69" s="19">
        <v>3.1899999999999998E-2</v>
      </c>
    </row>
    <row r="70" spans="1:7" ht="12.95" customHeight="1">
      <c r="A70" s="1"/>
      <c r="B70" s="26" t="s">
        <v>27</v>
      </c>
      <c r="C70" s="27" t="s">
        <v>1</v>
      </c>
      <c r="D70" s="27" t="s">
        <v>1</v>
      </c>
      <c r="E70" s="27" t="s">
        <v>1</v>
      </c>
      <c r="F70" s="28">
        <v>110561.98</v>
      </c>
      <c r="G70" s="29">
        <v>1</v>
      </c>
    </row>
    <row r="71" spans="1:7" ht="12.95" customHeight="1">
      <c r="A71" s="1"/>
      <c r="B71" s="4" t="s">
        <v>1</v>
      </c>
      <c r="C71" s="1"/>
      <c r="D71" s="1"/>
      <c r="E71" s="1"/>
      <c r="F71" s="1"/>
      <c r="G71" s="1"/>
    </row>
    <row r="72" spans="1:7" ht="12.95" customHeight="1">
      <c r="A72" s="1"/>
      <c r="B72" s="2" t="s">
        <v>25</v>
      </c>
      <c r="C72" s="1"/>
      <c r="D72" s="1"/>
      <c r="E72" s="1"/>
      <c r="F72" s="1"/>
      <c r="G72" s="1"/>
    </row>
    <row r="73" spans="1:7" ht="12.95" customHeight="1">
      <c r="A73" s="1"/>
      <c r="B73" s="2" t="s">
        <v>28</v>
      </c>
      <c r="C73" s="1"/>
      <c r="D73" s="1"/>
      <c r="E73" s="1"/>
      <c r="F73" s="1"/>
      <c r="G73" s="1"/>
    </row>
    <row r="74" spans="1:7" ht="12.95" customHeight="1">
      <c r="A74" s="1"/>
      <c r="B74" s="2" t="s">
        <v>121</v>
      </c>
      <c r="C74" s="1"/>
      <c r="D74" s="1"/>
      <c r="E74" s="1"/>
      <c r="F74" s="1"/>
      <c r="G74" s="1"/>
    </row>
    <row r="75" spans="1:7" ht="12.95" customHeight="1">
      <c r="A75" s="1"/>
      <c r="B75" s="2" t="s">
        <v>1</v>
      </c>
      <c r="C75" s="1"/>
      <c r="D75" s="1"/>
      <c r="E75" s="1"/>
      <c r="F75" s="1"/>
      <c r="G75" s="1"/>
    </row>
    <row r="76" spans="1:7" ht="12.95" customHeight="1">
      <c r="A76" s="1"/>
      <c r="B76" s="2" t="s">
        <v>1</v>
      </c>
      <c r="C76" s="1"/>
      <c r="D76" s="1"/>
      <c r="E76" s="1"/>
      <c r="F76" s="1"/>
      <c r="G7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5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1138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539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540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541</v>
      </c>
      <c r="B7" s="14" t="s">
        <v>542</v>
      </c>
      <c r="C7" s="11" t="s">
        <v>543</v>
      </c>
      <c r="D7" s="11" t="s">
        <v>544</v>
      </c>
      <c r="E7" s="15">
        <v>12000</v>
      </c>
      <c r="F7" s="16">
        <v>143.94999999999999</v>
      </c>
      <c r="G7" s="17">
        <v>5.6000000000000001E-2</v>
      </c>
    </row>
    <row r="8" spans="1:7" ht="12.95" customHeight="1">
      <c r="A8" s="13" t="s">
        <v>602</v>
      </c>
      <c r="B8" s="14" t="s">
        <v>603</v>
      </c>
      <c r="C8" s="11" t="s">
        <v>604</v>
      </c>
      <c r="D8" s="11" t="s">
        <v>605</v>
      </c>
      <c r="E8" s="15">
        <v>8700</v>
      </c>
      <c r="F8" s="16">
        <v>61.75</v>
      </c>
      <c r="G8" s="17">
        <v>2.4E-2</v>
      </c>
    </row>
    <row r="9" spans="1:7" ht="12.95" customHeight="1">
      <c r="A9" s="13" t="s">
        <v>545</v>
      </c>
      <c r="B9" s="14" t="s">
        <v>546</v>
      </c>
      <c r="C9" s="11" t="s">
        <v>547</v>
      </c>
      <c r="D9" s="11" t="s">
        <v>548</v>
      </c>
      <c r="E9" s="15">
        <v>6000</v>
      </c>
      <c r="F9" s="16">
        <v>58.53</v>
      </c>
      <c r="G9" s="17">
        <v>2.2800000000000001E-2</v>
      </c>
    </row>
    <row r="10" spans="1:7" ht="12.95" customHeight="1">
      <c r="A10" s="13" t="s">
        <v>776</v>
      </c>
      <c r="B10" s="14" t="s">
        <v>777</v>
      </c>
      <c r="C10" s="11" t="s">
        <v>778</v>
      </c>
      <c r="D10" s="11" t="s">
        <v>591</v>
      </c>
      <c r="E10" s="15">
        <v>24500</v>
      </c>
      <c r="F10" s="16">
        <v>42.96</v>
      </c>
      <c r="G10" s="17">
        <v>1.67E-2</v>
      </c>
    </row>
    <row r="11" spans="1:7" ht="12.95" customHeight="1">
      <c r="A11" s="13" t="s">
        <v>773</v>
      </c>
      <c r="B11" s="14" t="s">
        <v>774</v>
      </c>
      <c r="C11" s="11" t="s">
        <v>775</v>
      </c>
      <c r="D11" s="11" t="s">
        <v>605</v>
      </c>
      <c r="E11" s="15">
        <v>800</v>
      </c>
      <c r="F11" s="16">
        <v>39.21</v>
      </c>
      <c r="G11" s="17">
        <v>1.52E-2</v>
      </c>
    </row>
    <row r="12" spans="1:7" ht="12.95" customHeight="1">
      <c r="A12" s="13" t="s">
        <v>582</v>
      </c>
      <c r="B12" s="14" t="s">
        <v>583</v>
      </c>
      <c r="C12" s="11" t="s">
        <v>584</v>
      </c>
      <c r="D12" s="11" t="s">
        <v>544</v>
      </c>
      <c r="E12" s="15">
        <v>5000</v>
      </c>
      <c r="F12" s="16">
        <v>37.770000000000003</v>
      </c>
      <c r="G12" s="17">
        <v>1.47E-2</v>
      </c>
    </row>
    <row r="13" spans="1:7" ht="12.95" customHeight="1">
      <c r="A13" s="13" t="s">
        <v>786</v>
      </c>
      <c r="B13" s="14" t="s">
        <v>787</v>
      </c>
      <c r="C13" s="11" t="s">
        <v>788</v>
      </c>
      <c r="D13" s="11" t="s">
        <v>789</v>
      </c>
      <c r="E13" s="15">
        <v>4400</v>
      </c>
      <c r="F13" s="16">
        <v>34.71</v>
      </c>
      <c r="G13" s="17">
        <v>1.35E-2</v>
      </c>
    </row>
    <row r="14" spans="1:7" ht="12.95" customHeight="1">
      <c r="A14" s="13" t="s">
        <v>549</v>
      </c>
      <c r="B14" s="14" t="s">
        <v>550</v>
      </c>
      <c r="C14" s="11" t="s">
        <v>551</v>
      </c>
      <c r="D14" s="11" t="s">
        <v>552</v>
      </c>
      <c r="E14" s="15">
        <v>2500</v>
      </c>
      <c r="F14" s="16">
        <v>31.58</v>
      </c>
      <c r="G14" s="17">
        <v>1.23E-2</v>
      </c>
    </row>
    <row r="15" spans="1:7" ht="12.95" customHeight="1">
      <c r="A15" s="13" t="s">
        <v>790</v>
      </c>
      <c r="B15" s="14" t="s">
        <v>791</v>
      </c>
      <c r="C15" s="11" t="s">
        <v>792</v>
      </c>
      <c r="D15" s="11" t="s">
        <v>578</v>
      </c>
      <c r="E15" s="15">
        <v>200</v>
      </c>
      <c r="F15" s="16">
        <v>31.14</v>
      </c>
      <c r="G15" s="17">
        <v>1.21E-2</v>
      </c>
    </row>
    <row r="16" spans="1:7" ht="12.95" customHeight="1">
      <c r="A16" s="13" t="s">
        <v>588</v>
      </c>
      <c r="B16" s="14" t="s">
        <v>589</v>
      </c>
      <c r="C16" s="11" t="s">
        <v>590</v>
      </c>
      <c r="D16" s="11" t="s">
        <v>591</v>
      </c>
      <c r="E16" s="15">
        <v>6500</v>
      </c>
      <c r="F16" s="16">
        <v>29.62</v>
      </c>
      <c r="G16" s="17">
        <v>1.15E-2</v>
      </c>
    </row>
    <row r="17" spans="1:7" ht="12.95" customHeight="1">
      <c r="A17" s="13" t="s">
        <v>560</v>
      </c>
      <c r="B17" s="14" t="s">
        <v>561</v>
      </c>
      <c r="C17" s="11" t="s">
        <v>562</v>
      </c>
      <c r="D17" s="11" t="s">
        <v>563</v>
      </c>
      <c r="E17" s="15">
        <v>12000</v>
      </c>
      <c r="F17" s="16">
        <v>27.9</v>
      </c>
      <c r="G17" s="17">
        <v>1.0800000000000001E-2</v>
      </c>
    </row>
    <row r="18" spans="1:7" ht="12.95" customHeight="1">
      <c r="A18" s="13" t="s">
        <v>606</v>
      </c>
      <c r="B18" s="14" t="s">
        <v>607</v>
      </c>
      <c r="C18" s="11" t="s">
        <v>608</v>
      </c>
      <c r="D18" s="11" t="s">
        <v>544</v>
      </c>
      <c r="E18" s="15">
        <v>2500</v>
      </c>
      <c r="F18" s="16">
        <v>27.17</v>
      </c>
      <c r="G18" s="17">
        <v>1.06E-2</v>
      </c>
    </row>
    <row r="19" spans="1:7" ht="12.95" customHeight="1">
      <c r="A19" s="13" t="s">
        <v>782</v>
      </c>
      <c r="B19" s="14" t="s">
        <v>783</v>
      </c>
      <c r="C19" s="11" t="s">
        <v>784</v>
      </c>
      <c r="D19" s="11" t="s">
        <v>785</v>
      </c>
      <c r="E19" s="15">
        <v>13700</v>
      </c>
      <c r="F19" s="16">
        <v>26.29</v>
      </c>
      <c r="G19" s="17">
        <v>1.0200000000000001E-2</v>
      </c>
    </row>
    <row r="20" spans="1:7" ht="12.95" customHeight="1">
      <c r="A20" s="13" t="s">
        <v>648</v>
      </c>
      <c r="B20" s="14" t="s">
        <v>649</v>
      </c>
      <c r="C20" s="11" t="s">
        <v>650</v>
      </c>
      <c r="D20" s="11" t="s">
        <v>548</v>
      </c>
      <c r="E20" s="15">
        <v>850</v>
      </c>
      <c r="F20" s="16">
        <v>25.97</v>
      </c>
      <c r="G20" s="17">
        <v>1.01E-2</v>
      </c>
    </row>
    <row r="21" spans="1:7" ht="12.95" customHeight="1">
      <c r="A21" s="13" t="s">
        <v>564</v>
      </c>
      <c r="B21" s="14" t="s">
        <v>565</v>
      </c>
      <c r="C21" s="11" t="s">
        <v>566</v>
      </c>
      <c r="D21" s="11" t="s">
        <v>563</v>
      </c>
      <c r="E21" s="15">
        <v>2600</v>
      </c>
      <c r="F21" s="16">
        <v>25.22</v>
      </c>
      <c r="G21" s="17">
        <v>9.7999999999999997E-3</v>
      </c>
    </row>
    <row r="22" spans="1:7" ht="12.95" customHeight="1">
      <c r="A22" s="13" t="s">
        <v>779</v>
      </c>
      <c r="B22" s="14" t="s">
        <v>780</v>
      </c>
      <c r="C22" s="11" t="s">
        <v>781</v>
      </c>
      <c r="D22" s="11" t="s">
        <v>605</v>
      </c>
      <c r="E22" s="15">
        <v>550</v>
      </c>
      <c r="F22" s="16">
        <v>24.54</v>
      </c>
      <c r="G22" s="17">
        <v>9.4999999999999998E-3</v>
      </c>
    </row>
    <row r="23" spans="1:7" ht="12.95" customHeight="1">
      <c r="A23" s="13" t="s">
        <v>799</v>
      </c>
      <c r="B23" s="14" t="s">
        <v>800</v>
      </c>
      <c r="C23" s="11" t="s">
        <v>801</v>
      </c>
      <c r="D23" s="11" t="s">
        <v>802</v>
      </c>
      <c r="E23" s="15">
        <v>1000</v>
      </c>
      <c r="F23" s="16">
        <v>20.73</v>
      </c>
      <c r="G23" s="17">
        <v>8.0999999999999996E-3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689.04</v>
      </c>
      <c r="G24" s="19">
        <v>0.26790000000000003</v>
      </c>
    </row>
    <row r="25" spans="1:7" ht="12.95" customHeight="1">
      <c r="A25" s="1"/>
      <c r="B25" s="20" t="s">
        <v>684</v>
      </c>
      <c r="C25" s="22" t="s">
        <v>1</v>
      </c>
      <c r="D25" s="22" t="s">
        <v>1</v>
      </c>
      <c r="E25" s="22" t="s">
        <v>1</v>
      </c>
      <c r="F25" s="23" t="s">
        <v>21</v>
      </c>
      <c r="G25" s="24" t="s">
        <v>21</v>
      </c>
    </row>
    <row r="26" spans="1:7" ht="12.95" customHeight="1">
      <c r="A26" s="1"/>
      <c r="B26" s="20" t="s">
        <v>13</v>
      </c>
      <c r="C26" s="22" t="s">
        <v>1</v>
      </c>
      <c r="D26" s="22" t="s">
        <v>1</v>
      </c>
      <c r="E26" s="22" t="s">
        <v>1</v>
      </c>
      <c r="F26" s="23" t="s">
        <v>21</v>
      </c>
      <c r="G26" s="24" t="s">
        <v>21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689.04</v>
      </c>
      <c r="G27" s="19">
        <v>0.26790000000000003</v>
      </c>
    </row>
    <row r="28" spans="1:7" ht="12.95" customHeight="1">
      <c r="A28" s="1"/>
      <c r="B28" s="10" t="s">
        <v>15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"/>
      <c r="B29" s="10" t="s">
        <v>16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1139</v>
      </c>
      <c r="B30" s="14" t="s">
        <v>1140</v>
      </c>
      <c r="C30" s="11" t="s">
        <v>1141</v>
      </c>
      <c r="D30" s="11" t="s">
        <v>974</v>
      </c>
      <c r="E30" s="15">
        <v>290000</v>
      </c>
      <c r="F30" s="16">
        <v>295.01</v>
      </c>
      <c r="G30" s="17">
        <v>0.1147</v>
      </c>
    </row>
    <row r="31" spans="1:7" ht="12.95" customHeight="1">
      <c r="A31" s="13" t="s">
        <v>1015</v>
      </c>
      <c r="B31" s="14" t="s">
        <v>1016</v>
      </c>
      <c r="C31" s="11" t="s">
        <v>1017</v>
      </c>
      <c r="D31" s="11" t="s">
        <v>46</v>
      </c>
      <c r="E31" s="15">
        <v>230000</v>
      </c>
      <c r="F31" s="16">
        <v>269.11</v>
      </c>
      <c r="G31" s="17">
        <v>0.1046</v>
      </c>
    </row>
    <row r="32" spans="1:7" ht="12.95" customHeight="1">
      <c r="A32" s="13" t="s">
        <v>1142</v>
      </c>
      <c r="B32" s="14" t="s">
        <v>1143</v>
      </c>
      <c r="C32" s="11" t="s">
        <v>1144</v>
      </c>
      <c r="D32" s="11" t="s">
        <v>81</v>
      </c>
      <c r="E32" s="15">
        <v>190000</v>
      </c>
      <c r="F32" s="16">
        <v>258.02999999999997</v>
      </c>
      <c r="G32" s="17">
        <v>0.1003</v>
      </c>
    </row>
    <row r="33" spans="1:7" ht="12.95" customHeight="1">
      <c r="A33" s="13" t="s">
        <v>868</v>
      </c>
      <c r="B33" s="14" t="s">
        <v>869</v>
      </c>
      <c r="C33" s="11" t="s">
        <v>870</v>
      </c>
      <c r="D33" s="11" t="s">
        <v>871</v>
      </c>
      <c r="E33" s="15">
        <v>200000</v>
      </c>
      <c r="F33" s="16">
        <v>236.96</v>
      </c>
      <c r="G33" s="17">
        <v>9.2100000000000001E-2</v>
      </c>
    </row>
    <row r="34" spans="1:7" ht="12.95" customHeight="1">
      <c r="A34" s="13" t="s">
        <v>864</v>
      </c>
      <c r="B34" s="14" t="s">
        <v>865</v>
      </c>
      <c r="C34" s="11" t="s">
        <v>866</v>
      </c>
      <c r="D34" s="11" t="s">
        <v>867</v>
      </c>
      <c r="E34" s="15">
        <v>150000</v>
      </c>
      <c r="F34" s="16">
        <v>152.19</v>
      </c>
      <c r="G34" s="17">
        <v>5.9200000000000003E-2</v>
      </c>
    </row>
    <row r="35" spans="1:7" ht="12.95" customHeight="1">
      <c r="A35" s="13" t="s">
        <v>975</v>
      </c>
      <c r="B35" s="14" t="s">
        <v>976</v>
      </c>
      <c r="C35" s="11" t="s">
        <v>977</v>
      </c>
      <c r="D35" s="11" t="s">
        <v>711</v>
      </c>
      <c r="E35" s="15">
        <v>150000</v>
      </c>
      <c r="F35" s="16">
        <v>151.12</v>
      </c>
      <c r="G35" s="17">
        <v>5.8700000000000002E-2</v>
      </c>
    </row>
    <row r="36" spans="1:7" ht="12.95" customHeight="1">
      <c r="A36" s="13" t="s">
        <v>1145</v>
      </c>
      <c r="B36" s="14" t="s">
        <v>1146</v>
      </c>
      <c r="C36" s="11" t="s">
        <v>1147</v>
      </c>
      <c r="D36" s="11" t="s">
        <v>37</v>
      </c>
      <c r="E36" s="15">
        <v>150000</v>
      </c>
      <c r="F36" s="16">
        <v>150.72999999999999</v>
      </c>
      <c r="G36" s="17">
        <v>5.8599999999999999E-2</v>
      </c>
    </row>
    <row r="37" spans="1:7" ht="12.95" customHeight="1">
      <c r="A37" s="13" t="s">
        <v>1148</v>
      </c>
      <c r="B37" s="14" t="s">
        <v>1149</v>
      </c>
      <c r="C37" s="11" t="s">
        <v>1150</v>
      </c>
      <c r="D37" s="11" t="s">
        <v>37</v>
      </c>
      <c r="E37" s="15">
        <v>100000</v>
      </c>
      <c r="F37" s="16">
        <v>105.23</v>
      </c>
      <c r="G37" s="17">
        <v>4.0899999999999999E-2</v>
      </c>
    </row>
    <row r="38" spans="1:7" ht="12.95" customHeight="1">
      <c r="A38" s="13" t="s">
        <v>1151</v>
      </c>
      <c r="B38" s="14" t="s">
        <v>1016</v>
      </c>
      <c r="C38" s="11" t="s">
        <v>1152</v>
      </c>
      <c r="D38" s="11" t="s">
        <v>46</v>
      </c>
      <c r="E38" s="15">
        <v>60000</v>
      </c>
      <c r="F38" s="16">
        <v>69.400000000000006</v>
      </c>
      <c r="G38" s="17">
        <v>2.7E-2</v>
      </c>
    </row>
    <row r="39" spans="1:7" ht="12.95" customHeight="1">
      <c r="A39" s="13" t="s">
        <v>1153</v>
      </c>
      <c r="B39" s="14" t="s">
        <v>1154</v>
      </c>
      <c r="C39" s="11" t="s">
        <v>1155</v>
      </c>
      <c r="D39" s="11" t="s">
        <v>46</v>
      </c>
      <c r="E39" s="15">
        <v>60000</v>
      </c>
      <c r="F39" s="16">
        <v>60.34</v>
      </c>
      <c r="G39" s="17">
        <v>2.35E-2</v>
      </c>
    </row>
    <row r="40" spans="1:7" ht="12.95" customHeight="1">
      <c r="A40" s="13" t="s">
        <v>1156</v>
      </c>
      <c r="B40" s="14" t="s">
        <v>1157</v>
      </c>
      <c r="C40" s="11" t="s">
        <v>1158</v>
      </c>
      <c r="D40" s="11" t="s">
        <v>1006</v>
      </c>
      <c r="E40" s="15">
        <v>40000</v>
      </c>
      <c r="F40" s="16">
        <v>48.75</v>
      </c>
      <c r="G40" s="17">
        <v>1.89E-2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1796.87</v>
      </c>
      <c r="G41" s="19">
        <v>0.69850000000000001</v>
      </c>
    </row>
    <row r="42" spans="1:7" ht="12.95" customHeight="1">
      <c r="A42" s="1"/>
      <c r="B42" s="20" t="s">
        <v>20</v>
      </c>
      <c r="C42" s="22" t="s">
        <v>1</v>
      </c>
      <c r="D42" s="22" t="s">
        <v>1</v>
      </c>
      <c r="E42" s="22" t="s">
        <v>1</v>
      </c>
      <c r="F42" s="23" t="s">
        <v>21</v>
      </c>
      <c r="G42" s="24" t="s">
        <v>21</v>
      </c>
    </row>
    <row r="43" spans="1:7" ht="12.95" customHeight="1">
      <c r="A43" s="1"/>
      <c r="B43" s="20" t="s">
        <v>13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1796.87</v>
      </c>
      <c r="G44" s="19">
        <v>0.69850000000000001</v>
      </c>
    </row>
    <row r="45" spans="1:7" ht="12.95" customHeight="1">
      <c r="A45" s="1"/>
      <c r="B45" s="20" t="s">
        <v>26</v>
      </c>
      <c r="C45" s="11" t="s">
        <v>1</v>
      </c>
      <c r="D45" s="22" t="s">
        <v>1</v>
      </c>
      <c r="E45" s="11" t="s">
        <v>1</v>
      </c>
      <c r="F45" s="25">
        <v>86.85</v>
      </c>
      <c r="G45" s="19">
        <v>3.3599999999999998E-2</v>
      </c>
    </row>
    <row r="46" spans="1:7" ht="12.95" customHeight="1">
      <c r="A46" s="1"/>
      <c r="B46" s="26" t="s">
        <v>27</v>
      </c>
      <c r="C46" s="27" t="s">
        <v>1</v>
      </c>
      <c r="D46" s="27" t="s">
        <v>1</v>
      </c>
      <c r="E46" s="27" t="s">
        <v>1</v>
      </c>
      <c r="F46" s="28">
        <v>2572.7600000000002</v>
      </c>
      <c r="G46" s="29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536</v>
      </c>
      <c r="C48" s="1"/>
      <c r="D48" s="1"/>
      <c r="E48" s="1"/>
      <c r="F48" s="1"/>
      <c r="G48" s="1"/>
    </row>
    <row r="49" spans="1:7" ht="12.95" customHeight="1">
      <c r="A49" s="1"/>
      <c r="B49" s="2" t="s">
        <v>28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5"/>
  <sheetViews>
    <sheetView zoomScaleNormal="100" workbookViewId="0">
      <selection activeCell="F15" sqref="F1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1159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338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1045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1160</v>
      </c>
      <c r="B7" s="14" t="s">
        <v>1161</v>
      </c>
      <c r="C7" s="11" t="s">
        <v>1162</v>
      </c>
      <c r="D7" s="11" t="s">
        <v>1</v>
      </c>
      <c r="E7" s="15">
        <v>33508.161</v>
      </c>
      <c r="F7" s="16">
        <v>1904.68</v>
      </c>
      <c r="G7" s="17">
        <v>0.99570000000000003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1904.68</v>
      </c>
      <c r="G8" s="19">
        <v>0.99570000000000003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1904.68</v>
      </c>
      <c r="G9" s="19">
        <v>0.99570000000000003</v>
      </c>
    </row>
    <row r="10" spans="1:7" ht="12.95" customHeight="1">
      <c r="A10" s="1"/>
      <c r="B10" s="20" t="s">
        <v>26</v>
      </c>
      <c r="C10" s="11" t="s">
        <v>1</v>
      </c>
      <c r="D10" s="22" t="s">
        <v>1</v>
      </c>
      <c r="E10" s="11" t="s">
        <v>1</v>
      </c>
      <c r="F10" s="25">
        <v>8.16</v>
      </c>
      <c r="G10" s="19">
        <v>4.3E-3</v>
      </c>
    </row>
    <row r="11" spans="1:7" ht="12.95" customHeight="1">
      <c r="A11" s="1"/>
      <c r="B11" s="26" t="s">
        <v>27</v>
      </c>
      <c r="C11" s="27" t="s">
        <v>1</v>
      </c>
      <c r="D11" s="27" t="s">
        <v>1</v>
      </c>
      <c r="E11" s="27" t="s">
        <v>1</v>
      </c>
      <c r="F11" s="28">
        <v>1912.84</v>
      </c>
      <c r="G11" s="29">
        <v>1</v>
      </c>
    </row>
    <row r="12" spans="1:7" ht="12.95" customHeight="1">
      <c r="A12" s="1"/>
      <c r="B12" s="4" t="s">
        <v>1</v>
      </c>
      <c r="C12" s="1"/>
      <c r="D12" s="1"/>
      <c r="E12" s="1"/>
      <c r="F12" s="1"/>
      <c r="G12" s="1"/>
    </row>
    <row r="13" spans="1:7" ht="12.95" customHeight="1">
      <c r="A13" s="1"/>
      <c r="B13" s="2" t="s">
        <v>25</v>
      </c>
      <c r="C13" s="1"/>
      <c r="D13" s="1"/>
      <c r="E13" s="1"/>
      <c r="F13" s="1"/>
      <c r="G13" s="1"/>
    </row>
    <row r="14" spans="1:7" ht="12.95" customHeight="1">
      <c r="A14" s="1"/>
      <c r="B14" s="2" t="s">
        <v>1</v>
      </c>
      <c r="C14" s="1"/>
      <c r="D14" s="1"/>
      <c r="E14" s="1"/>
      <c r="F14" s="34"/>
      <c r="G14" s="1"/>
    </row>
    <row r="15" spans="1:7" ht="12.95" customHeight="1">
      <c r="A15" s="1"/>
      <c r="B15" s="2" t="s">
        <v>1</v>
      </c>
      <c r="C15" s="1"/>
      <c r="D15" s="1"/>
      <c r="E15" s="1"/>
      <c r="F15" s="1"/>
      <c r="G1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36"/>
  <sheetViews>
    <sheetView zoomScaleNormal="100" workbookViewId="0">
      <selection activeCell="D35" sqref="D3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1163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1164</v>
      </c>
      <c r="B7" s="14" t="s">
        <v>1165</v>
      </c>
      <c r="C7" s="11" t="s">
        <v>1</v>
      </c>
      <c r="D7" s="11" t="s">
        <v>1</v>
      </c>
      <c r="E7" s="15">
        <v>13000</v>
      </c>
      <c r="F7" s="16">
        <v>94.28</v>
      </c>
      <c r="G7" s="17">
        <v>6.3700000000000007E-2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94.28</v>
      </c>
      <c r="G8" s="19">
        <v>6.3700000000000007E-2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94.28</v>
      </c>
      <c r="G9" s="19">
        <v>6.3700000000000007E-2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1166</v>
      </c>
      <c r="B12" s="14" t="s">
        <v>1167</v>
      </c>
      <c r="C12" s="11" t="s">
        <v>1168</v>
      </c>
      <c r="D12" s="11" t="s">
        <v>46</v>
      </c>
      <c r="E12" s="15">
        <v>190000</v>
      </c>
      <c r="F12" s="16">
        <v>192.1</v>
      </c>
      <c r="G12" s="17">
        <v>0.12970000000000001</v>
      </c>
    </row>
    <row r="13" spans="1:7" ht="12.95" customHeight="1">
      <c r="A13" s="13" t="s">
        <v>1169</v>
      </c>
      <c r="B13" s="14" t="s">
        <v>869</v>
      </c>
      <c r="C13" s="11" t="s">
        <v>1170</v>
      </c>
      <c r="D13" s="11" t="s">
        <v>997</v>
      </c>
      <c r="E13" s="15">
        <v>150000</v>
      </c>
      <c r="F13" s="16">
        <v>181.5</v>
      </c>
      <c r="G13" s="17">
        <v>0.1226</v>
      </c>
    </row>
    <row r="14" spans="1:7" ht="12.95" customHeight="1">
      <c r="A14" s="13" t="s">
        <v>1171</v>
      </c>
      <c r="B14" s="14" t="s">
        <v>1016</v>
      </c>
      <c r="C14" s="11" t="s">
        <v>1172</v>
      </c>
      <c r="D14" s="11" t="s">
        <v>46</v>
      </c>
      <c r="E14" s="15">
        <v>150000</v>
      </c>
      <c r="F14" s="16">
        <v>174.52</v>
      </c>
      <c r="G14" s="17">
        <v>0.1178</v>
      </c>
    </row>
    <row r="15" spans="1:7" ht="12.95" customHeight="1">
      <c r="A15" s="13" t="s">
        <v>1173</v>
      </c>
      <c r="B15" s="14" t="s">
        <v>1011</v>
      </c>
      <c r="C15" s="11" t="s">
        <v>1174</v>
      </c>
      <c r="D15" s="11" t="s">
        <v>46</v>
      </c>
      <c r="E15" s="15">
        <v>150000</v>
      </c>
      <c r="F15" s="16">
        <v>174.52</v>
      </c>
      <c r="G15" s="17">
        <v>0.1178</v>
      </c>
    </row>
    <row r="16" spans="1:7" ht="12.95" customHeight="1">
      <c r="A16" s="13" t="s">
        <v>1139</v>
      </c>
      <c r="B16" s="14" t="s">
        <v>1140</v>
      </c>
      <c r="C16" s="11" t="s">
        <v>1141</v>
      </c>
      <c r="D16" s="11" t="s">
        <v>974</v>
      </c>
      <c r="E16" s="15">
        <v>150000</v>
      </c>
      <c r="F16" s="16">
        <v>152.59</v>
      </c>
      <c r="G16" s="17">
        <v>0.10299999999999999</v>
      </c>
    </row>
    <row r="17" spans="1:7" ht="12.95" customHeight="1">
      <c r="A17" s="13" t="s">
        <v>1084</v>
      </c>
      <c r="B17" s="14" t="s">
        <v>1085</v>
      </c>
      <c r="C17" s="11" t="s">
        <v>1086</v>
      </c>
      <c r="D17" s="11" t="s">
        <v>81</v>
      </c>
      <c r="E17" s="15">
        <v>100000</v>
      </c>
      <c r="F17" s="16">
        <v>100.62</v>
      </c>
      <c r="G17" s="17">
        <v>6.7900000000000002E-2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975.85</v>
      </c>
      <c r="G18" s="19">
        <v>0.65880000000000005</v>
      </c>
    </row>
    <row r="19" spans="1:7" ht="12.95" customHeight="1">
      <c r="A19" s="1"/>
      <c r="B19" s="10" t="s">
        <v>20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97</v>
      </c>
      <c r="B20" s="14" t="s">
        <v>98</v>
      </c>
      <c r="C20" s="11" t="s">
        <v>99</v>
      </c>
      <c r="D20" s="11" t="s">
        <v>2115</v>
      </c>
      <c r="E20" s="15">
        <v>150000</v>
      </c>
      <c r="F20" s="16">
        <v>153.49</v>
      </c>
      <c r="G20" s="17">
        <v>0.1036</v>
      </c>
    </row>
    <row r="21" spans="1:7" ht="12.95" customHeight="1">
      <c r="A21" s="13" t="s">
        <v>872</v>
      </c>
      <c r="B21" s="14" t="s">
        <v>873</v>
      </c>
      <c r="C21" s="11" t="s">
        <v>874</v>
      </c>
      <c r="D21" s="11" t="s">
        <v>871</v>
      </c>
      <c r="E21" s="15">
        <v>120000</v>
      </c>
      <c r="F21" s="16">
        <v>143.84</v>
      </c>
      <c r="G21" s="17">
        <v>9.7100000000000006E-2</v>
      </c>
    </row>
    <row r="22" spans="1:7" ht="12.95" customHeight="1">
      <c r="A22" s="13" t="s">
        <v>1175</v>
      </c>
      <c r="B22" s="14" t="s">
        <v>1176</v>
      </c>
      <c r="C22" s="11" t="s">
        <v>1177</v>
      </c>
      <c r="D22" s="11" t="s">
        <v>1178</v>
      </c>
      <c r="E22" s="15">
        <v>50000</v>
      </c>
      <c r="F22" s="16">
        <v>51</v>
      </c>
      <c r="G22" s="17">
        <v>3.44E-2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348.33</v>
      </c>
      <c r="G23" s="19">
        <v>0.2351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1324.18</v>
      </c>
      <c r="G24" s="19">
        <v>0.89390000000000003</v>
      </c>
    </row>
    <row r="25" spans="1:7" ht="12.95" customHeight="1">
      <c r="A25" s="1"/>
      <c r="B25" s="10" t="s">
        <v>22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23</v>
      </c>
      <c r="B26" s="14" t="s">
        <v>24</v>
      </c>
      <c r="C26" s="11" t="s">
        <v>1</v>
      </c>
      <c r="D26" s="11" t="s">
        <v>25</v>
      </c>
      <c r="E26" s="15"/>
      <c r="F26" s="16">
        <v>38</v>
      </c>
      <c r="G26" s="17">
        <v>2.5700000000000001E-2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38</v>
      </c>
      <c r="G27" s="19">
        <v>2.5700000000000001E-2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38</v>
      </c>
      <c r="G28" s="19">
        <v>2.5700000000000001E-2</v>
      </c>
    </row>
    <row r="29" spans="1:7" ht="12.95" customHeight="1">
      <c r="A29" s="1"/>
      <c r="B29" s="20" t="s">
        <v>26</v>
      </c>
      <c r="C29" s="11" t="s">
        <v>1</v>
      </c>
      <c r="D29" s="22" t="s">
        <v>1</v>
      </c>
      <c r="E29" s="11" t="s">
        <v>1</v>
      </c>
      <c r="F29" s="25">
        <v>24.51</v>
      </c>
      <c r="G29" s="19">
        <v>1.67E-2</v>
      </c>
    </row>
    <row r="30" spans="1:7" ht="12.95" customHeight="1">
      <c r="A30" s="1"/>
      <c r="B30" s="26" t="s">
        <v>27</v>
      </c>
      <c r="C30" s="27" t="s">
        <v>1</v>
      </c>
      <c r="D30" s="27" t="s">
        <v>1</v>
      </c>
      <c r="E30" s="27" t="s">
        <v>1</v>
      </c>
      <c r="F30" s="28">
        <v>1480.97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536</v>
      </c>
      <c r="C32" s="1"/>
      <c r="D32" s="1"/>
      <c r="E32" s="1"/>
      <c r="F32" s="1"/>
      <c r="G32" s="1"/>
    </row>
    <row r="33" spans="1:7" ht="12.95" customHeight="1">
      <c r="A33" s="1"/>
      <c r="B33" s="2" t="s">
        <v>28</v>
      </c>
      <c r="C33" s="1"/>
      <c r="D33" s="1"/>
      <c r="E33" s="1"/>
      <c r="F33" s="1"/>
      <c r="G33" s="1"/>
    </row>
    <row r="34" spans="1:7" ht="12.95" customHeight="1">
      <c r="A34" s="1"/>
      <c r="B34" s="2" t="s">
        <v>121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D35" sqref="D3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1179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1180</v>
      </c>
      <c r="B7" s="14" t="s">
        <v>1181</v>
      </c>
      <c r="C7" s="11" t="s">
        <v>1</v>
      </c>
      <c r="D7" s="11" t="s">
        <v>1</v>
      </c>
      <c r="E7" s="15">
        <v>7000</v>
      </c>
      <c r="F7" s="16">
        <v>47.68</v>
      </c>
      <c r="G7" s="17">
        <v>6.1699999999999998E-2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47.68</v>
      </c>
      <c r="G8" s="19">
        <v>6.1699999999999998E-2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47.68</v>
      </c>
      <c r="G9" s="19">
        <v>6.1699999999999998E-2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1166</v>
      </c>
      <c r="B12" s="14" t="s">
        <v>1167</v>
      </c>
      <c r="C12" s="11" t="s">
        <v>1168</v>
      </c>
      <c r="D12" s="11" t="s">
        <v>46</v>
      </c>
      <c r="E12" s="15">
        <v>130000</v>
      </c>
      <c r="F12" s="16">
        <v>131.44</v>
      </c>
      <c r="G12" s="17">
        <v>0.17</v>
      </c>
    </row>
    <row r="13" spans="1:7" ht="12.95" customHeight="1">
      <c r="A13" s="13" t="s">
        <v>1139</v>
      </c>
      <c r="B13" s="14" t="s">
        <v>1140</v>
      </c>
      <c r="C13" s="11" t="s">
        <v>1141</v>
      </c>
      <c r="D13" s="11" t="s">
        <v>974</v>
      </c>
      <c r="E13" s="15">
        <v>120000</v>
      </c>
      <c r="F13" s="16">
        <v>122.07</v>
      </c>
      <c r="G13" s="17">
        <v>0.15790000000000001</v>
      </c>
    </row>
    <row r="14" spans="1:7" ht="12.95" customHeight="1">
      <c r="A14" s="13" t="s">
        <v>1013</v>
      </c>
      <c r="B14" s="14" t="s">
        <v>869</v>
      </c>
      <c r="C14" s="11" t="s">
        <v>1014</v>
      </c>
      <c r="D14" s="11" t="s">
        <v>871</v>
      </c>
      <c r="E14" s="15">
        <v>100000</v>
      </c>
      <c r="F14" s="16">
        <v>118.14</v>
      </c>
      <c r="G14" s="17">
        <v>0.15279999999999999</v>
      </c>
    </row>
    <row r="15" spans="1:7" ht="12.95" customHeight="1">
      <c r="A15" s="13" t="s">
        <v>1084</v>
      </c>
      <c r="B15" s="14" t="s">
        <v>1085</v>
      </c>
      <c r="C15" s="11" t="s">
        <v>1086</v>
      </c>
      <c r="D15" s="11" t="s">
        <v>81</v>
      </c>
      <c r="E15" s="15">
        <v>100000</v>
      </c>
      <c r="F15" s="16">
        <v>100.62</v>
      </c>
      <c r="G15" s="17">
        <v>0.13020000000000001</v>
      </c>
    </row>
    <row r="16" spans="1:7" ht="12.95" customHeight="1">
      <c r="A16" s="13" t="s">
        <v>1182</v>
      </c>
      <c r="B16" s="14" t="s">
        <v>1183</v>
      </c>
      <c r="C16" s="11" t="s">
        <v>1184</v>
      </c>
      <c r="D16" s="11" t="s">
        <v>37</v>
      </c>
      <c r="E16" s="15">
        <v>20000</v>
      </c>
      <c r="F16" s="16">
        <v>20.56</v>
      </c>
      <c r="G16" s="17">
        <v>2.6599999999999999E-2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492.83</v>
      </c>
      <c r="G17" s="19">
        <v>0.63749999999999996</v>
      </c>
    </row>
    <row r="18" spans="1:7" ht="12.95" customHeight="1">
      <c r="A18" s="1"/>
      <c r="B18" s="10" t="s">
        <v>20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872</v>
      </c>
      <c r="B19" s="14" t="s">
        <v>873</v>
      </c>
      <c r="C19" s="11" t="s">
        <v>874</v>
      </c>
      <c r="D19" s="11" t="s">
        <v>871</v>
      </c>
      <c r="E19" s="15">
        <v>80000</v>
      </c>
      <c r="F19" s="16">
        <v>95.9</v>
      </c>
      <c r="G19" s="17">
        <v>0.1241</v>
      </c>
    </row>
    <row r="20" spans="1:7" ht="12.95" customHeight="1">
      <c r="A20" s="13" t="s">
        <v>1175</v>
      </c>
      <c r="B20" s="14" t="s">
        <v>1176</v>
      </c>
      <c r="C20" s="11" t="s">
        <v>1177</v>
      </c>
      <c r="D20" s="11" t="s">
        <v>1178</v>
      </c>
      <c r="E20" s="15">
        <v>70000</v>
      </c>
      <c r="F20" s="16">
        <v>71.400000000000006</v>
      </c>
      <c r="G20" s="17">
        <v>9.2399999999999996E-2</v>
      </c>
    </row>
    <row r="21" spans="1:7" ht="12.95" customHeight="1">
      <c r="A21" s="13" t="s">
        <v>1185</v>
      </c>
      <c r="B21" s="14" t="s">
        <v>873</v>
      </c>
      <c r="C21" s="11" t="s">
        <v>1186</v>
      </c>
      <c r="D21" s="11" t="s">
        <v>871</v>
      </c>
      <c r="E21" s="15">
        <v>10000</v>
      </c>
      <c r="F21" s="16">
        <v>11.97</v>
      </c>
      <c r="G21" s="17">
        <v>1.55E-2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179.27</v>
      </c>
      <c r="G22" s="19">
        <v>0.23200000000000001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672.1</v>
      </c>
      <c r="G23" s="19">
        <v>0.86950000000000005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38</v>
      </c>
      <c r="G25" s="17">
        <v>4.9200000000000001E-2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38</v>
      </c>
      <c r="G26" s="19">
        <v>4.9200000000000001E-2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38</v>
      </c>
      <c r="G27" s="19">
        <v>4.9200000000000001E-2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15.25</v>
      </c>
      <c r="G28" s="19">
        <v>1.9599999999999999E-2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773.03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536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121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zoomScaleNormal="100" workbookViewId="0">
      <selection activeCell="D12" sqref="D1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30</v>
      </c>
      <c r="B7" s="14" t="s">
        <v>31</v>
      </c>
      <c r="C7" s="11" t="s">
        <v>1</v>
      </c>
      <c r="D7" s="11" t="s">
        <v>1</v>
      </c>
      <c r="E7" s="15">
        <v>1500</v>
      </c>
      <c r="F7" s="16">
        <v>22.4</v>
      </c>
      <c r="G7" s="17">
        <v>9.4700000000000006E-2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22.4</v>
      </c>
      <c r="G8" s="19">
        <v>9.4700000000000006E-2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22.4</v>
      </c>
      <c r="G9" s="19">
        <v>9.4700000000000006E-2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32</v>
      </c>
      <c r="B12" s="14" t="s">
        <v>2120</v>
      </c>
      <c r="C12" s="11" t="s">
        <v>33</v>
      </c>
      <c r="D12" s="11" t="s">
        <v>19</v>
      </c>
      <c r="E12" s="15">
        <v>170000</v>
      </c>
      <c r="F12" s="16">
        <v>174.61</v>
      </c>
      <c r="G12" s="17">
        <v>0.73829999999999996</v>
      </c>
    </row>
    <row r="13" spans="1:7" ht="12.95" customHeight="1">
      <c r="A13" s="13" t="s">
        <v>34</v>
      </c>
      <c r="B13" s="14" t="s">
        <v>35</v>
      </c>
      <c r="C13" s="11" t="s">
        <v>36</v>
      </c>
      <c r="D13" s="11" t="s">
        <v>37</v>
      </c>
      <c r="E13" s="15">
        <v>10000</v>
      </c>
      <c r="F13" s="16">
        <v>10.68</v>
      </c>
      <c r="G13" s="17">
        <v>4.5199999999999997E-2</v>
      </c>
    </row>
    <row r="14" spans="1:7" ht="12.95" customHeight="1">
      <c r="A14" s="1"/>
      <c r="B14" s="10" t="s">
        <v>13</v>
      </c>
      <c r="C14" s="11" t="s">
        <v>1</v>
      </c>
      <c r="D14" s="11" t="s">
        <v>1</v>
      </c>
      <c r="E14" s="11" t="s">
        <v>1</v>
      </c>
      <c r="F14" s="18">
        <v>185.29</v>
      </c>
      <c r="G14" s="19">
        <v>0.78349999999999997</v>
      </c>
    </row>
    <row r="15" spans="1:7" ht="12.95" customHeight="1">
      <c r="A15" s="1"/>
      <c r="B15" s="20" t="s">
        <v>20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13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185.29</v>
      </c>
      <c r="G17" s="19">
        <v>0.78349999999999997</v>
      </c>
    </row>
    <row r="18" spans="1:7" ht="12.95" customHeight="1">
      <c r="A18" s="1"/>
      <c r="B18" s="10" t="s">
        <v>22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23</v>
      </c>
      <c r="B19" s="14" t="s">
        <v>24</v>
      </c>
      <c r="C19" s="11" t="s">
        <v>1</v>
      </c>
      <c r="D19" s="11" t="s">
        <v>25</v>
      </c>
      <c r="E19" s="15"/>
      <c r="F19" s="16">
        <v>24</v>
      </c>
      <c r="G19" s="17">
        <v>0.10150000000000001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24</v>
      </c>
      <c r="G20" s="19">
        <v>0.10150000000000001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24</v>
      </c>
      <c r="G21" s="19">
        <v>0.10150000000000001</v>
      </c>
    </row>
    <row r="22" spans="1:7" ht="12.95" customHeight="1">
      <c r="A22" s="1"/>
      <c r="B22" s="20" t="s">
        <v>26</v>
      </c>
      <c r="C22" s="11" t="s">
        <v>1</v>
      </c>
      <c r="D22" s="22" t="s">
        <v>1</v>
      </c>
      <c r="E22" s="11" t="s">
        <v>1</v>
      </c>
      <c r="F22" s="25">
        <v>4.82</v>
      </c>
      <c r="G22" s="19">
        <v>2.0299999999999999E-2</v>
      </c>
    </row>
    <row r="23" spans="1:7" ht="12.95" customHeight="1">
      <c r="A23" s="1"/>
      <c r="B23" s="26" t="s">
        <v>27</v>
      </c>
      <c r="C23" s="27" t="s">
        <v>1</v>
      </c>
      <c r="D23" s="27" t="s">
        <v>1</v>
      </c>
      <c r="E23" s="27" t="s">
        <v>1</v>
      </c>
      <c r="F23" s="28">
        <v>236.51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25</v>
      </c>
      <c r="C25" s="1"/>
      <c r="D25" s="1"/>
      <c r="E25" s="1"/>
      <c r="F25" s="1"/>
      <c r="G25" s="1"/>
    </row>
    <row r="26" spans="1:7" ht="12.95" customHeight="1">
      <c r="A26" s="1"/>
      <c r="B26" s="2" t="s">
        <v>28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C37" sqref="C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1187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539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540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541</v>
      </c>
      <c r="B7" s="14" t="s">
        <v>542</v>
      </c>
      <c r="C7" s="11" t="s">
        <v>543</v>
      </c>
      <c r="D7" s="11" t="s">
        <v>544</v>
      </c>
      <c r="E7" s="15">
        <v>215</v>
      </c>
      <c r="F7" s="16">
        <v>2.58</v>
      </c>
      <c r="G7" s="17">
        <v>4.3900000000000002E-2</v>
      </c>
    </row>
    <row r="8" spans="1:7" ht="12.95" customHeight="1">
      <c r="A8" s="13" t="s">
        <v>602</v>
      </c>
      <c r="B8" s="14" t="s">
        <v>603</v>
      </c>
      <c r="C8" s="11" t="s">
        <v>604</v>
      </c>
      <c r="D8" s="11" t="s">
        <v>605</v>
      </c>
      <c r="E8" s="15">
        <v>200</v>
      </c>
      <c r="F8" s="16">
        <v>1.42</v>
      </c>
      <c r="G8" s="17">
        <v>2.41E-2</v>
      </c>
    </row>
    <row r="9" spans="1:7" ht="12.95" customHeight="1">
      <c r="A9" s="13" t="s">
        <v>776</v>
      </c>
      <c r="B9" s="14" t="s">
        <v>777</v>
      </c>
      <c r="C9" s="11" t="s">
        <v>778</v>
      </c>
      <c r="D9" s="11" t="s">
        <v>591</v>
      </c>
      <c r="E9" s="15">
        <v>600</v>
      </c>
      <c r="F9" s="16">
        <v>1.05</v>
      </c>
      <c r="G9" s="17">
        <v>1.7899999999999999E-2</v>
      </c>
    </row>
    <row r="10" spans="1:7" ht="12.95" customHeight="1">
      <c r="A10" s="13" t="s">
        <v>545</v>
      </c>
      <c r="B10" s="14" t="s">
        <v>546</v>
      </c>
      <c r="C10" s="11" t="s">
        <v>547</v>
      </c>
      <c r="D10" s="11" t="s">
        <v>548</v>
      </c>
      <c r="E10" s="15">
        <v>100</v>
      </c>
      <c r="F10" s="16">
        <v>0.98</v>
      </c>
      <c r="G10" s="17">
        <v>1.66E-2</v>
      </c>
    </row>
    <row r="11" spans="1:7" ht="12.95" customHeight="1">
      <c r="A11" s="13" t="s">
        <v>582</v>
      </c>
      <c r="B11" s="14" t="s">
        <v>583</v>
      </c>
      <c r="C11" s="11" t="s">
        <v>584</v>
      </c>
      <c r="D11" s="11" t="s">
        <v>544</v>
      </c>
      <c r="E11" s="15">
        <v>125</v>
      </c>
      <c r="F11" s="16">
        <v>0.94</v>
      </c>
      <c r="G11" s="17">
        <v>1.61E-2</v>
      </c>
    </row>
    <row r="12" spans="1:7" ht="12.95" customHeight="1">
      <c r="A12" s="13" t="s">
        <v>773</v>
      </c>
      <c r="B12" s="14" t="s">
        <v>774</v>
      </c>
      <c r="C12" s="11" t="s">
        <v>775</v>
      </c>
      <c r="D12" s="11" t="s">
        <v>605</v>
      </c>
      <c r="E12" s="15">
        <v>15</v>
      </c>
      <c r="F12" s="16">
        <v>0.74</v>
      </c>
      <c r="G12" s="17">
        <v>1.2500000000000001E-2</v>
      </c>
    </row>
    <row r="13" spans="1:7" ht="12.95" customHeight="1">
      <c r="A13" s="13" t="s">
        <v>564</v>
      </c>
      <c r="B13" s="14" t="s">
        <v>565</v>
      </c>
      <c r="C13" s="11" t="s">
        <v>566</v>
      </c>
      <c r="D13" s="11" t="s">
        <v>563</v>
      </c>
      <c r="E13" s="15">
        <v>70</v>
      </c>
      <c r="F13" s="16">
        <v>0.68</v>
      </c>
      <c r="G13" s="17">
        <v>1.15E-2</v>
      </c>
    </row>
    <row r="14" spans="1:7" ht="12.95" customHeight="1">
      <c r="A14" s="13" t="s">
        <v>588</v>
      </c>
      <c r="B14" s="14" t="s">
        <v>589</v>
      </c>
      <c r="C14" s="11" t="s">
        <v>590</v>
      </c>
      <c r="D14" s="11" t="s">
        <v>591</v>
      </c>
      <c r="E14" s="15">
        <v>130</v>
      </c>
      <c r="F14" s="16">
        <v>0.59</v>
      </c>
      <c r="G14" s="17">
        <v>1.01E-2</v>
      </c>
    </row>
    <row r="15" spans="1:7" ht="12.95" customHeight="1">
      <c r="A15" s="13" t="s">
        <v>579</v>
      </c>
      <c r="B15" s="14" t="s">
        <v>580</v>
      </c>
      <c r="C15" s="11" t="s">
        <v>581</v>
      </c>
      <c r="D15" s="11" t="s">
        <v>548</v>
      </c>
      <c r="E15" s="15">
        <v>25</v>
      </c>
      <c r="F15" s="16">
        <v>0.56999999999999995</v>
      </c>
      <c r="G15" s="17">
        <v>9.7000000000000003E-3</v>
      </c>
    </row>
    <row r="16" spans="1:7" ht="12.95" customHeight="1">
      <c r="A16" s="13" t="s">
        <v>606</v>
      </c>
      <c r="B16" s="14" t="s">
        <v>607</v>
      </c>
      <c r="C16" s="11" t="s">
        <v>608</v>
      </c>
      <c r="D16" s="11" t="s">
        <v>544</v>
      </c>
      <c r="E16" s="15">
        <v>50</v>
      </c>
      <c r="F16" s="16">
        <v>0.54</v>
      </c>
      <c r="G16" s="17">
        <v>9.1999999999999998E-3</v>
      </c>
    </row>
    <row r="17" spans="1:7" ht="12.95" customHeight="1">
      <c r="A17" s="13" t="s">
        <v>549</v>
      </c>
      <c r="B17" s="14" t="s">
        <v>550</v>
      </c>
      <c r="C17" s="11" t="s">
        <v>551</v>
      </c>
      <c r="D17" s="11" t="s">
        <v>552</v>
      </c>
      <c r="E17" s="15">
        <v>10</v>
      </c>
      <c r="F17" s="16">
        <v>0.13</v>
      </c>
      <c r="G17" s="17">
        <v>2.0999999999999999E-3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10.220000000000001</v>
      </c>
      <c r="G18" s="19">
        <v>0.17369999999999999</v>
      </c>
    </row>
    <row r="19" spans="1:7" ht="12.95" customHeight="1">
      <c r="A19" s="1"/>
      <c r="B19" s="20" t="s">
        <v>684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13</v>
      </c>
      <c r="C20" s="22" t="s">
        <v>1</v>
      </c>
      <c r="D20" s="22" t="s">
        <v>1</v>
      </c>
      <c r="E20" s="22" t="s">
        <v>1</v>
      </c>
      <c r="F20" s="23" t="s">
        <v>21</v>
      </c>
      <c r="G20" s="24" t="s">
        <v>21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10.220000000000001</v>
      </c>
      <c r="G21" s="19">
        <v>0.17369999999999999</v>
      </c>
    </row>
    <row r="22" spans="1:7" ht="12.95" customHeight="1">
      <c r="A22" s="1"/>
      <c r="B22" s="10" t="s">
        <v>15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"/>
      <c r="B23" s="10" t="s">
        <v>16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486</v>
      </c>
      <c r="B24" s="14" t="s">
        <v>2128</v>
      </c>
      <c r="C24" s="11" t="s">
        <v>487</v>
      </c>
      <c r="D24" s="11" t="s">
        <v>19</v>
      </c>
      <c r="E24" s="15">
        <v>34000</v>
      </c>
      <c r="F24" s="16">
        <v>35.049999999999997</v>
      </c>
      <c r="G24" s="17">
        <v>0.59630000000000005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35.049999999999997</v>
      </c>
      <c r="G25" s="19">
        <v>0.59630000000000005</v>
      </c>
    </row>
    <row r="26" spans="1:7" ht="12.95" customHeight="1">
      <c r="A26" s="1"/>
      <c r="B26" s="20" t="s">
        <v>20</v>
      </c>
      <c r="C26" s="22" t="s">
        <v>1</v>
      </c>
      <c r="D26" s="22" t="s">
        <v>1</v>
      </c>
      <c r="E26" s="22" t="s">
        <v>1</v>
      </c>
      <c r="F26" s="23" t="s">
        <v>21</v>
      </c>
      <c r="G26" s="24" t="s">
        <v>21</v>
      </c>
    </row>
    <row r="27" spans="1:7" ht="12.95" customHeight="1">
      <c r="A27" s="1"/>
      <c r="B27" s="20" t="s">
        <v>13</v>
      </c>
      <c r="C27" s="22" t="s">
        <v>1</v>
      </c>
      <c r="D27" s="22" t="s">
        <v>1</v>
      </c>
      <c r="E27" s="22" t="s">
        <v>1</v>
      </c>
      <c r="F27" s="23" t="s">
        <v>21</v>
      </c>
      <c r="G27" s="24" t="s">
        <v>21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35.049999999999997</v>
      </c>
      <c r="G28" s="19">
        <v>0.59630000000000005</v>
      </c>
    </row>
    <row r="29" spans="1:7" ht="12.95" customHeight="1">
      <c r="A29" s="1"/>
      <c r="B29" s="10" t="s">
        <v>22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23</v>
      </c>
      <c r="B30" s="14" t="s">
        <v>24</v>
      </c>
      <c r="C30" s="11" t="s">
        <v>1</v>
      </c>
      <c r="D30" s="11" t="s">
        <v>25</v>
      </c>
      <c r="E30" s="15"/>
      <c r="F30" s="16">
        <v>19</v>
      </c>
      <c r="G30" s="17">
        <v>0.32319999999999999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19</v>
      </c>
      <c r="G31" s="19">
        <v>0.32319999999999999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19</v>
      </c>
      <c r="G32" s="19">
        <v>0.32319999999999999</v>
      </c>
    </row>
    <row r="33" spans="1:7" ht="12.95" customHeight="1">
      <c r="A33" s="1"/>
      <c r="B33" s="20" t="s">
        <v>26</v>
      </c>
      <c r="C33" s="11" t="s">
        <v>1</v>
      </c>
      <c r="D33" s="22" t="s">
        <v>1</v>
      </c>
      <c r="E33" s="11" t="s">
        <v>1</v>
      </c>
      <c r="F33" s="25">
        <v>-5.48</v>
      </c>
      <c r="G33" s="19">
        <v>-9.3200000000000005E-2</v>
      </c>
    </row>
    <row r="34" spans="1:7" ht="12.95" customHeight="1">
      <c r="A34" s="1"/>
      <c r="B34" s="26" t="s">
        <v>27</v>
      </c>
      <c r="C34" s="27" t="s">
        <v>1</v>
      </c>
      <c r="D34" s="27" t="s">
        <v>1</v>
      </c>
      <c r="E34" s="27" t="s">
        <v>1</v>
      </c>
      <c r="F34" s="28">
        <v>58.79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25</v>
      </c>
      <c r="C36" s="1"/>
      <c r="D36" s="1"/>
      <c r="E36" s="1"/>
      <c r="F36" s="1"/>
      <c r="G36" s="1"/>
    </row>
    <row r="37" spans="1:7" ht="12.95" customHeight="1">
      <c r="A37" s="1"/>
      <c r="B37" s="2" t="s">
        <v>28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72"/>
  <sheetViews>
    <sheetView zoomScaleNormal="100" workbookViewId="0">
      <selection activeCell="G29" sqref="G2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1188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1078</v>
      </c>
      <c r="B7" s="14" t="s">
        <v>1079</v>
      </c>
      <c r="C7" s="11" t="s">
        <v>1080</v>
      </c>
      <c r="D7" s="11" t="s">
        <v>37</v>
      </c>
      <c r="E7" s="15">
        <v>12500000</v>
      </c>
      <c r="F7" s="16">
        <v>12544.24</v>
      </c>
      <c r="G7" s="17">
        <v>5.62E-2</v>
      </c>
    </row>
    <row r="8" spans="1:7" ht="12.95" customHeight="1">
      <c r="A8" s="13" t="s">
        <v>1189</v>
      </c>
      <c r="B8" s="14" t="s">
        <v>392</v>
      </c>
      <c r="C8" s="11" t="s">
        <v>1190</v>
      </c>
      <c r="D8" s="11" t="s">
        <v>37</v>
      </c>
      <c r="E8" s="15">
        <v>10500000</v>
      </c>
      <c r="F8" s="16">
        <v>10947.12</v>
      </c>
      <c r="G8" s="17">
        <v>4.9099999999999998E-2</v>
      </c>
    </row>
    <row r="9" spans="1:7" ht="12.95" customHeight="1">
      <c r="A9" s="13" t="s">
        <v>385</v>
      </c>
      <c r="B9" s="14" t="s">
        <v>386</v>
      </c>
      <c r="C9" s="11" t="s">
        <v>387</v>
      </c>
      <c r="D9" s="11" t="s">
        <v>37</v>
      </c>
      <c r="E9" s="15">
        <v>10000000</v>
      </c>
      <c r="F9" s="16">
        <v>10524.72</v>
      </c>
      <c r="G9" s="17">
        <v>4.7199999999999999E-2</v>
      </c>
    </row>
    <row r="10" spans="1:7" ht="12.95" customHeight="1">
      <c r="A10" s="13" t="s">
        <v>1191</v>
      </c>
      <c r="B10" s="14" t="s">
        <v>1192</v>
      </c>
      <c r="C10" s="11" t="s">
        <v>1193</v>
      </c>
      <c r="D10" s="11" t="s">
        <v>37</v>
      </c>
      <c r="E10" s="15">
        <v>10000000</v>
      </c>
      <c r="F10" s="16">
        <v>10413.68</v>
      </c>
      <c r="G10" s="17">
        <v>4.6699999999999998E-2</v>
      </c>
    </row>
    <row r="11" spans="1:7" ht="12.95" customHeight="1">
      <c r="A11" s="13" t="s">
        <v>1194</v>
      </c>
      <c r="B11" s="14" t="s">
        <v>1195</v>
      </c>
      <c r="C11" s="11" t="s">
        <v>1196</v>
      </c>
      <c r="D11" s="11" t="s">
        <v>37</v>
      </c>
      <c r="E11" s="15">
        <v>10000000</v>
      </c>
      <c r="F11" s="16">
        <v>10143.83</v>
      </c>
      <c r="G11" s="17">
        <v>4.5499999999999999E-2</v>
      </c>
    </row>
    <row r="12" spans="1:7" ht="12.95" customHeight="1">
      <c r="A12" s="13" t="s">
        <v>452</v>
      </c>
      <c r="B12" s="14" t="s">
        <v>453</v>
      </c>
      <c r="C12" s="11" t="s">
        <v>454</v>
      </c>
      <c r="D12" s="11" t="s">
        <v>372</v>
      </c>
      <c r="E12" s="15">
        <v>10000000</v>
      </c>
      <c r="F12" s="16">
        <v>10137.280000000001</v>
      </c>
      <c r="G12" s="17">
        <v>4.5400000000000003E-2</v>
      </c>
    </row>
    <row r="13" spans="1:7" ht="12.95" customHeight="1">
      <c r="A13" s="13" t="s">
        <v>1197</v>
      </c>
      <c r="B13" s="14" t="s">
        <v>2126</v>
      </c>
      <c r="C13" s="11" t="s">
        <v>1198</v>
      </c>
      <c r="D13" s="11" t="s">
        <v>19</v>
      </c>
      <c r="E13" s="15">
        <v>7500000</v>
      </c>
      <c r="F13" s="16">
        <v>7949.32</v>
      </c>
      <c r="G13" s="17">
        <v>3.56E-2</v>
      </c>
    </row>
    <row r="14" spans="1:7" ht="12.95" customHeight="1">
      <c r="A14" s="13" t="s">
        <v>1199</v>
      </c>
      <c r="B14" s="14" t="s">
        <v>1200</v>
      </c>
      <c r="C14" s="11" t="s">
        <v>1201</v>
      </c>
      <c r="D14" s="11" t="s">
        <v>37</v>
      </c>
      <c r="E14" s="15">
        <v>5000000</v>
      </c>
      <c r="F14" s="16">
        <v>6942.66</v>
      </c>
      <c r="G14" s="17">
        <v>3.1099999999999999E-2</v>
      </c>
    </row>
    <row r="15" spans="1:7" ht="12.95" customHeight="1">
      <c r="A15" s="13" t="s">
        <v>1202</v>
      </c>
      <c r="B15" s="14" t="s">
        <v>1203</v>
      </c>
      <c r="C15" s="11" t="s">
        <v>1204</v>
      </c>
      <c r="D15" s="11" t="s">
        <v>521</v>
      </c>
      <c r="E15" s="15">
        <v>5500000</v>
      </c>
      <c r="F15" s="16">
        <v>5884.41</v>
      </c>
      <c r="G15" s="17">
        <v>2.64E-2</v>
      </c>
    </row>
    <row r="16" spans="1:7" ht="12.95" customHeight="1">
      <c r="A16" s="13" t="s">
        <v>51</v>
      </c>
      <c r="B16" s="14" t="s">
        <v>52</v>
      </c>
      <c r="C16" s="11" t="s">
        <v>53</v>
      </c>
      <c r="D16" s="11" t="s">
        <v>37</v>
      </c>
      <c r="E16" s="15">
        <v>5000000</v>
      </c>
      <c r="F16" s="16">
        <v>5108.67</v>
      </c>
      <c r="G16" s="17">
        <v>2.29E-2</v>
      </c>
    </row>
    <row r="17" spans="1:7" ht="12.95" customHeight="1">
      <c r="A17" s="13" t="s">
        <v>1205</v>
      </c>
      <c r="B17" s="14" t="s">
        <v>1206</v>
      </c>
      <c r="C17" s="11" t="s">
        <v>1207</v>
      </c>
      <c r="D17" s="11" t="s">
        <v>37</v>
      </c>
      <c r="E17" s="15">
        <v>5000000</v>
      </c>
      <c r="F17" s="16">
        <v>5087.25</v>
      </c>
      <c r="G17" s="17">
        <v>2.2800000000000001E-2</v>
      </c>
    </row>
    <row r="18" spans="1:7" ht="12.95" customHeight="1">
      <c r="A18" s="13" t="s">
        <v>1208</v>
      </c>
      <c r="B18" s="14" t="s">
        <v>1209</v>
      </c>
      <c r="C18" s="11" t="s">
        <v>1210</v>
      </c>
      <c r="D18" s="11" t="s">
        <v>37</v>
      </c>
      <c r="E18" s="15">
        <v>5000000</v>
      </c>
      <c r="F18" s="16">
        <v>5054.32</v>
      </c>
      <c r="G18" s="17">
        <v>2.2700000000000001E-2</v>
      </c>
    </row>
    <row r="19" spans="1:7" ht="12.95" customHeight="1">
      <c r="A19" s="13" t="s">
        <v>1211</v>
      </c>
      <c r="B19" s="14" t="s">
        <v>1212</v>
      </c>
      <c r="C19" s="11" t="s">
        <v>1213</v>
      </c>
      <c r="D19" s="11" t="s">
        <v>37</v>
      </c>
      <c r="E19" s="15">
        <v>5000000</v>
      </c>
      <c r="F19" s="16">
        <v>5026.29</v>
      </c>
      <c r="G19" s="17">
        <v>2.2499999999999999E-2</v>
      </c>
    </row>
    <row r="20" spans="1:7" ht="12.95" customHeight="1">
      <c r="A20" s="13" t="s">
        <v>689</v>
      </c>
      <c r="B20" s="14" t="s">
        <v>690</v>
      </c>
      <c r="C20" s="11" t="s">
        <v>691</v>
      </c>
      <c r="D20" s="11" t="s">
        <v>37</v>
      </c>
      <c r="E20" s="15">
        <v>5000000</v>
      </c>
      <c r="F20" s="16">
        <v>5020.51</v>
      </c>
      <c r="G20" s="17">
        <v>2.2499999999999999E-2</v>
      </c>
    </row>
    <row r="21" spans="1:7" ht="12.95" customHeight="1">
      <c r="A21" s="13" t="s">
        <v>1214</v>
      </c>
      <c r="B21" s="14" t="s">
        <v>1215</v>
      </c>
      <c r="C21" s="11" t="s">
        <v>1216</v>
      </c>
      <c r="D21" s="11" t="s">
        <v>37</v>
      </c>
      <c r="E21" s="15">
        <v>5000000</v>
      </c>
      <c r="F21" s="16">
        <v>5019.71</v>
      </c>
      <c r="G21" s="17">
        <v>2.2499999999999999E-2</v>
      </c>
    </row>
    <row r="22" spans="1:7" ht="12.95" customHeight="1">
      <c r="A22" s="13" t="s">
        <v>692</v>
      </c>
      <c r="B22" s="14" t="s">
        <v>693</v>
      </c>
      <c r="C22" s="11" t="s">
        <v>694</v>
      </c>
      <c r="D22" s="11" t="s">
        <v>37</v>
      </c>
      <c r="E22" s="15">
        <v>5000000</v>
      </c>
      <c r="F22" s="16">
        <v>4918.55</v>
      </c>
      <c r="G22" s="17">
        <v>2.1999999999999999E-2</v>
      </c>
    </row>
    <row r="23" spans="1:7" ht="12.95" customHeight="1">
      <c r="A23" s="13" t="s">
        <v>1217</v>
      </c>
      <c r="B23" s="14" t="s">
        <v>1218</v>
      </c>
      <c r="C23" s="11" t="s">
        <v>1219</v>
      </c>
      <c r="D23" s="11" t="s">
        <v>37</v>
      </c>
      <c r="E23" s="15">
        <v>3000000</v>
      </c>
      <c r="F23" s="16">
        <v>3260.48</v>
      </c>
      <c r="G23" s="17">
        <v>1.46E-2</v>
      </c>
    </row>
    <row r="24" spans="1:7" ht="12.95" customHeight="1">
      <c r="A24" s="13" t="s">
        <v>1220</v>
      </c>
      <c r="B24" s="14" t="s">
        <v>2136</v>
      </c>
      <c r="C24" s="11" t="s">
        <v>1221</v>
      </c>
      <c r="D24" s="11" t="s">
        <v>19</v>
      </c>
      <c r="E24" s="15">
        <v>2500000</v>
      </c>
      <c r="F24" s="16">
        <v>2751.37</v>
      </c>
      <c r="G24" s="17">
        <v>1.23E-2</v>
      </c>
    </row>
    <row r="25" spans="1:7" ht="12.95" customHeight="1">
      <c r="A25" s="13" t="s">
        <v>1222</v>
      </c>
      <c r="B25" s="14" t="s">
        <v>1223</v>
      </c>
      <c r="C25" s="11" t="s">
        <v>1224</v>
      </c>
      <c r="D25" s="11" t="s">
        <v>37</v>
      </c>
      <c r="E25" s="15">
        <v>2500000</v>
      </c>
      <c r="F25" s="16">
        <v>2661.17</v>
      </c>
      <c r="G25" s="17">
        <v>1.1900000000000001E-2</v>
      </c>
    </row>
    <row r="26" spans="1:7" ht="12.95" customHeight="1">
      <c r="A26" s="13" t="s">
        <v>1225</v>
      </c>
      <c r="B26" s="14" t="s">
        <v>1226</v>
      </c>
      <c r="C26" s="11" t="s">
        <v>1227</v>
      </c>
      <c r="D26" s="11" t="s">
        <v>37</v>
      </c>
      <c r="E26" s="15">
        <v>2500000</v>
      </c>
      <c r="F26" s="16">
        <v>2657.72</v>
      </c>
      <c r="G26" s="17">
        <v>1.1900000000000001E-2</v>
      </c>
    </row>
    <row r="27" spans="1:7" ht="12.95" customHeight="1">
      <c r="A27" s="13" t="s">
        <v>1228</v>
      </c>
      <c r="B27" s="14" t="s">
        <v>1229</v>
      </c>
      <c r="C27" s="11" t="s">
        <v>1230</v>
      </c>
      <c r="D27" s="11" t="s">
        <v>37</v>
      </c>
      <c r="E27" s="15">
        <v>2500000</v>
      </c>
      <c r="F27" s="16">
        <v>2654.19</v>
      </c>
      <c r="G27" s="17">
        <v>1.1900000000000001E-2</v>
      </c>
    </row>
    <row r="28" spans="1:7" ht="12.95" customHeight="1">
      <c r="A28" s="13" t="s">
        <v>509</v>
      </c>
      <c r="B28" s="14" t="s">
        <v>2129</v>
      </c>
      <c r="C28" s="11" t="s">
        <v>510</v>
      </c>
      <c r="D28" s="11" t="s">
        <v>19</v>
      </c>
      <c r="E28" s="15">
        <v>2500000</v>
      </c>
      <c r="F28" s="16">
        <v>2638.65</v>
      </c>
      <c r="G28" s="17">
        <v>1.18E-2</v>
      </c>
    </row>
    <row r="29" spans="1:7" ht="12.95" customHeight="1">
      <c r="A29" s="13" t="s">
        <v>388</v>
      </c>
      <c r="B29" s="14" t="s">
        <v>389</v>
      </c>
      <c r="C29" s="11" t="s">
        <v>390</v>
      </c>
      <c r="D29" s="11" t="s">
        <v>37</v>
      </c>
      <c r="E29" s="15">
        <v>2500000</v>
      </c>
      <c r="F29" s="16">
        <v>2629.28</v>
      </c>
      <c r="G29" s="17">
        <v>1.18E-2</v>
      </c>
    </row>
    <row r="30" spans="1:7" ht="12.95" customHeight="1">
      <c r="A30" s="13" t="s">
        <v>1231</v>
      </c>
      <c r="B30" s="14" t="s">
        <v>1232</v>
      </c>
      <c r="C30" s="11" t="s">
        <v>1233</v>
      </c>
      <c r="D30" s="11" t="s">
        <v>37</v>
      </c>
      <c r="E30" s="15">
        <v>2500000</v>
      </c>
      <c r="F30" s="16">
        <v>2595.83</v>
      </c>
      <c r="G30" s="17">
        <v>1.1599999999999999E-2</v>
      </c>
    </row>
    <row r="31" spans="1:7" ht="12.95" customHeight="1">
      <c r="A31" s="13" t="s">
        <v>1234</v>
      </c>
      <c r="B31" s="14" t="s">
        <v>1235</v>
      </c>
      <c r="C31" s="11" t="s">
        <v>1236</v>
      </c>
      <c r="D31" s="11" t="s">
        <v>42</v>
      </c>
      <c r="E31" s="15">
        <v>2500000</v>
      </c>
      <c r="F31" s="16">
        <v>2549.71</v>
      </c>
      <c r="G31" s="17">
        <v>1.14E-2</v>
      </c>
    </row>
    <row r="32" spans="1:7" ht="12.95" customHeight="1">
      <c r="A32" s="13" t="s">
        <v>1237</v>
      </c>
      <c r="B32" s="14" t="s">
        <v>1238</v>
      </c>
      <c r="C32" s="11" t="s">
        <v>1239</v>
      </c>
      <c r="D32" s="11" t="s">
        <v>37</v>
      </c>
      <c r="E32" s="15">
        <v>2500000</v>
      </c>
      <c r="F32" s="16">
        <v>2543.0100000000002</v>
      </c>
      <c r="G32" s="17">
        <v>1.14E-2</v>
      </c>
    </row>
    <row r="33" spans="1:7" ht="12.95" customHeight="1">
      <c r="A33" s="13" t="s">
        <v>429</v>
      </c>
      <c r="B33" s="14" t="s">
        <v>430</v>
      </c>
      <c r="C33" s="11" t="s">
        <v>431</v>
      </c>
      <c r="D33" s="11" t="s">
        <v>37</v>
      </c>
      <c r="E33" s="15">
        <v>2500000</v>
      </c>
      <c r="F33" s="16">
        <v>2523.7800000000002</v>
      </c>
      <c r="G33" s="17">
        <v>1.1299999999999999E-2</v>
      </c>
    </row>
    <row r="34" spans="1:7" ht="12.95" customHeight="1">
      <c r="A34" s="13" t="s">
        <v>1240</v>
      </c>
      <c r="B34" s="14" t="s">
        <v>1241</v>
      </c>
      <c r="C34" s="11" t="s">
        <v>1242</v>
      </c>
      <c r="D34" s="11" t="s">
        <v>37</v>
      </c>
      <c r="E34" s="15">
        <v>1500000</v>
      </c>
      <c r="F34" s="16">
        <v>1575.71</v>
      </c>
      <c r="G34" s="17">
        <v>7.1000000000000004E-3</v>
      </c>
    </row>
    <row r="35" spans="1:7" ht="12.95" customHeight="1">
      <c r="A35" s="13" t="s">
        <v>1243</v>
      </c>
      <c r="B35" s="14" t="s">
        <v>472</v>
      </c>
      <c r="C35" s="11" t="s">
        <v>1244</v>
      </c>
      <c r="D35" s="11" t="s">
        <v>42</v>
      </c>
      <c r="E35" s="15">
        <v>1000000</v>
      </c>
      <c r="F35" s="16">
        <v>1078.83</v>
      </c>
      <c r="G35" s="17">
        <v>4.7999999999999996E-3</v>
      </c>
    </row>
    <row r="36" spans="1:7" ht="12.95" customHeight="1">
      <c r="A36" s="13" t="s">
        <v>1245</v>
      </c>
      <c r="B36" s="14" t="s">
        <v>1241</v>
      </c>
      <c r="C36" s="11" t="s">
        <v>1246</v>
      </c>
      <c r="D36" s="11" t="s">
        <v>37</v>
      </c>
      <c r="E36" s="15">
        <v>1000000</v>
      </c>
      <c r="F36" s="16">
        <v>1074.78</v>
      </c>
      <c r="G36" s="17">
        <v>4.7999999999999996E-3</v>
      </c>
    </row>
    <row r="37" spans="1:7" ht="12.95" customHeight="1">
      <c r="A37" s="13" t="s">
        <v>1247</v>
      </c>
      <c r="B37" s="14" t="s">
        <v>1241</v>
      </c>
      <c r="C37" s="11" t="s">
        <v>1248</v>
      </c>
      <c r="D37" s="11" t="s">
        <v>37</v>
      </c>
      <c r="E37" s="15">
        <v>1000000</v>
      </c>
      <c r="F37" s="16">
        <v>1074.27</v>
      </c>
      <c r="G37" s="17">
        <v>4.7999999999999996E-3</v>
      </c>
    </row>
    <row r="38" spans="1:7" ht="12.95" customHeight="1">
      <c r="A38" s="13" t="s">
        <v>1249</v>
      </c>
      <c r="B38" s="14" t="s">
        <v>1241</v>
      </c>
      <c r="C38" s="11" t="s">
        <v>1250</v>
      </c>
      <c r="D38" s="11" t="s">
        <v>37</v>
      </c>
      <c r="E38" s="15">
        <v>1000000</v>
      </c>
      <c r="F38" s="16">
        <v>1063.3499999999999</v>
      </c>
      <c r="G38" s="17">
        <v>4.7999999999999996E-3</v>
      </c>
    </row>
    <row r="39" spans="1:7" ht="12.95" customHeight="1">
      <c r="A39" s="13" t="s">
        <v>1251</v>
      </c>
      <c r="B39" s="14" t="s">
        <v>1241</v>
      </c>
      <c r="C39" s="11" t="s">
        <v>1252</v>
      </c>
      <c r="D39" s="11" t="s">
        <v>37</v>
      </c>
      <c r="E39" s="15">
        <v>1000000</v>
      </c>
      <c r="F39" s="16">
        <v>1056.94</v>
      </c>
      <c r="G39" s="17">
        <v>4.7000000000000002E-3</v>
      </c>
    </row>
    <row r="40" spans="1:7" ht="12.95" customHeight="1">
      <c r="A40" s="13" t="s">
        <v>1253</v>
      </c>
      <c r="B40" s="14" t="s">
        <v>1241</v>
      </c>
      <c r="C40" s="11" t="s">
        <v>1254</v>
      </c>
      <c r="D40" s="11" t="s">
        <v>37</v>
      </c>
      <c r="E40" s="15">
        <v>1000000</v>
      </c>
      <c r="F40" s="16">
        <v>1056.48</v>
      </c>
      <c r="G40" s="17">
        <v>4.7000000000000002E-3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158168.10999999999</v>
      </c>
      <c r="G41" s="19">
        <v>0.7087</v>
      </c>
    </row>
    <row r="42" spans="1:7" ht="12.95" customHeight="1">
      <c r="A42" s="1"/>
      <c r="B42" s="20" t="s">
        <v>20</v>
      </c>
      <c r="C42" s="22" t="s">
        <v>1</v>
      </c>
      <c r="D42" s="22" t="s">
        <v>1</v>
      </c>
      <c r="E42" s="22" t="s">
        <v>1</v>
      </c>
      <c r="F42" s="23" t="s">
        <v>21</v>
      </c>
      <c r="G42" s="24" t="s">
        <v>21</v>
      </c>
    </row>
    <row r="43" spans="1:7" ht="12.95" customHeight="1">
      <c r="A43" s="1"/>
      <c r="B43" s="20" t="s">
        <v>13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158168.10999999999</v>
      </c>
      <c r="G44" s="19">
        <v>0.7087</v>
      </c>
    </row>
    <row r="45" spans="1:7" ht="12.95" customHeight="1">
      <c r="A45" s="1"/>
      <c r="B45" s="10" t="s">
        <v>103</v>
      </c>
      <c r="C45" s="11" t="s">
        <v>1</v>
      </c>
      <c r="D45" s="11" t="s">
        <v>1</v>
      </c>
      <c r="E45" s="11" t="s">
        <v>1</v>
      </c>
      <c r="F45" s="1"/>
      <c r="G45" s="12" t="s">
        <v>1</v>
      </c>
    </row>
    <row r="46" spans="1:7" ht="12.95" customHeight="1">
      <c r="A46" s="1"/>
      <c r="B46" s="10" t="s">
        <v>104</v>
      </c>
      <c r="C46" s="11" t="s">
        <v>1</v>
      </c>
      <c r="D46" s="11" t="s">
        <v>1</v>
      </c>
      <c r="E46" s="11" t="s">
        <v>1</v>
      </c>
      <c r="F46" s="1"/>
      <c r="G46" s="12" t="s">
        <v>1</v>
      </c>
    </row>
    <row r="47" spans="1:7" ht="12.95" customHeight="1">
      <c r="A47" s="13" t="s">
        <v>1255</v>
      </c>
      <c r="B47" s="14" t="s">
        <v>1256</v>
      </c>
      <c r="C47" s="11" t="s">
        <v>1257</v>
      </c>
      <c r="D47" s="11" t="s">
        <v>113</v>
      </c>
      <c r="E47" s="15">
        <v>10000000</v>
      </c>
      <c r="F47" s="16">
        <v>9831.0499999999993</v>
      </c>
      <c r="G47" s="17">
        <v>4.41E-2</v>
      </c>
    </row>
    <row r="48" spans="1:7" ht="12.95" customHeight="1">
      <c r="A48" s="13" t="s">
        <v>739</v>
      </c>
      <c r="B48" s="14" t="s">
        <v>740</v>
      </c>
      <c r="C48" s="11" t="s">
        <v>741</v>
      </c>
      <c r="D48" s="11" t="s">
        <v>113</v>
      </c>
      <c r="E48" s="15">
        <v>7500000</v>
      </c>
      <c r="F48" s="16">
        <v>7404.74</v>
      </c>
      <c r="G48" s="17">
        <v>3.32E-2</v>
      </c>
    </row>
    <row r="49" spans="1:7" ht="12.95" customHeight="1">
      <c r="A49" s="13" t="s">
        <v>105</v>
      </c>
      <c r="B49" s="14" t="s">
        <v>106</v>
      </c>
      <c r="C49" s="11" t="s">
        <v>107</v>
      </c>
      <c r="D49" s="11" t="s">
        <v>108</v>
      </c>
      <c r="E49" s="15">
        <v>7500000</v>
      </c>
      <c r="F49" s="16">
        <v>7374.14</v>
      </c>
      <c r="G49" s="17">
        <v>3.3099999999999997E-2</v>
      </c>
    </row>
    <row r="50" spans="1:7" ht="12.95" customHeight="1">
      <c r="A50" s="13" t="s">
        <v>742</v>
      </c>
      <c r="B50" s="14" t="s">
        <v>137</v>
      </c>
      <c r="C50" s="11" t="s">
        <v>743</v>
      </c>
      <c r="D50" s="11" t="s">
        <v>139</v>
      </c>
      <c r="E50" s="15">
        <v>7500000</v>
      </c>
      <c r="F50" s="16">
        <v>7374.11</v>
      </c>
      <c r="G50" s="17">
        <v>3.3099999999999997E-2</v>
      </c>
    </row>
    <row r="51" spans="1:7" ht="12.95" customHeight="1">
      <c r="A51" s="13" t="s">
        <v>1258</v>
      </c>
      <c r="B51" s="14" t="s">
        <v>191</v>
      </c>
      <c r="C51" s="11" t="s">
        <v>1259</v>
      </c>
      <c r="D51" s="11" t="s">
        <v>113</v>
      </c>
      <c r="E51" s="15">
        <v>5000000</v>
      </c>
      <c r="F51" s="16">
        <v>4937.3500000000004</v>
      </c>
      <c r="G51" s="17">
        <v>2.2100000000000002E-2</v>
      </c>
    </row>
    <row r="52" spans="1:7" ht="12.95" customHeight="1">
      <c r="A52" s="13" t="s">
        <v>1260</v>
      </c>
      <c r="B52" s="14" t="s">
        <v>733</v>
      </c>
      <c r="C52" s="11" t="s">
        <v>1261</v>
      </c>
      <c r="D52" s="11" t="s">
        <v>108</v>
      </c>
      <c r="E52" s="15">
        <v>5000000</v>
      </c>
      <c r="F52" s="16">
        <v>4715.57</v>
      </c>
      <c r="G52" s="17">
        <v>2.1100000000000001E-2</v>
      </c>
    </row>
    <row r="53" spans="1:7" ht="12.95" customHeight="1">
      <c r="A53" s="13" t="s">
        <v>720</v>
      </c>
      <c r="B53" s="14" t="s">
        <v>721</v>
      </c>
      <c r="C53" s="11" t="s">
        <v>722</v>
      </c>
      <c r="D53" s="11" t="s">
        <v>113</v>
      </c>
      <c r="E53" s="15">
        <v>2500000</v>
      </c>
      <c r="F53" s="16">
        <v>2462.79</v>
      </c>
      <c r="G53" s="17">
        <v>1.0999999999999999E-2</v>
      </c>
    </row>
    <row r="54" spans="1:7" ht="12.95" customHeight="1">
      <c r="A54" s="13" t="s">
        <v>1134</v>
      </c>
      <c r="B54" s="14" t="s">
        <v>286</v>
      </c>
      <c r="C54" s="11" t="s">
        <v>1135</v>
      </c>
      <c r="D54" s="11" t="s">
        <v>139</v>
      </c>
      <c r="E54" s="15">
        <v>2500000</v>
      </c>
      <c r="F54" s="16">
        <v>2459.39</v>
      </c>
      <c r="G54" s="17">
        <v>1.0999999999999999E-2</v>
      </c>
    </row>
    <row r="55" spans="1:7" ht="12.95" customHeight="1">
      <c r="A55" s="13" t="s">
        <v>1262</v>
      </c>
      <c r="B55" s="14" t="s">
        <v>727</v>
      </c>
      <c r="C55" s="11" t="s">
        <v>1263</v>
      </c>
      <c r="D55" s="11" t="s">
        <v>108</v>
      </c>
      <c r="E55" s="15">
        <v>2500000</v>
      </c>
      <c r="F55" s="16">
        <v>2375.96</v>
      </c>
      <c r="G55" s="17">
        <v>1.06E-2</v>
      </c>
    </row>
    <row r="56" spans="1:7" ht="12.95" customHeight="1">
      <c r="A56" s="1"/>
      <c r="B56" s="10" t="s">
        <v>13</v>
      </c>
      <c r="C56" s="11" t="s">
        <v>1</v>
      </c>
      <c r="D56" s="11" t="s">
        <v>1</v>
      </c>
      <c r="E56" s="11" t="s">
        <v>1</v>
      </c>
      <c r="F56" s="18">
        <v>48935.1</v>
      </c>
      <c r="G56" s="19">
        <v>0.21929999999999999</v>
      </c>
    </row>
    <row r="57" spans="1:7" ht="12.95" customHeight="1">
      <c r="A57" s="1"/>
      <c r="B57" s="10" t="s">
        <v>312</v>
      </c>
      <c r="C57" s="11" t="s">
        <v>1</v>
      </c>
      <c r="D57" s="11" t="s">
        <v>1</v>
      </c>
      <c r="E57" s="11" t="s">
        <v>1</v>
      </c>
      <c r="F57" s="1"/>
      <c r="G57" s="12" t="s">
        <v>1</v>
      </c>
    </row>
    <row r="58" spans="1:7" ht="12.95" customHeight="1">
      <c r="A58" s="13" t="s">
        <v>530</v>
      </c>
      <c r="B58" s="14" t="s">
        <v>531</v>
      </c>
      <c r="C58" s="11" t="s">
        <v>532</v>
      </c>
      <c r="D58" s="11" t="s">
        <v>19</v>
      </c>
      <c r="E58" s="15">
        <v>6500000</v>
      </c>
      <c r="F58" s="16">
        <v>6500</v>
      </c>
      <c r="G58" s="17">
        <v>2.9100000000000001E-2</v>
      </c>
    </row>
    <row r="59" spans="1:7" ht="12.95" customHeight="1">
      <c r="A59" s="1"/>
      <c r="B59" s="10" t="s">
        <v>13</v>
      </c>
      <c r="C59" s="11" t="s">
        <v>1</v>
      </c>
      <c r="D59" s="11" t="s">
        <v>1</v>
      </c>
      <c r="E59" s="11" t="s">
        <v>1</v>
      </c>
      <c r="F59" s="18">
        <v>6500</v>
      </c>
      <c r="G59" s="19">
        <v>2.9100000000000001E-2</v>
      </c>
    </row>
    <row r="60" spans="1:7" ht="12.95" customHeight="1">
      <c r="A60" s="1"/>
      <c r="B60" s="20" t="s">
        <v>14</v>
      </c>
      <c r="C60" s="21" t="s">
        <v>1</v>
      </c>
      <c r="D60" s="22" t="s">
        <v>1</v>
      </c>
      <c r="E60" s="21" t="s">
        <v>1</v>
      </c>
      <c r="F60" s="18">
        <v>55435.1</v>
      </c>
      <c r="G60" s="19">
        <v>0.24840000000000001</v>
      </c>
    </row>
    <row r="61" spans="1:7" ht="12.95" customHeight="1">
      <c r="A61" s="1"/>
      <c r="B61" s="10" t="s">
        <v>22</v>
      </c>
      <c r="C61" s="11" t="s">
        <v>1</v>
      </c>
      <c r="D61" s="11" t="s">
        <v>1</v>
      </c>
      <c r="E61" s="11" t="s">
        <v>1</v>
      </c>
      <c r="F61" s="1"/>
      <c r="G61" s="12" t="s">
        <v>1</v>
      </c>
    </row>
    <row r="62" spans="1:7" ht="12.95" customHeight="1">
      <c r="A62" s="13" t="s">
        <v>23</v>
      </c>
      <c r="B62" s="14" t="s">
        <v>24</v>
      </c>
      <c r="C62" s="11" t="s">
        <v>1</v>
      </c>
      <c r="D62" s="11" t="s">
        <v>25</v>
      </c>
      <c r="E62" s="15"/>
      <c r="F62" s="16">
        <v>4253</v>
      </c>
      <c r="G62" s="17">
        <v>1.9099999999999999E-2</v>
      </c>
    </row>
    <row r="63" spans="1:7" ht="12.95" customHeight="1">
      <c r="A63" s="1"/>
      <c r="B63" s="10" t="s">
        <v>13</v>
      </c>
      <c r="C63" s="11" t="s">
        <v>1</v>
      </c>
      <c r="D63" s="11" t="s">
        <v>1</v>
      </c>
      <c r="E63" s="11" t="s">
        <v>1</v>
      </c>
      <c r="F63" s="18">
        <v>4253</v>
      </c>
      <c r="G63" s="19">
        <v>1.9099999999999999E-2</v>
      </c>
    </row>
    <row r="64" spans="1:7" ht="12.95" customHeight="1">
      <c r="A64" s="1"/>
      <c r="B64" s="20" t="s">
        <v>14</v>
      </c>
      <c r="C64" s="21" t="s">
        <v>1</v>
      </c>
      <c r="D64" s="22" t="s">
        <v>1</v>
      </c>
      <c r="E64" s="21" t="s">
        <v>1</v>
      </c>
      <c r="F64" s="18">
        <v>4253</v>
      </c>
      <c r="G64" s="19">
        <v>1.9099999999999999E-2</v>
      </c>
    </row>
    <row r="65" spans="1:7" ht="12.95" customHeight="1">
      <c r="A65" s="1"/>
      <c r="B65" s="20" t="s">
        <v>26</v>
      </c>
      <c r="C65" s="11" t="s">
        <v>1</v>
      </c>
      <c r="D65" s="22" t="s">
        <v>1</v>
      </c>
      <c r="E65" s="11" t="s">
        <v>1</v>
      </c>
      <c r="F65" s="25">
        <v>5250.38</v>
      </c>
      <c r="G65" s="19">
        <v>2.3800000000000002E-2</v>
      </c>
    </row>
    <row r="66" spans="1:7" ht="12.95" customHeight="1">
      <c r="A66" s="1"/>
      <c r="B66" s="26" t="s">
        <v>27</v>
      </c>
      <c r="C66" s="27" t="s">
        <v>1</v>
      </c>
      <c r="D66" s="27" t="s">
        <v>1</v>
      </c>
      <c r="E66" s="27" t="s">
        <v>1</v>
      </c>
      <c r="F66" s="28">
        <v>223106.59</v>
      </c>
      <c r="G66" s="29">
        <v>1</v>
      </c>
    </row>
    <row r="67" spans="1:7" ht="12.95" customHeight="1">
      <c r="A67" s="1"/>
      <c r="B67" s="4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536</v>
      </c>
      <c r="C68" s="1"/>
      <c r="D68" s="1"/>
      <c r="E68" s="1"/>
      <c r="F68" s="1"/>
      <c r="G68" s="1"/>
    </row>
    <row r="69" spans="1:7" ht="12.95" customHeight="1">
      <c r="A69" s="1"/>
      <c r="B69" s="2" t="s">
        <v>28</v>
      </c>
      <c r="C69" s="1"/>
      <c r="D69" s="1"/>
      <c r="E69" s="1"/>
      <c r="F69" s="1"/>
      <c r="G69" s="1"/>
    </row>
    <row r="70" spans="1:7" ht="12.95" customHeight="1">
      <c r="A70" s="1"/>
      <c r="B70" s="2" t="s">
        <v>121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  <row r="72" spans="1:7" ht="12.95" customHeight="1">
      <c r="A72" s="1"/>
      <c r="B72" s="2" t="s">
        <v>1</v>
      </c>
      <c r="C72" s="1"/>
      <c r="D72" s="1"/>
      <c r="E72" s="1"/>
      <c r="F72" s="1"/>
      <c r="G7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42"/>
  <sheetViews>
    <sheetView zoomScaleNormal="100" workbookViewId="0">
      <selection activeCell="D40" sqref="D4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1264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539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540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541</v>
      </c>
      <c r="B7" s="14" t="s">
        <v>542</v>
      </c>
      <c r="C7" s="11" t="s">
        <v>543</v>
      </c>
      <c r="D7" s="11" t="s">
        <v>544</v>
      </c>
      <c r="E7" s="15">
        <v>440</v>
      </c>
      <c r="F7" s="16">
        <v>5.28</v>
      </c>
      <c r="G7" s="17">
        <v>2.8799999999999999E-2</v>
      </c>
    </row>
    <row r="8" spans="1:7" ht="12.95" customHeight="1">
      <c r="A8" s="13" t="s">
        <v>773</v>
      </c>
      <c r="B8" s="14" t="s">
        <v>774</v>
      </c>
      <c r="C8" s="11" t="s">
        <v>775</v>
      </c>
      <c r="D8" s="11" t="s">
        <v>605</v>
      </c>
      <c r="E8" s="15">
        <v>100</v>
      </c>
      <c r="F8" s="16">
        <v>4.9000000000000004</v>
      </c>
      <c r="G8" s="17">
        <v>2.6800000000000001E-2</v>
      </c>
    </row>
    <row r="9" spans="1:7" ht="12.95" customHeight="1">
      <c r="A9" s="13" t="s">
        <v>582</v>
      </c>
      <c r="B9" s="14" t="s">
        <v>583</v>
      </c>
      <c r="C9" s="11" t="s">
        <v>584</v>
      </c>
      <c r="D9" s="11" t="s">
        <v>544</v>
      </c>
      <c r="E9" s="15">
        <v>500</v>
      </c>
      <c r="F9" s="16">
        <v>3.78</v>
      </c>
      <c r="G9" s="17">
        <v>2.06E-2</v>
      </c>
    </row>
    <row r="10" spans="1:7" ht="12.95" customHeight="1">
      <c r="A10" s="13" t="s">
        <v>776</v>
      </c>
      <c r="B10" s="14" t="s">
        <v>777</v>
      </c>
      <c r="C10" s="11" t="s">
        <v>778</v>
      </c>
      <c r="D10" s="11" t="s">
        <v>591</v>
      </c>
      <c r="E10" s="15">
        <v>2000</v>
      </c>
      <c r="F10" s="16">
        <v>3.51</v>
      </c>
      <c r="G10" s="17">
        <v>1.9199999999999998E-2</v>
      </c>
    </row>
    <row r="11" spans="1:7" ht="12.95" customHeight="1">
      <c r="A11" s="13" t="s">
        <v>602</v>
      </c>
      <c r="B11" s="14" t="s">
        <v>603</v>
      </c>
      <c r="C11" s="11" t="s">
        <v>604</v>
      </c>
      <c r="D11" s="11" t="s">
        <v>605</v>
      </c>
      <c r="E11" s="15">
        <v>400</v>
      </c>
      <c r="F11" s="16">
        <v>2.84</v>
      </c>
      <c r="G11" s="17">
        <v>1.55E-2</v>
      </c>
    </row>
    <row r="12" spans="1:7" ht="12.95" customHeight="1">
      <c r="A12" s="13" t="s">
        <v>588</v>
      </c>
      <c r="B12" s="14" t="s">
        <v>589</v>
      </c>
      <c r="C12" s="11" t="s">
        <v>590</v>
      </c>
      <c r="D12" s="11" t="s">
        <v>591</v>
      </c>
      <c r="E12" s="15">
        <v>500</v>
      </c>
      <c r="F12" s="16">
        <v>2.2799999999999998</v>
      </c>
      <c r="G12" s="17">
        <v>1.24E-2</v>
      </c>
    </row>
    <row r="13" spans="1:7" ht="12.95" customHeight="1">
      <c r="A13" s="13" t="s">
        <v>564</v>
      </c>
      <c r="B13" s="14" t="s">
        <v>565</v>
      </c>
      <c r="C13" s="11" t="s">
        <v>566</v>
      </c>
      <c r="D13" s="11" t="s">
        <v>563</v>
      </c>
      <c r="E13" s="15">
        <v>230</v>
      </c>
      <c r="F13" s="16">
        <v>2.23</v>
      </c>
      <c r="G13" s="17">
        <v>1.2200000000000001E-2</v>
      </c>
    </row>
    <row r="14" spans="1:7" ht="12.95" customHeight="1">
      <c r="A14" s="13" t="s">
        <v>606</v>
      </c>
      <c r="B14" s="14" t="s">
        <v>607</v>
      </c>
      <c r="C14" s="11" t="s">
        <v>608</v>
      </c>
      <c r="D14" s="11" t="s">
        <v>544</v>
      </c>
      <c r="E14" s="15">
        <v>200</v>
      </c>
      <c r="F14" s="16">
        <v>2.17</v>
      </c>
      <c r="G14" s="17">
        <v>1.1900000000000001E-2</v>
      </c>
    </row>
    <row r="15" spans="1:7" ht="12.95" customHeight="1">
      <c r="A15" s="13" t="s">
        <v>549</v>
      </c>
      <c r="B15" s="14" t="s">
        <v>550</v>
      </c>
      <c r="C15" s="11" t="s">
        <v>551</v>
      </c>
      <c r="D15" s="11" t="s">
        <v>552</v>
      </c>
      <c r="E15" s="15">
        <v>155</v>
      </c>
      <c r="F15" s="16">
        <v>1.96</v>
      </c>
      <c r="G15" s="17">
        <v>1.0699999999999999E-2</v>
      </c>
    </row>
    <row r="16" spans="1:7" ht="12.95" customHeight="1">
      <c r="A16" s="13" t="s">
        <v>779</v>
      </c>
      <c r="B16" s="14" t="s">
        <v>780</v>
      </c>
      <c r="C16" s="11" t="s">
        <v>781</v>
      </c>
      <c r="D16" s="11" t="s">
        <v>605</v>
      </c>
      <c r="E16" s="15">
        <v>40</v>
      </c>
      <c r="F16" s="16">
        <v>1.78</v>
      </c>
      <c r="G16" s="17">
        <v>9.7000000000000003E-3</v>
      </c>
    </row>
    <row r="17" spans="1:7" ht="12.95" customHeight="1">
      <c r="A17" s="13" t="s">
        <v>579</v>
      </c>
      <c r="B17" s="14" t="s">
        <v>580</v>
      </c>
      <c r="C17" s="11" t="s">
        <v>581</v>
      </c>
      <c r="D17" s="11" t="s">
        <v>548</v>
      </c>
      <c r="E17" s="15">
        <v>75</v>
      </c>
      <c r="F17" s="16">
        <v>1.71</v>
      </c>
      <c r="G17" s="17">
        <v>9.2999999999999992E-3</v>
      </c>
    </row>
    <row r="18" spans="1:7" ht="12.95" customHeight="1">
      <c r="A18" s="13" t="s">
        <v>545</v>
      </c>
      <c r="B18" s="14" t="s">
        <v>546</v>
      </c>
      <c r="C18" s="11" t="s">
        <v>547</v>
      </c>
      <c r="D18" s="11" t="s">
        <v>548</v>
      </c>
      <c r="E18" s="15">
        <v>165</v>
      </c>
      <c r="F18" s="16">
        <v>1.61</v>
      </c>
      <c r="G18" s="17">
        <v>8.8000000000000005E-3</v>
      </c>
    </row>
    <row r="19" spans="1:7" ht="12.95" customHeight="1">
      <c r="A19" s="13" t="s">
        <v>790</v>
      </c>
      <c r="B19" s="14" t="s">
        <v>791</v>
      </c>
      <c r="C19" s="11" t="s">
        <v>792</v>
      </c>
      <c r="D19" s="11" t="s">
        <v>578</v>
      </c>
      <c r="E19" s="15">
        <v>10</v>
      </c>
      <c r="F19" s="16">
        <v>1.56</v>
      </c>
      <c r="G19" s="17">
        <v>8.5000000000000006E-3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35.61</v>
      </c>
      <c r="G20" s="19">
        <v>0.19439999999999999</v>
      </c>
    </row>
    <row r="21" spans="1:7" ht="12.95" customHeight="1">
      <c r="A21" s="1"/>
      <c r="B21" s="20" t="s">
        <v>684</v>
      </c>
      <c r="C21" s="22" t="s">
        <v>1</v>
      </c>
      <c r="D21" s="22" t="s">
        <v>1</v>
      </c>
      <c r="E21" s="22" t="s">
        <v>1</v>
      </c>
      <c r="F21" s="23" t="s">
        <v>21</v>
      </c>
      <c r="G21" s="24" t="s">
        <v>21</v>
      </c>
    </row>
    <row r="22" spans="1:7" ht="12.95" customHeight="1">
      <c r="A22" s="1"/>
      <c r="B22" s="20" t="s">
        <v>13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35.61</v>
      </c>
      <c r="G23" s="19">
        <v>0.19439999999999999</v>
      </c>
    </row>
    <row r="24" spans="1:7" ht="12.95" customHeight="1">
      <c r="A24" s="1"/>
      <c r="B24" s="10" t="s">
        <v>15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"/>
      <c r="B25" s="10" t="s">
        <v>16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486</v>
      </c>
      <c r="B26" s="14" t="s">
        <v>2128</v>
      </c>
      <c r="C26" s="11" t="s">
        <v>487</v>
      </c>
      <c r="D26" s="11" t="s">
        <v>19</v>
      </c>
      <c r="E26" s="15">
        <v>102000</v>
      </c>
      <c r="F26" s="16">
        <v>105.16</v>
      </c>
      <c r="G26" s="17">
        <v>0.57430000000000003</v>
      </c>
    </row>
    <row r="27" spans="1:7" ht="12.95" customHeight="1">
      <c r="A27" s="13" t="s">
        <v>522</v>
      </c>
      <c r="B27" s="14" t="s">
        <v>523</v>
      </c>
      <c r="C27" s="11" t="s">
        <v>524</v>
      </c>
      <c r="D27" s="11" t="s">
        <v>71</v>
      </c>
      <c r="E27" s="15">
        <v>10000</v>
      </c>
      <c r="F27" s="16">
        <v>10.23</v>
      </c>
      <c r="G27" s="17">
        <v>5.5899999999999998E-2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115.39</v>
      </c>
      <c r="G28" s="19">
        <v>0.63019999999999998</v>
      </c>
    </row>
    <row r="29" spans="1:7" ht="12.95" customHeight="1">
      <c r="A29" s="1"/>
      <c r="B29" s="20" t="s">
        <v>20</v>
      </c>
      <c r="C29" s="22" t="s">
        <v>1</v>
      </c>
      <c r="D29" s="22" t="s">
        <v>1</v>
      </c>
      <c r="E29" s="22" t="s">
        <v>1</v>
      </c>
      <c r="F29" s="23" t="s">
        <v>21</v>
      </c>
      <c r="G29" s="24" t="s">
        <v>21</v>
      </c>
    </row>
    <row r="30" spans="1:7" ht="12.95" customHeight="1">
      <c r="A30" s="1"/>
      <c r="B30" s="20" t="s">
        <v>13</v>
      </c>
      <c r="C30" s="22" t="s">
        <v>1</v>
      </c>
      <c r="D30" s="22" t="s">
        <v>1</v>
      </c>
      <c r="E30" s="22" t="s">
        <v>1</v>
      </c>
      <c r="F30" s="23" t="s">
        <v>21</v>
      </c>
      <c r="G30" s="24" t="s">
        <v>21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115.39</v>
      </c>
      <c r="G31" s="19">
        <v>0.63019999999999998</v>
      </c>
    </row>
    <row r="32" spans="1:7" ht="12.95" customHeight="1">
      <c r="A32" s="1"/>
      <c r="B32" s="10" t="s">
        <v>22</v>
      </c>
      <c r="C32" s="11" t="s">
        <v>1</v>
      </c>
      <c r="D32" s="11" t="s">
        <v>1</v>
      </c>
      <c r="E32" s="11" t="s">
        <v>1</v>
      </c>
      <c r="F32" s="1"/>
      <c r="G32" s="12" t="s">
        <v>1</v>
      </c>
    </row>
    <row r="33" spans="1:7" ht="12.95" customHeight="1">
      <c r="A33" s="13" t="s">
        <v>23</v>
      </c>
      <c r="B33" s="14" t="s">
        <v>24</v>
      </c>
      <c r="C33" s="11" t="s">
        <v>1</v>
      </c>
      <c r="D33" s="11" t="s">
        <v>25</v>
      </c>
      <c r="E33" s="15"/>
      <c r="F33" s="16">
        <v>41</v>
      </c>
      <c r="G33" s="17">
        <v>0.22389999999999999</v>
      </c>
    </row>
    <row r="34" spans="1:7" ht="12.95" customHeight="1">
      <c r="A34" s="1"/>
      <c r="B34" s="10" t="s">
        <v>13</v>
      </c>
      <c r="C34" s="11" t="s">
        <v>1</v>
      </c>
      <c r="D34" s="11" t="s">
        <v>1</v>
      </c>
      <c r="E34" s="11" t="s">
        <v>1</v>
      </c>
      <c r="F34" s="18">
        <v>41</v>
      </c>
      <c r="G34" s="19">
        <v>0.22389999999999999</v>
      </c>
    </row>
    <row r="35" spans="1:7" ht="12.95" customHeight="1">
      <c r="A35" s="1"/>
      <c r="B35" s="20" t="s">
        <v>14</v>
      </c>
      <c r="C35" s="21" t="s">
        <v>1</v>
      </c>
      <c r="D35" s="22" t="s">
        <v>1</v>
      </c>
      <c r="E35" s="21" t="s">
        <v>1</v>
      </c>
      <c r="F35" s="18">
        <v>41</v>
      </c>
      <c r="G35" s="19">
        <v>0.22389999999999999</v>
      </c>
    </row>
    <row r="36" spans="1:7" ht="12.95" customHeight="1">
      <c r="A36" s="1"/>
      <c r="B36" s="20" t="s">
        <v>26</v>
      </c>
      <c r="C36" s="11" t="s">
        <v>1</v>
      </c>
      <c r="D36" s="22" t="s">
        <v>1</v>
      </c>
      <c r="E36" s="11" t="s">
        <v>1</v>
      </c>
      <c r="F36" s="25">
        <v>-8.9</v>
      </c>
      <c r="G36" s="19">
        <v>-4.8500000000000001E-2</v>
      </c>
    </row>
    <row r="37" spans="1:7" ht="12.95" customHeight="1">
      <c r="A37" s="1"/>
      <c r="B37" s="26" t="s">
        <v>27</v>
      </c>
      <c r="C37" s="27" t="s">
        <v>1</v>
      </c>
      <c r="D37" s="27" t="s">
        <v>1</v>
      </c>
      <c r="E37" s="27" t="s">
        <v>1</v>
      </c>
      <c r="F37" s="28">
        <v>183.1</v>
      </c>
      <c r="G37" s="29">
        <v>1</v>
      </c>
    </row>
    <row r="38" spans="1:7" ht="12.95" customHeight="1">
      <c r="A38" s="1"/>
      <c r="B38" s="4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25</v>
      </c>
      <c r="C39" s="1"/>
      <c r="D39" s="1"/>
      <c r="E39" s="1"/>
      <c r="F39" s="1"/>
      <c r="G39" s="1"/>
    </row>
    <row r="40" spans="1:7" ht="12.95" customHeight="1">
      <c r="A40" s="1"/>
      <c r="B40" s="2" t="s">
        <v>28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52"/>
  <sheetViews>
    <sheetView zoomScaleNormal="100" workbookViewId="0">
      <selection activeCell="D56" sqref="D5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1265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539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540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541</v>
      </c>
      <c r="B7" s="14" t="s">
        <v>542</v>
      </c>
      <c r="C7" s="11" t="s">
        <v>543</v>
      </c>
      <c r="D7" s="11" t="s">
        <v>544</v>
      </c>
      <c r="E7" s="15">
        <v>5650</v>
      </c>
      <c r="F7" s="16">
        <v>67.78</v>
      </c>
      <c r="G7" s="17">
        <v>3.3000000000000002E-2</v>
      </c>
    </row>
    <row r="8" spans="1:7" ht="12.95" customHeight="1">
      <c r="A8" s="13" t="s">
        <v>582</v>
      </c>
      <c r="B8" s="14" t="s">
        <v>583</v>
      </c>
      <c r="C8" s="11" t="s">
        <v>584</v>
      </c>
      <c r="D8" s="11" t="s">
        <v>544</v>
      </c>
      <c r="E8" s="15">
        <v>6000</v>
      </c>
      <c r="F8" s="16">
        <v>45.33</v>
      </c>
      <c r="G8" s="17">
        <v>2.2100000000000002E-2</v>
      </c>
    </row>
    <row r="9" spans="1:7" ht="12.95" customHeight="1">
      <c r="A9" s="13" t="s">
        <v>773</v>
      </c>
      <c r="B9" s="14" t="s">
        <v>774</v>
      </c>
      <c r="C9" s="11" t="s">
        <v>775</v>
      </c>
      <c r="D9" s="11" t="s">
        <v>605</v>
      </c>
      <c r="E9" s="15">
        <v>650</v>
      </c>
      <c r="F9" s="16">
        <v>31.86</v>
      </c>
      <c r="G9" s="17">
        <v>1.55E-2</v>
      </c>
    </row>
    <row r="10" spans="1:7" ht="12.95" customHeight="1">
      <c r="A10" s="13" t="s">
        <v>564</v>
      </c>
      <c r="B10" s="14" t="s">
        <v>565</v>
      </c>
      <c r="C10" s="11" t="s">
        <v>566</v>
      </c>
      <c r="D10" s="11" t="s">
        <v>563</v>
      </c>
      <c r="E10" s="15">
        <v>3200</v>
      </c>
      <c r="F10" s="16">
        <v>31.04</v>
      </c>
      <c r="G10" s="17">
        <v>1.5100000000000001E-2</v>
      </c>
    </row>
    <row r="11" spans="1:7" ht="12.95" customHeight="1">
      <c r="A11" s="13" t="s">
        <v>602</v>
      </c>
      <c r="B11" s="14" t="s">
        <v>603</v>
      </c>
      <c r="C11" s="11" t="s">
        <v>604</v>
      </c>
      <c r="D11" s="11" t="s">
        <v>605</v>
      </c>
      <c r="E11" s="15">
        <v>4300</v>
      </c>
      <c r="F11" s="16">
        <v>30.52</v>
      </c>
      <c r="G11" s="17">
        <v>1.49E-2</v>
      </c>
    </row>
    <row r="12" spans="1:7" ht="12.95" customHeight="1">
      <c r="A12" s="13" t="s">
        <v>776</v>
      </c>
      <c r="B12" s="14" t="s">
        <v>777</v>
      </c>
      <c r="C12" s="11" t="s">
        <v>778</v>
      </c>
      <c r="D12" s="11" t="s">
        <v>591</v>
      </c>
      <c r="E12" s="15">
        <v>17000</v>
      </c>
      <c r="F12" s="16">
        <v>29.81</v>
      </c>
      <c r="G12" s="17">
        <v>1.4500000000000001E-2</v>
      </c>
    </row>
    <row r="13" spans="1:7" ht="12.95" customHeight="1">
      <c r="A13" s="13" t="s">
        <v>579</v>
      </c>
      <c r="B13" s="14" t="s">
        <v>580</v>
      </c>
      <c r="C13" s="11" t="s">
        <v>581</v>
      </c>
      <c r="D13" s="11" t="s">
        <v>548</v>
      </c>
      <c r="E13" s="15">
        <v>1100</v>
      </c>
      <c r="F13" s="16">
        <v>25.04</v>
      </c>
      <c r="G13" s="17">
        <v>1.2200000000000001E-2</v>
      </c>
    </row>
    <row r="14" spans="1:7" ht="12.95" customHeight="1">
      <c r="A14" s="13" t="s">
        <v>545</v>
      </c>
      <c r="B14" s="14" t="s">
        <v>546</v>
      </c>
      <c r="C14" s="11" t="s">
        <v>547</v>
      </c>
      <c r="D14" s="11" t="s">
        <v>548</v>
      </c>
      <c r="E14" s="15">
        <v>2500</v>
      </c>
      <c r="F14" s="16">
        <v>24.39</v>
      </c>
      <c r="G14" s="17">
        <v>1.1900000000000001E-2</v>
      </c>
    </row>
    <row r="15" spans="1:7" ht="12.95" customHeight="1">
      <c r="A15" s="13" t="s">
        <v>790</v>
      </c>
      <c r="B15" s="14" t="s">
        <v>791</v>
      </c>
      <c r="C15" s="11" t="s">
        <v>792</v>
      </c>
      <c r="D15" s="11" t="s">
        <v>578</v>
      </c>
      <c r="E15" s="15">
        <v>150</v>
      </c>
      <c r="F15" s="16">
        <v>23.36</v>
      </c>
      <c r="G15" s="17">
        <v>1.14E-2</v>
      </c>
    </row>
    <row r="16" spans="1:7" ht="12.95" customHeight="1">
      <c r="A16" s="13" t="s">
        <v>779</v>
      </c>
      <c r="B16" s="14" t="s">
        <v>780</v>
      </c>
      <c r="C16" s="11" t="s">
        <v>781</v>
      </c>
      <c r="D16" s="11" t="s">
        <v>605</v>
      </c>
      <c r="E16" s="15">
        <v>500</v>
      </c>
      <c r="F16" s="16">
        <v>22.31</v>
      </c>
      <c r="G16" s="17">
        <v>1.09E-2</v>
      </c>
    </row>
    <row r="17" spans="1:7" ht="12.95" customHeight="1">
      <c r="A17" s="13" t="s">
        <v>588</v>
      </c>
      <c r="B17" s="14" t="s">
        <v>589</v>
      </c>
      <c r="C17" s="11" t="s">
        <v>590</v>
      </c>
      <c r="D17" s="11" t="s">
        <v>591</v>
      </c>
      <c r="E17" s="15">
        <v>4400</v>
      </c>
      <c r="F17" s="16">
        <v>20.05</v>
      </c>
      <c r="G17" s="17">
        <v>9.7999999999999997E-3</v>
      </c>
    </row>
    <row r="18" spans="1:7" ht="12.95" customHeight="1">
      <c r="A18" s="13" t="s">
        <v>606</v>
      </c>
      <c r="B18" s="14" t="s">
        <v>607</v>
      </c>
      <c r="C18" s="11" t="s">
        <v>608</v>
      </c>
      <c r="D18" s="11" t="s">
        <v>544</v>
      </c>
      <c r="E18" s="15">
        <v>1750</v>
      </c>
      <c r="F18" s="16">
        <v>19.02</v>
      </c>
      <c r="G18" s="17">
        <v>9.2999999999999992E-3</v>
      </c>
    </row>
    <row r="19" spans="1:7" ht="12.95" customHeight="1">
      <c r="A19" s="13" t="s">
        <v>560</v>
      </c>
      <c r="B19" s="14" t="s">
        <v>561</v>
      </c>
      <c r="C19" s="11" t="s">
        <v>562</v>
      </c>
      <c r="D19" s="11" t="s">
        <v>563</v>
      </c>
      <c r="E19" s="15">
        <v>6000</v>
      </c>
      <c r="F19" s="16">
        <v>13.95</v>
      </c>
      <c r="G19" s="17">
        <v>6.7999999999999996E-3</v>
      </c>
    </row>
    <row r="20" spans="1:7" ht="12.95" customHeight="1">
      <c r="A20" s="13" t="s">
        <v>786</v>
      </c>
      <c r="B20" s="14" t="s">
        <v>787</v>
      </c>
      <c r="C20" s="11" t="s">
        <v>788</v>
      </c>
      <c r="D20" s="11" t="s">
        <v>789</v>
      </c>
      <c r="E20" s="15">
        <v>1100</v>
      </c>
      <c r="F20" s="16">
        <v>8.68</v>
      </c>
      <c r="G20" s="17">
        <v>4.1999999999999997E-3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393.14</v>
      </c>
      <c r="G21" s="19">
        <v>0.19159999999999999</v>
      </c>
    </row>
    <row r="22" spans="1:7" ht="12.95" customHeight="1">
      <c r="A22" s="1"/>
      <c r="B22" s="20" t="s">
        <v>684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13</v>
      </c>
      <c r="C23" s="22" t="s">
        <v>1</v>
      </c>
      <c r="D23" s="22" t="s">
        <v>1</v>
      </c>
      <c r="E23" s="22" t="s">
        <v>1</v>
      </c>
      <c r="F23" s="23" t="s">
        <v>21</v>
      </c>
      <c r="G23" s="24" t="s">
        <v>21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393.14</v>
      </c>
      <c r="G24" s="19">
        <v>0.19159999999999999</v>
      </c>
    </row>
    <row r="25" spans="1:7" ht="12.95" customHeight="1">
      <c r="A25" s="1"/>
      <c r="B25" s="10" t="s">
        <v>15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"/>
      <c r="B26" s="10" t="s">
        <v>16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47</v>
      </c>
      <c r="B27" s="14" t="s">
        <v>48</v>
      </c>
      <c r="C27" s="11" t="s">
        <v>49</v>
      </c>
      <c r="D27" s="11" t="s">
        <v>50</v>
      </c>
      <c r="E27" s="15">
        <v>300000</v>
      </c>
      <c r="F27" s="16">
        <v>304.67</v>
      </c>
      <c r="G27" s="17">
        <v>0.14829999999999999</v>
      </c>
    </row>
    <row r="28" spans="1:7" ht="12.95" customHeight="1">
      <c r="A28" s="13" t="s">
        <v>1266</v>
      </c>
      <c r="B28" s="14" t="s">
        <v>1143</v>
      </c>
      <c r="C28" s="11" t="s">
        <v>1267</v>
      </c>
      <c r="D28" s="11" t="s">
        <v>81</v>
      </c>
      <c r="E28" s="15">
        <v>200000</v>
      </c>
      <c r="F28" s="16">
        <v>281.74</v>
      </c>
      <c r="G28" s="17">
        <v>0.1371</v>
      </c>
    </row>
    <row r="29" spans="1:7" ht="12.95" customHeight="1">
      <c r="A29" s="13" t="s">
        <v>1268</v>
      </c>
      <c r="B29" s="14" t="s">
        <v>1011</v>
      </c>
      <c r="C29" s="11" t="s">
        <v>1269</v>
      </c>
      <c r="D29" s="11" t="s">
        <v>1006</v>
      </c>
      <c r="E29" s="15">
        <v>200000</v>
      </c>
      <c r="F29" s="16">
        <v>253.63</v>
      </c>
      <c r="G29" s="17">
        <v>0.1234</v>
      </c>
    </row>
    <row r="30" spans="1:7" ht="12.95" customHeight="1">
      <c r="A30" s="13" t="s">
        <v>1270</v>
      </c>
      <c r="B30" s="14" t="s">
        <v>1157</v>
      </c>
      <c r="C30" s="11" t="s">
        <v>1271</v>
      </c>
      <c r="D30" s="11" t="s">
        <v>1006</v>
      </c>
      <c r="E30" s="15">
        <v>200000</v>
      </c>
      <c r="F30" s="16">
        <v>253.63</v>
      </c>
      <c r="G30" s="17">
        <v>0.1234</v>
      </c>
    </row>
    <row r="31" spans="1:7" ht="12.95" customHeight="1">
      <c r="A31" s="13" t="s">
        <v>1272</v>
      </c>
      <c r="B31" s="14" t="s">
        <v>1273</v>
      </c>
      <c r="C31" s="11" t="s">
        <v>1274</v>
      </c>
      <c r="D31" s="11" t="s">
        <v>37</v>
      </c>
      <c r="E31" s="15">
        <v>200000</v>
      </c>
      <c r="F31" s="16">
        <v>203.74</v>
      </c>
      <c r="G31" s="17">
        <v>9.9199999999999997E-2</v>
      </c>
    </row>
    <row r="32" spans="1:7" ht="12.95" customHeight="1">
      <c r="A32" s="13" t="s">
        <v>1275</v>
      </c>
      <c r="B32" s="14" t="s">
        <v>1276</v>
      </c>
      <c r="C32" s="11" t="s">
        <v>1277</v>
      </c>
      <c r="D32" s="11" t="s">
        <v>37</v>
      </c>
      <c r="E32" s="15">
        <v>150000</v>
      </c>
      <c r="F32" s="16">
        <v>152.97</v>
      </c>
      <c r="G32" s="17">
        <v>7.4399999999999994E-2</v>
      </c>
    </row>
    <row r="33" spans="1:7" ht="12.95" customHeight="1">
      <c r="A33" s="13" t="s">
        <v>1139</v>
      </c>
      <c r="B33" s="14" t="s">
        <v>1140</v>
      </c>
      <c r="C33" s="11" t="s">
        <v>1141</v>
      </c>
      <c r="D33" s="11" t="s">
        <v>974</v>
      </c>
      <c r="E33" s="15">
        <v>80000</v>
      </c>
      <c r="F33" s="16">
        <v>81.38</v>
      </c>
      <c r="G33" s="17">
        <v>3.9600000000000003E-2</v>
      </c>
    </row>
    <row r="34" spans="1:7" ht="12.95" customHeight="1">
      <c r="A34" s="13" t="s">
        <v>1278</v>
      </c>
      <c r="B34" s="14" t="s">
        <v>1279</v>
      </c>
      <c r="C34" s="11" t="s">
        <v>1280</v>
      </c>
      <c r="D34" s="11" t="s">
        <v>37</v>
      </c>
      <c r="E34" s="15">
        <v>30000</v>
      </c>
      <c r="F34" s="16">
        <v>30.79</v>
      </c>
      <c r="G34" s="17">
        <v>1.4999999999999999E-2</v>
      </c>
    </row>
    <row r="35" spans="1:7" ht="12.95" customHeight="1">
      <c r="A35" s="13" t="s">
        <v>1281</v>
      </c>
      <c r="B35" s="14" t="s">
        <v>1282</v>
      </c>
      <c r="C35" s="11" t="s">
        <v>1283</v>
      </c>
      <c r="D35" s="11" t="s">
        <v>61</v>
      </c>
      <c r="E35" s="15">
        <v>30000</v>
      </c>
      <c r="F35" s="16">
        <v>30.71</v>
      </c>
      <c r="G35" s="17">
        <v>1.49E-2</v>
      </c>
    </row>
    <row r="36" spans="1:7" ht="12.95" customHeight="1">
      <c r="A36" s="13" t="s">
        <v>1284</v>
      </c>
      <c r="B36" s="14" t="s">
        <v>1285</v>
      </c>
      <c r="C36" s="11" t="s">
        <v>1286</v>
      </c>
      <c r="D36" s="11" t="s">
        <v>477</v>
      </c>
      <c r="E36" s="15">
        <v>20000</v>
      </c>
      <c r="F36" s="16">
        <v>20.5</v>
      </c>
      <c r="G36" s="17">
        <v>0.01</v>
      </c>
    </row>
    <row r="37" spans="1:7" ht="12.95" customHeight="1">
      <c r="A37" s="13" t="s">
        <v>1142</v>
      </c>
      <c r="B37" s="14" t="s">
        <v>1143</v>
      </c>
      <c r="C37" s="11" t="s">
        <v>1144</v>
      </c>
      <c r="D37" s="11" t="s">
        <v>81</v>
      </c>
      <c r="E37" s="15">
        <v>10000</v>
      </c>
      <c r="F37" s="16">
        <v>13.58</v>
      </c>
      <c r="G37" s="17">
        <v>6.6E-3</v>
      </c>
    </row>
    <row r="38" spans="1:7" ht="12.95" customHeight="1">
      <c r="A38" s="1"/>
      <c r="B38" s="10" t="s">
        <v>13</v>
      </c>
      <c r="C38" s="11" t="s">
        <v>1</v>
      </c>
      <c r="D38" s="11" t="s">
        <v>1</v>
      </c>
      <c r="E38" s="11" t="s">
        <v>1</v>
      </c>
      <c r="F38" s="18">
        <v>1627.34</v>
      </c>
      <c r="G38" s="19">
        <v>0.79190000000000005</v>
      </c>
    </row>
    <row r="39" spans="1:7" ht="12.95" customHeight="1">
      <c r="A39" s="1"/>
      <c r="B39" s="20" t="s">
        <v>20</v>
      </c>
      <c r="C39" s="22" t="s">
        <v>1</v>
      </c>
      <c r="D39" s="22" t="s">
        <v>1</v>
      </c>
      <c r="E39" s="22" t="s">
        <v>1</v>
      </c>
      <c r="F39" s="23" t="s">
        <v>21</v>
      </c>
      <c r="G39" s="24" t="s">
        <v>21</v>
      </c>
    </row>
    <row r="40" spans="1:7" ht="12.95" customHeight="1">
      <c r="A40" s="1"/>
      <c r="B40" s="20" t="s">
        <v>13</v>
      </c>
      <c r="C40" s="22" t="s">
        <v>1</v>
      </c>
      <c r="D40" s="22" t="s">
        <v>1</v>
      </c>
      <c r="E40" s="22" t="s">
        <v>1</v>
      </c>
      <c r="F40" s="23" t="s">
        <v>21</v>
      </c>
      <c r="G40" s="24" t="s">
        <v>21</v>
      </c>
    </row>
    <row r="41" spans="1:7" ht="12.95" customHeight="1">
      <c r="A41" s="1"/>
      <c r="B41" s="20" t="s">
        <v>14</v>
      </c>
      <c r="C41" s="21" t="s">
        <v>1</v>
      </c>
      <c r="D41" s="22" t="s">
        <v>1</v>
      </c>
      <c r="E41" s="21" t="s">
        <v>1</v>
      </c>
      <c r="F41" s="18">
        <v>1627.34</v>
      </c>
      <c r="G41" s="19">
        <v>0.79190000000000005</v>
      </c>
    </row>
    <row r="42" spans="1:7" ht="12.95" customHeight="1">
      <c r="A42" s="1"/>
      <c r="B42" s="10" t="s">
        <v>22</v>
      </c>
      <c r="C42" s="11" t="s">
        <v>1</v>
      </c>
      <c r="D42" s="11" t="s">
        <v>1</v>
      </c>
      <c r="E42" s="11" t="s">
        <v>1</v>
      </c>
      <c r="F42" s="1"/>
      <c r="G42" s="12" t="s">
        <v>1</v>
      </c>
    </row>
    <row r="43" spans="1:7" ht="12.95" customHeight="1">
      <c r="A43" s="13" t="s">
        <v>23</v>
      </c>
      <c r="B43" s="14" t="s">
        <v>24</v>
      </c>
      <c r="C43" s="11" t="s">
        <v>1</v>
      </c>
      <c r="D43" s="11" t="s">
        <v>25</v>
      </c>
      <c r="E43" s="15"/>
      <c r="F43" s="16">
        <v>43</v>
      </c>
      <c r="G43" s="17">
        <v>2.0899999999999998E-2</v>
      </c>
    </row>
    <row r="44" spans="1:7" ht="12.95" customHeight="1">
      <c r="A44" s="1"/>
      <c r="B44" s="10" t="s">
        <v>13</v>
      </c>
      <c r="C44" s="11" t="s">
        <v>1</v>
      </c>
      <c r="D44" s="11" t="s">
        <v>1</v>
      </c>
      <c r="E44" s="11" t="s">
        <v>1</v>
      </c>
      <c r="F44" s="18">
        <v>43</v>
      </c>
      <c r="G44" s="19">
        <v>2.0899999999999998E-2</v>
      </c>
    </row>
    <row r="45" spans="1:7" ht="12.95" customHeight="1">
      <c r="A45" s="1"/>
      <c r="B45" s="20" t="s">
        <v>14</v>
      </c>
      <c r="C45" s="21" t="s">
        <v>1</v>
      </c>
      <c r="D45" s="22" t="s">
        <v>1</v>
      </c>
      <c r="E45" s="21" t="s">
        <v>1</v>
      </c>
      <c r="F45" s="18">
        <v>43</v>
      </c>
      <c r="G45" s="19">
        <v>2.0899999999999998E-2</v>
      </c>
    </row>
    <row r="46" spans="1:7" ht="12.95" customHeight="1">
      <c r="A46" s="1"/>
      <c r="B46" s="20" t="s">
        <v>26</v>
      </c>
      <c r="C46" s="11" t="s">
        <v>1</v>
      </c>
      <c r="D46" s="22" t="s">
        <v>1</v>
      </c>
      <c r="E46" s="11" t="s">
        <v>1</v>
      </c>
      <c r="F46" s="25">
        <v>-8.83</v>
      </c>
      <c r="G46" s="19">
        <v>-4.4000000000000003E-3</v>
      </c>
    </row>
    <row r="47" spans="1:7" ht="12.95" customHeight="1">
      <c r="A47" s="1"/>
      <c r="B47" s="26" t="s">
        <v>27</v>
      </c>
      <c r="C47" s="27" t="s">
        <v>1</v>
      </c>
      <c r="D47" s="27" t="s">
        <v>1</v>
      </c>
      <c r="E47" s="27" t="s">
        <v>1</v>
      </c>
      <c r="F47" s="28">
        <v>2054.65</v>
      </c>
      <c r="G47" s="29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536</v>
      </c>
      <c r="C49" s="1"/>
      <c r="D49" s="1"/>
      <c r="E49" s="1"/>
      <c r="F49" s="1"/>
      <c r="G49" s="1"/>
    </row>
    <row r="50" spans="1:7" ht="12.95" customHeight="1">
      <c r="A50" s="1"/>
      <c r="B50" s="2" t="s">
        <v>28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1287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1288</v>
      </c>
      <c r="B7" s="14" t="s">
        <v>1289</v>
      </c>
      <c r="C7" s="11" t="s">
        <v>1290</v>
      </c>
      <c r="D7" s="11" t="s">
        <v>37</v>
      </c>
      <c r="E7" s="15">
        <v>500000</v>
      </c>
      <c r="F7" s="16">
        <v>508.92</v>
      </c>
      <c r="G7" s="17">
        <v>9.2499999999999999E-2</v>
      </c>
    </row>
    <row r="8" spans="1:7" ht="12.95" customHeight="1">
      <c r="A8" s="13" t="s">
        <v>958</v>
      </c>
      <c r="B8" s="14" t="s">
        <v>959</v>
      </c>
      <c r="C8" s="11" t="s">
        <v>960</v>
      </c>
      <c r="D8" s="11" t="s">
        <v>37</v>
      </c>
      <c r="E8" s="15">
        <v>500000</v>
      </c>
      <c r="F8" s="16">
        <v>508.21</v>
      </c>
      <c r="G8" s="17">
        <v>9.2399999999999996E-2</v>
      </c>
    </row>
    <row r="9" spans="1:7" ht="12.95" customHeight="1">
      <c r="A9" s="13" t="s">
        <v>1075</v>
      </c>
      <c r="B9" s="14" t="s">
        <v>1076</v>
      </c>
      <c r="C9" s="11" t="s">
        <v>1077</v>
      </c>
      <c r="D9" s="11" t="s">
        <v>37</v>
      </c>
      <c r="E9" s="15">
        <v>500000</v>
      </c>
      <c r="F9" s="16">
        <v>503.89</v>
      </c>
      <c r="G9" s="17">
        <v>9.1600000000000001E-2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1521.02</v>
      </c>
      <c r="G10" s="19">
        <v>0.27650000000000002</v>
      </c>
    </row>
    <row r="11" spans="1:7" ht="12.95" customHeight="1">
      <c r="A11" s="1"/>
      <c r="B11" s="20" t="s">
        <v>20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13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1521.02</v>
      </c>
      <c r="G13" s="19">
        <v>0.27650000000000002</v>
      </c>
    </row>
    <row r="14" spans="1:7" ht="12.95" customHeight="1">
      <c r="A14" s="1"/>
      <c r="B14" s="10" t="s">
        <v>103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"/>
      <c r="B15" s="10" t="s">
        <v>104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3" t="s">
        <v>1291</v>
      </c>
      <c r="B16" s="14" t="s">
        <v>727</v>
      </c>
      <c r="C16" s="11" t="s">
        <v>1292</v>
      </c>
      <c r="D16" s="11" t="s">
        <v>139</v>
      </c>
      <c r="E16" s="15">
        <v>500000</v>
      </c>
      <c r="F16" s="16">
        <v>480.97</v>
      </c>
      <c r="G16" s="17">
        <v>8.7400000000000005E-2</v>
      </c>
    </row>
    <row r="17" spans="1:7" ht="12.95" customHeight="1">
      <c r="A17" s="13" t="s">
        <v>1293</v>
      </c>
      <c r="B17" s="14" t="s">
        <v>733</v>
      </c>
      <c r="C17" s="11" t="s">
        <v>1294</v>
      </c>
      <c r="D17" s="11" t="s">
        <v>113</v>
      </c>
      <c r="E17" s="15">
        <v>500000</v>
      </c>
      <c r="F17" s="16">
        <v>480.73</v>
      </c>
      <c r="G17" s="17">
        <v>8.7400000000000005E-2</v>
      </c>
    </row>
    <row r="18" spans="1:7" ht="12.95" customHeight="1">
      <c r="A18" s="13" t="s">
        <v>1295</v>
      </c>
      <c r="B18" s="14" t="s">
        <v>150</v>
      </c>
      <c r="C18" s="11" t="s">
        <v>1296</v>
      </c>
      <c r="D18" s="11" t="s">
        <v>113</v>
      </c>
      <c r="E18" s="15">
        <v>500000</v>
      </c>
      <c r="F18" s="16">
        <v>480.45</v>
      </c>
      <c r="G18" s="17">
        <v>8.7300000000000003E-2</v>
      </c>
    </row>
    <row r="19" spans="1:7" ht="12.95" customHeight="1">
      <c r="A19" s="13" t="s">
        <v>1297</v>
      </c>
      <c r="B19" s="14" t="s">
        <v>131</v>
      </c>
      <c r="C19" s="11" t="s">
        <v>1298</v>
      </c>
      <c r="D19" s="11" t="s">
        <v>113</v>
      </c>
      <c r="E19" s="15">
        <v>500000</v>
      </c>
      <c r="F19" s="16">
        <v>480.42</v>
      </c>
      <c r="G19" s="17">
        <v>8.7300000000000003E-2</v>
      </c>
    </row>
    <row r="20" spans="1:7" ht="12.95" customHeight="1">
      <c r="A20" s="13" t="s">
        <v>1299</v>
      </c>
      <c r="B20" s="14" t="s">
        <v>164</v>
      </c>
      <c r="C20" s="11" t="s">
        <v>1300</v>
      </c>
      <c r="D20" s="11" t="s">
        <v>108</v>
      </c>
      <c r="E20" s="15">
        <v>500000</v>
      </c>
      <c r="F20" s="16">
        <v>480.34</v>
      </c>
      <c r="G20" s="17">
        <v>8.7300000000000003E-2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2402.91</v>
      </c>
      <c r="G21" s="19">
        <v>0.43669999999999998</v>
      </c>
    </row>
    <row r="22" spans="1:7" ht="12.95" customHeight="1">
      <c r="A22" s="1"/>
      <c r="B22" s="10" t="s">
        <v>109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1301</v>
      </c>
      <c r="B23" s="14" t="s">
        <v>1302</v>
      </c>
      <c r="C23" s="11" t="s">
        <v>1303</v>
      </c>
      <c r="D23" s="11" t="s">
        <v>113</v>
      </c>
      <c r="E23" s="15">
        <v>500000</v>
      </c>
      <c r="F23" s="16">
        <v>478.54</v>
      </c>
      <c r="G23" s="17">
        <v>8.6999999999999994E-2</v>
      </c>
    </row>
    <row r="24" spans="1:7" ht="12.95" customHeight="1">
      <c r="A24" s="13" t="s">
        <v>1304</v>
      </c>
      <c r="B24" s="14" t="s">
        <v>1305</v>
      </c>
      <c r="C24" s="11" t="s">
        <v>1306</v>
      </c>
      <c r="D24" s="11" t="s">
        <v>139</v>
      </c>
      <c r="E24" s="15">
        <v>500000</v>
      </c>
      <c r="F24" s="16">
        <v>478.14</v>
      </c>
      <c r="G24" s="17">
        <v>8.6900000000000005E-2</v>
      </c>
    </row>
    <row r="25" spans="1:7" ht="12.95" customHeight="1">
      <c r="A25" s="13" t="s">
        <v>1307</v>
      </c>
      <c r="B25" s="14" t="s">
        <v>203</v>
      </c>
      <c r="C25" s="11" t="s">
        <v>1308</v>
      </c>
      <c r="D25" s="11" t="s">
        <v>139</v>
      </c>
      <c r="E25" s="15">
        <v>500000</v>
      </c>
      <c r="F25" s="16">
        <v>477.78</v>
      </c>
      <c r="G25" s="17">
        <v>8.6800000000000002E-2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1434.46</v>
      </c>
      <c r="G26" s="19">
        <v>0.26069999999999999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3837.37</v>
      </c>
      <c r="G27" s="19">
        <v>0.69740000000000002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92</v>
      </c>
      <c r="G29" s="17">
        <v>1.67E-2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92</v>
      </c>
      <c r="G30" s="19">
        <v>1.67E-2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92</v>
      </c>
      <c r="G31" s="19">
        <v>1.67E-2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51.43</v>
      </c>
      <c r="G32" s="19">
        <v>9.4000000000000004E-3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5501.82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25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121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B33" sqref="B33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1309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539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540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541</v>
      </c>
      <c r="B7" s="14" t="s">
        <v>542</v>
      </c>
      <c r="C7" s="11" t="s">
        <v>543</v>
      </c>
      <c r="D7" s="11" t="s">
        <v>544</v>
      </c>
      <c r="E7" s="15">
        <v>1370</v>
      </c>
      <c r="F7" s="16">
        <v>16.43</v>
      </c>
      <c r="G7" s="17">
        <v>1.7600000000000001E-2</v>
      </c>
    </row>
    <row r="8" spans="1:7" ht="12.95" customHeight="1">
      <c r="A8" s="13" t="s">
        <v>545</v>
      </c>
      <c r="B8" s="14" t="s">
        <v>546</v>
      </c>
      <c r="C8" s="11" t="s">
        <v>547</v>
      </c>
      <c r="D8" s="11" t="s">
        <v>548</v>
      </c>
      <c r="E8" s="15">
        <v>1650</v>
      </c>
      <c r="F8" s="16">
        <v>16.100000000000001</v>
      </c>
      <c r="G8" s="17">
        <v>1.72E-2</v>
      </c>
    </row>
    <row r="9" spans="1:7" ht="12.95" customHeight="1">
      <c r="A9" s="13" t="s">
        <v>602</v>
      </c>
      <c r="B9" s="14" t="s">
        <v>603</v>
      </c>
      <c r="C9" s="11" t="s">
        <v>604</v>
      </c>
      <c r="D9" s="11" t="s">
        <v>605</v>
      </c>
      <c r="E9" s="15">
        <v>2175</v>
      </c>
      <c r="F9" s="16">
        <v>15.44</v>
      </c>
      <c r="G9" s="17">
        <v>1.6500000000000001E-2</v>
      </c>
    </row>
    <row r="10" spans="1:7" ht="12.95" customHeight="1">
      <c r="A10" s="13" t="s">
        <v>564</v>
      </c>
      <c r="B10" s="14" t="s">
        <v>565</v>
      </c>
      <c r="C10" s="11" t="s">
        <v>566</v>
      </c>
      <c r="D10" s="11" t="s">
        <v>563</v>
      </c>
      <c r="E10" s="15">
        <v>700</v>
      </c>
      <c r="F10" s="16">
        <v>6.79</v>
      </c>
      <c r="G10" s="17">
        <v>7.3000000000000001E-3</v>
      </c>
    </row>
    <row r="11" spans="1:7" ht="12.95" customHeight="1">
      <c r="A11" s="13" t="s">
        <v>776</v>
      </c>
      <c r="B11" s="14" t="s">
        <v>777</v>
      </c>
      <c r="C11" s="11" t="s">
        <v>778</v>
      </c>
      <c r="D11" s="11" t="s">
        <v>591</v>
      </c>
      <c r="E11" s="15">
        <v>3700</v>
      </c>
      <c r="F11" s="16">
        <v>6.49</v>
      </c>
      <c r="G11" s="17">
        <v>6.8999999999999999E-3</v>
      </c>
    </row>
    <row r="12" spans="1:7" ht="12.95" customHeight="1">
      <c r="A12" s="13" t="s">
        <v>786</v>
      </c>
      <c r="B12" s="14" t="s">
        <v>787</v>
      </c>
      <c r="C12" s="11" t="s">
        <v>788</v>
      </c>
      <c r="D12" s="11" t="s">
        <v>789</v>
      </c>
      <c r="E12" s="15">
        <v>600</v>
      </c>
      <c r="F12" s="16">
        <v>4.7300000000000004</v>
      </c>
      <c r="G12" s="17">
        <v>5.1000000000000004E-3</v>
      </c>
    </row>
    <row r="13" spans="1:7" ht="12.95" customHeight="1">
      <c r="A13" s="13" t="s">
        <v>582</v>
      </c>
      <c r="B13" s="14" t="s">
        <v>583</v>
      </c>
      <c r="C13" s="11" t="s">
        <v>584</v>
      </c>
      <c r="D13" s="11" t="s">
        <v>544</v>
      </c>
      <c r="E13" s="15">
        <v>525</v>
      </c>
      <c r="F13" s="16">
        <v>3.97</v>
      </c>
      <c r="G13" s="17">
        <v>4.1999999999999997E-3</v>
      </c>
    </row>
    <row r="14" spans="1:7" ht="12.95" customHeight="1">
      <c r="A14" s="13" t="s">
        <v>579</v>
      </c>
      <c r="B14" s="14" t="s">
        <v>580</v>
      </c>
      <c r="C14" s="11" t="s">
        <v>581</v>
      </c>
      <c r="D14" s="11" t="s">
        <v>548</v>
      </c>
      <c r="E14" s="15">
        <v>150</v>
      </c>
      <c r="F14" s="16">
        <v>3.41</v>
      </c>
      <c r="G14" s="17">
        <v>3.7000000000000002E-3</v>
      </c>
    </row>
    <row r="15" spans="1:7" ht="12.95" customHeight="1">
      <c r="A15" s="13" t="s">
        <v>549</v>
      </c>
      <c r="B15" s="14" t="s">
        <v>550</v>
      </c>
      <c r="C15" s="11" t="s">
        <v>551</v>
      </c>
      <c r="D15" s="11" t="s">
        <v>552</v>
      </c>
      <c r="E15" s="15">
        <v>260</v>
      </c>
      <c r="F15" s="16">
        <v>3.28</v>
      </c>
      <c r="G15" s="17">
        <v>3.5000000000000001E-3</v>
      </c>
    </row>
    <row r="16" spans="1:7" ht="12.95" customHeight="1">
      <c r="A16" s="13" t="s">
        <v>1310</v>
      </c>
      <c r="B16" s="14" t="s">
        <v>1311</v>
      </c>
      <c r="C16" s="11" t="s">
        <v>1312</v>
      </c>
      <c r="D16" s="11" t="s">
        <v>598</v>
      </c>
      <c r="E16" s="15">
        <v>200</v>
      </c>
      <c r="F16" s="16">
        <v>1.88</v>
      </c>
      <c r="G16" s="17">
        <v>2E-3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78.52</v>
      </c>
      <c r="G17" s="19">
        <v>8.4000000000000005E-2</v>
      </c>
    </row>
    <row r="18" spans="1:7" ht="12.95" customHeight="1">
      <c r="A18" s="1"/>
      <c r="B18" s="20" t="s">
        <v>684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78.52</v>
      </c>
      <c r="G20" s="19">
        <v>8.4000000000000005E-2</v>
      </c>
    </row>
    <row r="21" spans="1:7" ht="12.95" customHeight="1">
      <c r="A21" s="1"/>
      <c r="B21" s="10" t="s">
        <v>103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312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1313</v>
      </c>
      <c r="B23" s="14" t="s">
        <v>1314</v>
      </c>
      <c r="C23" s="11" t="s">
        <v>1315</v>
      </c>
      <c r="D23" s="11" t="s">
        <v>19</v>
      </c>
      <c r="E23" s="15">
        <v>885000</v>
      </c>
      <c r="F23" s="16">
        <v>856.19</v>
      </c>
      <c r="G23" s="17">
        <v>0.91579999999999995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856.19</v>
      </c>
      <c r="G24" s="19">
        <v>0.91579999999999995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856.19</v>
      </c>
      <c r="G25" s="19">
        <v>0.91579999999999995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12</v>
      </c>
      <c r="G27" s="17">
        <v>1.2800000000000001E-2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12</v>
      </c>
      <c r="G28" s="19">
        <v>1.2800000000000001E-2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12</v>
      </c>
      <c r="G29" s="19">
        <v>1.2800000000000001E-2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-11.83</v>
      </c>
      <c r="G30" s="19">
        <v>-1.26E-2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934.88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25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4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1316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964</v>
      </c>
      <c r="B7" s="14" t="s">
        <v>965</v>
      </c>
      <c r="C7" s="11" t="s">
        <v>966</v>
      </c>
      <c r="D7" s="11" t="s">
        <v>37</v>
      </c>
      <c r="E7" s="15">
        <v>420000</v>
      </c>
      <c r="F7" s="16">
        <v>659.65</v>
      </c>
      <c r="G7" s="17">
        <v>0.1017</v>
      </c>
    </row>
    <row r="8" spans="1:7" ht="12.95" customHeight="1">
      <c r="A8" s="13" t="s">
        <v>1317</v>
      </c>
      <c r="B8" s="14" t="s">
        <v>519</v>
      </c>
      <c r="C8" s="11" t="s">
        <v>1318</v>
      </c>
      <c r="D8" s="11" t="s">
        <v>521</v>
      </c>
      <c r="E8" s="15">
        <v>626000</v>
      </c>
      <c r="F8" s="16">
        <v>633.79</v>
      </c>
      <c r="G8" s="17">
        <v>9.7699999999999995E-2</v>
      </c>
    </row>
    <row r="9" spans="1:7" ht="12.95" customHeight="1">
      <c r="A9" s="13" t="s">
        <v>1319</v>
      </c>
      <c r="B9" s="14" t="s">
        <v>1320</v>
      </c>
      <c r="C9" s="11" t="s">
        <v>1321</v>
      </c>
      <c r="D9" s="11" t="s">
        <v>37</v>
      </c>
      <c r="E9" s="15">
        <v>500000</v>
      </c>
      <c r="F9" s="16">
        <v>505.09</v>
      </c>
      <c r="G9" s="17">
        <v>7.7899999999999997E-2</v>
      </c>
    </row>
    <row r="10" spans="1:7" ht="12.95" customHeight="1">
      <c r="A10" s="13" t="s">
        <v>1322</v>
      </c>
      <c r="B10" s="14" t="s">
        <v>1323</v>
      </c>
      <c r="C10" s="11" t="s">
        <v>1324</v>
      </c>
      <c r="D10" s="11" t="s">
        <v>37</v>
      </c>
      <c r="E10" s="15">
        <v>500000</v>
      </c>
      <c r="F10" s="16">
        <v>504.53</v>
      </c>
      <c r="G10" s="17">
        <v>7.7799999999999994E-2</v>
      </c>
    </row>
    <row r="11" spans="1:7" ht="12.95" customHeight="1">
      <c r="A11" s="13" t="s">
        <v>1325</v>
      </c>
      <c r="B11" s="14" t="s">
        <v>1326</v>
      </c>
      <c r="C11" s="11" t="s">
        <v>1327</v>
      </c>
      <c r="D11" s="11" t="s">
        <v>477</v>
      </c>
      <c r="E11" s="15">
        <v>500000</v>
      </c>
      <c r="F11" s="16">
        <v>502.45</v>
      </c>
      <c r="G11" s="17">
        <v>7.7499999999999999E-2</v>
      </c>
    </row>
    <row r="12" spans="1:7" ht="12.95" customHeight="1">
      <c r="A12" s="13" t="s">
        <v>1328</v>
      </c>
      <c r="B12" s="14" t="s">
        <v>1329</v>
      </c>
      <c r="C12" s="11" t="s">
        <v>1330</v>
      </c>
      <c r="D12" s="11" t="s">
        <v>37</v>
      </c>
      <c r="E12" s="15">
        <v>500000</v>
      </c>
      <c r="F12" s="16">
        <v>502.33</v>
      </c>
      <c r="G12" s="17">
        <v>7.7399999999999997E-2</v>
      </c>
    </row>
    <row r="13" spans="1:7" ht="12.95" customHeight="1">
      <c r="A13" s="13" t="s">
        <v>1331</v>
      </c>
      <c r="B13" s="14" t="s">
        <v>1143</v>
      </c>
      <c r="C13" s="11" t="s">
        <v>1332</v>
      </c>
      <c r="D13" s="11" t="s">
        <v>81</v>
      </c>
      <c r="E13" s="15">
        <v>300000</v>
      </c>
      <c r="F13" s="16">
        <v>412.41</v>
      </c>
      <c r="G13" s="17">
        <v>6.3600000000000004E-2</v>
      </c>
    </row>
    <row r="14" spans="1:7" ht="12.95" customHeight="1">
      <c r="A14" s="13" t="s">
        <v>1333</v>
      </c>
      <c r="B14" s="14" t="s">
        <v>489</v>
      </c>
      <c r="C14" s="11" t="s">
        <v>1334</v>
      </c>
      <c r="D14" s="11" t="s">
        <v>37</v>
      </c>
      <c r="E14" s="15">
        <v>400000</v>
      </c>
      <c r="F14" s="16">
        <v>401.62</v>
      </c>
      <c r="G14" s="17">
        <v>6.1899999999999997E-2</v>
      </c>
    </row>
    <row r="15" spans="1:7" ht="12.95" customHeight="1">
      <c r="A15" s="13" t="s">
        <v>1335</v>
      </c>
      <c r="B15" s="14" t="s">
        <v>1336</v>
      </c>
      <c r="C15" s="11" t="s">
        <v>1337</v>
      </c>
      <c r="D15" s="11" t="s">
        <v>37</v>
      </c>
      <c r="E15" s="15">
        <v>270000</v>
      </c>
      <c r="F15" s="16">
        <v>273.68</v>
      </c>
      <c r="G15" s="17">
        <v>4.2200000000000001E-2</v>
      </c>
    </row>
    <row r="16" spans="1:7" ht="12.95" customHeight="1">
      <c r="A16" s="13" t="s">
        <v>1338</v>
      </c>
      <c r="B16" s="14" t="s">
        <v>1004</v>
      </c>
      <c r="C16" s="11" t="s">
        <v>1339</v>
      </c>
      <c r="D16" s="11" t="s">
        <v>1006</v>
      </c>
      <c r="E16" s="15">
        <v>250000</v>
      </c>
      <c r="F16" s="16">
        <v>251.73</v>
      </c>
      <c r="G16" s="17">
        <v>3.8800000000000001E-2</v>
      </c>
    </row>
    <row r="17" spans="1:7" ht="12.95" customHeight="1">
      <c r="A17" s="13" t="s">
        <v>1340</v>
      </c>
      <c r="B17" s="14" t="s">
        <v>1011</v>
      </c>
      <c r="C17" s="11" t="s">
        <v>1341</v>
      </c>
      <c r="D17" s="11" t="s">
        <v>46</v>
      </c>
      <c r="E17" s="15">
        <v>200000</v>
      </c>
      <c r="F17" s="16">
        <v>230.39</v>
      </c>
      <c r="G17" s="17">
        <v>3.5499999999999997E-2</v>
      </c>
    </row>
    <row r="18" spans="1:7" ht="12.95" customHeight="1">
      <c r="A18" s="13" t="s">
        <v>1003</v>
      </c>
      <c r="B18" s="14" t="s">
        <v>1004</v>
      </c>
      <c r="C18" s="11" t="s">
        <v>1005</v>
      </c>
      <c r="D18" s="11" t="s">
        <v>1006</v>
      </c>
      <c r="E18" s="15">
        <v>200000</v>
      </c>
      <c r="F18" s="16">
        <v>201.83</v>
      </c>
      <c r="G18" s="17">
        <v>3.1099999999999999E-2</v>
      </c>
    </row>
    <row r="19" spans="1:7" ht="12.95" customHeight="1">
      <c r="A19" s="13" t="s">
        <v>1342</v>
      </c>
      <c r="B19" s="14" t="s">
        <v>1343</v>
      </c>
      <c r="C19" s="11" t="s">
        <v>1344</v>
      </c>
      <c r="D19" s="11" t="s">
        <v>42</v>
      </c>
      <c r="E19" s="15">
        <v>150000</v>
      </c>
      <c r="F19" s="16">
        <v>151.1</v>
      </c>
      <c r="G19" s="17">
        <v>2.3300000000000001E-2</v>
      </c>
    </row>
    <row r="20" spans="1:7" ht="12.95" customHeight="1">
      <c r="A20" s="13" t="s">
        <v>961</v>
      </c>
      <c r="B20" s="14" t="s">
        <v>962</v>
      </c>
      <c r="C20" s="11" t="s">
        <v>963</v>
      </c>
      <c r="D20" s="11" t="s">
        <v>37</v>
      </c>
      <c r="E20" s="15">
        <v>150000</v>
      </c>
      <c r="F20" s="16">
        <v>150.81</v>
      </c>
      <c r="G20" s="17">
        <v>2.3199999999999998E-2</v>
      </c>
    </row>
    <row r="21" spans="1:7" ht="12.95" customHeight="1">
      <c r="A21" s="13" t="s">
        <v>1345</v>
      </c>
      <c r="B21" s="14" t="s">
        <v>1346</v>
      </c>
      <c r="C21" s="11" t="s">
        <v>1347</v>
      </c>
      <c r="D21" s="11" t="s">
        <v>37</v>
      </c>
      <c r="E21" s="15">
        <v>150000</v>
      </c>
      <c r="F21" s="16">
        <v>150.69999999999999</v>
      </c>
      <c r="G21" s="17">
        <v>2.3199999999999998E-2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5532.11</v>
      </c>
      <c r="G22" s="19">
        <v>0.8528</v>
      </c>
    </row>
    <row r="23" spans="1:7" ht="12.95" customHeight="1">
      <c r="A23" s="1"/>
      <c r="B23" s="10" t="s">
        <v>20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1348</v>
      </c>
      <c r="B24" s="14" t="s">
        <v>1349</v>
      </c>
      <c r="C24" s="11" t="s">
        <v>1350</v>
      </c>
      <c r="D24" s="11" t="s">
        <v>372</v>
      </c>
      <c r="E24" s="15">
        <v>120000</v>
      </c>
      <c r="F24" s="16">
        <v>136.31</v>
      </c>
      <c r="G24" s="17">
        <v>2.1000000000000001E-2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136.31</v>
      </c>
      <c r="G25" s="19">
        <v>2.1000000000000001E-2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5668.42</v>
      </c>
      <c r="G26" s="19">
        <v>0.87380000000000002</v>
      </c>
    </row>
    <row r="27" spans="1:7" ht="12.95" customHeight="1">
      <c r="A27" s="1"/>
      <c r="B27" s="10" t="s">
        <v>103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"/>
      <c r="B28" s="10" t="s">
        <v>104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1351</v>
      </c>
      <c r="B29" s="14" t="s">
        <v>724</v>
      </c>
      <c r="C29" s="11" t="s">
        <v>1352</v>
      </c>
      <c r="D29" s="11" t="s">
        <v>113</v>
      </c>
      <c r="E29" s="15">
        <v>100000</v>
      </c>
      <c r="F29" s="16">
        <v>98.3</v>
      </c>
      <c r="G29" s="17">
        <v>1.52E-2</v>
      </c>
    </row>
    <row r="30" spans="1:7" ht="12.95" customHeight="1">
      <c r="A30" s="13" t="s">
        <v>1353</v>
      </c>
      <c r="B30" s="14" t="s">
        <v>733</v>
      </c>
      <c r="C30" s="11" t="s">
        <v>1354</v>
      </c>
      <c r="D30" s="11" t="s">
        <v>113</v>
      </c>
      <c r="E30" s="15">
        <v>100000</v>
      </c>
      <c r="F30" s="16">
        <v>97.82</v>
      </c>
      <c r="G30" s="17">
        <v>1.5100000000000001E-2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196.12</v>
      </c>
      <c r="G31" s="19">
        <v>3.0300000000000001E-2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196.12</v>
      </c>
      <c r="G32" s="19">
        <v>3.0300000000000001E-2</v>
      </c>
    </row>
    <row r="33" spans="1:7" ht="12.95" customHeight="1">
      <c r="A33" s="1"/>
      <c r="B33" s="10" t="s">
        <v>22</v>
      </c>
      <c r="C33" s="11" t="s">
        <v>1</v>
      </c>
      <c r="D33" s="11" t="s">
        <v>1</v>
      </c>
      <c r="E33" s="11" t="s">
        <v>1</v>
      </c>
      <c r="F33" s="1"/>
      <c r="G33" s="12" t="s">
        <v>1</v>
      </c>
    </row>
    <row r="34" spans="1:7" ht="12.95" customHeight="1">
      <c r="A34" s="13" t="s">
        <v>23</v>
      </c>
      <c r="B34" s="14" t="s">
        <v>24</v>
      </c>
      <c r="C34" s="11" t="s">
        <v>1</v>
      </c>
      <c r="D34" s="11" t="s">
        <v>25</v>
      </c>
      <c r="E34" s="15"/>
      <c r="F34" s="16">
        <v>58</v>
      </c>
      <c r="G34" s="17">
        <v>8.8999999999999999E-3</v>
      </c>
    </row>
    <row r="35" spans="1:7" ht="12.95" customHeight="1">
      <c r="A35" s="1"/>
      <c r="B35" s="10" t="s">
        <v>13</v>
      </c>
      <c r="C35" s="11" t="s">
        <v>1</v>
      </c>
      <c r="D35" s="11" t="s">
        <v>1</v>
      </c>
      <c r="E35" s="11" t="s">
        <v>1</v>
      </c>
      <c r="F35" s="18">
        <v>58</v>
      </c>
      <c r="G35" s="19">
        <v>8.8999999999999999E-3</v>
      </c>
    </row>
    <row r="36" spans="1:7" ht="12.95" customHeight="1">
      <c r="A36" s="1"/>
      <c r="B36" s="20" t="s">
        <v>14</v>
      </c>
      <c r="C36" s="21" t="s">
        <v>1</v>
      </c>
      <c r="D36" s="22" t="s">
        <v>1</v>
      </c>
      <c r="E36" s="21" t="s">
        <v>1</v>
      </c>
      <c r="F36" s="18">
        <v>58</v>
      </c>
      <c r="G36" s="19">
        <v>8.8999999999999999E-3</v>
      </c>
    </row>
    <row r="37" spans="1:7" ht="12.95" customHeight="1">
      <c r="A37" s="1"/>
      <c r="B37" s="20" t="s">
        <v>26</v>
      </c>
      <c r="C37" s="11" t="s">
        <v>1</v>
      </c>
      <c r="D37" s="22" t="s">
        <v>1</v>
      </c>
      <c r="E37" s="11" t="s">
        <v>1</v>
      </c>
      <c r="F37" s="25">
        <v>564.65</v>
      </c>
      <c r="G37" s="19">
        <v>8.6999999999999994E-2</v>
      </c>
    </row>
    <row r="38" spans="1:7" ht="12.95" customHeight="1">
      <c r="A38" s="1"/>
      <c r="B38" s="26" t="s">
        <v>27</v>
      </c>
      <c r="C38" s="27" t="s">
        <v>1</v>
      </c>
      <c r="D38" s="27" t="s">
        <v>1</v>
      </c>
      <c r="E38" s="27" t="s">
        <v>1</v>
      </c>
      <c r="F38" s="28">
        <v>6487.19</v>
      </c>
      <c r="G38" s="29">
        <v>1</v>
      </c>
    </row>
    <row r="39" spans="1:7" ht="12.95" customHeight="1">
      <c r="A39" s="1"/>
      <c r="B39" s="4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536</v>
      </c>
      <c r="C40" s="1"/>
      <c r="D40" s="1"/>
      <c r="E40" s="1"/>
      <c r="F40" s="1"/>
      <c r="G40" s="1"/>
    </row>
    <row r="41" spans="1:7" ht="12.95" customHeight="1">
      <c r="A41" s="1"/>
      <c r="B41" s="2" t="s">
        <v>28</v>
      </c>
      <c r="C41" s="1"/>
      <c r="D41" s="1"/>
      <c r="E41" s="1"/>
      <c r="F41" s="1"/>
      <c r="G41" s="1"/>
    </row>
    <row r="42" spans="1:7" ht="12.95" customHeight="1">
      <c r="A42" s="1"/>
      <c r="B42" s="2" t="s">
        <v>121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G39" sqref="G3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1355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1356</v>
      </c>
      <c r="B7" s="14" t="s">
        <v>1357</v>
      </c>
      <c r="C7" s="11" t="s">
        <v>1</v>
      </c>
      <c r="D7" s="11" t="s">
        <v>1</v>
      </c>
      <c r="E7" s="15">
        <v>4150</v>
      </c>
      <c r="F7" s="16">
        <v>92.95</v>
      </c>
      <c r="G7" s="17">
        <v>3.1800000000000002E-2</v>
      </c>
    </row>
    <row r="8" spans="1:7" ht="12.95" customHeight="1">
      <c r="A8" s="13" t="s">
        <v>1358</v>
      </c>
      <c r="B8" s="14" t="s">
        <v>1359</v>
      </c>
      <c r="C8" s="11" t="s">
        <v>1</v>
      </c>
      <c r="D8" s="11" t="s">
        <v>1</v>
      </c>
      <c r="E8" s="15">
        <v>4100</v>
      </c>
      <c r="F8" s="16">
        <v>88.37</v>
      </c>
      <c r="G8" s="17">
        <v>3.0200000000000001E-2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181.32</v>
      </c>
      <c r="G9" s="19">
        <v>6.2E-2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181.32</v>
      </c>
      <c r="G10" s="19">
        <v>6.2E-2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1345</v>
      </c>
      <c r="B13" s="14" t="s">
        <v>1346</v>
      </c>
      <c r="C13" s="11" t="s">
        <v>1347</v>
      </c>
      <c r="D13" s="11" t="s">
        <v>37</v>
      </c>
      <c r="E13" s="15">
        <v>370000</v>
      </c>
      <c r="F13" s="16">
        <v>371.72</v>
      </c>
      <c r="G13" s="17">
        <v>0.12709999999999999</v>
      </c>
    </row>
    <row r="14" spans="1:7" ht="12.95" customHeight="1">
      <c r="A14" s="13" t="s">
        <v>961</v>
      </c>
      <c r="B14" s="14" t="s">
        <v>962</v>
      </c>
      <c r="C14" s="11" t="s">
        <v>963</v>
      </c>
      <c r="D14" s="11" t="s">
        <v>37</v>
      </c>
      <c r="E14" s="15">
        <v>300000</v>
      </c>
      <c r="F14" s="16">
        <v>301.62</v>
      </c>
      <c r="G14" s="17">
        <v>0.1031</v>
      </c>
    </row>
    <row r="15" spans="1:7" ht="12.95" customHeight="1">
      <c r="A15" s="13" t="s">
        <v>1360</v>
      </c>
      <c r="B15" s="14" t="s">
        <v>1361</v>
      </c>
      <c r="C15" s="11" t="s">
        <v>1362</v>
      </c>
      <c r="D15" s="11" t="s">
        <v>37</v>
      </c>
      <c r="E15" s="15">
        <v>300000</v>
      </c>
      <c r="F15" s="16">
        <v>300.12</v>
      </c>
      <c r="G15" s="17">
        <v>0.1026</v>
      </c>
    </row>
    <row r="16" spans="1:7" ht="12.95" customHeight="1">
      <c r="A16" s="13" t="s">
        <v>1328</v>
      </c>
      <c r="B16" s="14" t="s">
        <v>1329</v>
      </c>
      <c r="C16" s="11" t="s">
        <v>1330</v>
      </c>
      <c r="D16" s="11" t="s">
        <v>37</v>
      </c>
      <c r="E16" s="15">
        <v>250000</v>
      </c>
      <c r="F16" s="16">
        <v>251.17</v>
      </c>
      <c r="G16" s="17">
        <v>8.5800000000000001E-2</v>
      </c>
    </row>
    <row r="17" spans="1:7" ht="12.95" customHeight="1">
      <c r="A17" s="13" t="s">
        <v>1003</v>
      </c>
      <c r="B17" s="14" t="s">
        <v>1004</v>
      </c>
      <c r="C17" s="11" t="s">
        <v>1005</v>
      </c>
      <c r="D17" s="11" t="s">
        <v>1006</v>
      </c>
      <c r="E17" s="15">
        <v>230000</v>
      </c>
      <c r="F17" s="16">
        <v>232.1</v>
      </c>
      <c r="G17" s="17">
        <v>7.9299999999999995E-2</v>
      </c>
    </row>
    <row r="18" spans="1:7" ht="12.95" customHeight="1">
      <c r="A18" s="13" t="s">
        <v>1342</v>
      </c>
      <c r="B18" s="14" t="s">
        <v>1343</v>
      </c>
      <c r="C18" s="11" t="s">
        <v>1344</v>
      </c>
      <c r="D18" s="11" t="s">
        <v>42</v>
      </c>
      <c r="E18" s="15">
        <v>150000</v>
      </c>
      <c r="F18" s="16">
        <v>151.1</v>
      </c>
      <c r="G18" s="17">
        <v>5.16E-2</v>
      </c>
    </row>
    <row r="19" spans="1:7" ht="12.95" customHeight="1">
      <c r="A19" s="13" t="s">
        <v>1142</v>
      </c>
      <c r="B19" s="14" t="s">
        <v>1143</v>
      </c>
      <c r="C19" s="11" t="s">
        <v>1144</v>
      </c>
      <c r="D19" s="11" t="s">
        <v>81</v>
      </c>
      <c r="E19" s="15">
        <v>100000</v>
      </c>
      <c r="F19" s="16">
        <v>135.81</v>
      </c>
      <c r="G19" s="17">
        <v>4.6399999999999997E-2</v>
      </c>
    </row>
    <row r="20" spans="1:7" ht="12.95" customHeight="1">
      <c r="A20" s="13" t="s">
        <v>1363</v>
      </c>
      <c r="B20" s="14" t="s">
        <v>1364</v>
      </c>
      <c r="C20" s="11" t="s">
        <v>1365</v>
      </c>
      <c r="D20" s="11" t="s">
        <v>37</v>
      </c>
      <c r="E20" s="15">
        <v>120000</v>
      </c>
      <c r="F20" s="16">
        <v>121.04</v>
      </c>
      <c r="G20" s="17">
        <v>4.1399999999999999E-2</v>
      </c>
    </row>
    <row r="21" spans="1:7" ht="12.95" customHeight="1">
      <c r="A21" s="13" t="s">
        <v>1338</v>
      </c>
      <c r="B21" s="14" t="s">
        <v>1004</v>
      </c>
      <c r="C21" s="11" t="s">
        <v>1339</v>
      </c>
      <c r="D21" s="11" t="s">
        <v>1006</v>
      </c>
      <c r="E21" s="15">
        <v>100000</v>
      </c>
      <c r="F21" s="16">
        <v>100.69</v>
      </c>
      <c r="G21" s="17">
        <v>3.44E-2</v>
      </c>
    </row>
    <row r="22" spans="1:7" ht="12.95" customHeight="1">
      <c r="A22" s="13" t="s">
        <v>1333</v>
      </c>
      <c r="B22" s="14" t="s">
        <v>489</v>
      </c>
      <c r="C22" s="11" t="s">
        <v>1334</v>
      </c>
      <c r="D22" s="11" t="s">
        <v>37</v>
      </c>
      <c r="E22" s="15">
        <v>100000</v>
      </c>
      <c r="F22" s="16">
        <v>100.4</v>
      </c>
      <c r="G22" s="17">
        <v>3.4299999999999997E-2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2065.77</v>
      </c>
      <c r="G23" s="19">
        <v>0.70599999999999996</v>
      </c>
    </row>
    <row r="24" spans="1:7" ht="12.95" customHeight="1">
      <c r="A24" s="1"/>
      <c r="B24" s="10" t="s">
        <v>20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1348</v>
      </c>
      <c r="B25" s="14" t="s">
        <v>1349</v>
      </c>
      <c r="C25" s="11" t="s">
        <v>1350</v>
      </c>
      <c r="D25" s="11" t="s">
        <v>372</v>
      </c>
      <c r="E25" s="15">
        <v>130000</v>
      </c>
      <c r="F25" s="16">
        <v>147.66999999999999</v>
      </c>
      <c r="G25" s="17">
        <v>5.0500000000000003E-2</v>
      </c>
    </row>
    <row r="26" spans="1:7" ht="12.95" customHeight="1">
      <c r="A26" s="13" t="s">
        <v>1366</v>
      </c>
      <c r="B26" s="14" t="s">
        <v>1367</v>
      </c>
      <c r="C26" s="11" t="s">
        <v>1368</v>
      </c>
      <c r="D26" s="11" t="s">
        <v>37</v>
      </c>
      <c r="E26" s="15">
        <v>100000</v>
      </c>
      <c r="F26" s="16">
        <v>100.23</v>
      </c>
      <c r="G26" s="17">
        <v>3.4299999999999997E-2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247.9</v>
      </c>
      <c r="G27" s="19">
        <v>8.48E-2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2313.67</v>
      </c>
      <c r="G28" s="19">
        <v>0.79079999999999995</v>
      </c>
    </row>
    <row r="29" spans="1:7" ht="12.95" customHeight="1">
      <c r="A29" s="1"/>
      <c r="B29" s="10" t="s">
        <v>22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23</v>
      </c>
      <c r="B30" s="14" t="s">
        <v>24</v>
      </c>
      <c r="C30" s="11" t="s">
        <v>1</v>
      </c>
      <c r="D30" s="11" t="s">
        <v>25</v>
      </c>
      <c r="E30" s="15"/>
      <c r="F30" s="16">
        <v>82</v>
      </c>
      <c r="G30" s="17">
        <v>2.8000000000000001E-2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82</v>
      </c>
      <c r="G31" s="19">
        <v>2.8000000000000001E-2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82</v>
      </c>
      <c r="G32" s="19">
        <v>2.8000000000000001E-2</v>
      </c>
    </row>
    <row r="33" spans="1:7" ht="12.95" customHeight="1">
      <c r="A33" s="1"/>
      <c r="B33" s="20" t="s">
        <v>26</v>
      </c>
      <c r="C33" s="11" t="s">
        <v>1</v>
      </c>
      <c r="D33" s="22" t="s">
        <v>1</v>
      </c>
      <c r="E33" s="11" t="s">
        <v>1</v>
      </c>
      <c r="F33" s="25">
        <v>348.79</v>
      </c>
      <c r="G33" s="19">
        <v>0.1192</v>
      </c>
    </row>
    <row r="34" spans="1:7" ht="12.95" customHeight="1">
      <c r="A34" s="1"/>
      <c r="B34" s="26" t="s">
        <v>27</v>
      </c>
      <c r="C34" s="27" t="s">
        <v>1</v>
      </c>
      <c r="D34" s="27" t="s">
        <v>1</v>
      </c>
      <c r="E34" s="27" t="s">
        <v>1</v>
      </c>
      <c r="F34" s="28">
        <v>2925.78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536</v>
      </c>
      <c r="C36" s="1"/>
      <c r="D36" s="1"/>
      <c r="E36" s="1"/>
      <c r="F36" s="1"/>
      <c r="G36" s="1"/>
    </row>
    <row r="37" spans="1:7" ht="12.95" customHeight="1">
      <c r="A37" s="1"/>
      <c r="B37" s="2" t="s">
        <v>28</v>
      </c>
      <c r="C37" s="1"/>
      <c r="D37" s="1"/>
      <c r="E37" s="1"/>
      <c r="F37" s="1"/>
      <c r="G37" s="1"/>
    </row>
    <row r="38" spans="1:7" ht="12.95" customHeight="1">
      <c r="A38" s="1"/>
      <c r="B38" s="2" t="s">
        <v>121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61"/>
  <sheetViews>
    <sheetView zoomScaleNormal="100" workbookViewId="0">
      <selection activeCell="G44" sqref="G4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1369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539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540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541</v>
      </c>
      <c r="B7" s="14" t="s">
        <v>542</v>
      </c>
      <c r="C7" s="11" t="s">
        <v>543</v>
      </c>
      <c r="D7" s="11" t="s">
        <v>544</v>
      </c>
      <c r="E7" s="15">
        <v>3000</v>
      </c>
      <c r="F7" s="16">
        <v>35.99</v>
      </c>
      <c r="G7" s="17">
        <v>1.9599999999999999E-2</v>
      </c>
    </row>
    <row r="8" spans="1:7" ht="12.95" customHeight="1">
      <c r="A8" s="13" t="s">
        <v>582</v>
      </c>
      <c r="B8" s="14" t="s">
        <v>583</v>
      </c>
      <c r="C8" s="11" t="s">
        <v>584</v>
      </c>
      <c r="D8" s="11" t="s">
        <v>544</v>
      </c>
      <c r="E8" s="15">
        <v>2100</v>
      </c>
      <c r="F8" s="16">
        <v>15.86</v>
      </c>
      <c r="G8" s="17">
        <v>8.6999999999999994E-3</v>
      </c>
    </row>
    <row r="9" spans="1:7" ht="12.95" customHeight="1">
      <c r="A9" s="13" t="s">
        <v>579</v>
      </c>
      <c r="B9" s="14" t="s">
        <v>580</v>
      </c>
      <c r="C9" s="11" t="s">
        <v>581</v>
      </c>
      <c r="D9" s="11" t="s">
        <v>548</v>
      </c>
      <c r="E9" s="15">
        <v>675</v>
      </c>
      <c r="F9" s="16">
        <v>15.36</v>
      </c>
      <c r="G9" s="17">
        <v>8.3999999999999995E-3</v>
      </c>
    </row>
    <row r="10" spans="1:7" ht="12.95" customHeight="1">
      <c r="A10" s="13" t="s">
        <v>602</v>
      </c>
      <c r="B10" s="14" t="s">
        <v>603</v>
      </c>
      <c r="C10" s="11" t="s">
        <v>604</v>
      </c>
      <c r="D10" s="11" t="s">
        <v>605</v>
      </c>
      <c r="E10" s="15">
        <v>2000</v>
      </c>
      <c r="F10" s="16">
        <v>14.2</v>
      </c>
      <c r="G10" s="17">
        <v>7.7000000000000002E-3</v>
      </c>
    </row>
    <row r="11" spans="1:7" ht="12.95" customHeight="1">
      <c r="A11" s="13" t="s">
        <v>545</v>
      </c>
      <c r="B11" s="14" t="s">
        <v>546</v>
      </c>
      <c r="C11" s="11" t="s">
        <v>547</v>
      </c>
      <c r="D11" s="11" t="s">
        <v>548</v>
      </c>
      <c r="E11" s="15">
        <v>1400</v>
      </c>
      <c r="F11" s="16">
        <v>13.66</v>
      </c>
      <c r="G11" s="17">
        <v>7.4999999999999997E-3</v>
      </c>
    </row>
    <row r="12" spans="1:7" ht="12.95" customHeight="1">
      <c r="A12" s="13" t="s">
        <v>776</v>
      </c>
      <c r="B12" s="14" t="s">
        <v>777</v>
      </c>
      <c r="C12" s="11" t="s">
        <v>778</v>
      </c>
      <c r="D12" s="11" t="s">
        <v>591</v>
      </c>
      <c r="E12" s="15">
        <v>7650</v>
      </c>
      <c r="F12" s="16">
        <v>13.41</v>
      </c>
      <c r="G12" s="17">
        <v>7.3000000000000001E-3</v>
      </c>
    </row>
    <row r="13" spans="1:7" ht="12.95" customHeight="1">
      <c r="A13" s="13" t="s">
        <v>773</v>
      </c>
      <c r="B13" s="14" t="s">
        <v>774</v>
      </c>
      <c r="C13" s="11" t="s">
        <v>775</v>
      </c>
      <c r="D13" s="11" t="s">
        <v>605</v>
      </c>
      <c r="E13" s="15">
        <v>250</v>
      </c>
      <c r="F13" s="16">
        <v>12.25</v>
      </c>
      <c r="G13" s="17">
        <v>6.7000000000000002E-3</v>
      </c>
    </row>
    <row r="14" spans="1:7" ht="12.95" customHeight="1">
      <c r="A14" s="13" t="s">
        <v>779</v>
      </c>
      <c r="B14" s="14" t="s">
        <v>780</v>
      </c>
      <c r="C14" s="11" t="s">
        <v>781</v>
      </c>
      <c r="D14" s="11" t="s">
        <v>605</v>
      </c>
      <c r="E14" s="15">
        <v>250</v>
      </c>
      <c r="F14" s="16">
        <v>11.16</v>
      </c>
      <c r="G14" s="17">
        <v>6.1000000000000004E-3</v>
      </c>
    </row>
    <row r="15" spans="1:7" ht="12.95" customHeight="1">
      <c r="A15" s="13" t="s">
        <v>564</v>
      </c>
      <c r="B15" s="14" t="s">
        <v>565</v>
      </c>
      <c r="C15" s="11" t="s">
        <v>566</v>
      </c>
      <c r="D15" s="11" t="s">
        <v>563</v>
      </c>
      <c r="E15" s="15">
        <v>1000</v>
      </c>
      <c r="F15" s="16">
        <v>9.6999999999999993</v>
      </c>
      <c r="G15" s="17">
        <v>5.3E-3</v>
      </c>
    </row>
    <row r="16" spans="1:7" ht="12.95" customHeight="1">
      <c r="A16" s="13" t="s">
        <v>588</v>
      </c>
      <c r="B16" s="14" t="s">
        <v>589</v>
      </c>
      <c r="C16" s="11" t="s">
        <v>590</v>
      </c>
      <c r="D16" s="11" t="s">
        <v>591</v>
      </c>
      <c r="E16" s="15">
        <v>1800</v>
      </c>
      <c r="F16" s="16">
        <v>8.1999999999999993</v>
      </c>
      <c r="G16" s="17">
        <v>4.4999999999999997E-3</v>
      </c>
    </row>
    <row r="17" spans="1:7" ht="12.95" customHeight="1">
      <c r="A17" s="13" t="s">
        <v>606</v>
      </c>
      <c r="B17" s="14" t="s">
        <v>607</v>
      </c>
      <c r="C17" s="11" t="s">
        <v>608</v>
      </c>
      <c r="D17" s="11" t="s">
        <v>544</v>
      </c>
      <c r="E17" s="15">
        <v>600</v>
      </c>
      <c r="F17" s="16">
        <v>6.52</v>
      </c>
      <c r="G17" s="17">
        <v>3.5999999999999999E-3</v>
      </c>
    </row>
    <row r="18" spans="1:7" ht="12.95" customHeight="1">
      <c r="A18" s="13" t="s">
        <v>549</v>
      </c>
      <c r="B18" s="14" t="s">
        <v>550</v>
      </c>
      <c r="C18" s="11" t="s">
        <v>551</v>
      </c>
      <c r="D18" s="11" t="s">
        <v>552</v>
      </c>
      <c r="E18" s="15">
        <v>510</v>
      </c>
      <c r="F18" s="16">
        <v>6.44</v>
      </c>
      <c r="G18" s="17">
        <v>3.5000000000000001E-3</v>
      </c>
    </row>
    <row r="19" spans="1:7" ht="12.95" customHeight="1">
      <c r="A19" s="13" t="s">
        <v>560</v>
      </c>
      <c r="B19" s="14" t="s">
        <v>561</v>
      </c>
      <c r="C19" s="11" t="s">
        <v>562</v>
      </c>
      <c r="D19" s="11" t="s">
        <v>563</v>
      </c>
      <c r="E19" s="15">
        <v>2600</v>
      </c>
      <c r="F19" s="16">
        <v>6.05</v>
      </c>
      <c r="G19" s="17">
        <v>3.3E-3</v>
      </c>
    </row>
    <row r="20" spans="1:7" ht="12.95" customHeight="1">
      <c r="A20" s="13" t="s">
        <v>631</v>
      </c>
      <c r="B20" s="14" t="s">
        <v>632</v>
      </c>
      <c r="C20" s="11" t="s">
        <v>633</v>
      </c>
      <c r="D20" s="11" t="s">
        <v>563</v>
      </c>
      <c r="E20" s="15">
        <v>675</v>
      </c>
      <c r="F20" s="16">
        <v>5.7</v>
      </c>
      <c r="G20" s="17">
        <v>3.0999999999999999E-3</v>
      </c>
    </row>
    <row r="21" spans="1:7" ht="12.95" customHeight="1">
      <c r="A21" s="13" t="s">
        <v>648</v>
      </c>
      <c r="B21" s="14" t="s">
        <v>649</v>
      </c>
      <c r="C21" s="11" t="s">
        <v>650</v>
      </c>
      <c r="D21" s="11" t="s">
        <v>548</v>
      </c>
      <c r="E21" s="15">
        <v>75</v>
      </c>
      <c r="F21" s="16">
        <v>2.29</v>
      </c>
      <c r="G21" s="17">
        <v>1.2999999999999999E-3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176.79</v>
      </c>
      <c r="G22" s="19">
        <v>9.6600000000000005E-2</v>
      </c>
    </row>
    <row r="23" spans="1:7" ht="12.95" customHeight="1">
      <c r="A23" s="1"/>
      <c r="B23" s="20" t="s">
        <v>684</v>
      </c>
      <c r="C23" s="22" t="s">
        <v>1</v>
      </c>
      <c r="D23" s="22" t="s">
        <v>1</v>
      </c>
      <c r="E23" s="22" t="s">
        <v>1</v>
      </c>
      <c r="F23" s="23" t="s">
        <v>21</v>
      </c>
      <c r="G23" s="24" t="s">
        <v>21</v>
      </c>
    </row>
    <row r="24" spans="1:7" ht="12.95" customHeight="1">
      <c r="A24" s="1"/>
      <c r="B24" s="20" t="s">
        <v>13</v>
      </c>
      <c r="C24" s="22" t="s">
        <v>1</v>
      </c>
      <c r="D24" s="22" t="s">
        <v>1</v>
      </c>
      <c r="E24" s="22" t="s">
        <v>1</v>
      </c>
      <c r="F24" s="23" t="s">
        <v>21</v>
      </c>
      <c r="G24" s="24" t="s">
        <v>21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176.79</v>
      </c>
      <c r="G25" s="19">
        <v>9.6600000000000005E-2</v>
      </c>
    </row>
    <row r="26" spans="1:7" ht="12.95" customHeight="1">
      <c r="A26" s="1"/>
      <c r="B26" s="10" t="s">
        <v>15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"/>
      <c r="B27" s="10" t="s">
        <v>16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1007</v>
      </c>
      <c r="B28" s="14" t="s">
        <v>1008</v>
      </c>
      <c r="C28" s="11" t="s">
        <v>1009</v>
      </c>
      <c r="D28" s="11" t="s">
        <v>711</v>
      </c>
      <c r="E28" s="15">
        <v>150000</v>
      </c>
      <c r="F28" s="16">
        <v>151.37</v>
      </c>
      <c r="G28" s="17">
        <v>8.2600000000000007E-2</v>
      </c>
    </row>
    <row r="29" spans="1:7" ht="12.95" customHeight="1">
      <c r="A29" s="13" t="s">
        <v>1370</v>
      </c>
      <c r="B29" s="14" t="s">
        <v>1371</v>
      </c>
      <c r="C29" s="11" t="s">
        <v>1372</v>
      </c>
      <c r="D29" s="11" t="s">
        <v>81</v>
      </c>
      <c r="E29" s="15">
        <v>150000</v>
      </c>
      <c r="F29" s="16">
        <v>151.25</v>
      </c>
      <c r="G29" s="17">
        <v>8.2600000000000007E-2</v>
      </c>
    </row>
    <row r="30" spans="1:7" ht="12.95" customHeight="1">
      <c r="A30" s="13" t="s">
        <v>964</v>
      </c>
      <c r="B30" s="14" t="s">
        <v>965</v>
      </c>
      <c r="C30" s="11" t="s">
        <v>966</v>
      </c>
      <c r="D30" s="11" t="s">
        <v>37</v>
      </c>
      <c r="E30" s="15">
        <v>50000</v>
      </c>
      <c r="F30" s="16">
        <v>78.53</v>
      </c>
      <c r="G30" s="17">
        <v>4.2900000000000001E-2</v>
      </c>
    </row>
    <row r="31" spans="1:7" ht="12.95" customHeight="1">
      <c r="A31" s="13" t="s">
        <v>1373</v>
      </c>
      <c r="B31" s="14" t="s">
        <v>1374</v>
      </c>
      <c r="C31" s="11" t="s">
        <v>1375</v>
      </c>
      <c r="D31" s="11" t="s">
        <v>1376</v>
      </c>
      <c r="E31" s="15">
        <v>50000</v>
      </c>
      <c r="F31" s="16">
        <v>50.33</v>
      </c>
      <c r="G31" s="17">
        <v>2.75E-2</v>
      </c>
    </row>
    <row r="32" spans="1:7" ht="12.95" customHeight="1">
      <c r="A32" s="13" t="s">
        <v>1377</v>
      </c>
      <c r="B32" s="14" t="s">
        <v>519</v>
      </c>
      <c r="C32" s="11" t="s">
        <v>1378</v>
      </c>
      <c r="D32" s="11" t="s">
        <v>521</v>
      </c>
      <c r="E32" s="15">
        <v>35000</v>
      </c>
      <c r="F32" s="16">
        <v>35.19</v>
      </c>
      <c r="G32" s="17">
        <v>1.9199999999999998E-2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466.67</v>
      </c>
      <c r="G33" s="19">
        <v>0.25480000000000003</v>
      </c>
    </row>
    <row r="34" spans="1:7" ht="12.95" customHeight="1">
      <c r="A34" s="1"/>
      <c r="B34" s="10" t="s">
        <v>20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3" t="s">
        <v>1348</v>
      </c>
      <c r="B35" s="14" t="s">
        <v>1349</v>
      </c>
      <c r="C35" s="11" t="s">
        <v>1350</v>
      </c>
      <c r="D35" s="11" t="s">
        <v>372</v>
      </c>
      <c r="E35" s="15">
        <v>200000</v>
      </c>
      <c r="F35" s="16">
        <v>227.18</v>
      </c>
      <c r="G35" s="17">
        <v>0.124</v>
      </c>
    </row>
    <row r="36" spans="1:7" ht="12.95" customHeight="1">
      <c r="A36" s="1"/>
      <c r="B36" s="10" t="s">
        <v>13</v>
      </c>
      <c r="C36" s="11" t="s">
        <v>1</v>
      </c>
      <c r="D36" s="11" t="s">
        <v>1</v>
      </c>
      <c r="E36" s="11" t="s">
        <v>1</v>
      </c>
      <c r="F36" s="18">
        <v>227.18</v>
      </c>
      <c r="G36" s="19">
        <v>0.124</v>
      </c>
    </row>
    <row r="37" spans="1:7" ht="12.95" customHeight="1">
      <c r="A37" s="1"/>
      <c r="B37" s="20" t="s">
        <v>14</v>
      </c>
      <c r="C37" s="21" t="s">
        <v>1</v>
      </c>
      <c r="D37" s="22" t="s">
        <v>1</v>
      </c>
      <c r="E37" s="21" t="s">
        <v>1</v>
      </c>
      <c r="F37" s="18">
        <v>693.85</v>
      </c>
      <c r="G37" s="19">
        <v>0.37880000000000003</v>
      </c>
    </row>
    <row r="38" spans="1:7" ht="12.95" customHeight="1">
      <c r="A38" s="1"/>
      <c r="B38" s="10" t="s">
        <v>103</v>
      </c>
      <c r="C38" s="11" t="s">
        <v>1</v>
      </c>
      <c r="D38" s="11" t="s">
        <v>1</v>
      </c>
      <c r="E38" s="11" t="s">
        <v>1</v>
      </c>
      <c r="F38" s="1"/>
      <c r="G38" s="12" t="s">
        <v>1</v>
      </c>
    </row>
    <row r="39" spans="1:7" ht="12.95" customHeight="1">
      <c r="A39" s="1"/>
      <c r="B39" s="10" t="s">
        <v>104</v>
      </c>
      <c r="C39" s="11" t="s">
        <v>1</v>
      </c>
      <c r="D39" s="11" t="s">
        <v>1</v>
      </c>
      <c r="E39" s="11" t="s">
        <v>1</v>
      </c>
      <c r="F39" s="1"/>
      <c r="G39" s="12" t="s">
        <v>1</v>
      </c>
    </row>
    <row r="40" spans="1:7" ht="12.95" customHeight="1">
      <c r="A40" s="13" t="s">
        <v>1353</v>
      </c>
      <c r="B40" s="14" t="s">
        <v>733</v>
      </c>
      <c r="C40" s="11" t="s">
        <v>1354</v>
      </c>
      <c r="D40" s="11" t="s">
        <v>113</v>
      </c>
      <c r="E40" s="15">
        <v>150000</v>
      </c>
      <c r="F40" s="16">
        <v>146.72999999999999</v>
      </c>
      <c r="G40" s="17">
        <v>8.0100000000000005E-2</v>
      </c>
    </row>
    <row r="41" spans="1:7" ht="12.95" customHeight="1">
      <c r="A41" s="13" t="s">
        <v>1379</v>
      </c>
      <c r="B41" s="14" t="s">
        <v>150</v>
      </c>
      <c r="C41" s="11" t="s">
        <v>1380</v>
      </c>
      <c r="D41" s="11" t="s">
        <v>113</v>
      </c>
      <c r="E41" s="15">
        <v>150000</v>
      </c>
      <c r="F41" s="16">
        <v>146.69999999999999</v>
      </c>
      <c r="G41" s="17">
        <v>8.0100000000000005E-2</v>
      </c>
    </row>
    <row r="42" spans="1:7" ht="12.95" customHeight="1">
      <c r="A42" s="13" t="s">
        <v>1381</v>
      </c>
      <c r="B42" s="14" t="s">
        <v>164</v>
      </c>
      <c r="C42" s="11" t="s">
        <v>1382</v>
      </c>
      <c r="D42" s="11" t="s">
        <v>108</v>
      </c>
      <c r="E42" s="15">
        <v>150000</v>
      </c>
      <c r="F42" s="16">
        <v>146.69</v>
      </c>
      <c r="G42" s="17">
        <v>8.0100000000000005E-2</v>
      </c>
    </row>
    <row r="43" spans="1:7" ht="12.95" customHeight="1">
      <c r="A43" s="13" t="s">
        <v>1383</v>
      </c>
      <c r="B43" s="14" t="s">
        <v>161</v>
      </c>
      <c r="C43" s="11" t="s">
        <v>1384</v>
      </c>
      <c r="D43" s="11" t="s">
        <v>108</v>
      </c>
      <c r="E43" s="15">
        <v>150000</v>
      </c>
      <c r="F43" s="16">
        <v>146.6</v>
      </c>
      <c r="G43" s="17">
        <v>0.08</v>
      </c>
    </row>
    <row r="44" spans="1:7" ht="12.95" customHeight="1">
      <c r="A44" s="1"/>
      <c r="B44" s="10" t="s">
        <v>13</v>
      </c>
      <c r="C44" s="11" t="s">
        <v>1</v>
      </c>
      <c r="D44" s="11" t="s">
        <v>1</v>
      </c>
      <c r="E44" s="11" t="s">
        <v>1</v>
      </c>
      <c r="F44" s="18">
        <v>586.72</v>
      </c>
      <c r="G44" s="19">
        <v>0.32029999999999997</v>
      </c>
    </row>
    <row r="45" spans="1:7" ht="12.95" customHeight="1">
      <c r="A45" s="1"/>
      <c r="B45" s="10" t="s">
        <v>109</v>
      </c>
      <c r="C45" s="11" t="s">
        <v>1</v>
      </c>
      <c r="D45" s="11" t="s">
        <v>1</v>
      </c>
      <c r="E45" s="11" t="s">
        <v>1</v>
      </c>
      <c r="F45" s="1"/>
      <c r="G45" s="12" t="s">
        <v>1</v>
      </c>
    </row>
    <row r="46" spans="1:7" ht="12.95" customHeight="1">
      <c r="A46" s="13" t="s">
        <v>1385</v>
      </c>
      <c r="B46" s="14" t="s">
        <v>240</v>
      </c>
      <c r="C46" s="11" t="s">
        <v>1386</v>
      </c>
      <c r="D46" s="11" t="s">
        <v>108</v>
      </c>
      <c r="E46" s="15">
        <v>180000</v>
      </c>
      <c r="F46" s="16">
        <v>175.24</v>
      </c>
      <c r="G46" s="17">
        <v>9.5600000000000004E-2</v>
      </c>
    </row>
    <row r="47" spans="1:7" ht="12.95" customHeight="1">
      <c r="A47" s="13" t="s">
        <v>1387</v>
      </c>
      <c r="B47" s="14" t="s">
        <v>1388</v>
      </c>
      <c r="C47" s="11" t="s">
        <v>1389</v>
      </c>
      <c r="D47" s="11" t="s">
        <v>183</v>
      </c>
      <c r="E47" s="15">
        <v>150000</v>
      </c>
      <c r="F47" s="16">
        <v>145.65</v>
      </c>
      <c r="G47" s="17">
        <v>7.9500000000000001E-2</v>
      </c>
    </row>
    <row r="48" spans="1:7" ht="12.95" customHeight="1">
      <c r="A48" s="1"/>
      <c r="B48" s="10" t="s">
        <v>13</v>
      </c>
      <c r="C48" s="11" t="s">
        <v>1</v>
      </c>
      <c r="D48" s="11" t="s">
        <v>1</v>
      </c>
      <c r="E48" s="11" t="s">
        <v>1</v>
      </c>
      <c r="F48" s="18">
        <v>320.89</v>
      </c>
      <c r="G48" s="19">
        <v>0.17510000000000001</v>
      </c>
    </row>
    <row r="49" spans="1:7" ht="12.95" customHeight="1">
      <c r="A49" s="1"/>
      <c r="B49" s="20" t="s">
        <v>14</v>
      </c>
      <c r="C49" s="21" t="s">
        <v>1</v>
      </c>
      <c r="D49" s="22" t="s">
        <v>1</v>
      </c>
      <c r="E49" s="21" t="s">
        <v>1</v>
      </c>
      <c r="F49" s="18">
        <v>907.61</v>
      </c>
      <c r="G49" s="19">
        <v>0.49540000000000001</v>
      </c>
    </row>
    <row r="50" spans="1:7" ht="12.95" customHeight="1">
      <c r="A50" s="1"/>
      <c r="B50" s="10" t="s">
        <v>22</v>
      </c>
      <c r="C50" s="11" t="s">
        <v>1</v>
      </c>
      <c r="D50" s="11" t="s">
        <v>1</v>
      </c>
      <c r="E50" s="11" t="s">
        <v>1</v>
      </c>
      <c r="F50" s="1"/>
      <c r="G50" s="12" t="s">
        <v>1</v>
      </c>
    </row>
    <row r="51" spans="1:7" ht="12.95" customHeight="1">
      <c r="A51" s="13" t="s">
        <v>23</v>
      </c>
      <c r="B51" s="14" t="s">
        <v>24</v>
      </c>
      <c r="C51" s="11" t="s">
        <v>1</v>
      </c>
      <c r="D51" s="11" t="s">
        <v>25</v>
      </c>
      <c r="E51" s="15"/>
      <c r="F51" s="16">
        <v>42</v>
      </c>
      <c r="G51" s="17">
        <v>2.29E-2</v>
      </c>
    </row>
    <row r="52" spans="1:7" ht="12.95" customHeight="1">
      <c r="A52" s="1"/>
      <c r="B52" s="10" t="s">
        <v>13</v>
      </c>
      <c r="C52" s="11" t="s">
        <v>1</v>
      </c>
      <c r="D52" s="11" t="s">
        <v>1</v>
      </c>
      <c r="E52" s="11" t="s">
        <v>1</v>
      </c>
      <c r="F52" s="18">
        <v>42</v>
      </c>
      <c r="G52" s="19">
        <v>2.29E-2</v>
      </c>
    </row>
    <row r="53" spans="1:7" ht="12.95" customHeight="1">
      <c r="A53" s="1"/>
      <c r="B53" s="20" t="s">
        <v>14</v>
      </c>
      <c r="C53" s="21" t="s">
        <v>1</v>
      </c>
      <c r="D53" s="22" t="s">
        <v>1</v>
      </c>
      <c r="E53" s="21" t="s">
        <v>1</v>
      </c>
      <c r="F53" s="18">
        <v>42</v>
      </c>
      <c r="G53" s="19">
        <v>2.29E-2</v>
      </c>
    </row>
    <row r="54" spans="1:7" ht="12.95" customHeight="1">
      <c r="A54" s="1"/>
      <c r="B54" s="20" t="s">
        <v>26</v>
      </c>
      <c r="C54" s="11" t="s">
        <v>1</v>
      </c>
      <c r="D54" s="22" t="s">
        <v>1</v>
      </c>
      <c r="E54" s="11" t="s">
        <v>1</v>
      </c>
      <c r="F54" s="25">
        <v>11.81</v>
      </c>
      <c r="G54" s="19">
        <v>6.3E-3</v>
      </c>
    </row>
    <row r="55" spans="1:7" ht="12.95" customHeight="1">
      <c r="A55" s="1"/>
      <c r="B55" s="26" t="s">
        <v>27</v>
      </c>
      <c r="C55" s="27" t="s">
        <v>1</v>
      </c>
      <c r="D55" s="27" t="s">
        <v>1</v>
      </c>
      <c r="E55" s="27" t="s">
        <v>1</v>
      </c>
      <c r="F55" s="28">
        <v>1832.06</v>
      </c>
      <c r="G55" s="29">
        <v>1</v>
      </c>
    </row>
    <row r="56" spans="1:7" ht="12.95" customHeight="1">
      <c r="A56" s="1"/>
      <c r="B56" s="4" t="s">
        <v>1</v>
      </c>
      <c r="C56" s="1"/>
      <c r="D56" s="1"/>
      <c r="E56" s="1"/>
      <c r="F56" s="1"/>
      <c r="G56" s="1"/>
    </row>
    <row r="57" spans="1:7" ht="12.95" customHeight="1">
      <c r="A57" s="1"/>
      <c r="B57" s="2" t="s">
        <v>536</v>
      </c>
      <c r="C57" s="1"/>
      <c r="D57" s="1"/>
      <c r="E57" s="1"/>
      <c r="F57" s="1"/>
      <c r="G57" s="1"/>
    </row>
    <row r="58" spans="1:7" ht="12.95" customHeight="1">
      <c r="A58" s="1"/>
      <c r="B58" s="2" t="s">
        <v>28</v>
      </c>
      <c r="C58" s="1"/>
      <c r="D58" s="1"/>
      <c r="E58" s="1"/>
      <c r="F58" s="1"/>
      <c r="G58" s="1"/>
    </row>
    <row r="59" spans="1:7" ht="12.95" customHeight="1">
      <c r="A59" s="1"/>
      <c r="B59" s="2" t="s">
        <v>121</v>
      </c>
      <c r="C59" s="1"/>
      <c r="D59" s="1"/>
      <c r="E59" s="1"/>
      <c r="F59" s="1"/>
      <c r="G59" s="1"/>
    </row>
    <row r="60" spans="1:7" ht="12.95" customHeight="1">
      <c r="A60" s="1"/>
      <c r="B60" s="2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26"/>
  <sheetViews>
    <sheetView zoomScaleNormal="100" workbookViewId="0">
      <selection activeCell="B28" sqref="B2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1390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509</v>
      </c>
      <c r="B7" s="14" t="s">
        <v>2129</v>
      </c>
      <c r="C7" s="11" t="s">
        <v>510</v>
      </c>
      <c r="D7" s="11" t="s">
        <v>19</v>
      </c>
      <c r="E7" s="15">
        <v>4000000</v>
      </c>
      <c r="F7" s="16">
        <v>4221.84</v>
      </c>
      <c r="G7" s="17">
        <v>0.34370000000000001</v>
      </c>
    </row>
    <row r="8" spans="1:7" ht="12.95" customHeight="1">
      <c r="A8" s="13" t="s">
        <v>511</v>
      </c>
      <c r="B8" s="14" t="s">
        <v>2130</v>
      </c>
      <c r="C8" s="11" t="s">
        <v>512</v>
      </c>
      <c r="D8" s="11" t="s">
        <v>19</v>
      </c>
      <c r="E8" s="15">
        <v>4000000</v>
      </c>
      <c r="F8" s="16">
        <v>4176.1400000000003</v>
      </c>
      <c r="G8" s="17">
        <v>0.33989999999999998</v>
      </c>
    </row>
    <row r="9" spans="1:7" ht="12.95" customHeight="1">
      <c r="A9" s="13" t="s">
        <v>1058</v>
      </c>
      <c r="B9" s="14" t="s">
        <v>2127</v>
      </c>
      <c r="C9" s="11" t="s">
        <v>1059</v>
      </c>
      <c r="D9" s="11" t="s">
        <v>19</v>
      </c>
      <c r="E9" s="15">
        <v>1500000</v>
      </c>
      <c r="F9" s="16">
        <v>1583.49</v>
      </c>
      <c r="G9" s="17">
        <v>0.12889999999999999</v>
      </c>
    </row>
    <row r="10" spans="1:7" ht="12.95" customHeight="1">
      <c r="A10" s="13" t="s">
        <v>1391</v>
      </c>
      <c r="B10" s="14" t="s">
        <v>2125</v>
      </c>
      <c r="C10" s="11" t="s">
        <v>1392</v>
      </c>
      <c r="D10" s="11" t="s">
        <v>19</v>
      </c>
      <c r="E10" s="15">
        <v>1000000</v>
      </c>
      <c r="F10" s="16">
        <v>1062.6099999999999</v>
      </c>
      <c r="G10" s="17">
        <v>8.6499999999999994E-2</v>
      </c>
    </row>
    <row r="11" spans="1:7" ht="12.95" customHeight="1">
      <c r="A11" s="13" t="s">
        <v>1060</v>
      </c>
      <c r="B11" s="14" t="s">
        <v>2135</v>
      </c>
      <c r="C11" s="11" t="s">
        <v>1061</v>
      </c>
      <c r="D11" s="11" t="s">
        <v>19</v>
      </c>
      <c r="E11" s="15">
        <v>500000</v>
      </c>
      <c r="F11" s="16">
        <v>526.20000000000005</v>
      </c>
      <c r="G11" s="17">
        <v>4.2799999999999998E-2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11570.28</v>
      </c>
      <c r="G12" s="19">
        <v>0.94179999999999997</v>
      </c>
    </row>
    <row r="13" spans="1:7" ht="12.95" customHeight="1">
      <c r="A13" s="1"/>
      <c r="B13" s="20" t="s">
        <v>20</v>
      </c>
      <c r="C13" s="22" t="s">
        <v>1</v>
      </c>
      <c r="D13" s="22" t="s">
        <v>1</v>
      </c>
      <c r="E13" s="22" t="s">
        <v>1</v>
      </c>
      <c r="F13" s="23" t="s">
        <v>21</v>
      </c>
      <c r="G13" s="24" t="s">
        <v>21</v>
      </c>
    </row>
    <row r="14" spans="1:7" ht="12.95" customHeight="1">
      <c r="A14" s="1"/>
      <c r="B14" s="20" t="s">
        <v>13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14</v>
      </c>
      <c r="C15" s="21" t="s">
        <v>1</v>
      </c>
      <c r="D15" s="22" t="s">
        <v>1</v>
      </c>
      <c r="E15" s="21" t="s">
        <v>1</v>
      </c>
      <c r="F15" s="18">
        <v>11570.28</v>
      </c>
      <c r="G15" s="19">
        <v>0.94179999999999997</v>
      </c>
    </row>
    <row r="16" spans="1:7" ht="12.95" customHeight="1">
      <c r="A16" s="1"/>
      <c r="B16" s="10" t="s">
        <v>22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23</v>
      </c>
      <c r="B17" s="14" t="s">
        <v>24</v>
      </c>
      <c r="C17" s="11" t="s">
        <v>1</v>
      </c>
      <c r="D17" s="11" t="s">
        <v>25</v>
      </c>
      <c r="E17" s="15"/>
      <c r="F17" s="16">
        <v>260</v>
      </c>
      <c r="G17" s="17">
        <v>2.12E-2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260</v>
      </c>
      <c r="G18" s="19">
        <v>2.12E-2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260</v>
      </c>
      <c r="G19" s="19">
        <v>2.12E-2</v>
      </c>
    </row>
    <row r="20" spans="1:7" ht="12.95" customHeight="1">
      <c r="A20" s="1"/>
      <c r="B20" s="20" t="s">
        <v>26</v>
      </c>
      <c r="C20" s="11" t="s">
        <v>1</v>
      </c>
      <c r="D20" s="22" t="s">
        <v>1</v>
      </c>
      <c r="E20" s="11" t="s">
        <v>1</v>
      </c>
      <c r="F20" s="25">
        <v>454.81</v>
      </c>
      <c r="G20" s="19">
        <v>3.6999999999999998E-2</v>
      </c>
    </row>
    <row r="21" spans="1:7" ht="12.95" customHeight="1">
      <c r="A21" s="1"/>
      <c r="B21" s="26" t="s">
        <v>27</v>
      </c>
      <c r="C21" s="27" t="s">
        <v>1</v>
      </c>
      <c r="D21" s="27" t="s">
        <v>1</v>
      </c>
      <c r="E21" s="27" t="s">
        <v>1</v>
      </c>
      <c r="F21" s="28">
        <v>12285.09</v>
      </c>
      <c r="G21" s="29">
        <v>1</v>
      </c>
    </row>
    <row r="22" spans="1:7" ht="12.95" customHeight="1">
      <c r="A22" s="1"/>
      <c r="B22" s="4" t="s">
        <v>1</v>
      </c>
      <c r="C22" s="1"/>
      <c r="D22" s="1"/>
      <c r="E22" s="1"/>
      <c r="F22" s="1"/>
      <c r="G22" s="1"/>
    </row>
    <row r="23" spans="1:7" ht="12.95" customHeight="1">
      <c r="A23" s="1"/>
      <c r="B23" s="2" t="s">
        <v>25</v>
      </c>
      <c r="C23" s="1"/>
      <c r="D23" s="1"/>
      <c r="E23" s="1"/>
      <c r="F23" s="1"/>
      <c r="G23" s="1"/>
    </row>
    <row r="24" spans="1:7" ht="12.95" customHeight="1">
      <c r="A24" s="1"/>
      <c r="B24" s="2"/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zoomScaleNormal="100" workbookViewId="0">
      <selection activeCell="C11" sqref="C1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38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39</v>
      </c>
      <c r="B7" s="14" t="s">
        <v>40</v>
      </c>
      <c r="C7" s="11" t="s">
        <v>41</v>
      </c>
      <c r="D7" s="11" t="s">
        <v>42</v>
      </c>
      <c r="E7" s="15">
        <v>10000000</v>
      </c>
      <c r="F7" s="16">
        <v>10163.33</v>
      </c>
      <c r="G7" s="17">
        <v>6.5600000000000006E-2</v>
      </c>
    </row>
    <row r="8" spans="1:7" ht="12.95" customHeight="1">
      <c r="A8" s="13" t="s">
        <v>43</v>
      </c>
      <c r="B8" s="14" t="s">
        <v>44</v>
      </c>
      <c r="C8" s="11" t="s">
        <v>45</v>
      </c>
      <c r="D8" s="11" t="s">
        <v>46</v>
      </c>
      <c r="E8" s="15">
        <v>10000000</v>
      </c>
      <c r="F8" s="16">
        <v>10155.709999999999</v>
      </c>
      <c r="G8" s="17">
        <v>6.5500000000000003E-2</v>
      </c>
    </row>
    <row r="9" spans="1:7" ht="12.95" customHeight="1">
      <c r="A9" s="13" t="s">
        <v>47</v>
      </c>
      <c r="B9" s="14" t="s">
        <v>48</v>
      </c>
      <c r="C9" s="11" t="s">
        <v>49</v>
      </c>
      <c r="D9" s="11" t="s">
        <v>50</v>
      </c>
      <c r="E9" s="15">
        <v>9500000</v>
      </c>
      <c r="F9" s="16">
        <v>9647.77</v>
      </c>
      <c r="G9" s="17">
        <v>6.2300000000000001E-2</v>
      </c>
    </row>
    <row r="10" spans="1:7" ht="12.95" customHeight="1">
      <c r="A10" s="13" t="s">
        <v>51</v>
      </c>
      <c r="B10" s="14" t="s">
        <v>52</v>
      </c>
      <c r="C10" s="11" t="s">
        <v>53</v>
      </c>
      <c r="D10" s="11" t="s">
        <v>37</v>
      </c>
      <c r="E10" s="15">
        <v>7500000</v>
      </c>
      <c r="F10" s="16">
        <v>7663.01</v>
      </c>
      <c r="G10" s="17">
        <v>4.9500000000000002E-2</v>
      </c>
    </row>
    <row r="11" spans="1:7" ht="12.95" customHeight="1">
      <c r="A11" s="13" t="s">
        <v>54</v>
      </c>
      <c r="B11" s="14" t="s">
        <v>55</v>
      </c>
      <c r="C11" s="11" t="s">
        <v>56</v>
      </c>
      <c r="D11" s="11" t="s">
        <v>57</v>
      </c>
      <c r="E11" s="15">
        <v>7500000</v>
      </c>
      <c r="F11" s="16">
        <v>7661.81</v>
      </c>
      <c r="G11" s="17">
        <v>4.9500000000000002E-2</v>
      </c>
    </row>
    <row r="12" spans="1:7" ht="12.95" customHeight="1">
      <c r="A12" s="13" t="s">
        <v>58</v>
      </c>
      <c r="B12" s="14" t="s">
        <v>59</v>
      </c>
      <c r="C12" s="11" t="s">
        <v>60</v>
      </c>
      <c r="D12" s="11" t="s">
        <v>61</v>
      </c>
      <c r="E12" s="15">
        <v>6000000</v>
      </c>
      <c r="F12" s="16">
        <v>6197.1</v>
      </c>
      <c r="G12" s="17">
        <v>0.04</v>
      </c>
    </row>
    <row r="13" spans="1:7" ht="12.95" customHeight="1">
      <c r="A13" s="13" t="s">
        <v>62</v>
      </c>
      <c r="B13" s="14" t="s">
        <v>63</v>
      </c>
      <c r="C13" s="11" t="s">
        <v>64</v>
      </c>
      <c r="D13" s="11" t="s">
        <v>42</v>
      </c>
      <c r="E13" s="15">
        <v>5500000</v>
      </c>
      <c r="F13" s="16">
        <v>5496.26</v>
      </c>
      <c r="G13" s="17">
        <v>3.5499999999999997E-2</v>
      </c>
    </row>
    <row r="14" spans="1:7" ht="12.95" customHeight="1">
      <c r="A14" s="13" t="s">
        <v>65</v>
      </c>
      <c r="B14" s="14" t="s">
        <v>66</v>
      </c>
      <c r="C14" s="11" t="s">
        <v>67</v>
      </c>
      <c r="D14" s="11" t="s">
        <v>37</v>
      </c>
      <c r="E14" s="15">
        <v>5000000</v>
      </c>
      <c r="F14" s="16">
        <v>5442.27</v>
      </c>
      <c r="G14" s="17">
        <v>3.5099999999999999E-2</v>
      </c>
    </row>
    <row r="15" spans="1:7" ht="12.95" customHeight="1">
      <c r="A15" s="13" t="s">
        <v>68</v>
      </c>
      <c r="B15" s="14" t="s">
        <v>69</v>
      </c>
      <c r="C15" s="11" t="s">
        <v>70</v>
      </c>
      <c r="D15" s="11" t="s">
        <v>71</v>
      </c>
      <c r="E15" s="15">
        <v>5000000</v>
      </c>
      <c r="F15" s="16">
        <v>5131.6899999999996</v>
      </c>
      <c r="G15" s="17">
        <v>3.3099999999999997E-2</v>
      </c>
    </row>
    <row r="16" spans="1:7" ht="12.95" customHeight="1">
      <c r="A16" s="13" t="s">
        <v>72</v>
      </c>
      <c r="B16" s="14" t="s">
        <v>73</v>
      </c>
      <c r="C16" s="11" t="s">
        <v>74</v>
      </c>
      <c r="D16" s="11" t="s">
        <v>37</v>
      </c>
      <c r="E16" s="15">
        <v>5000000</v>
      </c>
      <c r="F16" s="16">
        <v>5071.3599999999997</v>
      </c>
      <c r="G16" s="17">
        <v>3.27E-2</v>
      </c>
    </row>
    <row r="17" spans="1:7" ht="12.95" customHeight="1">
      <c r="A17" s="13" t="s">
        <v>75</v>
      </c>
      <c r="B17" s="14" t="s">
        <v>76</v>
      </c>
      <c r="C17" s="11" t="s">
        <v>77</v>
      </c>
      <c r="D17" s="11" t="s">
        <v>71</v>
      </c>
      <c r="E17" s="15">
        <v>5000000</v>
      </c>
      <c r="F17" s="16">
        <v>5067.25</v>
      </c>
      <c r="G17" s="17">
        <v>3.27E-2</v>
      </c>
    </row>
    <row r="18" spans="1:7" ht="12.95" customHeight="1">
      <c r="A18" s="13" t="s">
        <v>78</v>
      </c>
      <c r="B18" s="14" t="s">
        <v>79</v>
      </c>
      <c r="C18" s="11" t="s">
        <v>80</v>
      </c>
      <c r="D18" s="11" t="s">
        <v>81</v>
      </c>
      <c r="E18" s="15">
        <v>5000000</v>
      </c>
      <c r="F18" s="16">
        <v>5056.8100000000004</v>
      </c>
      <c r="G18" s="17">
        <v>3.2599999999999997E-2</v>
      </c>
    </row>
    <row r="19" spans="1:7" ht="12.95" customHeight="1">
      <c r="A19" s="13" t="s">
        <v>82</v>
      </c>
      <c r="B19" s="14" t="s">
        <v>83</v>
      </c>
      <c r="C19" s="11" t="s">
        <v>84</v>
      </c>
      <c r="D19" s="11" t="s">
        <v>42</v>
      </c>
      <c r="E19" s="15">
        <v>5000000</v>
      </c>
      <c r="F19" s="16">
        <v>5001.6099999999997</v>
      </c>
      <c r="G19" s="17">
        <v>3.2300000000000002E-2</v>
      </c>
    </row>
    <row r="20" spans="1:7" ht="12.95" customHeight="1">
      <c r="A20" s="13" t="s">
        <v>85</v>
      </c>
      <c r="B20" s="14" t="s">
        <v>2121</v>
      </c>
      <c r="C20" s="11" t="s">
        <v>86</v>
      </c>
      <c r="D20" s="11" t="s">
        <v>19</v>
      </c>
      <c r="E20" s="15">
        <v>4000000</v>
      </c>
      <c r="F20" s="16">
        <v>4408.6000000000004</v>
      </c>
      <c r="G20" s="17">
        <v>2.8500000000000001E-2</v>
      </c>
    </row>
    <row r="21" spans="1:7" ht="12.95" customHeight="1">
      <c r="A21" s="13" t="s">
        <v>87</v>
      </c>
      <c r="B21" s="14" t="s">
        <v>2122</v>
      </c>
      <c r="C21" s="11" t="s">
        <v>88</v>
      </c>
      <c r="D21" s="11" t="s">
        <v>19</v>
      </c>
      <c r="E21" s="15">
        <v>3500000</v>
      </c>
      <c r="F21" s="16">
        <v>3902.5</v>
      </c>
      <c r="G21" s="17">
        <v>2.52E-2</v>
      </c>
    </row>
    <row r="22" spans="1:7" ht="12.95" customHeight="1">
      <c r="A22" s="13" t="s">
        <v>89</v>
      </c>
      <c r="B22" s="14" t="s">
        <v>90</v>
      </c>
      <c r="C22" s="11" t="s">
        <v>91</v>
      </c>
      <c r="D22" s="11" t="s">
        <v>37</v>
      </c>
      <c r="E22" s="15">
        <v>3000000</v>
      </c>
      <c r="F22" s="16">
        <v>3243.83</v>
      </c>
      <c r="G22" s="17">
        <v>2.0899999999999998E-2</v>
      </c>
    </row>
    <row r="23" spans="1:7" ht="12.95" customHeight="1">
      <c r="A23" s="13" t="s">
        <v>92</v>
      </c>
      <c r="B23" s="14" t="s">
        <v>2123</v>
      </c>
      <c r="C23" s="11" t="s">
        <v>93</v>
      </c>
      <c r="D23" s="11" t="s">
        <v>19</v>
      </c>
      <c r="E23" s="15">
        <v>2500000</v>
      </c>
      <c r="F23" s="16">
        <v>2704.68</v>
      </c>
      <c r="G23" s="17">
        <v>1.7500000000000002E-2</v>
      </c>
    </row>
    <row r="24" spans="1:7" ht="12.95" customHeight="1">
      <c r="A24" s="13" t="s">
        <v>94</v>
      </c>
      <c r="B24" s="14" t="s">
        <v>95</v>
      </c>
      <c r="C24" s="11" t="s">
        <v>96</v>
      </c>
      <c r="D24" s="11" t="s">
        <v>50</v>
      </c>
      <c r="E24" s="15">
        <v>1000000</v>
      </c>
      <c r="F24" s="16">
        <v>1015.5</v>
      </c>
      <c r="G24" s="17">
        <v>6.6E-3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103031.09</v>
      </c>
      <c r="G25" s="19">
        <v>0.66510000000000002</v>
      </c>
    </row>
    <row r="26" spans="1:7" ht="12.95" customHeight="1">
      <c r="A26" s="1"/>
      <c r="B26" s="10" t="s">
        <v>20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97</v>
      </c>
      <c r="B27" s="14" t="s">
        <v>98</v>
      </c>
      <c r="C27" s="11" t="s">
        <v>99</v>
      </c>
      <c r="D27" s="11" t="s">
        <v>2115</v>
      </c>
      <c r="E27" s="15">
        <v>8700000</v>
      </c>
      <c r="F27" s="16">
        <v>8902.2000000000007</v>
      </c>
      <c r="G27" s="17">
        <v>5.7500000000000002E-2</v>
      </c>
    </row>
    <row r="28" spans="1:7" ht="12.95" customHeight="1">
      <c r="A28" s="13" t="s">
        <v>100</v>
      </c>
      <c r="B28" s="14" t="s">
        <v>101</v>
      </c>
      <c r="C28" s="11" t="s">
        <v>102</v>
      </c>
      <c r="D28" s="11" t="s">
        <v>2115</v>
      </c>
      <c r="E28" s="15">
        <v>7500000</v>
      </c>
      <c r="F28" s="16">
        <v>7649.9</v>
      </c>
      <c r="G28" s="17">
        <v>4.9399999999999999E-2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16552.099999999999</v>
      </c>
      <c r="G29" s="19">
        <v>0.1069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119583.19</v>
      </c>
      <c r="G30" s="19">
        <v>0.77200000000000002</v>
      </c>
    </row>
    <row r="31" spans="1:7" ht="12.95" customHeight="1">
      <c r="A31" s="1"/>
      <c r="B31" s="10" t="s">
        <v>103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"/>
      <c r="B32" s="10" t="s">
        <v>104</v>
      </c>
      <c r="C32" s="11" t="s">
        <v>1</v>
      </c>
      <c r="D32" s="11" t="s">
        <v>1</v>
      </c>
      <c r="E32" s="11" t="s">
        <v>1</v>
      </c>
      <c r="F32" s="1"/>
      <c r="G32" s="12" t="s">
        <v>1</v>
      </c>
    </row>
    <row r="33" spans="1:7" ht="12.95" customHeight="1">
      <c r="A33" s="13" t="s">
        <v>105</v>
      </c>
      <c r="B33" s="14" t="s">
        <v>106</v>
      </c>
      <c r="C33" s="11" t="s">
        <v>107</v>
      </c>
      <c r="D33" s="11" t="s">
        <v>108</v>
      </c>
      <c r="E33" s="15">
        <v>10000000</v>
      </c>
      <c r="F33" s="16">
        <v>9832.19</v>
      </c>
      <c r="G33" s="17">
        <v>6.3500000000000001E-2</v>
      </c>
    </row>
    <row r="34" spans="1:7" ht="12.95" customHeight="1">
      <c r="A34" s="1"/>
      <c r="B34" s="10" t="s">
        <v>13</v>
      </c>
      <c r="C34" s="11" t="s">
        <v>1</v>
      </c>
      <c r="D34" s="11" t="s">
        <v>1</v>
      </c>
      <c r="E34" s="11" t="s">
        <v>1</v>
      </c>
      <c r="F34" s="18">
        <v>9832.19</v>
      </c>
      <c r="G34" s="19">
        <v>6.3500000000000001E-2</v>
      </c>
    </row>
    <row r="35" spans="1:7" ht="12.95" customHeight="1">
      <c r="A35" s="1"/>
      <c r="B35" s="10" t="s">
        <v>109</v>
      </c>
      <c r="C35" s="11" t="s">
        <v>1</v>
      </c>
      <c r="D35" s="11" t="s">
        <v>1</v>
      </c>
      <c r="E35" s="11" t="s">
        <v>1</v>
      </c>
      <c r="F35" s="1"/>
      <c r="G35" s="12" t="s">
        <v>1</v>
      </c>
    </row>
    <row r="36" spans="1:7" ht="12.95" customHeight="1">
      <c r="A36" s="13" t="s">
        <v>110</v>
      </c>
      <c r="B36" s="14" t="s">
        <v>111</v>
      </c>
      <c r="C36" s="11" t="s">
        <v>112</v>
      </c>
      <c r="D36" s="11" t="s">
        <v>113</v>
      </c>
      <c r="E36" s="15">
        <v>10000000</v>
      </c>
      <c r="F36" s="16">
        <v>9795.94</v>
      </c>
      <c r="G36" s="17">
        <v>6.3200000000000006E-2</v>
      </c>
    </row>
    <row r="37" spans="1:7" ht="12.95" customHeight="1">
      <c r="A37" s="13" t="s">
        <v>114</v>
      </c>
      <c r="B37" s="14" t="s">
        <v>115</v>
      </c>
      <c r="C37" s="11" t="s">
        <v>116</v>
      </c>
      <c r="D37" s="11" t="s">
        <v>117</v>
      </c>
      <c r="E37" s="15">
        <v>5000000</v>
      </c>
      <c r="F37" s="16">
        <v>4977.1499999999996</v>
      </c>
      <c r="G37" s="17">
        <v>3.2099999999999997E-2</v>
      </c>
    </row>
    <row r="38" spans="1:7" ht="12.95" customHeight="1">
      <c r="A38" s="13" t="s">
        <v>118</v>
      </c>
      <c r="B38" s="14" t="s">
        <v>119</v>
      </c>
      <c r="C38" s="11" t="s">
        <v>120</v>
      </c>
      <c r="D38" s="11" t="s">
        <v>108</v>
      </c>
      <c r="E38" s="15">
        <v>5000000</v>
      </c>
      <c r="F38" s="16">
        <v>4918.3900000000003</v>
      </c>
      <c r="G38" s="17">
        <v>3.1699999999999999E-2</v>
      </c>
    </row>
    <row r="39" spans="1:7" ht="12.95" customHeight="1">
      <c r="A39" s="1"/>
      <c r="B39" s="10" t="s">
        <v>13</v>
      </c>
      <c r="C39" s="11" t="s">
        <v>1</v>
      </c>
      <c r="D39" s="11" t="s">
        <v>1</v>
      </c>
      <c r="E39" s="11" t="s">
        <v>1</v>
      </c>
      <c r="F39" s="18">
        <v>19691.48</v>
      </c>
      <c r="G39" s="19">
        <v>0.127</v>
      </c>
    </row>
    <row r="40" spans="1:7" ht="12.95" customHeight="1">
      <c r="A40" s="1"/>
      <c r="B40" s="20" t="s">
        <v>14</v>
      </c>
      <c r="C40" s="21" t="s">
        <v>1</v>
      </c>
      <c r="D40" s="22" t="s">
        <v>1</v>
      </c>
      <c r="E40" s="21" t="s">
        <v>1</v>
      </c>
      <c r="F40" s="18">
        <v>29523.67</v>
      </c>
      <c r="G40" s="19">
        <v>0.1905</v>
      </c>
    </row>
    <row r="41" spans="1:7" ht="12.95" customHeight="1">
      <c r="A41" s="1"/>
      <c r="B41" s="10" t="s">
        <v>22</v>
      </c>
      <c r="C41" s="11" t="s">
        <v>1</v>
      </c>
      <c r="D41" s="11" t="s">
        <v>1</v>
      </c>
      <c r="E41" s="11" t="s">
        <v>1</v>
      </c>
      <c r="F41" s="1"/>
      <c r="G41" s="12" t="s">
        <v>1</v>
      </c>
    </row>
    <row r="42" spans="1:7" ht="12.95" customHeight="1">
      <c r="A42" s="13" t="s">
        <v>23</v>
      </c>
      <c r="B42" s="14" t="s">
        <v>24</v>
      </c>
      <c r="C42" s="11" t="s">
        <v>1</v>
      </c>
      <c r="D42" s="11" t="s">
        <v>25</v>
      </c>
      <c r="E42" s="15"/>
      <c r="F42" s="16">
        <v>1099</v>
      </c>
      <c r="G42" s="17">
        <v>7.1000000000000004E-3</v>
      </c>
    </row>
    <row r="43" spans="1:7" ht="12.95" customHeight="1">
      <c r="A43" s="1"/>
      <c r="B43" s="10" t="s">
        <v>13</v>
      </c>
      <c r="C43" s="11" t="s">
        <v>1</v>
      </c>
      <c r="D43" s="11" t="s">
        <v>1</v>
      </c>
      <c r="E43" s="11" t="s">
        <v>1</v>
      </c>
      <c r="F43" s="18">
        <v>1099</v>
      </c>
      <c r="G43" s="19">
        <v>7.1000000000000004E-3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1099</v>
      </c>
      <c r="G44" s="19">
        <v>7.1000000000000004E-3</v>
      </c>
    </row>
    <row r="45" spans="1:7" ht="12.95" customHeight="1">
      <c r="A45" s="1"/>
      <c r="B45" s="20" t="s">
        <v>26</v>
      </c>
      <c r="C45" s="11" t="s">
        <v>1</v>
      </c>
      <c r="D45" s="22" t="s">
        <v>1</v>
      </c>
      <c r="E45" s="11" t="s">
        <v>1</v>
      </c>
      <c r="F45" s="25">
        <v>4728.2299999999996</v>
      </c>
      <c r="G45" s="19">
        <v>3.04E-2</v>
      </c>
    </row>
    <row r="46" spans="1:7" ht="12.95" customHeight="1">
      <c r="A46" s="1"/>
      <c r="B46" s="26" t="s">
        <v>27</v>
      </c>
      <c r="C46" s="27" t="s">
        <v>1</v>
      </c>
      <c r="D46" s="27" t="s">
        <v>1</v>
      </c>
      <c r="E46" s="27" t="s">
        <v>1</v>
      </c>
      <c r="F46" s="28">
        <v>154934.09</v>
      </c>
      <c r="G46" s="29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25</v>
      </c>
      <c r="C48" s="1"/>
      <c r="D48" s="1"/>
      <c r="E48" s="1"/>
      <c r="F48" s="1"/>
      <c r="G48" s="1"/>
    </row>
    <row r="49" spans="1:7" ht="12.95" customHeight="1">
      <c r="A49" s="1"/>
      <c r="B49" s="2" t="s">
        <v>28</v>
      </c>
      <c r="C49" s="1"/>
      <c r="D49" s="1"/>
      <c r="E49" s="1"/>
      <c r="F49" s="1"/>
      <c r="G49" s="1"/>
    </row>
    <row r="50" spans="1:7" ht="12.95" customHeight="1">
      <c r="A50" s="1"/>
      <c r="B50" s="2" t="s">
        <v>121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C40" sqref="C4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1393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1394</v>
      </c>
      <c r="B7" s="14" t="s">
        <v>2137</v>
      </c>
      <c r="C7" s="11" t="s">
        <v>1395</v>
      </c>
      <c r="D7" s="11" t="s">
        <v>19</v>
      </c>
      <c r="E7" s="15">
        <v>4500000</v>
      </c>
      <c r="F7" s="16">
        <v>4608.3999999999996</v>
      </c>
      <c r="G7" s="17">
        <v>0.2084</v>
      </c>
    </row>
    <row r="8" spans="1:7" ht="12.95" customHeight="1">
      <c r="A8" s="13" t="s">
        <v>1396</v>
      </c>
      <c r="B8" s="14" t="s">
        <v>2138</v>
      </c>
      <c r="C8" s="11" t="s">
        <v>1397</v>
      </c>
      <c r="D8" s="11" t="s">
        <v>19</v>
      </c>
      <c r="E8" s="15">
        <v>4050000</v>
      </c>
      <c r="F8" s="16">
        <v>4147.29</v>
      </c>
      <c r="G8" s="17">
        <v>0.18759999999999999</v>
      </c>
    </row>
    <row r="9" spans="1:7" ht="12.95" customHeight="1">
      <c r="A9" s="13" t="s">
        <v>1398</v>
      </c>
      <c r="B9" s="14" t="s">
        <v>1399</v>
      </c>
      <c r="C9" s="11" t="s">
        <v>1400</v>
      </c>
      <c r="D9" s="11" t="s">
        <v>711</v>
      </c>
      <c r="E9" s="15">
        <v>1910000</v>
      </c>
      <c r="F9" s="16">
        <v>2230.29</v>
      </c>
      <c r="G9" s="17">
        <v>0.1009</v>
      </c>
    </row>
    <row r="10" spans="1:7" ht="12.95" customHeight="1">
      <c r="A10" s="13" t="s">
        <v>1401</v>
      </c>
      <c r="B10" s="14" t="s">
        <v>1226</v>
      </c>
      <c r="C10" s="11" t="s">
        <v>1402</v>
      </c>
      <c r="D10" s="11" t="s">
        <v>37</v>
      </c>
      <c r="E10" s="15">
        <v>2000000</v>
      </c>
      <c r="F10" s="16">
        <v>2032.7</v>
      </c>
      <c r="G10" s="17">
        <v>9.1899999999999996E-2</v>
      </c>
    </row>
    <row r="11" spans="1:7" ht="12.95" customHeight="1">
      <c r="A11" s="13" t="s">
        <v>1403</v>
      </c>
      <c r="B11" s="14" t="s">
        <v>1404</v>
      </c>
      <c r="C11" s="11" t="s">
        <v>1405</v>
      </c>
      <c r="D11" s="11" t="s">
        <v>71</v>
      </c>
      <c r="E11" s="15">
        <v>1910000</v>
      </c>
      <c r="F11" s="16">
        <v>1938.73</v>
      </c>
      <c r="G11" s="17">
        <v>8.77E-2</v>
      </c>
    </row>
    <row r="12" spans="1:7" ht="12.95" customHeight="1">
      <c r="A12" s="13" t="s">
        <v>1406</v>
      </c>
      <c r="B12" s="14" t="s">
        <v>1407</v>
      </c>
      <c r="C12" s="11" t="s">
        <v>1408</v>
      </c>
      <c r="D12" s="11" t="s">
        <v>711</v>
      </c>
      <c r="E12" s="15">
        <v>1900000</v>
      </c>
      <c r="F12" s="16">
        <v>1929.94</v>
      </c>
      <c r="G12" s="17">
        <v>8.7300000000000003E-2</v>
      </c>
    </row>
    <row r="13" spans="1:7" ht="12.95" customHeight="1">
      <c r="A13" s="13" t="s">
        <v>494</v>
      </c>
      <c r="B13" s="14" t="s">
        <v>495</v>
      </c>
      <c r="C13" s="11" t="s">
        <v>496</v>
      </c>
      <c r="D13" s="11" t="s">
        <v>37</v>
      </c>
      <c r="E13" s="15">
        <v>1000000</v>
      </c>
      <c r="F13" s="16">
        <v>1020.79</v>
      </c>
      <c r="G13" s="17">
        <v>4.6199999999999998E-2</v>
      </c>
    </row>
    <row r="14" spans="1:7" ht="12.95" customHeight="1">
      <c r="A14" s="13" t="s">
        <v>1409</v>
      </c>
      <c r="B14" s="14" t="s">
        <v>1410</v>
      </c>
      <c r="C14" s="11" t="s">
        <v>1411</v>
      </c>
      <c r="D14" s="11" t="s">
        <v>37</v>
      </c>
      <c r="E14" s="15">
        <v>850000</v>
      </c>
      <c r="F14" s="16">
        <v>864.65</v>
      </c>
      <c r="G14" s="17">
        <v>3.9100000000000003E-2</v>
      </c>
    </row>
    <row r="15" spans="1:7" ht="12.95" customHeight="1">
      <c r="A15" s="13" t="s">
        <v>506</v>
      </c>
      <c r="B15" s="14" t="s">
        <v>507</v>
      </c>
      <c r="C15" s="11" t="s">
        <v>508</v>
      </c>
      <c r="D15" s="11" t="s">
        <v>37</v>
      </c>
      <c r="E15" s="15">
        <v>700000</v>
      </c>
      <c r="F15" s="16">
        <v>714.99</v>
      </c>
      <c r="G15" s="17">
        <v>3.2300000000000002E-2</v>
      </c>
    </row>
    <row r="16" spans="1:7" ht="12.95" customHeight="1">
      <c r="A16" s="13" t="s">
        <v>1412</v>
      </c>
      <c r="B16" s="14" t="s">
        <v>1413</v>
      </c>
      <c r="C16" s="11" t="s">
        <v>1414</v>
      </c>
      <c r="D16" s="11" t="s">
        <v>37</v>
      </c>
      <c r="E16" s="15">
        <v>500000</v>
      </c>
      <c r="F16" s="16">
        <v>512.55999999999995</v>
      </c>
      <c r="G16" s="17">
        <v>2.3199999999999998E-2</v>
      </c>
    </row>
    <row r="17" spans="1:7" ht="12.95" customHeight="1">
      <c r="A17" s="13" t="s">
        <v>1084</v>
      </c>
      <c r="B17" s="14" t="s">
        <v>1085</v>
      </c>
      <c r="C17" s="11" t="s">
        <v>1086</v>
      </c>
      <c r="D17" s="11" t="s">
        <v>81</v>
      </c>
      <c r="E17" s="15">
        <v>360000</v>
      </c>
      <c r="F17" s="16">
        <v>362.24</v>
      </c>
      <c r="G17" s="17">
        <v>1.6400000000000001E-2</v>
      </c>
    </row>
    <row r="18" spans="1:7" ht="12.95" customHeight="1">
      <c r="A18" s="13" t="s">
        <v>1415</v>
      </c>
      <c r="B18" s="14" t="s">
        <v>2124</v>
      </c>
      <c r="C18" s="11" t="s">
        <v>1416</v>
      </c>
      <c r="D18" s="11" t="s">
        <v>19</v>
      </c>
      <c r="E18" s="15">
        <v>350000</v>
      </c>
      <c r="F18" s="16">
        <v>357.95</v>
      </c>
      <c r="G18" s="17">
        <v>1.6199999999999999E-2</v>
      </c>
    </row>
    <row r="19" spans="1:7" ht="12.95" customHeight="1">
      <c r="A19" s="13" t="s">
        <v>1417</v>
      </c>
      <c r="B19" s="14" t="s">
        <v>1418</v>
      </c>
      <c r="C19" s="11" t="s">
        <v>1419</v>
      </c>
      <c r="D19" s="11" t="s">
        <v>37</v>
      </c>
      <c r="E19" s="15">
        <v>190000</v>
      </c>
      <c r="F19" s="16">
        <v>194.15</v>
      </c>
      <c r="G19" s="17">
        <v>8.8000000000000005E-3</v>
      </c>
    </row>
    <row r="20" spans="1:7" ht="12.95" customHeight="1">
      <c r="A20" s="13" t="s">
        <v>1420</v>
      </c>
      <c r="B20" s="14" t="s">
        <v>1421</v>
      </c>
      <c r="C20" s="11" t="s">
        <v>1422</v>
      </c>
      <c r="D20" s="11" t="s">
        <v>37</v>
      </c>
      <c r="E20" s="15">
        <v>120000</v>
      </c>
      <c r="F20" s="16">
        <v>122.46</v>
      </c>
      <c r="G20" s="17">
        <v>5.4999999999999997E-3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21037.14</v>
      </c>
      <c r="G21" s="19">
        <v>0.95150000000000001</v>
      </c>
    </row>
    <row r="22" spans="1:7" ht="12.95" customHeight="1">
      <c r="A22" s="1"/>
      <c r="B22" s="20" t="s">
        <v>20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13</v>
      </c>
      <c r="C23" s="22" t="s">
        <v>1</v>
      </c>
      <c r="D23" s="22" t="s">
        <v>1</v>
      </c>
      <c r="E23" s="22" t="s">
        <v>1</v>
      </c>
      <c r="F23" s="23" t="s">
        <v>21</v>
      </c>
      <c r="G23" s="24" t="s">
        <v>21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21037.14</v>
      </c>
      <c r="G24" s="19">
        <v>0.95150000000000001</v>
      </c>
    </row>
    <row r="25" spans="1:7" ht="12.95" customHeight="1">
      <c r="A25" s="1"/>
      <c r="B25" s="10" t="s">
        <v>22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23</v>
      </c>
      <c r="B26" s="14" t="s">
        <v>24</v>
      </c>
      <c r="C26" s="11" t="s">
        <v>1</v>
      </c>
      <c r="D26" s="11" t="s">
        <v>25</v>
      </c>
      <c r="E26" s="15"/>
      <c r="F26" s="16">
        <v>27</v>
      </c>
      <c r="G26" s="17">
        <v>1.1999999999999999E-3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27</v>
      </c>
      <c r="G27" s="19">
        <v>1.1999999999999999E-3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27</v>
      </c>
      <c r="G28" s="19">
        <v>1.1999999999999999E-3</v>
      </c>
    </row>
    <row r="29" spans="1:7" ht="12.95" customHeight="1">
      <c r="A29" s="1"/>
      <c r="B29" s="20" t="s">
        <v>26</v>
      </c>
      <c r="C29" s="11" t="s">
        <v>1</v>
      </c>
      <c r="D29" s="22" t="s">
        <v>1</v>
      </c>
      <c r="E29" s="11" t="s">
        <v>1</v>
      </c>
      <c r="F29" s="25">
        <v>1044.7</v>
      </c>
      <c r="G29" s="19">
        <v>4.7300000000000002E-2</v>
      </c>
    </row>
    <row r="30" spans="1:7" ht="12.95" customHeight="1">
      <c r="A30" s="1"/>
      <c r="B30" s="26" t="s">
        <v>27</v>
      </c>
      <c r="C30" s="27" t="s">
        <v>1</v>
      </c>
      <c r="D30" s="27" t="s">
        <v>1</v>
      </c>
      <c r="E30" s="27" t="s">
        <v>1</v>
      </c>
      <c r="F30" s="28">
        <v>22108.84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536</v>
      </c>
      <c r="C32" s="1"/>
      <c r="D32" s="1"/>
      <c r="E32" s="1"/>
      <c r="F32" s="1"/>
      <c r="G32" s="1"/>
    </row>
    <row r="33" spans="1:7" ht="12.95" customHeight="1">
      <c r="A33" s="1"/>
      <c r="B33" s="2" t="s">
        <v>28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30"/>
  <sheetViews>
    <sheetView zoomScaleNormal="100" workbookViewId="0">
      <selection activeCell="G28" sqref="G2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1423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1396</v>
      </c>
      <c r="B7" s="14" t="s">
        <v>2138</v>
      </c>
      <c r="C7" s="11" t="s">
        <v>1397</v>
      </c>
      <c r="D7" s="11" t="s">
        <v>19</v>
      </c>
      <c r="E7" s="15">
        <v>750000</v>
      </c>
      <c r="F7" s="16">
        <v>768.02</v>
      </c>
      <c r="G7" s="17">
        <v>0.20680000000000001</v>
      </c>
    </row>
    <row r="8" spans="1:7" ht="12.95" customHeight="1">
      <c r="A8" s="13" t="s">
        <v>1394</v>
      </c>
      <c r="B8" s="14" t="s">
        <v>2137</v>
      </c>
      <c r="C8" s="11" t="s">
        <v>1395</v>
      </c>
      <c r="D8" s="11" t="s">
        <v>19</v>
      </c>
      <c r="E8" s="15">
        <v>700000</v>
      </c>
      <c r="F8" s="16">
        <v>716.86</v>
      </c>
      <c r="G8" s="17">
        <v>0.193</v>
      </c>
    </row>
    <row r="9" spans="1:7" ht="12.95" customHeight="1">
      <c r="A9" s="13" t="s">
        <v>1401</v>
      </c>
      <c r="B9" s="14" t="s">
        <v>1226</v>
      </c>
      <c r="C9" s="11" t="s">
        <v>1402</v>
      </c>
      <c r="D9" s="11" t="s">
        <v>37</v>
      </c>
      <c r="E9" s="15">
        <v>440000</v>
      </c>
      <c r="F9" s="16">
        <v>447.19</v>
      </c>
      <c r="G9" s="17">
        <v>0.12039999999999999</v>
      </c>
    </row>
    <row r="10" spans="1:7" ht="12.95" customHeight="1">
      <c r="A10" s="13" t="s">
        <v>1398</v>
      </c>
      <c r="B10" s="14" t="s">
        <v>1399</v>
      </c>
      <c r="C10" s="11" t="s">
        <v>1400</v>
      </c>
      <c r="D10" s="11" t="s">
        <v>711</v>
      </c>
      <c r="E10" s="15">
        <v>320000</v>
      </c>
      <c r="F10" s="16">
        <v>373.66</v>
      </c>
      <c r="G10" s="17">
        <v>0.10059999999999999</v>
      </c>
    </row>
    <row r="11" spans="1:7" ht="12.95" customHeight="1">
      <c r="A11" s="13" t="s">
        <v>1420</v>
      </c>
      <c r="B11" s="14" t="s">
        <v>1421</v>
      </c>
      <c r="C11" s="11" t="s">
        <v>1422</v>
      </c>
      <c r="D11" s="11" t="s">
        <v>37</v>
      </c>
      <c r="E11" s="15">
        <v>320000</v>
      </c>
      <c r="F11" s="16">
        <v>326.55</v>
      </c>
      <c r="G11" s="17">
        <v>8.7900000000000006E-2</v>
      </c>
    </row>
    <row r="12" spans="1:7" ht="12.95" customHeight="1">
      <c r="A12" s="13" t="s">
        <v>1403</v>
      </c>
      <c r="B12" s="14" t="s">
        <v>1404</v>
      </c>
      <c r="C12" s="11" t="s">
        <v>1405</v>
      </c>
      <c r="D12" s="11" t="s">
        <v>71</v>
      </c>
      <c r="E12" s="15">
        <v>320000</v>
      </c>
      <c r="F12" s="16">
        <v>324.81</v>
      </c>
      <c r="G12" s="17">
        <v>8.7499999999999994E-2</v>
      </c>
    </row>
    <row r="13" spans="1:7" ht="12.95" customHeight="1">
      <c r="A13" s="13" t="s">
        <v>1406</v>
      </c>
      <c r="B13" s="14" t="s">
        <v>1407</v>
      </c>
      <c r="C13" s="11" t="s">
        <v>1408</v>
      </c>
      <c r="D13" s="11" t="s">
        <v>711</v>
      </c>
      <c r="E13" s="15">
        <v>275000</v>
      </c>
      <c r="F13" s="16">
        <v>279.33</v>
      </c>
      <c r="G13" s="17">
        <v>7.5200000000000003E-2</v>
      </c>
    </row>
    <row r="14" spans="1:7" ht="12.95" customHeight="1">
      <c r="A14" s="13" t="s">
        <v>1415</v>
      </c>
      <c r="B14" s="14" t="s">
        <v>2124</v>
      </c>
      <c r="C14" s="11" t="s">
        <v>1416</v>
      </c>
      <c r="D14" s="11" t="s">
        <v>19</v>
      </c>
      <c r="E14" s="15">
        <v>200000</v>
      </c>
      <c r="F14" s="16">
        <v>204.54</v>
      </c>
      <c r="G14" s="17">
        <v>5.5100000000000003E-2</v>
      </c>
    </row>
    <row r="15" spans="1:7" ht="12.95" customHeight="1">
      <c r="A15" s="13" t="s">
        <v>1084</v>
      </c>
      <c r="B15" s="14" t="s">
        <v>1085</v>
      </c>
      <c r="C15" s="11" t="s">
        <v>1086</v>
      </c>
      <c r="D15" s="11" t="s">
        <v>81</v>
      </c>
      <c r="E15" s="15">
        <v>100000</v>
      </c>
      <c r="F15" s="16">
        <v>100.62</v>
      </c>
      <c r="G15" s="17">
        <v>2.7099999999999999E-2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3541.58</v>
      </c>
      <c r="G16" s="19">
        <v>0.9536</v>
      </c>
    </row>
    <row r="17" spans="1:7" ht="12.95" customHeight="1">
      <c r="A17" s="1"/>
      <c r="B17" s="20" t="s">
        <v>20</v>
      </c>
      <c r="C17" s="22" t="s">
        <v>1</v>
      </c>
      <c r="D17" s="22" t="s">
        <v>1</v>
      </c>
      <c r="E17" s="22" t="s">
        <v>1</v>
      </c>
      <c r="F17" s="23" t="s">
        <v>21</v>
      </c>
      <c r="G17" s="24" t="s">
        <v>21</v>
      </c>
    </row>
    <row r="18" spans="1:7" ht="12.95" customHeight="1">
      <c r="A18" s="1"/>
      <c r="B18" s="20" t="s">
        <v>13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3541.58</v>
      </c>
      <c r="G19" s="19">
        <v>0.9536</v>
      </c>
    </row>
    <row r="20" spans="1:7" ht="12.95" customHeight="1">
      <c r="A20" s="1"/>
      <c r="B20" s="10" t="s">
        <v>22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23</v>
      </c>
      <c r="B21" s="14" t="s">
        <v>24</v>
      </c>
      <c r="C21" s="11" t="s">
        <v>1</v>
      </c>
      <c r="D21" s="11" t="s">
        <v>25</v>
      </c>
      <c r="E21" s="15"/>
      <c r="F21" s="16">
        <v>5</v>
      </c>
      <c r="G21" s="17">
        <v>1.2999999999999999E-3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5</v>
      </c>
      <c r="G22" s="19">
        <v>1.2999999999999999E-3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5</v>
      </c>
      <c r="G23" s="19">
        <v>1.2999999999999999E-3</v>
      </c>
    </row>
    <row r="24" spans="1:7" ht="12.95" customHeight="1">
      <c r="A24" s="1"/>
      <c r="B24" s="20" t="s">
        <v>26</v>
      </c>
      <c r="C24" s="11" t="s">
        <v>1</v>
      </c>
      <c r="D24" s="22" t="s">
        <v>1</v>
      </c>
      <c r="E24" s="11" t="s">
        <v>1</v>
      </c>
      <c r="F24" s="25">
        <v>167.47</v>
      </c>
      <c r="G24" s="19">
        <v>4.5100000000000001E-2</v>
      </c>
    </row>
    <row r="25" spans="1:7" ht="12.95" customHeight="1">
      <c r="A25" s="1"/>
      <c r="B25" s="26" t="s">
        <v>27</v>
      </c>
      <c r="C25" s="27" t="s">
        <v>1</v>
      </c>
      <c r="D25" s="27" t="s">
        <v>1</v>
      </c>
      <c r="E25" s="27" t="s">
        <v>1</v>
      </c>
      <c r="F25" s="28">
        <v>3714.05</v>
      </c>
      <c r="G25" s="29">
        <v>1</v>
      </c>
    </row>
    <row r="26" spans="1:7" ht="12.95" customHeight="1">
      <c r="A26" s="1"/>
      <c r="B26" s="4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536</v>
      </c>
      <c r="C27" s="1"/>
      <c r="D27" s="1"/>
      <c r="E27" s="1"/>
      <c r="F27" s="1"/>
      <c r="G27" s="1"/>
    </row>
    <row r="28" spans="1:7" ht="12.95" customHeight="1">
      <c r="A28" s="1"/>
      <c r="B28" s="2" t="s">
        <v>28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G38" sqref="G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1424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1363</v>
      </c>
      <c r="B7" s="14" t="s">
        <v>1364</v>
      </c>
      <c r="C7" s="11" t="s">
        <v>1365</v>
      </c>
      <c r="D7" s="11" t="s">
        <v>37</v>
      </c>
      <c r="E7" s="15">
        <v>1230000</v>
      </c>
      <c r="F7" s="16">
        <v>1240.6400000000001</v>
      </c>
      <c r="G7" s="17">
        <v>0.12790000000000001</v>
      </c>
    </row>
    <row r="8" spans="1:7" ht="12.95" customHeight="1">
      <c r="A8" s="13" t="s">
        <v>1425</v>
      </c>
      <c r="B8" s="14" t="s">
        <v>1426</v>
      </c>
      <c r="C8" s="11" t="s">
        <v>1427</v>
      </c>
      <c r="D8" s="11" t="s">
        <v>37</v>
      </c>
      <c r="E8" s="15">
        <v>1200000</v>
      </c>
      <c r="F8" s="16">
        <v>1205.3499999999999</v>
      </c>
      <c r="G8" s="17">
        <v>0.12429999999999999</v>
      </c>
    </row>
    <row r="9" spans="1:7" ht="12.95" customHeight="1">
      <c r="A9" s="13" t="s">
        <v>1428</v>
      </c>
      <c r="B9" s="14" t="s">
        <v>2139</v>
      </c>
      <c r="C9" s="11" t="s">
        <v>1429</v>
      </c>
      <c r="D9" s="11" t="s">
        <v>19</v>
      </c>
      <c r="E9" s="15">
        <v>1000000</v>
      </c>
      <c r="F9" s="16">
        <v>1006.51</v>
      </c>
      <c r="G9" s="17">
        <v>0.1038</v>
      </c>
    </row>
    <row r="10" spans="1:7" ht="12.95" customHeight="1">
      <c r="A10" s="13" t="s">
        <v>1430</v>
      </c>
      <c r="B10" s="14" t="s">
        <v>707</v>
      </c>
      <c r="C10" s="11" t="s">
        <v>1431</v>
      </c>
      <c r="D10" s="11" t="s">
        <v>42</v>
      </c>
      <c r="E10" s="15">
        <v>840000</v>
      </c>
      <c r="F10" s="16">
        <v>975.7</v>
      </c>
      <c r="G10" s="17">
        <v>0.10059999999999999</v>
      </c>
    </row>
    <row r="11" spans="1:7" ht="12.95" customHeight="1">
      <c r="A11" s="13" t="s">
        <v>1432</v>
      </c>
      <c r="B11" s="14" t="s">
        <v>1399</v>
      </c>
      <c r="C11" s="11" t="s">
        <v>1433</v>
      </c>
      <c r="D11" s="11" t="s">
        <v>711</v>
      </c>
      <c r="E11" s="15">
        <v>840000</v>
      </c>
      <c r="F11" s="16">
        <v>970.59</v>
      </c>
      <c r="G11" s="17">
        <v>0.10009999999999999</v>
      </c>
    </row>
    <row r="12" spans="1:7" ht="12.95" customHeight="1">
      <c r="A12" s="13" t="s">
        <v>1345</v>
      </c>
      <c r="B12" s="14" t="s">
        <v>1346</v>
      </c>
      <c r="C12" s="11" t="s">
        <v>1347</v>
      </c>
      <c r="D12" s="11" t="s">
        <v>37</v>
      </c>
      <c r="E12" s="15">
        <v>950000</v>
      </c>
      <c r="F12" s="16">
        <v>954.43</v>
      </c>
      <c r="G12" s="17">
        <v>9.8400000000000001E-2</v>
      </c>
    </row>
    <row r="13" spans="1:7" ht="12.95" customHeight="1">
      <c r="A13" s="13" t="s">
        <v>1434</v>
      </c>
      <c r="B13" s="14" t="s">
        <v>1435</v>
      </c>
      <c r="C13" s="11" t="s">
        <v>1436</v>
      </c>
      <c r="D13" s="11" t="s">
        <v>42</v>
      </c>
      <c r="E13" s="15">
        <v>840000</v>
      </c>
      <c r="F13" s="16">
        <v>843.96</v>
      </c>
      <c r="G13" s="17">
        <v>8.6999999999999994E-2</v>
      </c>
    </row>
    <row r="14" spans="1:7" ht="12.95" customHeight="1">
      <c r="A14" s="13" t="s">
        <v>1437</v>
      </c>
      <c r="B14" s="14" t="s">
        <v>1438</v>
      </c>
      <c r="C14" s="11" t="s">
        <v>1439</v>
      </c>
      <c r="D14" s="11" t="s">
        <v>42</v>
      </c>
      <c r="E14" s="15">
        <v>840000</v>
      </c>
      <c r="F14" s="16">
        <v>841.95</v>
      </c>
      <c r="G14" s="17">
        <v>8.6800000000000002E-2</v>
      </c>
    </row>
    <row r="15" spans="1:7" ht="12.95" customHeight="1">
      <c r="A15" s="13" t="s">
        <v>1325</v>
      </c>
      <c r="B15" s="14" t="s">
        <v>1326</v>
      </c>
      <c r="C15" s="11" t="s">
        <v>1327</v>
      </c>
      <c r="D15" s="11" t="s">
        <v>477</v>
      </c>
      <c r="E15" s="15">
        <v>650000</v>
      </c>
      <c r="F15" s="16">
        <v>653.19000000000005</v>
      </c>
      <c r="G15" s="17">
        <v>6.7299999999999999E-2</v>
      </c>
    </row>
    <row r="16" spans="1:7" ht="12.95" customHeight="1">
      <c r="A16" s="13" t="s">
        <v>1342</v>
      </c>
      <c r="B16" s="14" t="s">
        <v>1343</v>
      </c>
      <c r="C16" s="11" t="s">
        <v>1344</v>
      </c>
      <c r="D16" s="11" t="s">
        <v>42</v>
      </c>
      <c r="E16" s="15">
        <v>100000</v>
      </c>
      <c r="F16" s="16">
        <v>100.74</v>
      </c>
      <c r="G16" s="17">
        <v>1.04E-2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8793.06</v>
      </c>
      <c r="G17" s="19">
        <v>0.90659999999999996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8793.06</v>
      </c>
      <c r="G20" s="19">
        <v>0.90659999999999996</v>
      </c>
    </row>
    <row r="21" spans="1:7" ht="12.95" customHeight="1">
      <c r="A21" s="1"/>
      <c r="B21" s="10" t="s">
        <v>103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104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1353</v>
      </c>
      <c r="B23" s="14" t="s">
        <v>733</v>
      </c>
      <c r="C23" s="11" t="s">
        <v>1354</v>
      </c>
      <c r="D23" s="11" t="s">
        <v>113</v>
      </c>
      <c r="E23" s="15">
        <v>200000</v>
      </c>
      <c r="F23" s="16">
        <v>195.65</v>
      </c>
      <c r="G23" s="17">
        <v>2.0199999999999999E-2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195.65</v>
      </c>
      <c r="G24" s="19">
        <v>2.0199999999999999E-2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195.65</v>
      </c>
      <c r="G25" s="19">
        <v>2.0199999999999999E-2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35</v>
      </c>
      <c r="G27" s="17">
        <v>3.5999999999999999E-3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35</v>
      </c>
      <c r="G28" s="19">
        <v>3.5999999999999999E-3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35</v>
      </c>
      <c r="G29" s="19">
        <v>3.5999999999999999E-3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675.26</v>
      </c>
      <c r="G30" s="19">
        <v>6.9599999999999995E-2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9698.9699999999993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536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121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58"/>
  <sheetViews>
    <sheetView zoomScaleNormal="100" workbookViewId="0">
      <selection activeCell="D26" sqref="D2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1440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92</v>
      </c>
      <c r="B7" s="14" t="s">
        <v>2123</v>
      </c>
      <c r="C7" s="11" t="s">
        <v>93</v>
      </c>
      <c r="D7" s="11" t="s">
        <v>19</v>
      </c>
      <c r="E7" s="15">
        <v>7500000</v>
      </c>
      <c r="F7" s="16">
        <v>8114.03</v>
      </c>
      <c r="G7" s="17">
        <v>0.1057</v>
      </c>
    </row>
    <row r="8" spans="1:7" ht="12.95" customHeight="1">
      <c r="A8" s="13" t="s">
        <v>1441</v>
      </c>
      <c r="B8" s="14" t="s">
        <v>2140</v>
      </c>
      <c r="C8" s="11" t="s">
        <v>1442</v>
      </c>
      <c r="D8" s="11" t="s">
        <v>19</v>
      </c>
      <c r="E8" s="15">
        <v>5000000</v>
      </c>
      <c r="F8" s="16">
        <v>5427.53</v>
      </c>
      <c r="G8" s="17">
        <v>7.0699999999999999E-2</v>
      </c>
    </row>
    <row r="9" spans="1:7" ht="12.95" customHeight="1">
      <c r="A9" s="13" t="s">
        <v>1228</v>
      </c>
      <c r="B9" s="14" t="s">
        <v>1229</v>
      </c>
      <c r="C9" s="11" t="s">
        <v>1230</v>
      </c>
      <c r="D9" s="11" t="s">
        <v>37</v>
      </c>
      <c r="E9" s="15">
        <v>5000000</v>
      </c>
      <c r="F9" s="16">
        <v>5308.38</v>
      </c>
      <c r="G9" s="17">
        <v>6.9099999999999995E-2</v>
      </c>
    </row>
    <row r="10" spans="1:7" ht="12.95" customHeight="1">
      <c r="A10" s="13" t="s">
        <v>385</v>
      </c>
      <c r="B10" s="14" t="s">
        <v>386</v>
      </c>
      <c r="C10" s="11" t="s">
        <v>387</v>
      </c>
      <c r="D10" s="11" t="s">
        <v>37</v>
      </c>
      <c r="E10" s="15">
        <v>5000000</v>
      </c>
      <c r="F10" s="16">
        <v>5262.36</v>
      </c>
      <c r="G10" s="17">
        <v>6.8500000000000005E-2</v>
      </c>
    </row>
    <row r="11" spans="1:7" ht="12.95" customHeight="1">
      <c r="A11" s="13" t="s">
        <v>1443</v>
      </c>
      <c r="B11" s="14" t="s">
        <v>1444</v>
      </c>
      <c r="C11" s="11" t="s">
        <v>1445</v>
      </c>
      <c r="D11" s="11" t="s">
        <v>37</v>
      </c>
      <c r="E11" s="15">
        <v>5000000</v>
      </c>
      <c r="F11" s="16">
        <v>5184.88</v>
      </c>
      <c r="G11" s="17">
        <v>6.7500000000000004E-2</v>
      </c>
    </row>
    <row r="12" spans="1:7" ht="12.95" customHeight="1">
      <c r="A12" s="13" t="s">
        <v>1446</v>
      </c>
      <c r="B12" s="14" t="s">
        <v>1447</v>
      </c>
      <c r="C12" s="11" t="s">
        <v>1448</v>
      </c>
      <c r="D12" s="11" t="s">
        <v>37</v>
      </c>
      <c r="E12" s="15">
        <v>5000000</v>
      </c>
      <c r="F12" s="16">
        <v>5149.32</v>
      </c>
      <c r="G12" s="17">
        <v>6.7100000000000007E-2</v>
      </c>
    </row>
    <row r="13" spans="1:7" ht="12.95" customHeight="1">
      <c r="A13" s="13" t="s">
        <v>837</v>
      </c>
      <c r="B13" s="14" t="s">
        <v>838</v>
      </c>
      <c r="C13" s="11" t="s">
        <v>839</v>
      </c>
      <c r="D13" s="11" t="s">
        <v>42</v>
      </c>
      <c r="E13" s="15">
        <v>5000000</v>
      </c>
      <c r="F13" s="16">
        <v>4972.93</v>
      </c>
      <c r="G13" s="17">
        <v>6.4799999999999996E-2</v>
      </c>
    </row>
    <row r="14" spans="1:7" ht="12.95" customHeight="1">
      <c r="A14" s="13" t="s">
        <v>357</v>
      </c>
      <c r="B14" s="14" t="s">
        <v>358</v>
      </c>
      <c r="C14" s="11" t="s">
        <v>359</v>
      </c>
      <c r="D14" s="11" t="s">
        <v>42</v>
      </c>
      <c r="E14" s="15">
        <v>4000000</v>
      </c>
      <c r="F14" s="16">
        <v>4162.66</v>
      </c>
      <c r="G14" s="17">
        <v>5.4199999999999998E-2</v>
      </c>
    </row>
    <row r="15" spans="1:7" ht="12.95" customHeight="1">
      <c r="A15" s="13" t="s">
        <v>1449</v>
      </c>
      <c r="B15" s="14" t="s">
        <v>1450</v>
      </c>
      <c r="C15" s="11" t="s">
        <v>1451</v>
      </c>
      <c r="D15" s="11" t="s">
        <v>42</v>
      </c>
      <c r="E15" s="15">
        <v>4000000</v>
      </c>
      <c r="F15" s="16">
        <v>3989.11</v>
      </c>
      <c r="G15" s="17">
        <v>5.1900000000000002E-2</v>
      </c>
    </row>
    <row r="16" spans="1:7" ht="12.95" customHeight="1">
      <c r="A16" s="13" t="s">
        <v>1452</v>
      </c>
      <c r="B16" s="14" t="s">
        <v>1453</v>
      </c>
      <c r="C16" s="11" t="s">
        <v>1454</v>
      </c>
      <c r="D16" s="11" t="s">
        <v>37</v>
      </c>
      <c r="E16" s="15">
        <v>3000000</v>
      </c>
      <c r="F16" s="16">
        <v>3080.6</v>
      </c>
      <c r="G16" s="17">
        <v>4.0099999999999997E-2</v>
      </c>
    </row>
    <row r="17" spans="1:7" ht="12.95" customHeight="1">
      <c r="A17" s="13" t="s">
        <v>1455</v>
      </c>
      <c r="B17" s="14" t="s">
        <v>1456</v>
      </c>
      <c r="C17" s="11" t="s">
        <v>1457</v>
      </c>
      <c r="D17" s="11" t="s">
        <v>37</v>
      </c>
      <c r="E17" s="15">
        <v>2500000</v>
      </c>
      <c r="F17" s="16">
        <v>2785.34</v>
      </c>
      <c r="G17" s="17">
        <v>3.6299999999999999E-2</v>
      </c>
    </row>
    <row r="18" spans="1:7" ht="12.95" customHeight="1">
      <c r="A18" s="13" t="s">
        <v>65</v>
      </c>
      <c r="B18" s="14" t="s">
        <v>66</v>
      </c>
      <c r="C18" s="11" t="s">
        <v>67</v>
      </c>
      <c r="D18" s="11" t="s">
        <v>37</v>
      </c>
      <c r="E18" s="15">
        <v>2500000</v>
      </c>
      <c r="F18" s="16">
        <v>2721.14</v>
      </c>
      <c r="G18" s="17">
        <v>3.5400000000000001E-2</v>
      </c>
    </row>
    <row r="19" spans="1:7" ht="12.95" customHeight="1">
      <c r="A19" s="13" t="s">
        <v>89</v>
      </c>
      <c r="B19" s="14" t="s">
        <v>90</v>
      </c>
      <c r="C19" s="11" t="s">
        <v>91</v>
      </c>
      <c r="D19" s="11" t="s">
        <v>37</v>
      </c>
      <c r="E19" s="15">
        <v>2500000</v>
      </c>
      <c r="F19" s="16">
        <v>2703.19</v>
      </c>
      <c r="G19" s="17">
        <v>3.5200000000000002E-2</v>
      </c>
    </row>
    <row r="20" spans="1:7" ht="12.95" customHeight="1">
      <c r="A20" s="13" t="s">
        <v>1458</v>
      </c>
      <c r="B20" s="14" t="s">
        <v>1459</v>
      </c>
      <c r="C20" s="11" t="s">
        <v>1460</v>
      </c>
      <c r="D20" s="11" t="s">
        <v>37</v>
      </c>
      <c r="E20" s="15">
        <v>2500000</v>
      </c>
      <c r="F20" s="16">
        <v>2675.12</v>
      </c>
      <c r="G20" s="17">
        <v>3.4799999999999998E-2</v>
      </c>
    </row>
    <row r="21" spans="1:7" ht="12.95" customHeight="1">
      <c r="A21" s="13" t="s">
        <v>382</v>
      </c>
      <c r="B21" s="14" t="s">
        <v>383</v>
      </c>
      <c r="C21" s="11" t="s">
        <v>384</v>
      </c>
      <c r="D21" s="11" t="s">
        <v>37</v>
      </c>
      <c r="E21" s="15">
        <v>2500000</v>
      </c>
      <c r="F21" s="16">
        <v>2639.74</v>
      </c>
      <c r="G21" s="17">
        <v>3.44E-2</v>
      </c>
    </row>
    <row r="22" spans="1:7" ht="12.95" customHeight="1">
      <c r="A22" s="13" t="s">
        <v>72</v>
      </c>
      <c r="B22" s="14" t="s">
        <v>73</v>
      </c>
      <c r="C22" s="11" t="s">
        <v>74</v>
      </c>
      <c r="D22" s="11" t="s">
        <v>37</v>
      </c>
      <c r="E22" s="15">
        <v>2500000</v>
      </c>
      <c r="F22" s="16">
        <v>2535.6799999999998</v>
      </c>
      <c r="G22" s="17">
        <v>3.3000000000000002E-2</v>
      </c>
    </row>
    <row r="23" spans="1:7" ht="12.95" customHeight="1">
      <c r="A23" s="13" t="s">
        <v>1191</v>
      </c>
      <c r="B23" s="14" t="s">
        <v>1192</v>
      </c>
      <c r="C23" s="11" t="s">
        <v>1193</v>
      </c>
      <c r="D23" s="11" t="s">
        <v>37</v>
      </c>
      <c r="E23" s="15">
        <v>2000000</v>
      </c>
      <c r="F23" s="16">
        <v>2082.7399999999998</v>
      </c>
      <c r="G23" s="17">
        <v>2.7099999999999999E-2</v>
      </c>
    </row>
    <row r="24" spans="1:7" ht="12.95" customHeight="1">
      <c r="A24" s="13" t="s">
        <v>1461</v>
      </c>
      <c r="B24" s="14" t="s">
        <v>2124</v>
      </c>
      <c r="C24" s="11" t="s">
        <v>1462</v>
      </c>
      <c r="D24" s="11" t="s">
        <v>19</v>
      </c>
      <c r="E24" s="15">
        <v>1000000</v>
      </c>
      <c r="F24" s="16">
        <v>1080.8</v>
      </c>
      <c r="G24" s="17">
        <v>1.41E-2</v>
      </c>
    </row>
    <row r="25" spans="1:7" ht="12.95" customHeight="1">
      <c r="A25" s="13" t="s">
        <v>1463</v>
      </c>
      <c r="B25" s="14" t="s">
        <v>1464</v>
      </c>
      <c r="C25" s="11" t="s">
        <v>1465</v>
      </c>
      <c r="D25" s="11" t="s">
        <v>42</v>
      </c>
      <c r="E25" s="15">
        <v>651000</v>
      </c>
      <c r="F25" s="16">
        <v>646.71</v>
      </c>
      <c r="G25" s="17">
        <v>8.3999999999999995E-3</v>
      </c>
    </row>
    <row r="26" spans="1:7" ht="12.95" customHeight="1">
      <c r="A26" s="13" t="s">
        <v>1466</v>
      </c>
      <c r="B26" s="14" t="s">
        <v>2124</v>
      </c>
      <c r="C26" s="11" t="s">
        <v>1467</v>
      </c>
      <c r="D26" s="11" t="s">
        <v>19</v>
      </c>
      <c r="E26" s="15">
        <v>500000</v>
      </c>
      <c r="F26" s="16">
        <v>540.5</v>
      </c>
      <c r="G26" s="17">
        <v>7.0000000000000001E-3</v>
      </c>
    </row>
    <row r="27" spans="1:7" ht="12.95" customHeight="1">
      <c r="A27" s="13" t="s">
        <v>1468</v>
      </c>
      <c r="B27" s="14" t="s">
        <v>469</v>
      </c>
      <c r="C27" s="11" t="s">
        <v>1469</v>
      </c>
      <c r="D27" s="11" t="s">
        <v>37</v>
      </c>
      <c r="E27" s="15">
        <v>500000</v>
      </c>
      <c r="F27" s="16">
        <v>539.95000000000005</v>
      </c>
      <c r="G27" s="17">
        <v>7.0000000000000001E-3</v>
      </c>
    </row>
    <row r="28" spans="1:7" ht="12.95" customHeight="1">
      <c r="A28" s="13" t="s">
        <v>1470</v>
      </c>
      <c r="B28" s="14" t="s">
        <v>519</v>
      </c>
      <c r="C28" s="11" t="s">
        <v>1471</v>
      </c>
      <c r="D28" s="11" t="s">
        <v>521</v>
      </c>
      <c r="E28" s="15">
        <v>81000</v>
      </c>
      <c r="F28" s="16">
        <v>92.23</v>
      </c>
      <c r="G28" s="17">
        <v>1.1999999999999999E-3</v>
      </c>
    </row>
    <row r="29" spans="1:7" ht="12.95" customHeight="1">
      <c r="A29" s="13" t="s">
        <v>1472</v>
      </c>
      <c r="B29" s="14" t="s">
        <v>519</v>
      </c>
      <c r="C29" s="11" t="s">
        <v>1473</v>
      </c>
      <c r="D29" s="11" t="s">
        <v>521</v>
      </c>
      <c r="E29" s="15">
        <v>81000</v>
      </c>
      <c r="F29" s="16">
        <v>91.96</v>
      </c>
      <c r="G29" s="17">
        <v>1.1999999999999999E-3</v>
      </c>
    </row>
    <row r="30" spans="1:7" ht="12.95" customHeight="1">
      <c r="A30" s="13" t="s">
        <v>1474</v>
      </c>
      <c r="B30" s="14" t="s">
        <v>519</v>
      </c>
      <c r="C30" s="11" t="s">
        <v>1475</v>
      </c>
      <c r="D30" s="11" t="s">
        <v>521</v>
      </c>
      <c r="E30" s="15">
        <v>81000</v>
      </c>
      <c r="F30" s="16">
        <v>91.69</v>
      </c>
      <c r="G30" s="17">
        <v>1.1999999999999999E-3</v>
      </c>
    </row>
    <row r="31" spans="1:7" ht="12.95" customHeight="1">
      <c r="A31" s="13" t="s">
        <v>1476</v>
      </c>
      <c r="B31" s="14" t="s">
        <v>519</v>
      </c>
      <c r="C31" s="11" t="s">
        <v>1477</v>
      </c>
      <c r="D31" s="11" t="s">
        <v>521</v>
      </c>
      <c r="E31" s="15">
        <v>81000</v>
      </c>
      <c r="F31" s="16">
        <v>91.42</v>
      </c>
      <c r="G31" s="17">
        <v>1.1999999999999999E-3</v>
      </c>
    </row>
    <row r="32" spans="1:7" ht="12.95" customHeight="1">
      <c r="A32" s="13" t="s">
        <v>1478</v>
      </c>
      <c r="B32" s="14" t="s">
        <v>519</v>
      </c>
      <c r="C32" s="11" t="s">
        <v>1479</v>
      </c>
      <c r="D32" s="11" t="s">
        <v>521</v>
      </c>
      <c r="E32" s="15">
        <v>81000</v>
      </c>
      <c r="F32" s="16">
        <v>90.61</v>
      </c>
      <c r="G32" s="17">
        <v>1.1999999999999999E-3</v>
      </c>
    </row>
    <row r="33" spans="1:7" ht="12.95" customHeight="1">
      <c r="A33" s="13" t="s">
        <v>1480</v>
      </c>
      <c r="B33" s="14" t="s">
        <v>519</v>
      </c>
      <c r="C33" s="11" t="s">
        <v>1481</v>
      </c>
      <c r="D33" s="11" t="s">
        <v>521</v>
      </c>
      <c r="E33" s="15">
        <v>81000</v>
      </c>
      <c r="F33" s="16">
        <v>90.54</v>
      </c>
      <c r="G33" s="17">
        <v>1.1999999999999999E-3</v>
      </c>
    </row>
    <row r="34" spans="1:7" ht="12.95" customHeight="1">
      <c r="A34" s="13" t="s">
        <v>1482</v>
      </c>
      <c r="B34" s="14" t="s">
        <v>519</v>
      </c>
      <c r="C34" s="11" t="s">
        <v>1483</v>
      </c>
      <c r="D34" s="11" t="s">
        <v>521</v>
      </c>
      <c r="E34" s="15">
        <v>72000</v>
      </c>
      <c r="F34" s="16">
        <v>83.59</v>
      </c>
      <c r="G34" s="17">
        <v>1.1000000000000001E-3</v>
      </c>
    </row>
    <row r="35" spans="1:7" ht="12.95" customHeight="1">
      <c r="A35" s="13" t="s">
        <v>1484</v>
      </c>
      <c r="B35" s="14" t="s">
        <v>519</v>
      </c>
      <c r="C35" s="11" t="s">
        <v>1485</v>
      </c>
      <c r="D35" s="11" t="s">
        <v>521</v>
      </c>
      <c r="E35" s="15">
        <v>72000</v>
      </c>
      <c r="F35" s="16">
        <v>83.35</v>
      </c>
      <c r="G35" s="17">
        <v>1.1000000000000001E-3</v>
      </c>
    </row>
    <row r="36" spans="1:7" ht="12.95" customHeight="1">
      <c r="A36" s="13" t="s">
        <v>1486</v>
      </c>
      <c r="B36" s="14" t="s">
        <v>519</v>
      </c>
      <c r="C36" s="11" t="s">
        <v>1487</v>
      </c>
      <c r="D36" s="11" t="s">
        <v>521</v>
      </c>
      <c r="E36" s="15">
        <v>72000</v>
      </c>
      <c r="F36" s="16">
        <v>83.2</v>
      </c>
      <c r="G36" s="17">
        <v>1.1000000000000001E-3</v>
      </c>
    </row>
    <row r="37" spans="1:7" ht="12.95" customHeight="1">
      <c r="A37" s="13" t="s">
        <v>1488</v>
      </c>
      <c r="B37" s="14" t="s">
        <v>519</v>
      </c>
      <c r="C37" s="11" t="s">
        <v>1489</v>
      </c>
      <c r="D37" s="11" t="s">
        <v>521</v>
      </c>
      <c r="E37" s="15">
        <v>72000</v>
      </c>
      <c r="F37" s="16">
        <v>82.96</v>
      </c>
      <c r="G37" s="17">
        <v>1.1000000000000001E-3</v>
      </c>
    </row>
    <row r="38" spans="1:7" ht="12.95" customHeight="1">
      <c r="A38" s="13" t="s">
        <v>1490</v>
      </c>
      <c r="B38" s="14" t="s">
        <v>519</v>
      </c>
      <c r="C38" s="11" t="s">
        <v>1491</v>
      </c>
      <c r="D38" s="11" t="s">
        <v>521</v>
      </c>
      <c r="E38" s="15">
        <v>72000</v>
      </c>
      <c r="F38" s="16">
        <v>82.71</v>
      </c>
      <c r="G38" s="17">
        <v>1.1000000000000001E-3</v>
      </c>
    </row>
    <row r="39" spans="1:7" ht="12.95" customHeight="1">
      <c r="A39" s="13" t="s">
        <v>1492</v>
      </c>
      <c r="B39" s="14" t="s">
        <v>519</v>
      </c>
      <c r="C39" s="11" t="s">
        <v>1493</v>
      </c>
      <c r="D39" s="11" t="s">
        <v>521</v>
      </c>
      <c r="E39" s="15">
        <v>72000</v>
      </c>
      <c r="F39" s="16">
        <v>82.47</v>
      </c>
      <c r="G39" s="17">
        <v>1.1000000000000001E-3</v>
      </c>
    </row>
    <row r="40" spans="1:7" ht="12.95" customHeight="1">
      <c r="A40" s="13" t="s">
        <v>1494</v>
      </c>
      <c r="B40" s="14" t="s">
        <v>519</v>
      </c>
      <c r="C40" s="11" t="s">
        <v>1495</v>
      </c>
      <c r="D40" s="11" t="s">
        <v>521</v>
      </c>
      <c r="E40" s="15">
        <v>72000</v>
      </c>
      <c r="F40" s="16">
        <v>82.23</v>
      </c>
      <c r="G40" s="17">
        <v>1.1000000000000001E-3</v>
      </c>
    </row>
    <row r="41" spans="1:7" ht="12.95" customHeight="1">
      <c r="A41" s="13" t="s">
        <v>1496</v>
      </c>
      <c r="B41" s="14" t="s">
        <v>519</v>
      </c>
      <c r="C41" s="11" t="s">
        <v>1497</v>
      </c>
      <c r="D41" s="11" t="s">
        <v>521</v>
      </c>
      <c r="E41" s="15">
        <v>72000</v>
      </c>
      <c r="F41" s="16">
        <v>81.02</v>
      </c>
      <c r="G41" s="17">
        <v>1.1000000000000001E-3</v>
      </c>
    </row>
    <row r="42" spans="1:7" ht="12.95" customHeight="1">
      <c r="A42" s="13" t="s">
        <v>1498</v>
      </c>
      <c r="B42" s="14" t="s">
        <v>519</v>
      </c>
      <c r="C42" s="11" t="s">
        <v>1499</v>
      </c>
      <c r="D42" s="11" t="s">
        <v>521</v>
      </c>
      <c r="E42" s="15">
        <v>72000</v>
      </c>
      <c r="F42" s="16">
        <v>80.78</v>
      </c>
      <c r="G42" s="17">
        <v>1.1000000000000001E-3</v>
      </c>
    </row>
    <row r="43" spans="1:7" ht="12.95" customHeight="1">
      <c r="A43" s="13" t="s">
        <v>1500</v>
      </c>
      <c r="B43" s="14" t="s">
        <v>519</v>
      </c>
      <c r="C43" s="11" t="s">
        <v>1501</v>
      </c>
      <c r="D43" s="11" t="s">
        <v>521</v>
      </c>
      <c r="E43" s="15">
        <v>63000</v>
      </c>
      <c r="F43" s="16">
        <v>73.34</v>
      </c>
      <c r="G43" s="17">
        <v>1E-3</v>
      </c>
    </row>
    <row r="44" spans="1:7" ht="12.95" customHeight="1">
      <c r="A44" s="1"/>
      <c r="B44" s="10" t="s">
        <v>13</v>
      </c>
      <c r="C44" s="11" t="s">
        <v>1</v>
      </c>
      <c r="D44" s="11" t="s">
        <v>1</v>
      </c>
      <c r="E44" s="11" t="s">
        <v>1</v>
      </c>
      <c r="F44" s="18">
        <v>72966.81</v>
      </c>
      <c r="G44" s="19">
        <v>0.95040000000000002</v>
      </c>
    </row>
    <row r="45" spans="1:7" ht="12.95" customHeight="1">
      <c r="A45" s="1"/>
      <c r="B45" s="20" t="s">
        <v>20</v>
      </c>
      <c r="C45" s="22" t="s">
        <v>1</v>
      </c>
      <c r="D45" s="22" t="s">
        <v>1</v>
      </c>
      <c r="E45" s="22" t="s">
        <v>1</v>
      </c>
      <c r="F45" s="23" t="s">
        <v>21</v>
      </c>
      <c r="G45" s="24" t="s">
        <v>21</v>
      </c>
    </row>
    <row r="46" spans="1:7" ht="12.95" customHeight="1">
      <c r="A46" s="1"/>
      <c r="B46" s="20" t="s">
        <v>13</v>
      </c>
      <c r="C46" s="22" t="s">
        <v>1</v>
      </c>
      <c r="D46" s="22" t="s">
        <v>1</v>
      </c>
      <c r="E46" s="22" t="s">
        <v>1</v>
      </c>
      <c r="F46" s="23" t="s">
        <v>21</v>
      </c>
      <c r="G46" s="24" t="s">
        <v>21</v>
      </c>
    </row>
    <row r="47" spans="1:7" ht="12.95" customHeight="1">
      <c r="A47" s="1"/>
      <c r="B47" s="20" t="s">
        <v>14</v>
      </c>
      <c r="C47" s="21" t="s">
        <v>1</v>
      </c>
      <c r="D47" s="22" t="s">
        <v>1</v>
      </c>
      <c r="E47" s="21" t="s">
        <v>1</v>
      </c>
      <c r="F47" s="18">
        <v>72966.81</v>
      </c>
      <c r="G47" s="19">
        <v>0.95040000000000002</v>
      </c>
    </row>
    <row r="48" spans="1:7" ht="12.95" customHeight="1">
      <c r="A48" s="1"/>
      <c r="B48" s="10" t="s">
        <v>22</v>
      </c>
      <c r="C48" s="11" t="s">
        <v>1</v>
      </c>
      <c r="D48" s="11" t="s">
        <v>1</v>
      </c>
      <c r="E48" s="11" t="s">
        <v>1</v>
      </c>
      <c r="F48" s="1"/>
      <c r="G48" s="12" t="s">
        <v>1</v>
      </c>
    </row>
    <row r="49" spans="1:7" ht="12.95" customHeight="1">
      <c r="A49" s="13" t="s">
        <v>23</v>
      </c>
      <c r="B49" s="14" t="s">
        <v>24</v>
      </c>
      <c r="C49" s="11" t="s">
        <v>1</v>
      </c>
      <c r="D49" s="11" t="s">
        <v>25</v>
      </c>
      <c r="E49" s="15"/>
      <c r="F49" s="16">
        <v>2272</v>
      </c>
      <c r="G49" s="17">
        <v>2.9600000000000001E-2</v>
      </c>
    </row>
    <row r="50" spans="1:7" ht="12.95" customHeight="1">
      <c r="A50" s="1"/>
      <c r="B50" s="10" t="s">
        <v>13</v>
      </c>
      <c r="C50" s="11" t="s">
        <v>1</v>
      </c>
      <c r="D50" s="11" t="s">
        <v>1</v>
      </c>
      <c r="E50" s="11" t="s">
        <v>1</v>
      </c>
      <c r="F50" s="18">
        <v>2272</v>
      </c>
      <c r="G50" s="19">
        <v>2.9600000000000001E-2</v>
      </c>
    </row>
    <row r="51" spans="1:7" ht="12.95" customHeight="1">
      <c r="A51" s="1"/>
      <c r="B51" s="20" t="s">
        <v>14</v>
      </c>
      <c r="C51" s="21" t="s">
        <v>1</v>
      </c>
      <c r="D51" s="22" t="s">
        <v>1</v>
      </c>
      <c r="E51" s="21" t="s">
        <v>1</v>
      </c>
      <c r="F51" s="18">
        <v>2272</v>
      </c>
      <c r="G51" s="19">
        <v>2.9600000000000001E-2</v>
      </c>
    </row>
    <row r="52" spans="1:7" ht="12.95" customHeight="1">
      <c r="A52" s="1"/>
      <c r="B52" s="20" t="s">
        <v>26</v>
      </c>
      <c r="C52" s="11" t="s">
        <v>1</v>
      </c>
      <c r="D52" s="22" t="s">
        <v>1</v>
      </c>
      <c r="E52" s="11" t="s">
        <v>1</v>
      </c>
      <c r="F52" s="25">
        <v>1558.32</v>
      </c>
      <c r="G52" s="19">
        <v>0.02</v>
      </c>
    </row>
    <row r="53" spans="1:7" ht="12.95" customHeight="1">
      <c r="A53" s="1"/>
      <c r="B53" s="26" t="s">
        <v>27</v>
      </c>
      <c r="C53" s="27" t="s">
        <v>1</v>
      </c>
      <c r="D53" s="27" t="s">
        <v>1</v>
      </c>
      <c r="E53" s="27" t="s">
        <v>1</v>
      </c>
      <c r="F53" s="28">
        <v>76797.13</v>
      </c>
      <c r="G53" s="29">
        <v>1</v>
      </c>
    </row>
    <row r="54" spans="1:7" ht="12.95" customHeight="1">
      <c r="A54" s="1"/>
      <c r="B54" s="4" t="s">
        <v>1</v>
      </c>
      <c r="C54" s="1"/>
      <c r="D54" s="1"/>
      <c r="E54" s="1"/>
      <c r="F54" s="1"/>
      <c r="G54" s="1"/>
    </row>
    <row r="55" spans="1:7" ht="12.95" customHeight="1">
      <c r="A55" s="1"/>
      <c r="B55" s="2" t="s">
        <v>25</v>
      </c>
      <c r="C55" s="1"/>
      <c r="D55" s="1"/>
      <c r="E55" s="1"/>
      <c r="F55" s="1"/>
      <c r="G55" s="1"/>
    </row>
    <row r="56" spans="1:7" ht="12.95" customHeight="1">
      <c r="A56" s="1"/>
      <c r="B56" s="2" t="s">
        <v>28</v>
      </c>
      <c r="C56" s="1"/>
      <c r="D56" s="1"/>
      <c r="E56" s="1"/>
      <c r="F56" s="1"/>
      <c r="G56" s="1"/>
    </row>
    <row r="57" spans="1:7" ht="12.95" customHeight="1">
      <c r="A57" s="1"/>
      <c r="B57" s="2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E34" sqref="E3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1502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1503</v>
      </c>
      <c r="B7" s="14" t="s">
        <v>2141</v>
      </c>
      <c r="C7" s="11" t="s">
        <v>1504</v>
      </c>
      <c r="D7" s="11" t="s">
        <v>19</v>
      </c>
      <c r="E7" s="15">
        <v>2480000</v>
      </c>
      <c r="F7" s="16">
        <v>2579.98</v>
      </c>
      <c r="G7" s="17">
        <v>0.1326</v>
      </c>
    </row>
    <row r="8" spans="1:7" ht="12.95" customHeight="1">
      <c r="A8" s="13" t="s">
        <v>1409</v>
      </c>
      <c r="B8" s="14" t="s">
        <v>1410</v>
      </c>
      <c r="C8" s="11" t="s">
        <v>1411</v>
      </c>
      <c r="D8" s="11" t="s">
        <v>37</v>
      </c>
      <c r="E8" s="15">
        <v>2500000</v>
      </c>
      <c r="F8" s="16">
        <v>2543.09</v>
      </c>
      <c r="G8" s="17">
        <v>0.13070000000000001</v>
      </c>
    </row>
    <row r="9" spans="1:7" ht="12.95" customHeight="1">
      <c r="A9" s="13" t="s">
        <v>1284</v>
      </c>
      <c r="B9" s="14" t="s">
        <v>1285</v>
      </c>
      <c r="C9" s="11" t="s">
        <v>1286</v>
      </c>
      <c r="D9" s="11" t="s">
        <v>477</v>
      </c>
      <c r="E9" s="15">
        <v>2000000</v>
      </c>
      <c r="F9" s="16">
        <v>2049.79</v>
      </c>
      <c r="G9" s="17">
        <v>0.10539999999999999</v>
      </c>
    </row>
    <row r="10" spans="1:7" ht="12.95" customHeight="1">
      <c r="A10" s="13" t="s">
        <v>1505</v>
      </c>
      <c r="B10" s="14" t="s">
        <v>1506</v>
      </c>
      <c r="C10" s="11" t="s">
        <v>1507</v>
      </c>
      <c r="D10" s="11" t="s">
        <v>711</v>
      </c>
      <c r="E10" s="15">
        <v>1680000</v>
      </c>
      <c r="F10" s="16">
        <v>1968.32</v>
      </c>
      <c r="G10" s="17">
        <v>0.1012</v>
      </c>
    </row>
    <row r="11" spans="1:7" ht="12.95" customHeight="1">
      <c r="A11" s="13" t="s">
        <v>1398</v>
      </c>
      <c r="B11" s="14" t="s">
        <v>1399</v>
      </c>
      <c r="C11" s="11" t="s">
        <v>1400</v>
      </c>
      <c r="D11" s="11" t="s">
        <v>711</v>
      </c>
      <c r="E11" s="15">
        <v>1680000</v>
      </c>
      <c r="F11" s="16">
        <v>1961.72</v>
      </c>
      <c r="G11" s="17">
        <v>0.1008</v>
      </c>
    </row>
    <row r="12" spans="1:7" ht="12.95" customHeight="1">
      <c r="A12" s="13" t="s">
        <v>1508</v>
      </c>
      <c r="B12" s="14" t="s">
        <v>1509</v>
      </c>
      <c r="C12" s="11" t="s">
        <v>1510</v>
      </c>
      <c r="D12" s="11" t="s">
        <v>71</v>
      </c>
      <c r="E12" s="15">
        <v>1680000</v>
      </c>
      <c r="F12" s="16">
        <v>1707.78</v>
      </c>
      <c r="G12" s="17">
        <v>8.7800000000000003E-2</v>
      </c>
    </row>
    <row r="13" spans="1:7" ht="12.95" customHeight="1">
      <c r="A13" s="13" t="s">
        <v>494</v>
      </c>
      <c r="B13" s="14" t="s">
        <v>495</v>
      </c>
      <c r="C13" s="11" t="s">
        <v>496</v>
      </c>
      <c r="D13" s="11" t="s">
        <v>37</v>
      </c>
      <c r="E13" s="15">
        <v>1500000</v>
      </c>
      <c r="F13" s="16">
        <v>1531.19</v>
      </c>
      <c r="G13" s="17">
        <v>7.8700000000000006E-2</v>
      </c>
    </row>
    <row r="14" spans="1:7" ht="12.95" customHeight="1">
      <c r="A14" s="13" t="s">
        <v>1417</v>
      </c>
      <c r="B14" s="14" t="s">
        <v>1418</v>
      </c>
      <c r="C14" s="11" t="s">
        <v>1419</v>
      </c>
      <c r="D14" s="11" t="s">
        <v>37</v>
      </c>
      <c r="E14" s="15">
        <v>1350000</v>
      </c>
      <c r="F14" s="16">
        <v>1379.49</v>
      </c>
      <c r="G14" s="17">
        <v>7.0900000000000005E-2</v>
      </c>
    </row>
    <row r="15" spans="1:7" ht="12.95" customHeight="1">
      <c r="A15" s="13" t="s">
        <v>1278</v>
      </c>
      <c r="B15" s="14" t="s">
        <v>1279</v>
      </c>
      <c r="C15" s="11" t="s">
        <v>1280</v>
      </c>
      <c r="D15" s="11" t="s">
        <v>37</v>
      </c>
      <c r="E15" s="15">
        <v>1050000</v>
      </c>
      <c r="F15" s="16">
        <v>1077.5899999999999</v>
      </c>
      <c r="G15" s="17">
        <v>5.5399999999999998E-2</v>
      </c>
    </row>
    <row r="16" spans="1:7" ht="12.95" customHeight="1">
      <c r="A16" s="13" t="s">
        <v>1412</v>
      </c>
      <c r="B16" s="14" t="s">
        <v>1413</v>
      </c>
      <c r="C16" s="11" t="s">
        <v>1414</v>
      </c>
      <c r="D16" s="11" t="s">
        <v>37</v>
      </c>
      <c r="E16" s="15">
        <v>900000</v>
      </c>
      <c r="F16" s="16">
        <v>922.61</v>
      </c>
      <c r="G16" s="17">
        <v>4.7399999999999998E-2</v>
      </c>
    </row>
    <row r="17" spans="1:7" ht="12.95" customHeight="1">
      <c r="A17" s="13" t="s">
        <v>1511</v>
      </c>
      <c r="B17" s="14" t="s">
        <v>1512</v>
      </c>
      <c r="C17" s="11" t="s">
        <v>1513</v>
      </c>
      <c r="D17" s="11" t="s">
        <v>37</v>
      </c>
      <c r="E17" s="15">
        <v>500000</v>
      </c>
      <c r="F17" s="16">
        <v>513.02</v>
      </c>
      <c r="G17" s="17">
        <v>2.64E-2</v>
      </c>
    </row>
    <row r="18" spans="1:7" ht="12.95" customHeight="1">
      <c r="A18" s="13" t="s">
        <v>1182</v>
      </c>
      <c r="B18" s="14" t="s">
        <v>1183</v>
      </c>
      <c r="C18" s="11" t="s">
        <v>1184</v>
      </c>
      <c r="D18" s="11" t="s">
        <v>37</v>
      </c>
      <c r="E18" s="15">
        <v>190000</v>
      </c>
      <c r="F18" s="16">
        <v>195.28</v>
      </c>
      <c r="G18" s="17">
        <v>0.01</v>
      </c>
    </row>
    <row r="19" spans="1:7" ht="12.95" customHeight="1">
      <c r="A19" s="13" t="s">
        <v>1084</v>
      </c>
      <c r="B19" s="14" t="s">
        <v>1085</v>
      </c>
      <c r="C19" s="11" t="s">
        <v>1086</v>
      </c>
      <c r="D19" s="11" t="s">
        <v>81</v>
      </c>
      <c r="E19" s="15">
        <v>130000</v>
      </c>
      <c r="F19" s="16">
        <v>130.81</v>
      </c>
      <c r="G19" s="17">
        <v>6.7000000000000002E-3</v>
      </c>
    </row>
    <row r="20" spans="1:7" ht="12.95" customHeight="1">
      <c r="A20" s="13" t="s">
        <v>1415</v>
      </c>
      <c r="B20" s="14" t="s">
        <v>2124</v>
      </c>
      <c r="C20" s="11" t="s">
        <v>1416</v>
      </c>
      <c r="D20" s="11" t="s">
        <v>19</v>
      </c>
      <c r="E20" s="15">
        <v>100000</v>
      </c>
      <c r="F20" s="16">
        <v>102.27</v>
      </c>
      <c r="G20" s="17">
        <v>5.3E-3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18662.939999999999</v>
      </c>
      <c r="G21" s="19">
        <v>0.95930000000000004</v>
      </c>
    </row>
    <row r="22" spans="1:7" ht="12.95" customHeight="1">
      <c r="A22" s="1"/>
      <c r="B22" s="20" t="s">
        <v>20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13</v>
      </c>
      <c r="C23" s="22" t="s">
        <v>1</v>
      </c>
      <c r="D23" s="22" t="s">
        <v>1</v>
      </c>
      <c r="E23" s="22" t="s">
        <v>1</v>
      </c>
      <c r="F23" s="23" t="s">
        <v>21</v>
      </c>
      <c r="G23" s="24" t="s">
        <v>21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18662.939999999999</v>
      </c>
      <c r="G24" s="19">
        <v>0.95930000000000004</v>
      </c>
    </row>
    <row r="25" spans="1:7" ht="12.95" customHeight="1">
      <c r="A25" s="1"/>
      <c r="B25" s="10" t="s">
        <v>22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23</v>
      </c>
      <c r="B26" s="14" t="s">
        <v>24</v>
      </c>
      <c r="C26" s="11" t="s">
        <v>1</v>
      </c>
      <c r="D26" s="11" t="s">
        <v>25</v>
      </c>
      <c r="E26" s="15"/>
      <c r="F26" s="16">
        <v>8</v>
      </c>
      <c r="G26" s="17">
        <v>4.0000000000000002E-4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8</v>
      </c>
      <c r="G27" s="19">
        <v>4.0000000000000002E-4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8</v>
      </c>
      <c r="G28" s="19">
        <v>4.0000000000000002E-4</v>
      </c>
    </row>
    <row r="29" spans="1:7" ht="12.95" customHeight="1">
      <c r="A29" s="1"/>
      <c r="B29" s="20" t="s">
        <v>26</v>
      </c>
      <c r="C29" s="11" t="s">
        <v>1</v>
      </c>
      <c r="D29" s="22" t="s">
        <v>1</v>
      </c>
      <c r="E29" s="11" t="s">
        <v>1</v>
      </c>
      <c r="F29" s="25">
        <v>782.25</v>
      </c>
      <c r="G29" s="19">
        <v>4.0300000000000002E-2</v>
      </c>
    </row>
    <row r="30" spans="1:7" ht="12.95" customHeight="1">
      <c r="A30" s="1"/>
      <c r="B30" s="26" t="s">
        <v>27</v>
      </c>
      <c r="C30" s="27" t="s">
        <v>1</v>
      </c>
      <c r="D30" s="27" t="s">
        <v>1</v>
      </c>
      <c r="E30" s="27" t="s">
        <v>1</v>
      </c>
      <c r="F30" s="28">
        <v>19453.189999999999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536</v>
      </c>
      <c r="C32" s="1"/>
      <c r="D32" s="1"/>
      <c r="E32" s="1"/>
      <c r="F32" s="1"/>
      <c r="G32" s="1"/>
    </row>
    <row r="33" spans="1:7" ht="12.95" customHeight="1">
      <c r="A33" s="1"/>
      <c r="B33" s="2" t="s">
        <v>28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>
      <selection activeCell="C34" sqref="C3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1514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1515</v>
      </c>
      <c r="B7" s="14" t="s">
        <v>1016</v>
      </c>
      <c r="C7" s="11" t="s">
        <v>1516</v>
      </c>
      <c r="D7" s="11" t="s">
        <v>46</v>
      </c>
      <c r="E7" s="15">
        <v>500000</v>
      </c>
      <c r="F7" s="16">
        <v>575.91999999999996</v>
      </c>
      <c r="G7" s="17">
        <v>0.14610000000000001</v>
      </c>
    </row>
    <row r="8" spans="1:7" ht="12.95" customHeight="1">
      <c r="A8" s="13" t="s">
        <v>1007</v>
      </c>
      <c r="B8" s="14" t="s">
        <v>1008</v>
      </c>
      <c r="C8" s="11" t="s">
        <v>1009</v>
      </c>
      <c r="D8" s="11" t="s">
        <v>711</v>
      </c>
      <c r="E8" s="15">
        <v>500000</v>
      </c>
      <c r="F8" s="16">
        <v>504.57</v>
      </c>
      <c r="G8" s="17">
        <v>0.128</v>
      </c>
    </row>
    <row r="9" spans="1:7" ht="12.95" customHeight="1">
      <c r="A9" s="13" t="s">
        <v>1373</v>
      </c>
      <c r="B9" s="14" t="s">
        <v>1374</v>
      </c>
      <c r="C9" s="11" t="s">
        <v>1375</v>
      </c>
      <c r="D9" s="11" t="s">
        <v>1376</v>
      </c>
      <c r="E9" s="15">
        <v>500000</v>
      </c>
      <c r="F9" s="16">
        <v>503.33</v>
      </c>
      <c r="G9" s="17">
        <v>0.12770000000000001</v>
      </c>
    </row>
    <row r="10" spans="1:7" ht="12.95" customHeight="1">
      <c r="A10" s="13" t="s">
        <v>1345</v>
      </c>
      <c r="B10" s="14" t="s">
        <v>1346</v>
      </c>
      <c r="C10" s="11" t="s">
        <v>1347</v>
      </c>
      <c r="D10" s="11" t="s">
        <v>37</v>
      </c>
      <c r="E10" s="15">
        <v>500000</v>
      </c>
      <c r="F10" s="16">
        <v>502.33</v>
      </c>
      <c r="G10" s="17">
        <v>0.1275</v>
      </c>
    </row>
    <row r="11" spans="1:7" ht="12.95" customHeight="1">
      <c r="A11" s="13" t="s">
        <v>1340</v>
      </c>
      <c r="B11" s="14" t="s">
        <v>1011</v>
      </c>
      <c r="C11" s="11" t="s">
        <v>1341</v>
      </c>
      <c r="D11" s="11" t="s">
        <v>46</v>
      </c>
      <c r="E11" s="15">
        <v>400000</v>
      </c>
      <c r="F11" s="16">
        <v>460.78</v>
      </c>
      <c r="G11" s="17">
        <v>0.1169</v>
      </c>
    </row>
    <row r="12" spans="1:7" ht="12.95" customHeight="1">
      <c r="A12" s="13" t="s">
        <v>1325</v>
      </c>
      <c r="B12" s="14" t="s">
        <v>1326</v>
      </c>
      <c r="C12" s="11" t="s">
        <v>1327</v>
      </c>
      <c r="D12" s="11" t="s">
        <v>477</v>
      </c>
      <c r="E12" s="15">
        <v>350000</v>
      </c>
      <c r="F12" s="16">
        <v>351.72</v>
      </c>
      <c r="G12" s="17">
        <v>8.9200000000000002E-2</v>
      </c>
    </row>
    <row r="13" spans="1:7" ht="12.95" customHeight="1">
      <c r="A13" s="13" t="s">
        <v>1517</v>
      </c>
      <c r="B13" s="14" t="s">
        <v>1518</v>
      </c>
      <c r="C13" s="11" t="s">
        <v>1519</v>
      </c>
      <c r="D13" s="11" t="s">
        <v>46</v>
      </c>
      <c r="E13" s="15">
        <v>300000</v>
      </c>
      <c r="F13" s="16">
        <v>301.36</v>
      </c>
      <c r="G13" s="17">
        <v>7.6499999999999999E-2</v>
      </c>
    </row>
    <row r="14" spans="1:7" ht="12.95" customHeight="1">
      <c r="A14" s="13" t="s">
        <v>1338</v>
      </c>
      <c r="B14" s="14" t="s">
        <v>1004</v>
      </c>
      <c r="C14" s="11" t="s">
        <v>1339</v>
      </c>
      <c r="D14" s="11" t="s">
        <v>1006</v>
      </c>
      <c r="E14" s="15">
        <v>150000</v>
      </c>
      <c r="F14" s="16">
        <v>151.04</v>
      </c>
      <c r="G14" s="17">
        <v>3.8300000000000001E-2</v>
      </c>
    </row>
    <row r="15" spans="1:7" ht="12.95" customHeight="1">
      <c r="A15" s="13" t="s">
        <v>1342</v>
      </c>
      <c r="B15" s="14" t="s">
        <v>1343</v>
      </c>
      <c r="C15" s="11" t="s">
        <v>1344</v>
      </c>
      <c r="D15" s="11" t="s">
        <v>42</v>
      </c>
      <c r="E15" s="15">
        <v>100000</v>
      </c>
      <c r="F15" s="16">
        <v>100.74</v>
      </c>
      <c r="G15" s="17">
        <v>2.5600000000000001E-2</v>
      </c>
    </row>
    <row r="16" spans="1:7" ht="12.95" customHeight="1">
      <c r="A16" s="13" t="s">
        <v>1003</v>
      </c>
      <c r="B16" s="14" t="s">
        <v>1004</v>
      </c>
      <c r="C16" s="11" t="s">
        <v>1005</v>
      </c>
      <c r="D16" s="11" t="s">
        <v>1006</v>
      </c>
      <c r="E16" s="15">
        <v>60000</v>
      </c>
      <c r="F16" s="16">
        <v>60.55</v>
      </c>
      <c r="G16" s="17">
        <v>1.54E-2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3512.34</v>
      </c>
      <c r="G17" s="19">
        <v>0.89119999999999999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3512.34</v>
      </c>
      <c r="G20" s="19">
        <v>0.89119999999999999</v>
      </c>
    </row>
    <row r="21" spans="1:7" ht="12.95" customHeight="1">
      <c r="A21" s="1"/>
      <c r="B21" s="10" t="s">
        <v>103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104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1351</v>
      </c>
      <c r="B23" s="14" t="s">
        <v>724</v>
      </c>
      <c r="C23" s="11" t="s">
        <v>1352</v>
      </c>
      <c r="D23" s="11" t="s">
        <v>113</v>
      </c>
      <c r="E23" s="15">
        <v>100000</v>
      </c>
      <c r="F23" s="16">
        <v>98.3</v>
      </c>
      <c r="G23" s="17">
        <v>2.4899999999999999E-2</v>
      </c>
    </row>
    <row r="24" spans="1:7" ht="12.95" customHeight="1">
      <c r="A24" s="13" t="s">
        <v>1353</v>
      </c>
      <c r="B24" s="14" t="s">
        <v>733</v>
      </c>
      <c r="C24" s="11" t="s">
        <v>1354</v>
      </c>
      <c r="D24" s="11" t="s">
        <v>113</v>
      </c>
      <c r="E24" s="15">
        <v>50000</v>
      </c>
      <c r="F24" s="16">
        <v>48.91</v>
      </c>
      <c r="G24" s="17">
        <v>1.24E-2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147.21</v>
      </c>
      <c r="G25" s="19">
        <v>3.73E-2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147.21</v>
      </c>
      <c r="G26" s="19">
        <v>3.73E-2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36</v>
      </c>
      <c r="G28" s="17">
        <v>9.1000000000000004E-3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36</v>
      </c>
      <c r="G29" s="19">
        <v>9.1000000000000004E-3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36</v>
      </c>
      <c r="G30" s="19">
        <v>9.1000000000000004E-3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245.24</v>
      </c>
      <c r="G31" s="19">
        <v>6.2400000000000004E-2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3940.79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536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121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E38" sqref="E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1520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1521</v>
      </c>
      <c r="B7" s="14" t="s">
        <v>2123</v>
      </c>
      <c r="C7" s="11" t="s">
        <v>1522</v>
      </c>
      <c r="D7" s="11" t="s">
        <v>19</v>
      </c>
      <c r="E7" s="15">
        <v>2500000</v>
      </c>
      <c r="F7" s="16">
        <v>2509.96</v>
      </c>
      <c r="G7" s="17">
        <v>0.13589999999999999</v>
      </c>
    </row>
    <row r="8" spans="1:7" ht="12.95" customHeight="1">
      <c r="A8" s="13" t="s">
        <v>1363</v>
      </c>
      <c r="B8" s="14" t="s">
        <v>1364</v>
      </c>
      <c r="C8" s="11" t="s">
        <v>1365</v>
      </c>
      <c r="D8" s="11" t="s">
        <v>37</v>
      </c>
      <c r="E8" s="15">
        <v>2350000</v>
      </c>
      <c r="F8" s="16">
        <v>2370.34</v>
      </c>
      <c r="G8" s="17">
        <v>0.12839999999999999</v>
      </c>
    </row>
    <row r="9" spans="1:7" ht="12.95" customHeight="1">
      <c r="A9" s="13" t="s">
        <v>1425</v>
      </c>
      <c r="B9" s="14" t="s">
        <v>1426</v>
      </c>
      <c r="C9" s="11" t="s">
        <v>1427</v>
      </c>
      <c r="D9" s="11" t="s">
        <v>37</v>
      </c>
      <c r="E9" s="15">
        <v>2300000</v>
      </c>
      <c r="F9" s="16">
        <v>2310.25</v>
      </c>
      <c r="G9" s="17">
        <v>0.12509999999999999</v>
      </c>
    </row>
    <row r="10" spans="1:7" ht="12.95" customHeight="1">
      <c r="A10" s="13" t="s">
        <v>1430</v>
      </c>
      <c r="B10" s="14" t="s">
        <v>707</v>
      </c>
      <c r="C10" s="11" t="s">
        <v>1431</v>
      </c>
      <c r="D10" s="11" t="s">
        <v>42</v>
      </c>
      <c r="E10" s="15">
        <v>1610000</v>
      </c>
      <c r="F10" s="16">
        <v>1870.09</v>
      </c>
      <c r="G10" s="17">
        <v>0.1013</v>
      </c>
    </row>
    <row r="11" spans="1:7" ht="12.95" customHeight="1">
      <c r="A11" s="13" t="s">
        <v>1432</v>
      </c>
      <c r="B11" s="14" t="s">
        <v>1399</v>
      </c>
      <c r="C11" s="11" t="s">
        <v>1433</v>
      </c>
      <c r="D11" s="11" t="s">
        <v>711</v>
      </c>
      <c r="E11" s="15">
        <v>1610000</v>
      </c>
      <c r="F11" s="16">
        <v>1860.31</v>
      </c>
      <c r="G11" s="17">
        <v>0.1007</v>
      </c>
    </row>
    <row r="12" spans="1:7" ht="12.95" customHeight="1">
      <c r="A12" s="13" t="s">
        <v>1434</v>
      </c>
      <c r="B12" s="14" t="s">
        <v>1435</v>
      </c>
      <c r="C12" s="11" t="s">
        <v>1436</v>
      </c>
      <c r="D12" s="11" t="s">
        <v>42</v>
      </c>
      <c r="E12" s="15">
        <v>1610000</v>
      </c>
      <c r="F12" s="16">
        <v>1617.58</v>
      </c>
      <c r="G12" s="17">
        <v>8.7599999999999997E-2</v>
      </c>
    </row>
    <row r="13" spans="1:7" ht="12.95" customHeight="1">
      <c r="A13" s="13" t="s">
        <v>1437</v>
      </c>
      <c r="B13" s="14" t="s">
        <v>1438</v>
      </c>
      <c r="C13" s="11" t="s">
        <v>1439</v>
      </c>
      <c r="D13" s="11" t="s">
        <v>42</v>
      </c>
      <c r="E13" s="15">
        <v>1610000</v>
      </c>
      <c r="F13" s="16">
        <v>1613.73</v>
      </c>
      <c r="G13" s="17">
        <v>8.7400000000000005E-2</v>
      </c>
    </row>
    <row r="14" spans="1:7" ht="12.95" customHeight="1">
      <c r="A14" s="13" t="s">
        <v>1428</v>
      </c>
      <c r="B14" s="14" t="s">
        <v>2139</v>
      </c>
      <c r="C14" s="11" t="s">
        <v>1429</v>
      </c>
      <c r="D14" s="11" t="s">
        <v>19</v>
      </c>
      <c r="E14" s="15">
        <v>1000000</v>
      </c>
      <c r="F14" s="16">
        <v>1006.51</v>
      </c>
      <c r="G14" s="17">
        <v>5.45E-2</v>
      </c>
    </row>
    <row r="15" spans="1:7" ht="12.95" customHeight="1">
      <c r="A15" s="13" t="s">
        <v>1345</v>
      </c>
      <c r="B15" s="14" t="s">
        <v>1346</v>
      </c>
      <c r="C15" s="11" t="s">
        <v>1347</v>
      </c>
      <c r="D15" s="11" t="s">
        <v>37</v>
      </c>
      <c r="E15" s="15">
        <v>680000</v>
      </c>
      <c r="F15" s="16">
        <v>683.17</v>
      </c>
      <c r="G15" s="17">
        <v>3.6999999999999998E-2</v>
      </c>
    </row>
    <row r="16" spans="1:7" ht="12.95" customHeight="1">
      <c r="A16" s="13" t="s">
        <v>1325</v>
      </c>
      <c r="B16" s="14" t="s">
        <v>1326</v>
      </c>
      <c r="C16" s="11" t="s">
        <v>1327</v>
      </c>
      <c r="D16" s="11" t="s">
        <v>477</v>
      </c>
      <c r="E16" s="15">
        <v>400000</v>
      </c>
      <c r="F16" s="16">
        <v>401.96</v>
      </c>
      <c r="G16" s="17">
        <v>2.18E-2</v>
      </c>
    </row>
    <row r="17" spans="1:7" ht="12.95" customHeight="1">
      <c r="A17" s="13" t="s">
        <v>1377</v>
      </c>
      <c r="B17" s="14" t="s">
        <v>519</v>
      </c>
      <c r="C17" s="11" t="s">
        <v>1378</v>
      </c>
      <c r="D17" s="11" t="s">
        <v>521</v>
      </c>
      <c r="E17" s="15">
        <v>100000</v>
      </c>
      <c r="F17" s="16">
        <v>100.55</v>
      </c>
      <c r="G17" s="17">
        <v>5.4000000000000003E-3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16344.45</v>
      </c>
      <c r="G18" s="19">
        <v>0.8851</v>
      </c>
    </row>
    <row r="19" spans="1:7" ht="12.95" customHeight="1">
      <c r="A19" s="1"/>
      <c r="B19" s="10" t="s">
        <v>20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1348</v>
      </c>
      <c r="B20" s="14" t="s">
        <v>1349</v>
      </c>
      <c r="C20" s="11" t="s">
        <v>1350</v>
      </c>
      <c r="D20" s="11" t="s">
        <v>372</v>
      </c>
      <c r="E20" s="15">
        <v>380000</v>
      </c>
      <c r="F20" s="16">
        <v>431.64</v>
      </c>
      <c r="G20" s="17">
        <v>2.3400000000000001E-2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431.64</v>
      </c>
      <c r="G21" s="19">
        <v>2.3400000000000001E-2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16776.09</v>
      </c>
      <c r="G22" s="19">
        <v>0.90849999999999997</v>
      </c>
    </row>
    <row r="23" spans="1:7" ht="12.95" customHeight="1">
      <c r="A23" s="1"/>
      <c r="B23" s="10" t="s">
        <v>103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"/>
      <c r="B24" s="10" t="s">
        <v>104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1353</v>
      </c>
      <c r="B25" s="14" t="s">
        <v>733</v>
      </c>
      <c r="C25" s="11" t="s">
        <v>1354</v>
      </c>
      <c r="D25" s="11" t="s">
        <v>113</v>
      </c>
      <c r="E25" s="15">
        <v>350000</v>
      </c>
      <c r="F25" s="16">
        <v>342.38</v>
      </c>
      <c r="G25" s="17">
        <v>1.8499999999999999E-2</v>
      </c>
    </row>
    <row r="26" spans="1:7" ht="12.95" customHeight="1">
      <c r="A26" s="13" t="s">
        <v>1351</v>
      </c>
      <c r="B26" s="14" t="s">
        <v>724</v>
      </c>
      <c r="C26" s="11" t="s">
        <v>1352</v>
      </c>
      <c r="D26" s="11" t="s">
        <v>113</v>
      </c>
      <c r="E26" s="15">
        <v>150000</v>
      </c>
      <c r="F26" s="16">
        <v>147.44</v>
      </c>
      <c r="G26" s="17">
        <v>8.0000000000000002E-3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489.82</v>
      </c>
      <c r="G27" s="19">
        <v>2.6499999999999999E-2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489.82</v>
      </c>
      <c r="G28" s="19">
        <v>2.6499999999999999E-2</v>
      </c>
    </row>
    <row r="29" spans="1:7" ht="12.95" customHeight="1">
      <c r="A29" s="1"/>
      <c r="B29" s="10" t="s">
        <v>22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23</v>
      </c>
      <c r="B30" s="14" t="s">
        <v>24</v>
      </c>
      <c r="C30" s="11" t="s">
        <v>1</v>
      </c>
      <c r="D30" s="11" t="s">
        <v>25</v>
      </c>
      <c r="E30" s="15"/>
      <c r="F30" s="16">
        <v>16</v>
      </c>
      <c r="G30" s="17">
        <v>8.9999999999999998E-4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16</v>
      </c>
      <c r="G31" s="19">
        <v>8.9999999999999998E-4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16</v>
      </c>
      <c r="G32" s="19">
        <v>8.9999999999999998E-4</v>
      </c>
    </row>
    <row r="33" spans="1:7" ht="12.95" customHeight="1">
      <c r="A33" s="1"/>
      <c r="B33" s="20" t="s">
        <v>26</v>
      </c>
      <c r="C33" s="11" t="s">
        <v>1</v>
      </c>
      <c r="D33" s="22" t="s">
        <v>1</v>
      </c>
      <c r="E33" s="11" t="s">
        <v>1</v>
      </c>
      <c r="F33" s="25">
        <v>1184.57</v>
      </c>
      <c r="G33" s="19">
        <v>6.4100000000000004E-2</v>
      </c>
    </row>
    <row r="34" spans="1:7" ht="12.95" customHeight="1">
      <c r="A34" s="1"/>
      <c r="B34" s="26" t="s">
        <v>27</v>
      </c>
      <c r="C34" s="27" t="s">
        <v>1</v>
      </c>
      <c r="D34" s="27" t="s">
        <v>1</v>
      </c>
      <c r="E34" s="27" t="s">
        <v>1</v>
      </c>
      <c r="F34" s="28">
        <v>18466.48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536</v>
      </c>
      <c r="C36" s="1"/>
      <c r="D36" s="1"/>
      <c r="E36" s="1"/>
      <c r="F36" s="1"/>
      <c r="G36" s="1"/>
    </row>
    <row r="37" spans="1:7" ht="12.95" customHeight="1">
      <c r="A37" s="1"/>
      <c r="B37" s="2" t="s">
        <v>28</v>
      </c>
      <c r="C37" s="1"/>
      <c r="D37" s="1"/>
      <c r="E37" s="1"/>
      <c r="F37" s="1"/>
      <c r="G37" s="1"/>
    </row>
    <row r="38" spans="1:7" ht="12.95" customHeight="1">
      <c r="A38" s="1"/>
      <c r="B38" s="2" t="s">
        <v>121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D35" sqref="D3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1523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1370</v>
      </c>
      <c r="B7" s="14" t="s">
        <v>1371</v>
      </c>
      <c r="C7" s="11" t="s">
        <v>1372</v>
      </c>
      <c r="D7" s="11" t="s">
        <v>81</v>
      </c>
      <c r="E7" s="15">
        <v>500000</v>
      </c>
      <c r="F7" s="16">
        <v>504.15</v>
      </c>
      <c r="G7" s="17">
        <v>7.7700000000000005E-2</v>
      </c>
    </row>
    <row r="8" spans="1:7" ht="12.95" customHeight="1">
      <c r="A8" s="13" t="s">
        <v>975</v>
      </c>
      <c r="B8" s="14" t="s">
        <v>976</v>
      </c>
      <c r="C8" s="11" t="s">
        <v>977</v>
      </c>
      <c r="D8" s="11" t="s">
        <v>711</v>
      </c>
      <c r="E8" s="15">
        <v>500000</v>
      </c>
      <c r="F8" s="16">
        <v>503.74</v>
      </c>
      <c r="G8" s="17">
        <v>7.7600000000000002E-2</v>
      </c>
    </row>
    <row r="9" spans="1:7" ht="12.95" customHeight="1">
      <c r="A9" s="13" t="s">
        <v>1517</v>
      </c>
      <c r="B9" s="14" t="s">
        <v>1518</v>
      </c>
      <c r="C9" s="11" t="s">
        <v>1519</v>
      </c>
      <c r="D9" s="11" t="s">
        <v>46</v>
      </c>
      <c r="E9" s="15">
        <v>500000</v>
      </c>
      <c r="F9" s="16">
        <v>502.27</v>
      </c>
      <c r="G9" s="17">
        <v>7.7399999999999997E-2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1510.16</v>
      </c>
      <c r="G10" s="19">
        <v>0.23269999999999999</v>
      </c>
    </row>
    <row r="11" spans="1:7" ht="12.95" customHeight="1">
      <c r="A11" s="1"/>
      <c r="B11" s="20" t="s">
        <v>20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13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1510.16</v>
      </c>
      <c r="G13" s="19">
        <v>0.23269999999999999</v>
      </c>
    </row>
    <row r="14" spans="1:7" ht="12.95" customHeight="1">
      <c r="A14" s="1"/>
      <c r="B14" s="10" t="s">
        <v>103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"/>
      <c r="B15" s="10" t="s">
        <v>104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3" t="s">
        <v>1379</v>
      </c>
      <c r="B16" s="14" t="s">
        <v>150</v>
      </c>
      <c r="C16" s="11" t="s">
        <v>1380</v>
      </c>
      <c r="D16" s="11" t="s">
        <v>113</v>
      </c>
      <c r="E16" s="15">
        <v>650000</v>
      </c>
      <c r="F16" s="16">
        <v>635.67999999999995</v>
      </c>
      <c r="G16" s="17">
        <v>9.7900000000000001E-2</v>
      </c>
    </row>
    <row r="17" spans="1:7" ht="12.95" customHeight="1">
      <c r="A17" s="13" t="s">
        <v>1381</v>
      </c>
      <c r="B17" s="14" t="s">
        <v>164</v>
      </c>
      <c r="C17" s="11" t="s">
        <v>1382</v>
      </c>
      <c r="D17" s="11" t="s">
        <v>108</v>
      </c>
      <c r="E17" s="15">
        <v>650000</v>
      </c>
      <c r="F17" s="16">
        <v>635.66</v>
      </c>
      <c r="G17" s="17">
        <v>9.7900000000000001E-2</v>
      </c>
    </row>
    <row r="18" spans="1:7" ht="12.95" customHeight="1">
      <c r="A18" s="13" t="s">
        <v>1383</v>
      </c>
      <c r="B18" s="14" t="s">
        <v>161</v>
      </c>
      <c r="C18" s="11" t="s">
        <v>1384</v>
      </c>
      <c r="D18" s="11" t="s">
        <v>108</v>
      </c>
      <c r="E18" s="15">
        <v>650000</v>
      </c>
      <c r="F18" s="16">
        <v>635.28</v>
      </c>
      <c r="G18" s="17">
        <v>9.7900000000000001E-2</v>
      </c>
    </row>
    <row r="19" spans="1:7" ht="12.95" customHeight="1">
      <c r="A19" s="13" t="s">
        <v>1524</v>
      </c>
      <c r="B19" s="14" t="s">
        <v>733</v>
      </c>
      <c r="C19" s="11" t="s">
        <v>1525</v>
      </c>
      <c r="D19" s="11" t="s">
        <v>113</v>
      </c>
      <c r="E19" s="15">
        <v>600000</v>
      </c>
      <c r="F19" s="16">
        <v>585.27</v>
      </c>
      <c r="G19" s="17">
        <v>9.0200000000000002E-2</v>
      </c>
    </row>
    <row r="20" spans="1:7" ht="12.95" customHeight="1">
      <c r="A20" s="13" t="s">
        <v>1526</v>
      </c>
      <c r="B20" s="14" t="s">
        <v>727</v>
      </c>
      <c r="C20" s="11" t="s">
        <v>1527</v>
      </c>
      <c r="D20" s="11" t="s">
        <v>108</v>
      </c>
      <c r="E20" s="15">
        <v>500000</v>
      </c>
      <c r="F20" s="16">
        <v>487.32</v>
      </c>
      <c r="G20" s="17">
        <v>7.51E-2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2979.21</v>
      </c>
      <c r="G21" s="19">
        <v>0.45900000000000002</v>
      </c>
    </row>
    <row r="22" spans="1:7" ht="12.95" customHeight="1">
      <c r="A22" s="1"/>
      <c r="B22" s="10" t="s">
        <v>109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1528</v>
      </c>
      <c r="B23" s="14" t="s">
        <v>230</v>
      </c>
      <c r="C23" s="11" t="s">
        <v>1529</v>
      </c>
      <c r="D23" s="11" t="s">
        <v>113</v>
      </c>
      <c r="E23" s="15">
        <v>650000</v>
      </c>
      <c r="F23" s="16">
        <v>630.57000000000005</v>
      </c>
      <c r="G23" s="17">
        <v>9.7199999999999995E-2</v>
      </c>
    </row>
    <row r="24" spans="1:7" ht="12.95" customHeight="1">
      <c r="A24" s="13" t="s">
        <v>1530</v>
      </c>
      <c r="B24" s="14" t="s">
        <v>1388</v>
      </c>
      <c r="C24" s="11" t="s">
        <v>1531</v>
      </c>
      <c r="D24" s="11" t="s">
        <v>183</v>
      </c>
      <c r="E24" s="15">
        <v>650000</v>
      </c>
      <c r="F24" s="16">
        <v>628.79</v>
      </c>
      <c r="G24" s="17">
        <v>9.69E-2</v>
      </c>
    </row>
    <row r="25" spans="1:7" ht="12.95" customHeight="1">
      <c r="A25" s="13" t="s">
        <v>1532</v>
      </c>
      <c r="B25" s="14" t="s">
        <v>240</v>
      </c>
      <c r="C25" s="11" t="s">
        <v>1533</v>
      </c>
      <c r="D25" s="11" t="s">
        <v>108</v>
      </c>
      <c r="E25" s="15">
        <v>610000</v>
      </c>
      <c r="F25" s="16">
        <v>591.94000000000005</v>
      </c>
      <c r="G25" s="17">
        <v>9.1200000000000003E-2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1851.3</v>
      </c>
      <c r="G26" s="19">
        <v>0.2853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4830.51</v>
      </c>
      <c r="G27" s="19">
        <v>0.74429999999999996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149.45999999999998</v>
      </c>
      <c r="G28" s="19">
        <v>2.3E-2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6490.13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25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121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42"/>
  <sheetViews>
    <sheetView zoomScaleNormal="100" workbookViewId="0">
      <selection activeCell="G38" sqref="G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1534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1363</v>
      </c>
      <c r="B7" s="14" t="s">
        <v>1364</v>
      </c>
      <c r="C7" s="11" t="s">
        <v>1365</v>
      </c>
      <c r="D7" s="11" t="s">
        <v>37</v>
      </c>
      <c r="E7" s="15">
        <v>630000</v>
      </c>
      <c r="F7" s="16">
        <v>635.45000000000005</v>
      </c>
      <c r="G7" s="17">
        <v>0.10639999999999999</v>
      </c>
    </row>
    <row r="8" spans="1:7" ht="12.95" customHeight="1">
      <c r="A8" s="13" t="s">
        <v>1535</v>
      </c>
      <c r="B8" s="14" t="s">
        <v>869</v>
      </c>
      <c r="C8" s="11" t="s">
        <v>1536</v>
      </c>
      <c r="D8" s="11" t="s">
        <v>997</v>
      </c>
      <c r="E8" s="15">
        <v>430000</v>
      </c>
      <c r="F8" s="16">
        <v>564.45000000000005</v>
      </c>
      <c r="G8" s="17">
        <v>9.4500000000000001E-2</v>
      </c>
    </row>
    <row r="9" spans="1:7" ht="12.95" customHeight="1">
      <c r="A9" s="13" t="s">
        <v>1537</v>
      </c>
      <c r="B9" s="14" t="s">
        <v>707</v>
      </c>
      <c r="C9" s="11" t="s">
        <v>1538</v>
      </c>
      <c r="D9" s="11" t="s">
        <v>42</v>
      </c>
      <c r="E9" s="15">
        <v>400000</v>
      </c>
      <c r="F9" s="16">
        <v>527.70000000000005</v>
      </c>
      <c r="G9" s="17">
        <v>8.8400000000000006E-2</v>
      </c>
    </row>
    <row r="10" spans="1:7" ht="12.95" customHeight="1">
      <c r="A10" s="13" t="s">
        <v>1539</v>
      </c>
      <c r="B10" s="14" t="s">
        <v>1540</v>
      </c>
      <c r="C10" s="11" t="s">
        <v>1541</v>
      </c>
      <c r="D10" s="11" t="s">
        <v>1542</v>
      </c>
      <c r="E10" s="15">
        <v>500000</v>
      </c>
      <c r="F10" s="16">
        <v>505.95</v>
      </c>
      <c r="G10" s="17">
        <v>8.4699999999999998E-2</v>
      </c>
    </row>
    <row r="11" spans="1:7" ht="12.95" customHeight="1">
      <c r="A11" s="13" t="s">
        <v>1328</v>
      </c>
      <c r="B11" s="14" t="s">
        <v>1329</v>
      </c>
      <c r="C11" s="11" t="s">
        <v>1330</v>
      </c>
      <c r="D11" s="11" t="s">
        <v>37</v>
      </c>
      <c r="E11" s="15">
        <v>500000</v>
      </c>
      <c r="F11" s="16">
        <v>502.33</v>
      </c>
      <c r="G11" s="17">
        <v>8.4099999999999994E-2</v>
      </c>
    </row>
    <row r="12" spans="1:7" ht="12.95" customHeight="1">
      <c r="A12" s="13" t="s">
        <v>1345</v>
      </c>
      <c r="B12" s="14" t="s">
        <v>1346</v>
      </c>
      <c r="C12" s="11" t="s">
        <v>1347</v>
      </c>
      <c r="D12" s="11" t="s">
        <v>37</v>
      </c>
      <c r="E12" s="15">
        <v>500000</v>
      </c>
      <c r="F12" s="16">
        <v>502.33</v>
      </c>
      <c r="G12" s="17">
        <v>8.4099999999999994E-2</v>
      </c>
    </row>
    <row r="13" spans="1:7" ht="12.95" customHeight="1">
      <c r="A13" s="13" t="s">
        <v>1003</v>
      </c>
      <c r="B13" s="14" t="s">
        <v>1004</v>
      </c>
      <c r="C13" s="11" t="s">
        <v>1005</v>
      </c>
      <c r="D13" s="11" t="s">
        <v>1006</v>
      </c>
      <c r="E13" s="15">
        <v>461260</v>
      </c>
      <c r="F13" s="16">
        <v>465.48</v>
      </c>
      <c r="G13" s="17">
        <v>7.8E-2</v>
      </c>
    </row>
    <row r="14" spans="1:7" ht="12.95" customHeight="1">
      <c r="A14" s="13" t="s">
        <v>1325</v>
      </c>
      <c r="B14" s="14" t="s">
        <v>1326</v>
      </c>
      <c r="C14" s="11" t="s">
        <v>1327</v>
      </c>
      <c r="D14" s="11" t="s">
        <v>477</v>
      </c>
      <c r="E14" s="15">
        <v>200000</v>
      </c>
      <c r="F14" s="16">
        <v>200.98</v>
      </c>
      <c r="G14" s="17">
        <v>3.3700000000000001E-2</v>
      </c>
    </row>
    <row r="15" spans="1:7" ht="12.95" customHeight="1">
      <c r="A15" s="13" t="s">
        <v>1543</v>
      </c>
      <c r="B15" s="14" t="s">
        <v>519</v>
      </c>
      <c r="C15" s="11" t="s">
        <v>1544</v>
      </c>
      <c r="D15" s="11" t="s">
        <v>521</v>
      </c>
      <c r="E15" s="15">
        <v>126000</v>
      </c>
      <c r="F15" s="16">
        <v>127.96</v>
      </c>
      <c r="G15" s="17">
        <v>2.1399999999999999E-2</v>
      </c>
    </row>
    <row r="16" spans="1:7" ht="12.95" customHeight="1">
      <c r="A16" s="13" t="s">
        <v>1545</v>
      </c>
      <c r="B16" s="14" t="s">
        <v>519</v>
      </c>
      <c r="C16" s="11" t="s">
        <v>1546</v>
      </c>
      <c r="D16" s="11" t="s">
        <v>521</v>
      </c>
      <c r="E16" s="15">
        <v>126000</v>
      </c>
      <c r="F16" s="16">
        <v>127.19</v>
      </c>
      <c r="G16" s="17">
        <v>2.1299999999999999E-2</v>
      </c>
    </row>
    <row r="17" spans="1:7" ht="12.95" customHeight="1">
      <c r="A17" s="13" t="s">
        <v>1547</v>
      </c>
      <c r="B17" s="14" t="s">
        <v>1548</v>
      </c>
      <c r="C17" s="11" t="s">
        <v>1549</v>
      </c>
      <c r="D17" s="11" t="s">
        <v>37</v>
      </c>
      <c r="E17" s="15">
        <v>100000</v>
      </c>
      <c r="F17" s="16">
        <v>100.8</v>
      </c>
      <c r="G17" s="17">
        <v>1.6899999999999998E-2</v>
      </c>
    </row>
    <row r="18" spans="1:7" ht="12.95" customHeight="1">
      <c r="A18" s="13" t="s">
        <v>1373</v>
      </c>
      <c r="B18" s="14" t="s">
        <v>1374</v>
      </c>
      <c r="C18" s="11" t="s">
        <v>1375</v>
      </c>
      <c r="D18" s="11" t="s">
        <v>1376</v>
      </c>
      <c r="E18" s="15">
        <v>60000</v>
      </c>
      <c r="F18" s="16">
        <v>60.4</v>
      </c>
      <c r="G18" s="17">
        <v>1.01E-2</v>
      </c>
    </row>
    <row r="19" spans="1:7" ht="12.95" customHeight="1">
      <c r="A19" s="13" t="s">
        <v>1145</v>
      </c>
      <c r="B19" s="14" t="s">
        <v>1146</v>
      </c>
      <c r="C19" s="11" t="s">
        <v>1147</v>
      </c>
      <c r="D19" s="11" t="s">
        <v>37</v>
      </c>
      <c r="E19" s="15">
        <v>50000</v>
      </c>
      <c r="F19" s="16">
        <v>50.24</v>
      </c>
      <c r="G19" s="17">
        <v>8.3999999999999995E-3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4371.26</v>
      </c>
      <c r="G20" s="19">
        <v>0.73199999999999998</v>
      </c>
    </row>
    <row r="21" spans="1:7" ht="12.95" customHeight="1">
      <c r="A21" s="1"/>
      <c r="B21" s="10" t="s">
        <v>20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1348</v>
      </c>
      <c r="B22" s="14" t="s">
        <v>1349</v>
      </c>
      <c r="C22" s="11" t="s">
        <v>1350</v>
      </c>
      <c r="D22" s="11" t="s">
        <v>372</v>
      </c>
      <c r="E22" s="15">
        <v>250000</v>
      </c>
      <c r="F22" s="16">
        <v>283.97000000000003</v>
      </c>
      <c r="G22" s="17">
        <v>4.7600000000000003E-2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283.97000000000003</v>
      </c>
      <c r="G23" s="19">
        <v>4.7600000000000003E-2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4655.2299999999996</v>
      </c>
      <c r="G24" s="19">
        <v>0.77959999999999996</v>
      </c>
    </row>
    <row r="25" spans="1:7" ht="12.95" customHeight="1">
      <c r="A25" s="1"/>
      <c r="B25" s="10" t="s">
        <v>103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"/>
      <c r="B26" s="10" t="s">
        <v>104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1255</v>
      </c>
      <c r="B27" s="14" t="s">
        <v>1256</v>
      </c>
      <c r="C27" s="11" t="s">
        <v>1257</v>
      </c>
      <c r="D27" s="11" t="s">
        <v>113</v>
      </c>
      <c r="E27" s="15">
        <v>500000</v>
      </c>
      <c r="F27" s="16">
        <v>491.55</v>
      </c>
      <c r="G27" s="17">
        <v>8.2299999999999998E-2</v>
      </c>
    </row>
    <row r="28" spans="1:7" ht="12.95" customHeight="1">
      <c r="A28" s="13" t="s">
        <v>1351</v>
      </c>
      <c r="B28" s="14" t="s">
        <v>724</v>
      </c>
      <c r="C28" s="11" t="s">
        <v>1352</v>
      </c>
      <c r="D28" s="11" t="s">
        <v>113</v>
      </c>
      <c r="E28" s="15">
        <v>250000</v>
      </c>
      <c r="F28" s="16">
        <v>245.74</v>
      </c>
      <c r="G28" s="17">
        <v>4.1200000000000001E-2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737.29</v>
      </c>
      <c r="G29" s="19">
        <v>0.1235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737.29</v>
      </c>
      <c r="G30" s="19">
        <v>0.1235</v>
      </c>
    </row>
    <row r="31" spans="1:7" ht="12.95" customHeight="1">
      <c r="A31" s="1"/>
      <c r="B31" s="10" t="s">
        <v>22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23</v>
      </c>
      <c r="B32" s="14" t="s">
        <v>24</v>
      </c>
      <c r="C32" s="11" t="s">
        <v>1</v>
      </c>
      <c r="D32" s="11" t="s">
        <v>25</v>
      </c>
      <c r="E32" s="15"/>
      <c r="F32" s="16">
        <v>22</v>
      </c>
      <c r="G32" s="17">
        <v>3.7000000000000002E-3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22</v>
      </c>
      <c r="G33" s="19">
        <v>3.7000000000000002E-3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22</v>
      </c>
      <c r="G34" s="19">
        <v>3.7000000000000002E-3</v>
      </c>
    </row>
    <row r="35" spans="1:7" ht="12.95" customHeight="1">
      <c r="A35" s="1"/>
      <c r="B35" s="20" t="s">
        <v>26</v>
      </c>
      <c r="C35" s="11" t="s">
        <v>1</v>
      </c>
      <c r="D35" s="22" t="s">
        <v>1</v>
      </c>
      <c r="E35" s="11" t="s">
        <v>1</v>
      </c>
      <c r="F35" s="25">
        <v>556.99</v>
      </c>
      <c r="G35" s="19">
        <v>9.3200000000000005E-2</v>
      </c>
    </row>
    <row r="36" spans="1:7" ht="12.95" customHeight="1">
      <c r="A36" s="1"/>
      <c r="B36" s="26" t="s">
        <v>27</v>
      </c>
      <c r="C36" s="27" t="s">
        <v>1</v>
      </c>
      <c r="D36" s="27" t="s">
        <v>1</v>
      </c>
      <c r="E36" s="27" t="s">
        <v>1</v>
      </c>
      <c r="F36" s="28">
        <v>5971.51</v>
      </c>
      <c r="G36" s="29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536</v>
      </c>
      <c r="C38" s="1"/>
      <c r="D38" s="1"/>
      <c r="E38" s="1"/>
      <c r="F38" s="1"/>
      <c r="G38" s="1"/>
    </row>
    <row r="39" spans="1:7" ht="12.95" customHeight="1">
      <c r="A39" s="1"/>
      <c r="B39" s="2" t="s">
        <v>28</v>
      </c>
      <c r="C39" s="1"/>
      <c r="D39" s="1"/>
      <c r="E39" s="1"/>
      <c r="F39" s="1"/>
      <c r="G39" s="1"/>
    </row>
    <row r="40" spans="1:7" ht="12.95" customHeight="1">
      <c r="A40" s="1"/>
      <c r="B40" s="2" t="s">
        <v>121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29"/>
  <sheetViews>
    <sheetView zoomScaleNormal="100" workbookViewId="0">
      <selection activeCell="E30" sqref="E3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1550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1396</v>
      </c>
      <c r="B7" s="14" t="s">
        <v>2138</v>
      </c>
      <c r="C7" s="11" t="s">
        <v>1397</v>
      </c>
      <c r="D7" s="11" t="s">
        <v>19</v>
      </c>
      <c r="E7" s="15">
        <v>200000</v>
      </c>
      <c r="F7" s="16">
        <v>204.8</v>
      </c>
      <c r="G7" s="17">
        <v>0.27639999999999998</v>
      </c>
    </row>
    <row r="8" spans="1:7" ht="12.95" customHeight="1">
      <c r="A8" s="13" t="s">
        <v>1084</v>
      </c>
      <c r="B8" s="14" t="s">
        <v>1085</v>
      </c>
      <c r="C8" s="11" t="s">
        <v>1086</v>
      </c>
      <c r="D8" s="11" t="s">
        <v>81</v>
      </c>
      <c r="E8" s="15">
        <v>90000</v>
      </c>
      <c r="F8" s="16">
        <v>90.56</v>
      </c>
      <c r="G8" s="17">
        <v>0.1222</v>
      </c>
    </row>
    <row r="9" spans="1:7" ht="12.95" customHeight="1">
      <c r="A9" s="13" t="s">
        <v>494</v>
      </c>
      <c r="B9" s="14" t="s">
        <v>495</v>
      </c>
      <c r="C9" s="11" t="s">
        <v>496</v>
      </c>
      <c r="D9" s="11" t="s">
        <v>37</v>
      </c>
      <c r="E9" s="15">
        <v>80000</v>
      </c>
      <c r="F9" s="16">
        <v>81.66</v>
      </c>
      <c r="G9" s="17">
        <v>0.11020000000000001</v>
      </c>
    </row>
    <row r="10" spans="1:7" ht="12.95" customHeight="1">
      <c r="A10" s="13" t="s">
        <v>1409</v>
      </c>
      <c r="B10" s="14" t="s">
        <v>1410</v>
      </c>
      <c r="C10" s="11" t="s">
        <v>1411</v>
      </c>
      <c r="D10" s="11" t="s">
        <v>37</v>
      </c>
      <c r="E10" s="15">
        <v>70000</v>
      </c>
      <c r="F10" s="16">
        <v>71.209999999999994</v>
      </c>
      <c r="G10" s="17">
        <v>9.6100000000000005E-2</v>
      </c>
    </row>
    <row r="11" spans="1:7" ht="12.95" customHeight="1">
      <c r="A11" s="13" t="s">
        <v>1420</v>
      </c>
      <c r="B11" s="14" t="s">
        <v>1421</v>
      </c>
      <c r="C11" s="11" t="s">
        <v>1422</v>
      </c>
      <c r="D11" s="11" t="s">
        <v>37</v>
      </c>
      <c r="E11" s="15">
        <v>60000</v>
      </c>
      <c r="F11" s="16">
        <v>61.23</v>
      </c>
      <c r="G11" s="17">
        <v>8.2600000000000007E-2</v>
      </c>
    </row>
    <row r="12" spans="1:7" ht="12.95" customHeight="1">
      <c r="A12" s="13" t="s">
        <v>1401</v>
      </c>
      <c r="B12" s="14" t="s">
        <v>1226</v>
      </c>
      <c r="C12" s="11" t="s">
        <v>1402</v>
      </c>
      <c r="D12" s="11" t="s">
        <v>37</v>
      </c>
      <c r="E12" s="15">
        <v>60000</v>
      </c>
      <c r="F12" s="16">
        <v>60.98</v>
      </c>
      <c r="G12" s="17">
        <v>8.2299999999999998E-2</v>
      </c>
    </row>
    <row r="13" spans="1:7" ht="12.95" customHeight="1">
      <c r="A13" s="13" t="s">
        <v>1406</v>
      </c>
      <c r="B13" s="14" t="s">
        <v>1407</v>
      </c>
      <c r="C13" s="11" t="s">
        <v>1408</v>
      </c>
      <c r="D13" s="11" t="s">
        <v>711</v>
      </c>
      <c r="E13" s="15">
        <v>50000</v>
      </c>
      <c r="F13" s="16">
        <v>50.79</v>
      </c>
      <c r="G13" s="17">
        <v>6.8500000000000005E-2</v>
      </c>
    </row>
    <row r="14" spans="1:7" ht="12.95" customHeight="1">
      <c r="A14" s="13" t="s">
        <v>1503</v>
      </c>
      <c r="B14" s="14" t="s">
        <v>2141</v>
      </c>
      <c r="C14" s="11" t="s">
        <v>1504</v>
      </c>
      <c r="D14" s="11" t="s">
        <v>19</v>
      </c>
      <c r="E14" s="15">
        <v>20000</v>
      </c>
      <c r="F14" s="16">
        <v>20.81</v>
      </c>
      <c r="G14" s="17">
        <v>2.81E-2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642.04</v>
      </c>
      <c r="G15" s="19">
        <v>0.86639999999999995</v>
      </c>
    </row>
    <row r="16" spans="1:7" ht="12.95" customHeight="1">
      <c r="A16" s="1"/>
      <c r="B16" s="20" t="s">
        <v>20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13</v>
      </c>
      <c r="C17" s="22" t="s">
        <v>1</v>
      </c>
      <c r="D17" s="22" t="s">
        <v>1</v>
      </c>
      <c r="E17" s="22" t="s">
        <v>1</v>
      </c>
      <c r="F17" s="23" t="s">
        <v>21</v>
      </c>
      <c r="G17" s="24" t="s">
        <v>21</v>
      </c>
    </row>
    <row r="18" spans="1:7" ht="12.95" customHeight="1">
      <c r="A18" s="1"/>
      <c r="B18" s="20" t="s">
        <v>14</v>
      </c>
      <c r="C18" s="21" t="s">
        <v>1</v>
      </c>
      <c r="D18" s="22" t="s">
        <v>1</v>
      </c>
      <c r="E18" s="21" t="s">
        <v>1</v>
      </c>
      <c r="F18" s="18">
        <v>642.04</v>
      </c>
      <c r="G18" s="19">
        <v>0.86639999999999995</v>
      </c>
    </row>
    <row r="19" spans="1:7" ht="12.95" customHeight="1">
      <c r="A19" s="1"/>
      <c r="B19" s="10" t="s">
        <v>22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23</v>
      </c>
      <c r="B20" s="14" t="s">
        <v>24</v>
      </c>
      <c r="C20" s="11" t="s">
        <v>1</v>
      </c>
      <c r="D20" s="11" t="s">
        <v>25</v>
      </c>
      <c r="E20" s="15"/>
      <c r="F20" s="16">
        <v>63</v>
      </c>
      <c r="G20" s="17">
        <v>8.5000000000000006E-2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63</v>
      </c>
      <c r="G21" s="19">
        <v>8.5000000000000006E-2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63</v>
      </c>
      <c r="G22" s="19">
        <v>8.5000000000000006E-2</v>
      </c>
    </row>
    <row r="23" spans="1:7" ht="12.95" customHeight="1">
      <c r="A23" s="1"/>
      <c r="B23" s="20" t="s">
        <v>26</v>
      </c>
      <c r="C23" s="11" t="s">
        <v>1</v>
      </c>
      <c r="D23" s="22" t="s">
        <v>1</v>
      </c>
      <c r="E23" s="11" t="s">
        <v>1</v>
      </c>
      <c r="F23" s="25">
        <v>35.96</v>
      </c>
      <c r="G23" s="19">
        <v>4.8599999999999997E-2</v>
      </c>
    </row>
    <row r="24" spans="1:7" ht="12.95" customHeight="1">
      <c r="A24" s="1"/>
      <c r="B24" s="26" t="s">
        <v>27</v>
      </c>
      <c r="C24" s="27" t="s">
        <v>1</v>
      </c>
      <c r="D24" s="27" t="s">
        <v>1</v>
      </c>
      <c r="E24" s="27" t="s">
        <v>1</v>
      </c>
      <c r="F24" s="28">
        <v>741</v>
      </c>
      <c r="G24" s="29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25</v>
      </c>
      <c r="C26" s="1"/>
      <c r="D26" s="1"/>
      <c r="E26" s="1"/>
      <c r="F26" s="1"/>
      <c r="G26" s="1"/>
    </row>
    <row r="27" spans="1:7" ht="12.95" customHeight="1">
      <c r="A27" s="1"/>
      <c r="B27" s="2" t="s">
        <v>28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0"/>
  <sheetViews>
    <sheetView zoomScaleNormal="100" workbookViewId="0">
      <selection activeCell="C119" sqref="C11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103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123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124</v>
      </c>
      <c r="B7" s="14" t="s">
        <v>125</v>
      </c>
      <c r="C7" s="11" t="s">
        <v>126</v>
      </c>
      <c r="D7" s="11" t="s">
        <v>127</v>
      </c>
      <c r="E7" s="15">
        <v>16900000</v>
      </c>
      <c r="F7" s="16">
        <v>16814.87</v>
      </c>
      <c r="G7" s="17">
        <v>2.1999999999999999E-2</v>
      </c>
    </row>
    <row r="8" spans="1:7" ht="12.95" customHeight="1">
      <c r="A8" s="13" t="s">
        <v>128</v>
      </c>
      <c r="B8" s="14" t="s">
        <v>125</v>
      </c>
      <c r="C8" s="11" t="s">
        <v>129</v>
      </c>
      <c r="D8" s="11" t="s">
        <v>127</v>
      </c>
      <c r="E8" s="15">
        <v>15000000</v>
      </c>
      <c r="F8" s="16">
        <v>14748.77</v>
      </c>
      <c r="G8" s="17">
        <v>1.9300000000000001E-2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31563.64</v>
      </c>
      <c r="G9" s="19">
        <v>4.1300000000000003E-2</v>
      </c>
    </row>
    <row r="10" spans="1:7" ht="12.95" customHeight="1">
      <c r="A10" s="1"/>
      <c r="B10" s="10" t="s">
        <v>104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3" t="s">
        <v>130</v>
      </c>
      <c r="B11" s="14" t="s">
        <v>131</v>
      </c>
      <c r="C11" s="11" t="s">
        <v>132</v>
      </c>
      <c r="D11" s="11" t="s">
        <v>113</v>
      </c>
      <c r="E11" s="15">
        <v>29500000</v>
      </c>
      <c r="F11" s="16">
        <v>29418.9</v>
      </c>
      <c r="G11" s="17">
        <v>3.85E-2</v>
      </c>
    </row>
    <row r="12" spans="1:7" ht="12.95" customHeight="1">
      <c r="A12" s="13" t="s">
        <v>133</v>
      </c>
      <c r="B12" s="14" t="s">
        <v>134</v>
      </c>
      <c r="C12" s="11" t="s">
        <v>135</v>
      </c>
      <c r="D12" s="11" t="s">
        <v>108</v>
      </c>
      <c r="E12" s="15">
        <v>25000000</v>
      </c>
      <c r="F12" s="16">
        <v>24666.400000000001</v>
      </c>
      <c r="G12" s="17">
        <v>3.2300000000000002E-2</v>
      </c>
    </row>
    <row r="13" spans="1:7" ht="12.95" customHeight="1">
      <c r="A13" s="13" t="s">
        <v>136</v>
      </c>
      <c r="B13" s="14" t="s">
        <v>137</v>
      </c>
      <c r="C13" s="11" t="s">
        <v>138</v>
      </c>
      <c r="D13" s="11" t="s">
        <v>139</v>
      </c>
      <c r="E13" s="15">
        <v>20000000</v>
      </c>
      <c r="F13" s="16">
        <v>19951.04</v>
      </c>
      <c r="G13" s="17">
        <v>2.6100000000000002E-2</v>
      </c>
    </row>
    <row r="14" spans="1:7" ht="12.95" customHeight="1">
      <c r="A14" s="13" t="s">
        <v>140</v>
      </c>
      <c r="B14" s="14" t="s">
        <v>131</v>
      </c>
      <c r="C14" s="11" t="s">
        <v>141</v>
      </c>
      <c r="D14" s="11" t="s">
        <v>113</v>
      </c>
      <c r="E14" s="15">
        <v>19500000</v>
      </c>
      <c r="F14" s="16">
        <v>19449.689999999999</v>
      </c>
      <c r="G14" s="17">
        <v>2.5399999999999999E-2</v>
      </c>
    </row>
    <row r="15" spans="1:7" ht="12.95" customHeight="1">
      <c r="A15" s="13" t="s">
        <v>142</v>
      </c>
      <c r="B15" s="14" t="s">
        <v>134</v>
      </c>
      <c r="C15" s="11" t="s">
        <v>143</v>
      </c>
      <c r="D15" s="11" t="s">
        <v>108</v>
      </c>
      <c r="E15" s="15">
        <v>19500000</v>
      </c>
      <c r="F15" s="16">
        <v>19318.05</v>
      </c>
      <c r="G15" s="17">
        <v>2.53E-2</v>
      </c>
    </row>
    <row r="16" spans="1:7" ht="12.95" customHeight="1">
      <c r="A16" s="13" t="s">
        <v>144</v>
      </c>
      <c r="B16" s="14" t="s">
        <v>131</v>
      </c>
      <c r="C16" s="11" t="s">
        <v>145</v>
      </c>
      <c r="D16" s="11" t="s">
        <v>113</v>
      </c>
      <c r="E16" s="15">
        <v>15000000</v>
      </c>
      <c r="F16" s="16">
        <v>14818.7</v>
      </c>
      <c r="G16" s="17">
        <v>1.9400000000000001E-2</v>
      </c>
    </row>
    <row r="17" spans="1:7" ht="12.95" customHeight="1">
      <c r="A17" s="13" t="s">
        <v>146</v>
      </c>
      <c r="B17" s="14" t="s">
        <v>147</v>
      </c>
      <c r="C17" s="11" t="s">
        <v>148</v>
      </c>
      <c r="D17" s="11" t="s">
        <v>113</v>
      </c>
      <c r="E17" s="15">
        <v>10500000</v>
      </c>
      <c r="F17" s="16">
        <v>10473.58</v>
      </c>
      <c r="G17" s="17">
        <v>1.37E-2</v>
      </c>
    </row>
    <row r="18" spans="1:7" ht="12.95" customHeight="1">
      <c r="A18" s="13" t="s">
        <v>149</v>
      </c>
      <c r="B18" s="14" t="s">
        <v>150</v>
      </c>
      <c r="C18" s="11" t="s">
        <v>151</v>
      </c>
      <c r="D18" s="11" t="s">
        <v>113</v>
      </c>
      <c r="E18" s="15">
        <v>10000000</v>
      </c>
      <c r="F18" s="16">
        <v>9950.6299999999992</v>
      </c>
      <c r="G18" s="17">
        <v>1.2999999999999999E-2</v>
      </c>
    </row>
    <row r="19" spans="1:7" ht="12.95" customHeight="1">
      <c r="A19" s="13" t="s">
        <v>152</v>
      </c>
      <c r="B19" s="14" t="s">
        <v>153</v>
      </c>
      <c r="C19" s="11" t="s">
        <v>154</v>
      </c>
      <c r="D19" s="11" t="s">
        <v>108</v>
      </c>
      <c r="E19" s="15">
        <v>10000000</v>
      </c>
      <c r="F19" s="16">
        <v>9950.44</v>
      </c>
      <c r="G19" s="17">
        <v>1.2999999999999999E-2</v>
      </c>
    </row>
    <row r="20" spans="1:7" ht="12.95" customHeight="1">
      <c r="A20" s="13" t="s">
        <v>155</v>
      </c>
      <c r="B20" s="14" t="s">
        <v>156</v>
      </c>
      <c r="C20" s="11" t="s">
        <v>157</v>
      </c>
      <c r="D20" s="11" t="s">
        <v>113</v>
      </c>
      <c r="E20" s="15">
        <v>7500000</v>
      </c>
      <c r="F20" s="16">
        <v>7481.12</v>
      </c>
      <c r="G20" s="17">
        <v>9.7999999999999997E-3</v>
      </c>
    </row>
    <row r="21" spans="1:7" ht="12.95" customHeight="1">
      <c r="A21" s="13" t="s">
        <v>158</v>
      </c>
      <c r="B21" s="14" t="s">
        <v>131</v>
      </c>
      <c r="C21" s="11" t="s">
        <v>159</v>
      </c>
      <c r="D21" s="11" t="s">
        <v>108</v>
      </c>
      <c r="E21" s="15">
        <v>500000</v>
      </c>
      <c r="F21" s="16">
        <v>499.57</v>
      </c>
      <c r="G21" s="17">
        <v>6.9999999999999999E-4</v>
      </c>
    </row>
    <row r="22" spans="1:7" ht="12.95" customHeight="1">
      <c r="A22" s="13" t="s">
        <v>160</v>
      </c>
      <c r="B22" s="14" t="s">
        <v>161</v>
      </c>
      <c r="C22" s="11" t="s">
        <v>162</v>
      </c>
      <c r="D22" s="11" t="s">
        <v>108</v>
      </c>
      <c r="E22" s="15">
        <v>500000</v>
      </c>
      <c r="F22" s="16">
        <v>498.8</v>
      </c>
      <c r="G22" s="17">
        <v>6.9999999999999999E-4</v>
      </c>
    </row>
    <row r="23" spans="1:7" ht="12.95" customHeight="1">
      <c r="A23" s="13" t="s">
        <v>163</v>
      </c>
      <c r="B23" s="14" t="s">
        <v>164</v>
      </c>
      <c r="C23" s="11" t="s">
        <v>165</v>
      </c>
      <c r="D23" s="11" t="s">
        <v>108</v>
      </c>
      <c r="E23" s="15">
        <v>500000</v>
      </c>
      <c r="F23" s="16">
        <v>498.78</v>
      </c>
      <c r="G23" s="17">
        <v>6.9999999999999999E-4</v>
      </c>
    </row>
    <row r="24" spans="1:7" ht="12.95" customHeight="1">
      <c r="A24" s="13" t="s">
        <v>166</v>
      </c>
      <c r="B24" s="14" t="s">
        <v>167</v>
      </c>
      <c r="C24" s="11" t="s">
        <v>168</v>
      </c>
      <c r="D24" s="11" t="s">
        <v>108</v>
      </c>
      <c r="E24" s="15">
        <v>500000</v>
      </c>
      <c r="F24" s="16">
        <v>498.17</v>
      </c>
      <c r="G24" s="17">
        <v>6.9999999999999999E-4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167473.87</v>
      </c>
      <c r="G25" s="19">
        <v>0.21929999999999999</v>
      </c>
    </row>
    <row r="26" spans="1:7" ht="12.95" customHeight="1">
      <c r="A26" s="1"/>
      <c r="B26" s="10" t="s">
        <v>109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169</v>
      </c>
      <c r="B27" s="14" t="s">
        <v>170</v>
      </c>
      <c r="C27" s="11" t="s">
        <v>171</v>
      </c>
      <c r="D27" s="11" t="s">
        <v>113</v>
      </c>
      <c r="E27" s="15">
        <v>35000000</v>
      </c>
      <c r="F27" s="16">
        <v>34447.32</v>
      </c>
      <c r="G27" s="17">
        <v>4.4999999999999998E-2</v>
      </c>
    </row>
    <row r="28" spans="1:7" ht="12.95" customHeight="1">
      <c r="A28" s="13" t="s">
        <v>172</v>
      </c>
      <c r="B28" s="14" t="s">
        <v>111</v>
      </c>
      <c r="C28" s="11" t="s">
        <v>173</v>
      </c>
      <c r="D28" s="11" t="s">
        <v>113</v>
      </c>
      <c r="E28" s="15">
        <v>30000000</v>
      </c>
      <c r="F28" s="16">
        <v>29580.36</v>
      </c>
      <c r="G28" s="17">
        <v>3.8699999999999998E-2</v>
      </c>
    </row>
    <row r="29" spans="1:7" ht="12.95" customHeight="1">
      <c r="A29" s="13" t="s">
        <v>174</v>
      </c>
      <c r="B29" s="14" t="s">
        <v>175</v>
      </c>
      <c r="C29" s="11" t="s">
        <v>176</v>
      </c>
      <c r="D29" s="11" t="s">
        <v>113</v>
      </c>
      <c r="E29" s="15">
        <v>29500000</v>
      </c>
      <c r="F29" s="16">
        <v>29358.93</v>
      </c>
      <c r="G29" s="17">
        <v>3.8399999999999997E-2</v>
      </c>
    </row>
    <row r="30" spans="1:7" ht="12.95" customHeight="1">
      <c r="A30" s="13" t="s">
        <v>177</v>
      </c>
      <c r="B30" s="14" t="s">
        <v>178</v>
      </c>
      <c r="C30" s="11" t="s">
        <v>179</v>
      </c>
      <c r="D30" s="11" t="s">
        <v>113</v>
      </c>
      <c r="E30" s="15">
        <v>25000000</v>
      </c>
      <c r="F30" s="16">
        <v>24643.58</v>
      </c>
      <c r="G30" s="17">
        <v>3.2199999999999999E-2</v>
      </c>
    </row>
    <row r="31" spans="1:7" ht="12.95" customHeight="1">
      <c r="A31" s="13" t="s">
        <v>180</v>
      </c>
      <c r="B31" s="14" t="s">
        <v>181</v>
      </c>
      <c r="C31" s="11" t="s">
        <v>182</v>
      </c>
      <c r="D31" s="11" t="s">
        <v>183</v>
      </c>
      <c r="E31" s="15">
        <v>20000000</v>
      </c>
      <c r="F31" s="16">
        <v>19978.84</v>
      </c>
      <c r="G31" s="17">
        <v>2.6100000000000002E-2</v>
      </c>
    </row>
    <row r="32" spans="1:7" ht="12.95" customHeight="1">
      <c r="A32" s="13" t="s">
        <v>184</v>
      </c>
      <c r="B32" s="14" t="s">
        <v>185</v>
      </c>
      <c r="C32" s="11" t="s">
        <v>186</v>
      </c>
      <c r="D32" s="11" t="s">
        <v>113</v>
      </c>
      <c r="E32" s="15">
        <v>20000000</v>
      </c>
      <c r="F32" s="16">
        <v>19884.22</v>
      </c>
      <c r="G32" s="17">
        <v>2.5999999999999999E-2</v>
      </c>
    </row>
    <row r="33" spans="1:7" ht="12.95" customHeight="1">
      <c r="A33" s="13" t="s">
        <v>187</v>
      </c>
      <c r="B33" s="14" t="s">
        <v>188</v>
      </c>
      <c r="C33" s="11" t="s">
        <v>189</v>
      </c>
      <c r="D33" s="11" t="s">
        <v>108</v>
      </c>
      <c r="E33" s="15">
        <v>20000000</v>
      </c>
      <c r="F33" s="16">
        <v>19834.34</v>
      </c>
      <c r="G33" s="17">
        <v>2.5899999999999999E-2</v>
      </c>
    </row>
    <row r="34" spans="1:7" ht="12.95" customHeight="1">
      <c r="A34" s="13" t="s">
        <v>190</v>
      </c>
      <c r="B34" s="14" t="s">
        <v>191</v>
      </c>
      <c r="C34" s="11" t="s">
        <v>192</v>
      </c>
      <c r="D34" s="11" t="s">
        <v>113</v>
      </c>
      <c r="E34" s="15">
        <v>18500000</v>
      </c>
      <c r="F34" s="16">
        <v>18460.240000000002</v>
      </c>
      <c r="G34" s="17">
        <v>2.41E-2</v>
      </c>
    </row>
    <row r="35" spans="1:7" ht="12.95" customHeight="1">
      <c r="A35" s="13" t="s">
        <v>193</v>
      </c>
      <c r="B35" s="14" t="s">
        <v>194</v>
      </c>
      <c r="C35" s="11" t="s">
        <v>195</v>
      </c>
      <c r="D35" s="11" t="s">
        <v>108</v>
      </c>
      <c r="E35" s="15">
        <v>15000000</v>
      </c>
      <c r="F35" s="16">
        <v>14797.5</v>
      </c>
      <c r="G35" s="17">
        <v>1.9300000000000001E-2</v>
      </c>
    </row>
    <row r="36" spans="1:7" ht="12.95" customHeight="1">
      <c r="A36" s="13" t="s">
        <v>196</v>
      </c>
      <c r="B36" s="14" t="s">
        <v>197</v>
      </c>
      <c r="C36" s="11" t="s">
        <v>198</v>
      </c>
      <c r="D36" s="11" t="s">
        <v>108</v>
      </c>
      <c r="E36" s="15">
        <v>10000000</v>
      </c>
      <c r="F36" s="16">
        <v>9978.85</v>
      </c>
      <c r="G36" s="17">
        <v>1.2999999999999999E-2</v>
      </c>
    </row>
    <row r="37" spans="1:7" ht="12.95" customHeight="1">
      <c r="A37" s="13" t="s">
        <v>199</v>
      </c>
      <c r="B37" s="14" t="s">
        <v>200</v>
      </c>
      <c r="C37" s="11" t="s">
        <v>201</v>
      </c>
      <c r="D37" s="11" t="s">
        <v>113</v>
      </c>
      <c r="E37" s="15">
        <v>10000000</v>
      </c>
      <c r="F37" s="16">
        <v>9953.14</v>
      </c>
      <c r="G37" s="17">
        <v>1.2999999999999999E-2</v>
      </c>
    </row>
    <row r="38" spans="1:7" ht="12.95" customHeight="1">
      <c r="A38" s="13" t="s">
        <v>202</v>
      </c>
      <c r="B38" s="14" t="s">
        <v>203</v>
      </c>
      <c r="C38" s="11" t="s">
        <v>204</v>
      </c>
      <c r="D38" s="11" t="s">
        <v>139</v>
      </c>
      <c r="E38" s="15">
        <v>10000000</v>
      </c>
      <c r="F38" s="16">
        <v>9950.77</v>
      </c>
      <c r="G38" s="17">
        <v>1.2999999999999999E-2</v>
      </c>
    </row>
    <row r="39" spans="1:7" ht="12.95" customHeight="1">
      <c r="A39" s="13" t="s">
        <v>205</v>
      </c>
      <c r="B39" s="14" t="s">
        <v>200</v>
      </c>
      <c r="C39" s="11" t="s">
        <v>206</v>
      </c>
      <c r="D39" s="11" t="s">
        <v>113</v>
      </c>
      <c r="E39" s="15">
        <v>10000000</v>
      </c>
      <c r="F39" s="16">
        <v>9949.19</v>
      </c>
      <c r="G39" s="17">
        <v>1.2999999999999999E-2</v>
      </c>
    </row>
    <row r="40" spans="1:7" ht="12.95" customHeight="1">
      <c r="A40" s="13" t="s">
        <v>207</v>
      </c>
      <c r="B40" s="14" t="s">
        <v>208</v>
      </c>
      <c r="C40" s="11" t="s">
        <v>209</v>
      </c>
      <c r="D40" s="11" t="s">
        <v>113</v>
      </c>
      <c r="E40" s="15">
        <v>10000000</v>
      </c>
      <c r="F40" s="16">
        <v>9923.91</v>
      </c>
      <c r="G40" s="17">
        <v>1.2999999999999999E-2</v>
      </c>
    </row>
    <row r="41" spans="1:7" ht="12.95" customHeight="1">
      <c r="A41" s="13" t="s">
        <v>210</v>
      </c>
      <c r="B41" s="14" t="s">
        <v>211</v>
      </c>
      <c r="C41" s="11" t="s">
        <v>212</v>
      </c>
      <c r="D41" s="11" t="s">
        <v>139</v>
      </c>
      <c r="E41" s="15">
        <v>10000000</v>
      </c>
      <c r="F41" s="16">
        <v>9906.15</v>
      </c>
      <c r="G41" s="17">
        <v>1.2999999999999999E-2</v>
      </c>
    </row>
    <row r="42" spans="1:7" ht="12.95" customHeight="1">
      <c r="A42" s="13" t="s">
        <v>213</v>
      </c>
      <c r="B42" s="14" t="s">
        <v>214</v>
      </c>
      <c r="C42" s="11" t="s">
        <v>215</v>
      </c>
      <c r="D42" s="11" t="s">
        <v>108</v>
      </c>
      <c r="E42" s="15">
        <v>10000000</v>
      </c>
      <c r="F42" s="16">
        <v>9887.65</v>
      </c>
      <c r="G42" s="17">
        <v>1.29E-2</v>
      </c>
    </row>
    <row r="43" spans="1:7" ht="12.95" customHeight="1">
      <c r="A43" s="13" t="s">
        <v>216</v>
      </c>
      <c r="B43" s="14" t="s">
        <v>217</v>
      </c>
      <c r="C43" s="11" t="s">
        <v>218</v>
      </c>
      <c r="D43" s="11" t="s">
        <v>108</v>
      </c>
      <c r="E43" s="15">
        <v>10000000</v>
      </c>
      <c r="F43" s="16">
        <v>9887.64</v>
      </c>
      <c r="G43" s="17">
        <v>1.29E-2</v>
      </c>
    </row>
    <row r="44" spans="1:7" ht="12.95" customHeight="1">
      <c r="A44" s="13" t="s">
        <v>219</v>
      </c>
      <c r="B44" s="14" t="s">
        <v>220</v>
      </c>
      <c r="C44" s="11" t="s">
        <v>221</v>
      </c>
      <c r="D44" s="11" t="s">
        <v>108</v>
      </c>
      <c r="E44" s="15">
        <v>10000000</v>
      </c>
      <c r="F44" s="16">
        <v>9881.9699999999993</v>
      </c>
      <c r="G44" s="17">
        <v>1.29E-2</v>
      </c>
    </row>
    <row r="45" spans="1:7" ht="12.95" customHeight="1">
      <c r="A45" s="13" t="s">
        <v>222</v>
      </c>
      <c r="B45" s="14" t="s">
        <v>214</v>
      </c>
      <c r="C45" s="11" t="s">
        <v>223</v>
      </c>
      <c r="D45" s="11" t="s">
        <v>108</v>
      </c>
      <c r="E45" s="15">
        <v>10000000</v>
      </c>
      <c r="F45" s="16">
        <v>9869.4500000000007</v>
      </c>
      <c r="G45" s="17">
        <v>1.29E-2</v>
      </c>
    </row>
    <row r="46" spans="1:7" ht="12.95" customHeight="1">
      <c r="A46" s="13" t="s">
        <v>224</v>
      </c>
      <c r="B46" s="14" t="s">
        <v>225</v>
      </c>
      <c r="C46" s="11" t="s">
        <v>226</v>
      </c>
      <c r="D46" s="11" t="s">
        <v>108</v>
      </c>
      <c r="E46" s="15">
        <v>9000000</v>
      </c>
      <c r="F46" s="16">
        <v>8883.81</v>
      </c>
      <c r="G46" s="17">
        <v>1.1599999999999999E-2</v>
      </c>
    </row>
    <row r="47" spans="1:7" ht="12.95" customHeight="1">
      <c r="A47" s="13" t="s">
        <v>227</v>
      </c>
      <c r="B47" s="14" t="s">
        <v>200</v>
      </c>
      <c r="C47" s="11" t="s">
        <v>228</v>
      </c>
      <c r="D47" s="11" t="s">
        <v>113</v>
      </c>
      <c r="E47" s="15">
        <v>7500000</v>
      </c>
      <c r="F47" s="16">
        <v>7484.27</v>
      </c>
      <c r="G47" s="17">
        <v>9.7999999999999997E-3</v>
      </c>
    </row>
    <row r="48" spans="1:7" ht="12.95" customHeight="1">
      <c r="A48" s="13" t="s">
        <v>229</v>
      </c>
      <c r="B48" s="14" t="s">
        <v>230</v>
      </c>
      <c r="C48" s="11" t="s">
        <v>231</v>
      </c>
      <c r="D48" s="11" t="s">
        <v>113</v>
      </c>
      <c r="E48" s="15">
        <v>7500000</v>
      </c>
      <c r="F48" s="16">
        <v>7464.12</v>
      </c>
      <c r="G48" s="17">
        <v>9.7999999999999997E-3</v>
      </c>
    </row>
    <row r="49" spans="1:7" ht="12.95" customHeight="1">
      <c r="A49" s="13" t="s">
        <v>232</v>
      </c>
      <c r="B49" s="14" t="s">
        <v>233</v>
      </c>
      <c r="C49" s="11" t="s">
        <v>234</v>
      </c>
      <c r="D49" s="11" t="s">
        <v>108</v>
      </c>
      <c r="E49" s="15">
        <v>7500000</v>
      </c>
      <c r="F49" s="16">
        <v>7460.27</v>
      </c>
      <c r="G49" s="17">
        <v>9.7999999999999997E-3</v>
      </c>
    </row>
    <row r="50" spans="1:7" ht="12.95" customHeight="1">
      <c r="A50" s="13" t="s">
        <v>235</v>
      </c>
      <c r="B50" s="14" t="s">
        <v>220</v>
      </c>
      <c r="C50" s="11" t="s">
        <v>236</v>
      </c>
      <c r="D50" s="11" t="s">
        <v>108</v>
      </c>
      <c r="E50" s="15">
        <v>7500000</v>
      </c>
      <c r="F50" s="16">
        <v>7425.78</v>
      </c>
      <c r="G50" s="17">
        <v>9.7000000000000003E-3</v>
      </c>
    </row>
    <row r="51" spans="1:7" ht="12.95" customHeight="1">
      <c r="A51" s="13" t="s">
        <v>237</v>
      </c>
      <c r="B51" s="14" t="s">
        <v>197</v>
      </c>
      <c r="C51" s="11" t="s">
        <v>238</v>
      </c>
      <c r="D51" s="11" t="s">
        <v>108</v>
      </c>
      <c r="E51" s="15">
        <v>7500000</v>
      </c>
      <c r="F51" s="16">
        <v>7383.19</v>
      </c>
      <c r="G51" s="17">
        <v>9.7000000000000003E-3</v>
      </c>
    </row>
    <row r="52" spans="1:7" ht="12.95" customHeight="1">
      <c r="A52" s="13" t="s">
        <v>239</v>
      </c>
      <c r="B52" s="14" t="s">
        <v>240</v>
      </c>
      <c r="C52" s="11" t="s">
        <v>241</v>
      </c>
      <c r="D52" s="11" t="s">
        <v>108</v>
      </c>
      <c r="E52" s="15">
        <v>5100000</v>
      </c>
      <c r="F52" s="16">
        <v>5042.6099999999997</v>
      </c>
      <c r="G52" s="17">
        <v>6.6E-3</v>
      </c>
    </row>
    <row r="53" spans="1:7" ht="12.95" customHeight="1">
      <c r="A53" s="13" t="s">
        <v>242</v>
      </c>
      <c r="B53" s="14" t="s">
        <v>214</v>
      </c>
      <c r="C53" s="11" t="s">
        <v>243</v>
      </c>
      <c r="D53" s="11" t="s">
        <v>108</v>
      </c>
      <c r="E53" s="15">
        <v>5000000</v>
      </c>
      <c r="F53" s="16">
        <v>4989.51</v>
      </c>
      <c r="G53" s="17">
        <v>6.4999999999999997E-3</v>
      </c>
    </row>
    <row r="54" spans="1:7" ht="12.95" customHeight="1">
      <c r="A54" s="13" t="s">
        <v>244</v>
      </c>
      <c r="B54" s="14" t="s">
        <v>197</v>
      </c>
      <c r="C54" s="11" t="s">
        <v>245</v>
      </c>
      <c r="D54" s="11" t="s">
        <v>108</v>
      </c>
      <c r="E54" s="15">
        <v>5000000</v>
      </c>
      <c r="F54" s="16">
        <v>4981.2</v>
      </c>
      <c r="G54" s="17">
        <v>6.4999999999999997E-3</v>
      </c>
    </row>
    <row r="55" spans="1:7" ht="12.95" customHeight="1">
      <c r="A55" s="13" t="s">
        <v>246</v>
      </c>
      <c r="B55" s="14" t="s">
        <v>240</v>
      </c>
      <c r="C55" s="11" t="s">
        <v>247</v>
      </c>
      <c r="D55" s="11" t="s">
        <v>108</v>
      </c>
      <c r="E55" s="15">
        <v>5000000</v>
      </c>
      <c r="F55" s="16">
        <v>4967.04</v>
      </c>
      <c r="G55" s="17">
        <v>6.4999999999999997E-3</v>
      </c>
    </row>
    <row r="56" spans="1:7" ht="12.95" customHeight="1">
      <c r="A56" s="13" t="s">
        <v>248</v>
      </c>
      <c r="B56" s="14" t="s">
        <v>249</v>
      </c>
      <c r="C56" s="11" t="s">
        <v>250</v>
      </c>
      <c r="D56" s="11" t="s">
        <v>139</v>
      </c>
      <c r="E56" s="15">
        <v>5000000</v>
      </c>
      <c r="F56" s="16">
        <v>4963.7299999999996</v>
      </c>
      <c r="G56" s="17">
        <v>6.4999999999999997E-3</v>
      </c>
    </row>
    <row r="57" spans="1:7" ht="12.95" customHeight="1">
      <c r="A57" s="13" t="s">
        <v>251</v>
      </c>
      <c r="B57" s="14" t="s">
        <v>252</v>
      </c>
      <c r="C57" s="11" t="s">
        <v>253</v>
      </c>
      <c r="D57" s="11" t="s">
        <v>108</v>
      </c>
      <c r="E57" s="15">
        <v>5000000</v>
      </c>
      <c r="F57" s="16">
        <v>4961.03</v>
      </c>
      <c r="G57" s="17">
        <v>6.4999999999999997E-3</v>
      </c>
    </row>
    <row r="58" spans="1:7" ht="12.95" customHeight="1">
      <c r="A58" s="13" t="s">
        <v>254</v>
      </c>
      <c r="B58" s="14" t="s">
        <v>225</v>
      </c>
      <c r="C58" s="11" t="s">
        <v>255</v>
      </c>
      <c r="D58" s="11" t="s">
        <v>108</v>
      </c>
      <c r="E58" s="15">
        <v>5000000</v>
      </c>
      <c r="F58" s="16">
        <v>4946.92</v>
      </c>
      <c r="G58" s="17">
        <v>6.4999999999999997E-3</v>
      </c>
    </row>
    <row r="59" spans="1:7" ht="12.95" customHeight="1">
      <c r="A59" s="13" t="s">
        <v>256</v>
      </c>
      <c r="B59" s="14" t="s">
        <v>257</v>
      </c>
      <c r="C59" s="11" t="s">
        <v>258</v>
      </c>
      <c r="D59" s="11" t="s">
        <v>183</v>
      </c>
      <c r="E59" s="15">
        <v>5000000</v>
      </c>
      <c r="F59" s="16">
        <v>4929.79</v>
      </c>
      <c r="G59" s="17">
        <v>6.4000000000000003E-3</v>
      </c>
    </row>
    <row r="60" spans="1:7" ht="12.95" customHeight="1">
      <c r="A60" s="13" t="s">
        <v>259</v>
      </c>
      <c r="B60" s="14" t="s">
        <v>185</v>
      </c>
      <c r="C60" s="11" t="s">
        <v>260</v>
      </c>
      <c r="D60" s="11" t="s">
        <v>113</v>
      </c>
      <c r="E60" s="15">
        <v>5000000</v>
      </c>
      <c r="F60" s="16">
        <v>4927.3999999999996</v>
      </c>
      <c r="G60" s="17">
        <v>6.4000000000000003E-3</v>
      </c>
    </row>
    <row r="61" spans="1:7" ht="12.95" customHeight="1">
      <c r="A61" s="13" t="s">
        <v>261</v>
      </c>
      <c r="B61" s="14" t="s">
        <v>178</v>
      </c>
      <c r="C61" s="11" t="s">
        <v>262</v>
      </c>
      <c r="D61" s="11" t="s">
        <v>113</v>
      </c>
      <c r="E61" s="15">
        <v>4500000</v>
      </c>
      <c r="F61" s="16">
        <v>4483.99</v>
      </c>
      <c r="G61" s="17">
        <v>5.8999999999999999E-3</v>
      </c>
    </row>
    <row r="62" spans="1:7" ht="12.95" customHeight="1">
      <c r="A62" s="13" t="s">
        <v>263</v>
      </c>
      <c r="B62" s="14" t="s">
        <v>264</v>
      </c>
      <c r="C62" s="11" t="s">
        <v>265</v>
      </c>
      <c r="D62" s="11" t="s">
        <v>108</v>
      </c>
      <c r="E62" s="15">
        <v>4500000</v>
      </c>
      <c r="F62" s="16">
        <v>4477.8599999999997</v>
      </c>
      <c r="G62" s="17">
        <v>5.8999999999999999E-3</v>
      </c>
    </row>
    <row r="63" spans="1:7" ht="12.95" customHeight="1">
      <c r="A63" s="13" t="s">
        <v>266</v>
      </c>
      <c r="B63" s="14" t="s">
        <v>267</v>
      </c>
      <c r="C63" s="11" t="s">
        <v>268</v>
      </c>
      <c r="D63" s="11" t="s">
        <v>113</v>
      </c>
      <c r="E63" s="15">
        <v>4000000</v>
      </c>
      <c r="F63" s="16">
        <v>3979.41</v>
      </c>
      <c r="G63" s="17">
        <v>5.1999999999999998E-3</v>
      </c>
    </row>
    <row r="64" spans="1:7" ht="12.95" customHeight="1">
      <c r="A64" s="13" t="s">
        <v>269</v>
      </c>
      <c r="B64" s="14" t="s">
        <v>233</v>
      </c>
      <c r="C64" s="11" t="s">
        <v>270</v>
      </c>
      <c r="D64" s="11" t="s">
        <v>108</v>
      </c>
      <c r="E64" s="15">
        <v>4000000</v>
      </c>
      <c r="F64" s="16">
        <v>3964.22</v>
      </c>
      <c r="G64" s="17">
        <v>5.1999999999999998E-3</v>
      </c>
    </row>
    <row r="65" spans="1:7" ht="12.95" customHeight="1">
      <c r="A65" s="13" t="s">
        <v>271</v>
      </c>
      <c r="B65" s="14" t="s">
        <v>272</v>
      </c>
      <c r="C65" s="11" t="s">
        <v>273</v>
      </c>
      <c r="D65" s="11" t="s">
        <v>108</v>
      </c>
      <c r="E65" s="15">
        <v>4000000</v>
      </c>
      <c r="F65" s="16">
        <v>3942.34</v>
      </c>
      <c r="G65" s="17">
        <v>5.1999999999999998E-3</v>
      </c>
    </row>
    <row r="66" spans="1:7" ht="12.95" customHeight="1">
      <c r="A66" s="13" t="s">
        <v>274</v>
      </c>
      <c r="B66" s="14" t="s">
        <v>275</v>
      </c>
      <c r="C66" s="11" t="s">
        <v>276</v>
      </c>
      <c r="D66" s="11" t="s">
        <v>139</v>
      </c>
      <c r="E66" s="15">
        <v>2500000</v>
      </c>
      <c r="F66" s="16">
        <v>2499.56</v>
      </c>
      <c r="G66" s="17">
        <v>3.3E-3</v>
      </c>
    </row>
    <row r="67" spans="1:7" ht="12.95" customHeight="1">
      <c r="A67" s="13" t="s">
        <v>277</v>
      </c>
      <c r="B67" s="14" t="s">
        <v>278</v>
      </c>
      <c r="C67" s="11" t="s">
        <v>279</v>
      </c>
      <c r="D67" s="11" t="s">
        <v>139</v>
      </c>
      <c r="E67" s="15">
        <v>2500000</v>
      </c>
      <c r="F67" s="16">
        <v>2499.54</v>
      </c>
      <c r="G67" s="17">
        <v>3.3E-3</v>
      </c>
    </row>
    <row r="68" spans="1:7" ht="12.95" customHeight="1">
      <c r="A68" s="13" t="s">
        <v>280</v>
      </c>
      <c r="B68" s="14" t="s">
        <v>275</v>
      </c>
      <c r="C68" s="11" t="s">
        <v>281</v>
      </c>
      <c r="D68" s="11" t="s">
        <v>139</v>
      </c>
      <c r="E68" s="15">
        <v>2500000</v>
      </c>
      <c r="F68" s="16">
        <v>2494.8000000000002</v>
      </c>
      <c r="G68" s="17">
        <v>3.3E-3</v>
      </c>
    </row>
    <row r="69" spans="1:7" ht="12.95" customHeight="1">
      <c r="A69" s="13" t="s">
        <v>282</v>
      </c>
      <c r="B69" s="14" t="s">
        <v>283</v>
      </c>
      <c r="C69" s="11" t="s">
        <v>284</v>
      </c>
      <c r="D69" s="11" t="s">
        <v>113</v>
      </c>
      <c r="E69" s="15">
        <v>2500000</v>
      </c>
      <c r="F69" s="16">
        <v>2493.38</v>
      </c>
      <c r="G69" s="17">
        <v>3.3E-3</v>
      </c>
    </row>
    <row r="70" spans="1:7" ht="12.95" customHeight="1">
      <c r="A70" s="13" t="s">
        <v>285</v>
      </c>
      <c r="B70" s="14" t="s">
        <v>286</v>
      </c>
      <c r="C70" s="11" t="s">
        <v>287</v>
      </c>
      <c r="D70" s="11" t="s">
        <v>139</v>
      </c>
      <c r="E70" s="15">
        <v>2500000</v>
      </c>
      <c r="F70" s="16">
        <v>2491.83</v>
      </c>
      <c r="G70" s="17">
        <v>3.3E-3</v>
      </c>
    </row>
    <row r="71" spans="1:7" ht="12.95" customHeight="1">
      <c r="A71" s="13" t="s">
        <v>288</v>
      </c>
      <c r="B71" s="14" t="s">
        <v>278</v>
      </c>
      <c r="C71" s="11" t="s">
        <v>289</v>
      </c>
      <c r="D71" s="11" t="s">
        <v>139</v>
      </c>
      <c r="E71" s="15">
        <v>2500000</v>
      </c>
      <c r="F71" s="16">
        <v>2475.85</v>
      </c>
      <c r="G71" s="17">
        <v>3.2000000000000002E-3</v>
      </c>
    </row>
    <row r="72" spans="1:7" ht="12.95" customHeight="1">
      <c r="A72" s="13" t="s">
        <v>290</v>
      </c>
      <c r="B72" s="14" t="s">
        <v>278</v>
      </c>
      <c r="C72" s="11" t="s">
        <v>291</v>
      </c>
      <c r="D72" s="11" t="s">
        <v>139</v>
      </c>
      <c r="E72" s="15">
        <v>2500000</v>
      </c>
      <c r="F72" s="16">
        <v>2474.5100000000002</v>
      </c>
      <c r="G72" s="17">
        <v>3.2000000000000002E-3</v>
      </c>
    </row>
    <row r="73" spans="1:7" ht="12.95" customHeight="1">
      <c r="A73" s="13" t="s">
        <v>292</v>
      </c>
      <c r="B73" s="14" t="s">
        <v>286</v>
      </c>
      <c r="C73" s="11" t="s">
        <v>293</v>
      </c>
      <c r="D73" s="11" t="s">
        <v>139</v>
      </c>
      <c r="E73" s="15">
        <v>1000000</v>
      </c>
      <c r="F73" s="16">
        <v>997.85</v>
      </c>
      <c r="G73" s="17">
        <v>1.2999999999999999E-3</v>
      </c>
    </row>
    <row r="74" spans="1:7" ht="12.95" customHeight="1">
      <c r="A74" s="13" t="s">
        <v>294</v>
      </c>
      <c r="B74" s="14" t="s">
        <v>286</v>
      </c>
      <c r="C74" s="11" t="s">
        <v>295</v>
      </c>
      <c r="D74" s="11" t="s">
        <v>139</v>
      </c>
      <c r="E74" s="15">
        <v>1000000</v>
      </c>
      <c r="F74" s="16">
        <v>995.21</v>
      </c>
      <c r="G74" s="17">
        <v>1.2999999999999999E-3</v>
      </c>
    </row>
    <row r="75" spans="1:7" ht="12.95" customHeight="1">
      <c r="A75" s="13" t="s">
        <v>296</v>
      </c>
      <c r="B75" s="14" t="s">
        <v>286</v>
      </c>
      <c r="C75" s="11" t="s">
        <v>297</v>
      </c>
      <c r="D75" s="11" t="s">
        <v>139</v>
      </c>
      <c r="E75" s="15">
        <v>500000</v>
      </c>
      <c r="F75" s="16">
        <v>498.95</v>
      </c>
      <c r="G75" s="17">
        <v>6.9999999999999999E-4</v>
      </c>
    </row>
    <row r="76" spans="1:7" ht="12.95" customHeight="1">
      <c r="A76" s="13" t="s">
        <v>298</v>
      </c>
      <c r="B76" s="14" t="s">
        <v>178</v>
      </c>
      <c r="C76" s="11" t="s">
        <v>299</v>
      </c>
      <c r="D76" s="11" t="s">
        <v>113</v>
      </c>
      <c r="E76" s="15">
        <v>500000</v>
      </c>
      <c r="F76" s="16">
        <v>498.4</v>
      </c>
      <c r="G76" s="17">
        <v>6.9999999999999999E-4</v>
      </c>
    </row>
    <row r="77" spans="1:7" ht="12.95" customHeight="1">
      <c r="A77" s="13" t="s">
        <v>300</v>
      </c>
      <c r="B77" s="14" t="s">
        <v>301</v>
      </c>
      <c r="C77" s="11" t="s">
        <v>302</v>
      </c>
      <c r="D77" s="11" t="s">
        <v>139</v>
      </c>
      <c r="E77" s="15">
        <v>500000</v>
      </c>
      <c r="F77" s="16">
        <v>498.18</v>
      </c>
      <c r="G77" s="17">
        <v>6.9999999999999999E-4</v>
      </c>
    </row>
    <row r="78" spans="1:7" ht="12.95" customHeight="1">
      <c r="A78" s="13" t="s">
        <v>303</v>
      </c>
      <c r="B78" s="14" t="s">
        <v>304</v>
      </c>
      <c r="C78" s="11" t="s">
        <v>305</v>
      </c>
      <c r="D78" s="11" t="s">
        <v>139</v>
      </c>
      <c r="E78" s="15">
        <v>500000</v>
      </c>
      <c r="F78" s="16">
        <v>498.11</v>
      </c>
      <c r="G78" s="17">
        <v>6.9999999999999999E-4</v>
      </c>
    </row>
    <row r="79" spans="1:7" ht="12.95" customHeight="1">
      <c r="A79" s="13" t="s">
        <v>306</v>
      </c>
      <c r="B79" s="14" t="s">
        <v>307</v>
      </c>
      <c r="C79" s="11" t="s">
        <v>308</v>
      </c>
      <c r="D79" s="11" t="s">
        <v>108</v>
      </c>
      <c r="E79" s="15">
        <v>500000</v>
      </c>
      <c r="F79" s="16">
        <v>497.67</v>
      </c>
      <c r="G79" s="17">
        <v>6.9999999999999999E-4</v>
      </c>
    </row>
    <row r="80" spans="1:7" ht="12.95" customHeight="1">
      <c r="A80" s="13" t="s">
        <v>309</v>
      </c>
      <c r="B80" s="14" t="s">
        <v>310</v>
      </c>
      <c r="C80" s="11" t="s">
        <v>311</v>
      </c>
      <c r="D80" s="11" t="s">
        <v>113</v>
      </c>
      <c r="E80" s="15">
        <v>500000</v>
      </c>
      <c r="F80" s="16">
        <v>497.47</v>
      </c>
      <c r="G80" s="17">
        <v>6.9999999999999999E-4</v>
      </c>
    </row>
    <row r="81" spans="1:7" ht="12.95" customHeight="1">
      <c r="A81" s="1"/>
      <c r="B81" s="10" t="s">
        <v>13</v>
      </c>
      <c r="C81" s="11" t="s">
        <v>1</v>
      </c>
      <c r="D81" s="11" t="s">
        <v>1</v>
      </c>
      <c r="E81" s="11" t="s">
        <v>1</v>
      </c>
      <c r="F81" s="18">
        <v>444243.85</v>
      </c>
      <c r="G81" s="19">
        <v>0.58120000000000005</v>
      </c>
    </row>
    <row r="82" spans="1:7" ht="12.95" customHeight="1">
      <c r="A82" s="1"/>
      <c r="B82" s="10" t="s">
        <v>312</v>
      </c>
      <c r="C82" s="11" t="s">
        <v>1</v>
      </c>
      <c r="D82" s="11" t="s">
        <v>1</v>
      </c>
      <c r="E82" s="11" t="s">
        <v>1</v>
      </c>
      <c r="F82" s="1"/>
      <c r="G82" s="12" t="s">
        <v>1</v>
      </c>
    </row>
    <row r="83" spans="1:7" ht="12.95" customHeight="1">
      <c r="A83" s="13" t="s">
        <v>313</v>
      </c>
      <c r="B83" s="14" t="s">
        <v>314</v>
      </c>
      <c r="C83" s="11" t="s">
        <v>315</v>
      </c>
      <c r="D83" s="11" t="s">
        <v>19</v>
      </c>
      <c r="E83" s="15">
        <v>32680400</v>
      </c>
      <c r="F83" s="16">
        <v>32534.45</v>
      </c>
      <c r="G83" s="17">
        <v>4.2500000000000003E-2</v>
      </c>
    </row>
    <row r="84" spans="1:7" ht="12.95" customHeight="1">
      <c r="A84" s="13" t="s">
        <v>316</v>
      </c>
      <c r="B84" s="14" t="s">
        <v>317</v>
      </c>
      <c r="C84" s="11" t="s">
        <v>318</v>
      </c>
      <c r="D84" s="11" t="s">
        <v>19</v>
      </c>
      <c r="E84" s="15">
        <v>32346700</v>
      </c>
      <c r="F84" s="16">
        <v>31947.38</v>
      </c>
      <c r="G84" s="17">
        <v>4.1799999999999997E-2</v>
      </c>
    </row>
    <row r="85" spans="1:7" ht="12.95" customHeight="1">
      <c r="A85" s="13" t="s">
        <v>319</v>
      </c>
      <c r="B85" s="14" t="s">
        <v>320</v>
      </c>
      <c r="C85" s="11" t="s">
        <v>321</v>
      </c>
      <c r="D85" s="11" t="s">
        <v>19</v>
      </c>
      <c r="E85" s="15">
        <v>25204400</v>
      </c>
      <c r="F85" s="16">
        <v>25175.89</v>
      </c>
      <c r="G85" s="17">
        <v>3.2899999999999999E-2</v>
      </c>
    </row>
    <row r="86" spans="1:7" ht="12.95" customHeight="1">
      <c r="A86" s="13" t="s">
        <v>322</v>
      </c>
      <c r="B86" s="14" t="s">
        <v>323</v>
      </c>
      <c r="C86" s="11" t="s">
        <v>324</v>
      </c>
      <c r="D86" s="11" t="s">
        <v>19</v>
      </c>
      <c r="E86" s="15">
        <v>25280000</v>
      </c>
      <c r="F86" s="16">
        <v>24941.35</v>
      </c>
      <c r="G86" s="17">
        <v>3.2599999999999997E-2</v>
      </c>
    </row>
    <row r="87" spans="1:7" ht="12.95" customHeight="1">
      <c r="A87" s="13" t="s">
        <v>325</v>
      </c>
      <c r="B87" s="14" t="s">
        <v>326</v>
      </c>
      <c r="C87" s="11" t="s">
        <v>327</v>
      </c>
      <c r="D87" s="11" t="s">
        <v>19</v>
      </c>
      <c r="E87" s="15">
        <v>25000000</v>
      </c>
      <c r="F87" s="16">
        <v>24916.15</v>
      </c>
      <c r="G87" s="17">
        <v>3.2599999999999997E-2</v>
      </c>
    </row>
    <row r="88" spans="1:7" ht="12.95" customHeight="1">
      <c r="A88" s="13" t="s">
        <v>328</v>
      </c>
      <c r="B88" s="14" t="s">
        <v>329</v>
      </c>
      <c r="C88" s="11" t="s">
        <v>330</v>
      </c>
      <c r="D88" s="11" t="s">
        <v>19</v>
      </c>
      <c r="E88" s="15">
        <v>12000000</v>
      </c>
      <c r="F88" s="16">
        <v>11948.15</v>
      </c>
      <c r="G88" s="17">
        <v>1.5599999999999999E-2</v>
      </c>
    </row>
    <row r="89" spans="1:7" ht="12.95" customHeight="1">
      <c r="A89" s="13" t="s">
        <v>331</v>
      </c>
      <c r="B89" s="14" t="s">
        <v>332</v>
      </c>
      <c r="C89" s="11" t="s">
        <v>333</v>
      </c>
      <c r="D89" s="11" t="s">
        <v>19</v>
      </c>
      <c r="E89" s="15">
        <v>6000000</v>
      </c>
      <c r="F89" s="16">
        <v>5992.85</v>
      </c>
      <c r="G89" s="17">
        <v>7.7999999999999996E-3</v>
      </c>
    </row>
    <row r="90" spans="1:7" ht="12.95" customHeight="1">
      <c r="A90" s="13" t="s">
        <v>334</v>
      </c>
      <c r="B90" s="14" t="s">
        <v>335</v>
      </c>
      <c r="C90" s="11" t="s">
        <v>336</v>
      </c>
      <c r="D90" s="11" t="s">
        <v>19</v>
      </c>
      <c r="E90" s="15">
        <v>14700</v>
      </c>
      <c r="F90" s="16">
        <v>14.6</v>
      </c>
      <c r="G90" s="30" t="s">
        <v>337</v>
      </c>
    </row>
    <row r="91" spans="1:7" ht="12.95" customHeight="1">
      <c r="A91" s="1"/>
      <c r="B91" s="10" t="s">
        <v>13</v>
      </c>
      <c r="C91" s="11" t="s">
        <v>1</v>
      </c>
      <c r="D91" s="11" t="s">
        <v>1</v>
      </c>
      <c r="E91" s="11" t="s">
        <v>1</v>
      </c>
      <c r="F91" s="18">
        <v>157470.82</v>
      </c>
      <c r="G91" s="19">
        <v>0.20580000000000001</v>
      </c>
    </row>
    <row r="92" spans="1:7" ht="12.95" customHeight="1">
      <c r="A92" s="1"/>
      <c r="B92" s="20" t="s">
        <v>14</v>
      </c>
      <c r="C92" s="21" t="s">
        <v>1</v>
      </c>
      <c r="D92" s="22" t="s">
        <v>1</v>
      </c>
      <c r="E92" s="21" t="s">
        <v>1</v>
      </c>
      <c r="F92" s="18">
        <v>800752.18</v>
      </c>
      <c r="G92" s="19">
        <v>1.0476000000000001</v>
      </c>
    </row>
    <row r="93" spans="1:7" ht="12.95" customHeight="1">
      <c r="A93" s="1"/>
      <c r="B93" s="10" t="s">
        <v>338</v>
      </c>
      <c r="C93" s="11" t="s">
        <v>1</v>
      </c>
      <c r="D93" s="11" t="s">
        <v>1</v>
      </c>
      <c r="E93" s="11" t="s">
        <v>1</v>
      </c>
      <c r="F93" s="1"/>
      <c r="G93" s="12" t="s">
        <v>1</v>
      </c>
    </row>
    <row r="94" spans="1:7" ht="12.95" customHeight="1">
      <c r="A94" s="1"/>
      <c r="B94" s="10" t="s">
        <v>339</v>
      </c>
      <c r="C94" s="11" t="s">
        <v>1</v>
      </c>
      <c r="D94" s="31" t="s">
        <v>340</v>
      </c>
      <c r="E94" s="11" t="s">
        <v>1</v>
      </c>
      <c r="F94" s="1"/>
      <c r="G94" s="12" t="s">
        <v>1</v>
      </c>
    </row>
    <row r="95" spans="1:7" ht="12.95" customHeight="1">
      <c r="A95" s="13" t="s">
        <v>341</v>
      </c>
      <c r="B95" s="14" t="s">
        <v>342</v>
      </c>
      <c r="C95" s="11" t="s">
        <v>1</v>
      </c>
      <c r="D95" s="32" t="s">
        <v>343</v>
      </c>
      <c r="E95" s="33" t="s">
        <v>1</v>
      </c>
      <c r="F95" s="16">
        <v>25000</v>
      </c>
      <c r="G95" s="17">
        <v>3.27E-2</v>
      </c>
    </row>
    <row r="96" spans="1:7" ht="12.95" customHeight="1">
      <c r="A96" s="13" t="s">
        <v>344</v>
      </c>
      <c r="B96" s="14" t="s">
        <v>345</v>
      </c>
      <c r="C96" s="11" t="s">
        <v>1</v>
      </c>
      <c r="D96" s="32" t="s">
        <v>343</v>
      </c>
      <c r="E96" s="33" t="s">
        <v>1</v>
      </c>
      <c r="F96" s="16">
        <v>22500</v>
      </c>
      <c r="G96" s="17">
        <v>2.9399999999999999E-2</v>
      </c>
    </row>
    <row r="97" spans="1:7" ht="12.95" customHeight="1">
      <c r="A97" s="13" t="s">
        <v>346</v>
      </c>
      <c r="B97" s="14" t="s">
        <v>347</v>
      </c>
      <c r="C97" s="11" t="s">
        <v>1</v>
      </c>
      <c r="D97" s="32" t="s">
        <v>343</v>
      </c>
      <c r="E97" s="33" t="s">
        <v>1</v>
      </c>
      <c r="F97" s="16">
        <v>7000</v>
      </c>
      <c r="G97" s="17">
        <v>9.1999999999999998E-3</v>
      </c>
    </row>
    <row r="98" spans="1:7" ht="12.95" customHeight="1">
      <c r="A98" s="13" t="s">
        <v>348</v>
      </c>
      <c r="B98" s="14" t="s">
        <v>349</v>
      </c>
      <c r="C98" s="11" t="s">
        <v>1</v>
      </c>
      <c r="D98" s="32" t="s">
        <v>343</v>
      </c>
      <c r="E98" s="33" t="s">
        <v>1</v>
      </c>
      <c r="F98" s="16">
        <v>5000</v>
      </c>
      <c r="G98" s="17">
        <v>6.4999999999999997E-3</v>
      </c>
    </row>
    <row r="99" spans="1:7" ht="12.95" customHeight="1">
      <c r="A99" s="13" t="s">
        <v>350</v>
      </c>
      <c r="B99" s="14" t="s">
        <v>351</v>
      </c>
      <c r="C99" s="11" t="s">
        <v>1</v>
      </c>
      <c r="D99" s="32" t="s">
        <v>343</v>
      </c>
      <c r="E99" s="33" t="s">
        <v>1</v>
      </c>
      <c r="F99" s="16">
        <v>2500</v>
      </c>
      <c r="G99" s="17">
        <v>3.3E-3</v>
      </c>
    </row>
    <row r="100" spans="1:7" ht="12.95" customHeight="1">
      <c r="A100" s="1"/>
      <c r="B100" s="10" t="s">
        <v>13</v>
      </c>
      <c r="C100" s="11" t="s">
        <v>1</v>
      </c>
      <c r="D100" s="11" t="s">
        <v>1</v>
      </c>
      <c r="E100" s="11" t="s">
        <v>1</v>
      </c>
      <c r="F100" s="18">
        <v>62000</v>
      </c>
      <c r="G100" s="19">
        <v>8.1100000000000005E-2</v>
      </c>
    </row>
    <row r="101" spans="1:7" ht="12.95" customHeight="1">
      <c r="A101" s="1"/>
      <c r="B101" s="20" t="s">
        <v>14</v>
      </c>
      <c r="C101" s="21" t="s">
        <v>1</v>
      </c>
      <c r="D101" s="22" t="s">
        <v>1</v>
      </c>
      <c r="E101" s="21" t="s">
        <v>1</v>
      </c>
      <c r="F101" s="18">
        <v>62000</v>
      </c>
      <c r="G101" s="19">
        <v>8.1100000000000005E-2</v>
      </c>
    </row>
    <row r="102" spans="1:7" ht="12.95" customHeight="1">
      <c r="A102" s="1"/>
      <c r="B102" s="20" t="s">
        <v>26</v>
      </c>
      <c r="C102" s="11" t="s">
        <v>1</v>
      </c>
      <c r="D102" s="22" t="s">
        <v>1</v>
      </c>
      <c r="E102" s="11" t="s">
        <v>1</v>
      </c>
      <c r="F102" s="25">
        <v>-97931.44</v>
      </c>
      <c r="G102" s="19">
        <v>-0.12870000000000001</v>
      </c>
    </row>
    <row r="103" spans="1:7" ht="12.95" customHeight="1">
      <c r="A103" s="1"/>
      <c r="B103" s="26" t="s">
        <v>27</v>
      </c>
      <c r="C103" s="27" t="s">
        <v>1</v>
      </c>
      <c r="D103" s="27" t="s">
        <v>1</v>
      </c>
      <c r="E103" s="27" t="s">
        <v>1</v>
      </c>
      <c r="F103" s="28">
        <v>764820.74</v>
      </c>
      <c r="G103" s="29">
        <v>1</v>
      </c>
    </row>
    <row r="104" spans="1:7" ht="12.95" customHeight="1">
      <c r="A104" s="1"/>
      <c r="B104" s="4" t="s">
        <v>1</v>
      </c>
      <c r="C104" s="1"/>
      <c r="D104" s="1"/>
      <c r="E104" s="1"/>
      <c r="F104" s="1"/>
      <c r="G104" s="1"/>
    </row>
    <row r="105" spans="1:7" ht="12.95" customHeight="1">
      <c r="A105" s="1"/>
      <c r="B105" s="2" t="s">
        <v>25</v>
      </c>
      <c r="C105" s="1"/>
      <c r="D105" s="1"/>
      <c r="E105" s="1"/>
      <c r="F105" s="1"/>
      <c r="G105" s="1"/>
    </row>
    <row r="106" spans="1:7" ht="12.95" customHeight="1">
      <c r="A106" s="1"/>
      <c r="B106" s="2" t="s">
        <v>28</v>
      </c>
      <c r="C106" s="1"/>
      <c r="D106" s="1"/>
      <c r="E106" s="1"/>
      <c r="F106" s="1"/>
      <c r="G106" s="1"/>
    </row>
    <row r="107" spans="1:7" ht="12.95" customHeight="1">
      <c r="A107" s="1"/>
      <c r="B107" s="2" t="s">
        <v>121</v>
      </c>
      <c r="C107" s="1"/>
      <c r="D107" s="1"/>
      <c r="E107" s="1"/>
      <c r="F107" s="1"/>
      <c r="G107" s="1"/>
    </row>
    <row r="108" spans="1:7" ht="12.95" customHeight="1">
      <c r="A108" s="1"/>
      <c r="B108" s="2" t="s">
        <v>352</v>
      </c>
      <c r="C108" s="1"/>
      <c r="D108" s="1"/>
      <c r="E108" s="1"/>
      <c r="F108" s="1"/>
      <c r="G108" s="1"/>
    </row>
    <row r="109" spans="1:7" ht="12.95" customHeight="1">
      <c r="A109" s="1"/>
      <c r="B109" s="2" t="s">
        <v>1</v>
      </c>
      <c r="C109" s="1"/>
      <c r="D109" s="1"/>
      <c r="E109" s="1"/>
      <c r="F109" s="1"/>
      <c r="G109" s="1"/>
    </row>
    <row r="110" spans="1:7" ht="12.95" customHeight="1">
      <c r="A110" s="1"/>
      <c r="B110" s="2" t="s">
        <v>1</v>
      </c>
      <c r="C110" s="1"/>
      <c r="D110" s="1"/>
      <c r="E110" s="1"/>
      <c r="F110" s="1"/>
      <c r="G11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D36" sqref="D3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1551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1325</v>
      </c>
      <c r="B7" s="14" t="s">
        <v>1326</v>
      </c>
      <c r="C7" s="11" t="s">
        <v>1327</v>
      </c>
      <c r="D7" s="11" t="s">
        <v>477</v>
      </c>
      <c r="E7" s="15">
        <v>1400000</v>
      </c>
      <c r="F7" s="16">
        <v>1406.86</v>
      </c>
      <c r="G7" s="17">
        <v>0.12959999999999999</v>
      </c>
    </row>
    <row r="8" spans="1:7" ht="12.95" customHeight="1">
      <c r="A8" s="13" t="s">
        <v>1363</v>
      </c>
      <c r="B8" s="14" t="s">
        <v>1364</v>
      </c>
      <c r="C8" s="11" t="s">
        <v>1365</v>
      </c>
      <c r="D8" s="11" t="s">
        <v>37</v>
      </c>
      <c r="E8" s="15">
        <v>1370000</v>
      </c>
      <c r="F8" s="16">
        <v>1381.86</v>
      </c>
      <c r="G8" s="17">
        <v>0.1273</v>
      </c>
    </row>
    <row r="9" spans="1:7" ht="12.95" customHeight="1">
      <c r="A9" s="13" t="s">
        <v>1345</v>
      </c>
      <c r="B9" s="14" t="s">
        <v>1346</v>
      </c>
      <c r="C9" s="11" t="s">
        <v>1347</v>
      </c>
      <c r="D9" s="11" t="s">
        <v>37</v>
      </c>
      <c r="E9" s="15">
        <v>1350000</v>
      </c>
      <c r="F9" s="16">
        <v>1356.29</v>
      </c>
      <c r="G9" s="17">
        <v>0.1249</v>
      </c>
    </row>
    <row r="10" spans="1:7" ht="12.95" customHeight="1">
      <c r="A10" s="13" t="s">
        <v>1552</v>
      </c>
      <c r="B10" s="14" t="s">
        <v>828</v>
      </c>
      <c r="C10" s="11" t="s">
        <v>1553</v>
      </c>
      <c r="D10" s="11" t="s">
        <v>81</v>
      </c>
      <c r="E10" s="15">
        <v>1000000</v>
      </c>
      <c r="F10" s="16">
        <v>1165.75</v>
      </c>
      <c r="G10" s="17">
        <v>0.1074</v>
      </c>
    </row>
    <row r="11" spans="1:7" ht="12.95" customHeight="1">
      <c r="A11" s="13" t="s">
        <v>1554</v>
      </c>
      <c r="B11" s="14" t="s">
        <v>707</v>
      </c>
      <c r="C11" s="11" t="s">
        <v>1555</v>
      </c>
      <c r="D11" s="11" t="s">
        <v>42</v>
      </c>
      <c r="E11" s="15">
        <v>950000</v>
      </c>
      <c r="F11" s="16">
        <v>1110.29</v>
      </c>
      <c r="G11" s="17">
        <v>0.1023</v>
      </c>
    </row>
    <row r="12" spans="1:7" ht="12.95" customHeight="1">
      <c r="A12" s="13" t="s">
        <v>1556</v>
      </c>
      <c r="B12" s="14" t="s">
        <v>828</v>
      </c>
      <c r="C12" s="11" t="s">
        <v>1557</v>
      </c>
      <c r="D12" s="11" t="s">
        <v>1558</v>
      </c>
      <c r="E12" s="15">
        <v>900000</v>
      </c>
      <c r="F12" s="16">
        <v>1047.1099999999999</v>
      </c>
      <c r="G12" s="17">
        <v>9.64E-2</v>
      </c>
    </row>
    <row r="13" spans="1:7" ht="12.95" customHeight="1">
      <c r="A13" s="13" t="s">
        <v>1559</v>
      </c>
      <c r="B13" s="14" t="s">
        <v>1560</v>
      </c>
      <c r="C13" s="11" t="s">
        <v>1561</v>
      </c>
      <c r="D13" s="11" t="s">
        <v>42</v>
      </c>
      <c r="E13" s="15">
        <v>900000</v>
      </c>
      <c r="F13" s="16">
        <v>903.06</v>
      </c>
      <c r="G13" s="17">
        <v>8.3199999999999996E-2</v>
      </c>
    </row>
    <row r="14" spans="1:7" ht="12.95" customHeight="1">
      <c r="A14" s="13" t="s">
        <v>1425</v>
      </c>
      <c r="B14" s="14" t="s">
        <v>1426</v>
      </c>
      <c r="C14" s="11" t="s">
        <v>1427</v>
      </c>
      <c r="D14" s="11" t="s">
        <v>37</v>
      </c>
      <c r="E14" s="15">
        <v>100000</v>
      </c>
      <c r="F14" s="16">
        <v>100.45</v>
      </c>
      <c r="G14" s="17">
        <v>9.2999999999999992E-3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8471.67</v>
      </c>
      <c r="G15" s="19">
        <v>0.78039999999999998</v>
      </c>
    </row>
    <row r="16" spans="1:7" ht="12.95" customHeight="1">
      <c r="A16" s="1"/>
      <c r="B16" s="10" t="s">
        <v>20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1348</v>
      </c>
      <c r="B17" s="14" t="s">
        <v>1349</v>
      </c>
      <c r="C17" s="11" t="s">
        <v>1350</v>
      </c>
      <c r="D17" s="11" t="s">
        <v>372</v>
      </c>
      <c r="E17" s="15">
        <v>1250000</v>
      </c>
      <c r="F17" s="16">
        <v>1419.87</v>
      </c>
      <c r="G17" s="17">
        <v>0.1308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1419.87</v>
      </c>
      <c r="G18" s="19">
        <v>0.1308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9891.5400000000009</v>
      </c>
      <c r="G19" s="19">
        <v>0.91120000000000001</v>
      </c>
    </row>
    <row r="20" spans="1:7" ht="12.95" customHeight="1">
      <c r="A20" s="1"/>
      <c r="B20" s="10" t="s">
        <v>103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"/>
      <c r="B21" s="10" t="s">
        <v>104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1351</v>
      </c>
      <c r="B22" s="14" t="s">
        <v>724</v>
      </c>
      <c r="C22" s="11" t="s">
        <v>1352</v>
      </c>
      <c r="D22" s="11" t="s">
        <v>113</v>
      </c>
      <c r="E22" s="15">
        <v>150000</v>
      </c>
      <c r="F22" s="16">
        <v>147.44</v>
      </c>
      <c r="G22" s="17">
        <v>1.3599999999999999E-2</v>
      </c>
    </row>
    <row r="23" spans="1:7" ht="12.95" customHeight="1">
      <c r="A23" s="13" t="s">
        <v>1353</v>
      </c>
      <c r="B23" s="14" t="s">
        <v>733</v>
      </c>
      <c r="C23" s="11" t="s">
        <v>1354</v>
      </c>
      <c r="D23" s="11" t="s">
        <v>113</v>
      </c>
      <c r="E23" s="15">
        <v>150000</v>
      </c>
      <c r="F23" s="16">
        <v>146.72999999999999</v>
      </c>
      <c r="G23" s="17">
        <v>1.35E-2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294.17</v>
      </c>
      <c r="G24" s="19">
        <v>2.7099999999999999E-2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294.17</v>
      </c>
      <c r="G25" s="19">
        <v>2.7099999999999999E-2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37</v>
      </c>
      <c r="G27" s="17">
        <v>3.3999999999999998E-3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37</v>
      </c>
      <c r="G28" s="19">
        <v>3.3999999999999998E-3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37</v>
      </c>
      <c r="G29" s="19">
        <v>3.3999999999999998E-3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634.88</v>
      </c>
      <c r="G30" s="19">
        <v>5.8300000000000005E-2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10857.59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536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121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3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1562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1278</v>
      </c>
      <c r="B7" s="14" t="s">
        <v>1279</v>
      </c>
      <c r="C7" s="11" t="s">
        <v>1280</v>
      </c>
      <c r="D7" s="11" t="s">
        <v>37</v>
      </c>
      <c r="E7" s="15">
        <v>450000</v>
      </c>
      <c r="F7" s="16">
        <v>461.82</v>
      </c>
      <c r="G7" s="17">
        <v>0.1206</v>
      </c>
    </row>
    <row r="8" spans="1:7" ht="12.95" customHeight="1">
      <c r="A8" s="13" t="s">
        <v>1284</v>
      </c>
      <c r="B8" s="14" t="s">
        <v>1285</v>
      </c>
      <c r="C8" s="11" t="s">
        <v>1286</v>
      </c>
      <c r="D8" s="11" t="s">
        <v>477</v>
      </c>
      <c r="E8" s="15">
        <v>450000</v>
      </c>
      <c r="F8" s="16">
        <v>461.2</v>
      </c>
      <c r="G8" s="17">
        <v>0.12039999999999999</v>
      </c>
    </row>
    <row r="9" spans="1:7" ht="12.95" customHeight="1">
      <c r="A9" s="13" t="s">
        <v>1409</v>
      </c>
      <c r="B9" s="14" t="s">
        <v>1410</v>
      </c>
      <c r="C9" s="11" t="s">
        <v>1411</v>
      </c>
      <c r="D9" s="11" t="s">
        <v>37</v>
      </c>
      <c r="E9" s="15">
        <v>430000</v>
      </c>
      <c r="F9" s="16">
        <v>437.41</v>
      </c>
      <c r="G9" s="17">
        <v>0.1142</v>
      </c>
    </row>
    <row r="10" spans="1:7" ht="12.95" customHeight="1">
      <c r="A10" s="13" t="s">
        <v>1084</v>
      </c>
      <c r="B10" s="14" t="s">
        <v>1085</v>
      </c>
      <c r="C10" s="11" t="s">
        <v>1086</v>
      </c>
      <c r="D10" s="11" t="s">
        <v>81</v>
      </c>
      <c r="E10" s="15">
        <v>410000</v>
      </c>
      <c r="F10" s="16">
        <v>412.55</v>
      </c>
      <c r="G10" s="17">
        <v>0.1077</v>
      </c>
    </row>
    <row r="11" spans="1:7" ht="12.95" customHeight="1">
      <c r="A11" s="13" t="s">
        <v>1505</v>
      </c>
      <c r="B11" s="14" t="s">
        <v>1506</v>
      </c>
      <c r="C11" s="11" t="s">
        <v>1507</v>
      </c>
      <c r="D11" s="11" t="s">
        <v>711</v>
      </c>
      <c r="E11" s="15">
        <v>320000</v>
      </c>
      <c r="F11" s="16">
        <v>374.92</v>
      </c>
      <c r="G11" s="17">
        <v>9.7900000000000001E-2</v>
      </c>
    </row>
    <row r="12" spans="1:7" ht="12.95" customHeight="1">
      <c r="A12" s="13" t="s">
        <v>1398</v>
      </c>
      <c r="B12" s="14" t="s">
        <v>1399</v>
      </c>
      <c r="C12" s="11" t="s">
        <v>1400</v>
      </c>
      <c r="D12" s="11" t="s">
        <v>711</v>
      </c>
      <c r="E12" s="15">
        <v>320000</v>
      </c>
      <c r="F12" s="16">
        <v>373.66</v>
      </c>
      <c r="G12" s="17">
        <v>9.7500000000000003E-2</v>
      </c>
    </row>
    <row r="13" spans="1:7" ht="12.95" customHeight="1">
      <c r="A13" s="13" t="s">
        <v>494</v>
      </c>
      <c r="B13" s="14" t="s">
        <v>495</v>
      </c>
      <c r="C13" s="11" t="s">
        <v>496</v>
      </c>
      <c r="D13" s="11" t="s">
        <v>37</v>
      </c>
      <c r="E13" s="15">
        <v>320000</v>
      </c>
      <c r="F13" s="16">
        <v>326.64999999999998</v>
      </c>
      <c r="G13" s="17">
        <v>8.5300000000000001E-2</v>
      </c>
    </row>
    <row r="14" spans="1:7" ht="12.95" customHeight="1">
      <c r="A14" s="13" t="s">
        <v>1508</v>
      </c>
      <c r="B14" s="14" t="s">
        <v>1509</v>
      </c>
      <c r="C14" s="11" t="s">
        <v>1510</v>
      </c>
      <c r="D14" s="11" t="s">
        <v>71</v>
      </c>
      <c r="E14" s="15">
        <v>320000</v>
      </c>
      <c r="F14" s="16">
        <v>325.29000000000002</v>
      </c>
      <c r="G14" s="17">
        <v>8.4900000000000003E-2</v>
      </c>
    </row>
    <row r="15" spans="1:7" ht="12.95" customHeight="1">
      <c r="A15" s="13" t="s">
        <v>1417</v>
      </c>
      <c r="B15" s="14" t="s">
        <v>1418</v>
      </c>
      <c r="C15" s="11" t="s">
        <v>1419</v>
      </c>
      <c r="D15" s="11" t="s">
        <v>37</v>
      </c>
      <c r="E15" s="15">
        <v>200000</v>
      </c>
      <c r="F15" s="16">
        <v>204.37</v>
      </c>
      <c r="G15" s="17">
        <v>5.33E-2</v>
      </c>
    </row>
    <row r="16" spans="1:7" ht="12.95" customHeight="1">
      <c r="A16" s="13" t="s">
        <v>1182</v>
      </c>
      <c r="B16" s="14" t="s">
        <v>1183</v>
      </c>
      <c r="C16" s="11" t="s">
        <v>1184</v>
      </c>
      <c r="D16" s="11" t="s">
        <v>37</v>
      </c>
      <c r="E16" s="15">
        <v>120000</v>
      </c>
      <c r="F16" s="16">
        <v>123.34</v>
      </c>
      <c r="G16" s="17">
        <v>3.2199999999999999E-2</v>
      </c>
    </row>
    <row r="17" spans="1:7" ht="12.95" customHeight="1">
      <c r="A17" s="13" t="s">
        <v>1563</v>
      </c>
      <c r="B17" s="14" t="s">
        <v>519</v>
      </c>
      <c r="C17" s="11" t="s">
        <v>1564</v>
      </c>
      <c r="D17" s="11" t="s">
        <v>521</v>
      </c>
      <c r="E17" s="15">
        <v>117000</v>
      </c>
      <c r="F17" s="16">
        <v>122.08</v>
      </c>
      <c r="G17" s="17">
        <v>3.1899999999999998E-2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3623.29</v>
      </c>
      <c r="G18" s="19">
        <v>0.94589999999999996</v>
      </c>
    </row>
    <row r="19" spans="1:7" ht="12.95" customHeight="1">
      <c r="A19" s="1"/>
      <c r="B19" s="20" t="s">
        <v>20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13</v>
      </c>
      <c r="C20" s="22" t="s">
        <v>1</v>
      </c>
      <c r="D20" s="22" t="s">
        <v>1</v>
      </c>
      <c r="E20" s="22" t="s">
        <v>1</v>
      </c>
      <c r="F20" s="23" t="s">
        <v>21</v>
      </c>
      <c r="G20" s="24" t="s">
        <v>21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3623.29</v>
      </c>
      <c r="G21" s="19">
        <v>0.94589999999999996</v>
      </c>
    </row>
    <row r="22" spans="1:7" ht="12.95" customHeight="1">
      <c r="A22" s="1"/>
      <c r="B22" s="10" t="s">
        <v>22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23</v>
      </c>
      <c r="B23" s="14" t="s">
        <v>24</v>
      </c>
      <c r="C23" s="11" t="s">
        <v>1</v>
      </c>
      <c r="D23" s="11" t="s">
        <v>25</v>
      </c>
      <c r="E23" s="15"/>
      <c r="F23" s="16">
        <v>15</v>
      </c>
      <c r="G23" s="17">
        <v>3.8999999999999998E-3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15</v>
      </c>
      <c r="G24" s="19">
        <v>3.8999999999999998E-3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15</v>
      </c>
      <c r="G25" s="19">
        <v>3.8999999999999998E-3</v>
      </c>
    </row>
    <row r="26" spans="1:7" ht="12.95" customHeight="1">
      <c r="A26" s="1"/>
      <c r="B26" s="20" t="s">
        <v>26</v>
      </c>
      <c r="C26" s="11" t="s">
        <v>1</v>
      </c>
      <c r="D26" s="22" t="s">
        <v>1</v>
      </c>
      <c r="E26" s="11" t="s">
        <v>1</v>
      </c>
      <c r="F26" s="25">
        <v>192.48</v>
      </c>
      <c r="G26" s="19">
        <v>5.0200000000000002E-2</v>
      </c>
    </row>
    <row r="27" spans="1:7" ht="12.95" customHeight="1">
      <c r="A27" s="1"/>
      <c r="B27" s="26" t="s">
        <v>27</v>
      </c>
      <c r="C27" s="27" t="s">
        <v>1</v>
      </c>
      <c r="D27" s="27" t="s">
        <v>1</v>
      </c>
      <c r="E27" s="27" t="s">
        <v>1</v>
      </c>
      <c r="F27" s="28">
        <v>3830.77</v>
      </c>
      <c r="G27" s="29">
        <v>1</v>
      </c>
    </row>
    <row r="28" spans="1:7" ht="12.95" customHeight="1">
      <c r="A28" s="1"/>
      <c r="B28" s="4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536</v>
      </c>
      <c r="C29" s="1"/>
      <c r="D29" s="1"/>
      <c r="E29" s="1"/>
      <c r="F29" s="1"/>
      <c r="G29" s="1"/>
    </row>
    <row r="30" spans="1:7" ht="12.95" customHeight="1">
      <c r="A30" s="1"/>
      <c r="B30" s="2" t="s">
        <v>28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6"/>
  <sheetViews>
    <sheetView zoomScaleNormal="100" workbookViewId="0">
      <selection activeCell="D6" sqref="D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1565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539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540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541</v>
      </c>
      <c r="B7" s="14" t="s">
        <v>542</v>
      </c>
      <c r="C7" s="11" t="s">
        <v>543</v>
      </c>
      <c r="D7" s="11" t="s">
        <v>544</v>
      </c>
      <c r="E7" s="15">
        <v>425000</v>
      </c>
      <c r="F7" s="16">
        <v>5098.3</v>
      </c>
      <c r="G7" s="17">
        <v>9.9599999999999994E-2</v>
      </c>
    </row>
    <row r="8" spans="1:7" ht="12.95" customHeight="1">
      <c r="A8" s="13" t="s">
        <v>553</v>
      </c>
      <c r="B8" s="14" t="s">
        <v>554</v>
      </c>
      <c r="C8" s="11" t="s">
        <v>555</v>
      </c>
      <c r="D8" s="11" t="s">
        <v>556</v>
      </c>
      <c r="E8" s="15">
        <v>493000</v>
      </c>
      <c r="F8" s="16">
        <v>4880.95</v>
      </c>
      <c r="G8" s="17">
        <v>9.5399999999999999E-2</v>
      </c>
    </row>
    <row r="9" spans="1:7" ht="12.95" customHeight="1">
      <c r="A9" s="13" t="s">
        <v>602</v>
      </c>
      <c r="B9" s="14" t="s">
        <v>603</v>
      </c>
      <c r="C9" s="11" t="s">
        <v>604</v>
      </c>
      <c r="D9" s="11" t="s">
        <v>605</v>
      </c>
      <c r="E9" s="15">
        <v>521400</v>
      </c>
      <c r="F9" s="16">
        <v>3700.9</v>
      </c>
      <c r="G9" s="17">
        <v>7.2300000000000003E-2</v>
      </c>
    </row>
    <row r="10" spans="1:7" ht="12.95" customHeight="1">
      <c r="A10" s="13" t="s">
        <v>545</v>
      </c>
      <c r="B10" s="14" t="s">
        <v>546</v>
      </c>
      <c r="C10" s="11" t="s">
        <v>547</v>
      </c>
      <c r="D10" s="11" t="s">
        <v>548</v>
      </c>
      <c r="E10" s="15">
        <v>293000</v>
      </c>
      <c r="F10" s="16">
        <v>2858.36</v>
      </c>
      <c r="G10" s="17">
        <v>5.5800000000000002E-2</v>
      </c>
    </row>
    <row r="11" spans="1:7" ht="12.95" customHeight="1">
      <c r="A11" s="13" t="s">
        <v>606</v>
      </c>
      <c r="B11" s="14" t="s">
        <v>607</v>
      </c>
      <c r="C11" s="11" t="s">
        <v>608</v>
      </c>
      <c r="D11" s="11" t="s">
        <v>544</v>
      </c>
      <c r="E11" s="15">
        <v>225000</v>
      </c>
      <c r="F11" s="16">
        <v>2444.96</v>
      </c>
      <c r="G11" s="17">
        <v>4.7800000000000002E-2</v>
      </c>
    </row>
    <row r="12" spans="1:7" ht="12.95" customHeight="1">
      <c r="A12" s="13" t="s">
        <v>1566</v>
      </c>
      <c r="B12" s="14" t="s">
        <v>2146</v>
      </c>
      <c r="C12" s="11" t="s">
        <v>1567</v>
      </c>
      <c r="D12" s="11" t="s">
        <v>570</v>
      </c>
      <c r="E12" s="15">
        <v>783300</v>
      </c>
      <c r="F12" s="16">
        <v>2333.4499999999998</v>
      </c>
      <c r="G12" s="17">
        <v>4.5600000000000002E-2</v>
      </c>
    </row>
    <row r="13" spans="1:7" ht="12.95" customHeight="1">
      <c r="A13" s="13" t="s">
        <v>549</v>
      </c>
      <c r="B13" s="14" t="s">
        <v>550</v>
      </c>
      <c r="C13" s="11" t="s">
        <v>551</v>
      </c>
      <c r="D13" s="11" t="s">
        <v>552</v>
      </c>
      <c r="E13" s="15">
        <v>171000</v>
      </c>
      <c r="F13" s="16">
        <v>2159.9</v>
      </c>
      <c r="G13" s="17">
        <v>4.2200000000000001E-2</v>
      </c>
    </row>
    <row r="14" spans="1:7" ht="12.95" customHeight="1">
      <c r="A14" s="13" t="s">
        <v>851</v>
      </c>
      <c r="B14" s="14" t="s">
        <v>852</v>
      </c>
      <c r="C14" s="11" t="s">
        <v>853</v>
      </c>
      <c r="D14" s="11" t="s">
        <v>637</v>
      </c>
      <c r="E14" s="15">
        <v>117300</v>
      </c>
      <c r="F14" s="16">
        <v>2028.12</v>
      </c>
      <c r="G14" s="17">
        <v>3.9600000000000003E-2</v>
      </c>
    </row>
    <row r="15" spans="1:7" ht="12.95" customHeight="1">
      <c r="A15" s="13" t="s">
        <v>1568</v>
      </c>
      <c r="B15" s="14" t="s">
        <v>1569</v>
      </c>
      <c r="C15" s="11" t="s">
        <v>1570</v>
      </c>
      <c r="D15" s="11" t="s">
        <v>907</v>
      </c>
      <c r="E15" s="15">
        <v>707500</v>
      </c>
      <c r="F15" s="16">
        <v>1966.14</v>
      </c>
      <c r="G15" s="17">
        <v>3.8399999999999997E-2</v>
      </c>
    </row>
    <row r="16" spans="1:7" ht="12.95" customHeight="1">
      <c r="A16" s="13" t="s">
        <v>599</v>
      </c>
      <c r="B16" s="14" t="s">
        <v>600</v>
      </c>
      <c r="C16" s="11" t="s">
        <v>601</v>
      </c>
      <c r="D16" s="11" t="s">
        <v>544</v>
      </c>
      <c r="E16" s="15">
        <v>342000</v>
      </c>
      <c r="F16" s="16">
        <v>1606.89</v>
      </c>
      <c r="G16" s="17">
        <v>3.1399999999999997E-2</v>
      </c>
    </row>
    <row r="17" spans="1:7" ht="12.95" customHeight="1">
      <c r="A17" s="13" t="s">
        <v>1571</v>
      </c>
      <c r="B17" s="14" t="s">
        <v>1572</v>
      </c>
      <c r="C17" s="11" t="s">
        <v>1573</v>
      </c>
      <c r="D17" s="11" t="s">
        <v>605</v>
      </c>
      <c r="E17" s="15">
        <v>187600</v>
      </c>
      <c r="F17" s="16">
        <v>1389.74</v>
      </c>
      <c r="G17" s="17">
        <v>2.7099999999999999E-2</v>
      </c>
    </row>
    <row r="18" spans="1:7" ht="12.95" customHeight="1">
      <c r="A18" s="13" t="s">
        <v>1574</v>
      </c>
      <c r="B18" s="14" t="s">
        <v>1575</v>
      </c>
      <c r="C18" s="11" t="s">
        <v>1576</v>
      </c>
      <c r="D18" s="11" t="s">
        <v>654</v>
      </c>
      <c r="E18" s="15">
        <v>731500</v>
      </c>
      <c r="F18" s="16">
        <v>1285.6099999999999</v>
      </c>
      <c r="G18" s="17">
        <v>2.5100000000000001E-2</v>
      </c>
    </row>
    <row r="19" spans="1:7" ht="12.95" customHeight="1">
      <c r="A19" s="13" t="s">
        <v>557</v>
      </c>
      <c r="B19" s="14" t="s">
        <v>558</v>
      </c>
      <c r="C19" s="11" t="s">
        <v>559</v>
      </c>
      <c r="D19" s="11" t="s">
        <v>544</v>
      </c>
      <c r="E19" s="15">
        <v>260000</v>
      </c>
      <c r="F19" s="16">
        <v>690.43</v>
      </c>
      <c r="G19" s="17">
        <v>1.35E-2</v>
      </c>
    </row>
    <row r="20" spans="1:7" ht="12.95" customHeight="1">
      <c r="A20" s="13" t="s">
        <v>1577</v>
      </c>
      <c r="B20" s="14" t="s">
        <v>1578</v>
      </c>
      <c r="C20" s="11" t="s">
        <v>1579</v>
      </c>
      <c r="D20" s="11" t="s">
        <v>578</v>
      </c>
      <c r="E20" s="15">
        <v>63000</v>
      </c>
      <c r="F20" s="16">
        <v>548.29</v>
      </c>
      <c r="G20" s="17">
        <v>1.0699999999999999E-2</v>
      </c>
    </row>
    <row r="21" spans="1:7" ht="12.95" customHeight="1">
      <c r="A21" s="13" t="s">
        <v>615</v>
      </c>
      <c r="B21" s="14" t="s">
        <v>616</v>
      </c>
      <c r="C21" s="11" t="s">
        <v>617</v>
      </c>
      <c r="D21" s="11" t="s">
        <v>544</v>
      </c>
      <c r="E21" s="15">
        <v>46200</v>
      </c>
      <c r="F21" s="16">
        <v>542.32000000000005</v>
      </c>
      <c r="G21" s="17">
        <v>1.06E-2</v>
      </c>
    </row>
    <row r="22" spans="1:7" ht="12.95" customHeight="1">
      <c r="A22" s="13" t="s">
        <v>1580</v>
      </c>
      <c r="B22" s="14" t="s">
        <v>1581</v>
      </c>
      <c r="C22" s="11" t="s">
        <v>1582</v>
      </c>
      <c r="D22" s="11" t="s">
        <v>552</v>
      </c>
      <c r="E22" s="15">
        <v>699600</v>
      </c>
      <c r="F22" s="16">
        <v>401.57</v>
      </c>
      <c r="G22" s="17">
        <v>7.7999999999999996E-3</v>
      </c>
    </row>
    <row r="23" spans="1:7" ht="12.95" customHeight="1">
      <c r="A23" s="13" t="s">
        <v>560</v>
      </c>
      <c r="B23" s="14" t="s">
        <v>561</v>
      </c>
      <c r="C23" s="11" t="s">
        <v>562</v>
      </c>
      <c r="D23" s="11" t="s">
        <v>563</v>
      </c>
      <c r="E23" s="15">
        <v>60000</v>
      </c>
      <c r="F23" s="16">
        <v>139.5</v>
      </c>
      <c r="G23" s="17">
        <v>2.7000000000000001E-3</v>
      </c>
    </row>
    <row r="24" spans="1:7" ht="12.95" customHeight="1">
      <c r="A24" s="13" t="s">
        <v>579</v>
      </c>
      <c r="B24" s="14" t="s">
        <v>580</v>
      </c>
      <c r="C24" s="11" t="s">
        <v>581</v>
      </c>
      <c r="D24" s="11" t="s">
        <v>548</v>
      </c>
      <c r="E24" s="15">
        <v>3750</v>
      </c>
      <c r="F24" s="16">
        <v>85.35</v>
      </c>
      <c r="G24" s="17">
        <v>1.6999999999999999E-3</v>
      </c>
    </row>
    <row r="25" spans="1:7" ht="12.95" customHeight="1">
      <c r="A25" s="13" t="s">
        <v>609</v>
      </c>
      <c r="B25" s="14" t="s">
        <v>610</v>
      </c>
      <c r="C25" s="11" t="s">
        <v>611</v>
      </c>
      <c r="D25" s="11" t="s">
        <v>570</v>
      </c>
      <c r="E25" s="15">
        <v>2000</v>
      </c>
      <c r="F25" s="16">
        <v>23.7</v>
      </c>
      <c r="G25" s="17">
        <v>5.0000000000000001E-4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34184.480000000003</v>
      </c>
      <c r="G26" s="19">
        <v>0.66779999999999995</v>
      </c>
    </row>
    <row r="27" spans="1:7" ht="12.95" customHeight="1">
      <c r="A27" s="1"/>
      <c r="B27" s="20" t="s">
        <v>684</v>
      </c>
      <c r="C27" s="22" t="s">
        <v>1</v>
      </c>
      <c r="D27" s="22" t="s">
        <v>1</v>
      </c>
      <c r="E27" s="22" t="s">
        <v>1</v>
      </c>
      <c r="F27" s="23" t="s">
        <v>21</v>
      </c>
      <c r="G27" s="24" t="s">
        <v>21</v>
      </c>
    </row>
    <row r="28" spans="1:7" ht="12.95" customHeight="1">
      <c r="A28" s="1"/>
      <c r="B28" s="20" t="s">
        <v>13</v>
      </c>
      <c r="C28" s="22" t="s">
        <v>1</v>
      </c>
      <c r="D28" s="22" t="s">
        <v>1</v>
      </c>
      <c r="E28" s="22" t="s">
        <v>1</v>
      </c>
      <c r="F28" s="23" t="s">
        <v>21</v>
      </c>
      <c r="G28" s="24" t="s">
        <v>21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34184.480000000003</v>
      </c>
      <c r="G29" s="19">
        <v>0.66779999999999995</v>
      </c>
    </row>
    <row r="30" spans="1:7" ht="12.95" customHeight="1">
      <c r="A30" s="1"/>
      <c r="B30" s="10" t="s">
        <v>9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"/>
      <c r="B31" s="10" t="s">
        <v>816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1583</v>
      </c>
      <c r="B32" s="14" t="s">
        <v>1584</v>
      </c>
      <c r="C32" s="11" t="s">
        <v>1</v>
      </c>
      <c r="D32" s="11" t="s">
        <v>1</v>
      </c>
      <c r="E32" s="15">
        <v>-2000</v>
      </c>
      <c r="F32" s="16">
        <v>-23.84</v>
      </c>
      <c r="G32" s="17">
        <v>-5.0000000000000001E-4</v>
      </c>
    </row>
    <row r="33" spans="1:7" ht="12.95" customHeight="1">
      <c r="A33" s="13" t="s">
        <v>1585</v>
      </c>
      <c r="B33" s="14" t="s">
        <v>1586</v>
      </c>
      <c r="C33" s="11" t="s">
        <v>1</v>
      </c>
      <c r="D33" s="11" t="s">
        <v>1</v>
      </c>
      <c r="E33" s="15">
        <v>-3750</v>
      </c>
      <c r="F33" s="16">
        <v>-85.7</v>
      </c>
      <c r="G33" s="17">
        <v>-1.6999999999999999E-3</v>
      </c>
    </row>
    <row r="34" spans="1:7" ht="12.95" customHeight="1">
      <c r="A34" s="13" t="s">
        <v>819</v>
      </c>
      <c r="B34" s="14" t="s">
        <v>820</v>
      </c>
      <c r="C34" s="11" t="s">
        <v>1</v>
      </c>
      <c r="D34" s="11" t="s">
        <v>1</v>
      </c>
      <c r="E34" s="15">
        <v>-60000</v>
      </c>
      <c r="F34" s="16">
        <v>-139.97999999999999</v>
      </c>
      <c r="G34" s="17">
        <v>-2.7000000000000001E-3</v>
      </c>
    </row>
    <row r="35" spans="1:7" ht="12.95" customHeight="1">
      <c r="A35" s="13" t="s">
        <v>1587</v>
      </c>
      <c r="B35" s="14" t="s">
        <v>1588</v>
      </c>
      <c r="C35" s="11" t="s">
        <v>1</v>
      </c>
      <c r="D35" s="11" t="s">
        <v>1</v>
      </c>
      <c r="E35" s="15">
        <v>-699600</v>
      </c>
      <c r="F35" s="16">
        <v>-401.92</v>
      </c>
      <c r="G35" s="17">
        <v>-7.9000000000000008E-3</v>
      </c>
    </row>
    <row r="36" spans="1:7" ht="12.95" customHeight="1">
      <c r="A36" s="13" t="s">
        <v>1589</v>
      </c>
      <c r="B36" s="14" t="s">
        <v>1590</v>
      </c>
      <c r="C36" s="11" t="s">
        <v>1</v>
      </c>
      <c r="D36" s="11" t="s">
        <v>1</v>
      </c>
      <c r="E36" s="15">
        <v>-46200</v>
      </c>
      <c r="F36" s="16">
        <v>-544.01</v>
      </c>
      <c r="G36" s="17">
        <v>-1.06E-2</v>
      </c>
    </row>
    <row r="37" spans="1:7" ht="12.95" customHeight="1">
      <c r="A37" s="13" t="s">
        <v>1591</v>
      </c>
      <c r="B37" s="14" t="s">
        <v>1592</v>
      </c>
      <c r="C37" s="11" t="s">
        <v>1</v>
      </c>
      <c r="D37" s="11" t="s">
        <v>1</v>
      </c>
      <c r="E37" s="15">
        <v>-63000</v>
      </c>
      <c r="F37" s="16">
        <v>-551.16</v>
      </c>
      <c r="G37" s="17">
        <v>-1.0800000000000001E-2</v>
      </c>
    </row>
    <row r="38" spans="1:7" ht="12.95" customHeight="1">
      <c r="A38" s="13" t="s">
        <v>862</v>
      </c>
      <c r="B38" s="14" t="s">
        <v>863</v>
      </c>
      <c r="C38" s="11" t="s">
        <v>1</v>
      </c>
      <c r="D38" s="11" t="s">
        <v>1</v>
      </c>
      <c r="E38" s="15">
        <v>-260000</v>
      </c>
      <c r="F38" s="16">
        <v>-691.86</v>
      </c>
      <c r="G38" s="17">
        <v>-1.35E-2</v>
      </c>
    </row>
    <row r="39" spans="1:7" ht="12.95" customHeight="1">
      <c r="A39" s="13" t="s">
        <v>1593</v>
      </c>
      <c r="B39" s="14" t="s">
        <v>1594</v>
      </c>
      <c r="C39" s="11" t="s">
        <v>1</v>
      </c>
      <c r="D39" s="11" t="s">
        <v>1</v>
      </c>
      <c r="E39" s="15">
        <v>-731500</v>
      </c>
      <c r="F39" s="16">
        <v>-1292.93</v>
      </c>
      <c r="G39" s="17">
        <v>-2.53E-2</v>
      </c>
    </row>
    <row r="40" spans="1:7" ht="12.95" customHeight="1">
      <c r="A40" s="13" t="s">
        <v>1595</v>
      </c>
      <c r="B40" s="14" t="s">
        <v>1596</v>
      </c>
      <c r="C40" s="11" t="s">
        <v>1</v>
      </c>
      <c r="D40" s="11" t="s">
        <v>1</v>
      </c>
      <c r="E40" s="15">
        <v>-187600</v>
      </c>
      <c r="F40" s="16">
        <v>-1396.68</v>
      </c>
      <c r="G40" s="17">
        <v>-2.7300000000000001E-2</v>
      </c>
    </row>
    <row r="41" spans="1:7" ht="12.95" customHeight="1">
      <c r="A41" s="13" t="s">
        <v>1597</v>
      </c>
      <c r="B41" s="14" t="s">
        <v>1598</v>
      </c>
      <c r="C41" s="11" t="s">
        <v>1</v>
      </c>
      <c r="D41" s="11" t="s">
        <v>1</v>
      </c>
      <c r="E41" s="15">
        <v>-342000</v>
      </c>
      <c r="F41" s="16">
        <v>-1615.27</v>
      </c>
      <c r="G41" s="17">
        <v>-3.1600000000000003E-2</v>
      </c>
    </row>
    <row r="42" spans="1:7" ht="12.95" customHeight="1">
      <c r="A42" s="13" t="s">
        <v>1599</v>
      </c>
      <c r="B42" s="14" t="s">
        <v>1600</v>
      </c>
      <c r="C42" s="11" t="s">
        <v>1</v>
      </c>
      <c r="D42" s="11" t="s">
        <v>1</v>
      </c>
      <c r="E42" s="15">
        <v>-707500</v>
      </c>
      <c r="F42" s="16">
        <v>-1973.93</v>
      </c>
      <c r="G42" s="17">
        <v>-3.8600000000000002E-2</v>
      </c>
    </row>
    <row r="43" spans="1:7" ht="12.95" customHeight="1">
      <c r="A43" s="13" t="s">
        <v>854</v>
      </c>
      <c r="B43" s="14" t="s">
        <v>855</v>
      </c>
      <c r="C43" s="11" t="s">
        <v>1</v>
      </c>
      <c r="D43" s="11" t="s">
        <v>1</v>
      </c>
      <c r="E43" s="15">
        <v>-117300</v>
      </c>
      <c r="F43" s="16">
        <v>-2033.81</v>
      </c>
      <c r="G43" s="17">
        <v>-3.9699999999999999E-2</v>
      </c>
    </row>
    <row r="44" spans="1:7" ht="12.95" customHeight="1">
      <c r="A44" s="13" t="s">
        <v>860</v>
      </c>
      <c r="B44" s="14" t="s">
        <v>861</v>
      </c>
      <c r="C44" s="11" t="s">
        <v>1</v>
      </c>
      <c r="D44" s="11" t="s">
        <v>1</v>
      </c>
      <c r="E44" s="15">
        <v>-171000</v>
      </c>
      <c r="F44" s="16">
        <v>-2172.04</v>
      </c>
      <c r="G44" s="17">
        <v>-4.24E-2</v>
      </c>
    </row>
    <row r="45" spans="1:7" ht="12.95" customHeight="1">
      <c r="A45" s="13" t="s">
        <v>1601</v>
      </c>
      <c r="B45" s="14" t="s">
        <v>2147</v>
      </c>
      <c r="C45" s="11" t="s">
        <v>1</v>
      </c>
      <c r="D45" s="11" t="s">
        <v>1</v>
      </c>
      <c r="E45" s="15">
        <v>-783300</v>
      </c>
      <c r="F45" s="16">
        <v>-2338.54</v>
      </c>
      <c r="G45" s="17">
        <v>-4.5699999999999998E-2</v>
      </c>
    </row>
    <row r="46" spans="1:7" ht="12.95" customHeight="1">
      <c r="A46" s="13" t="s">
        <v>1602</v>
      </c>
      <c r="B46" s="14" t="s">
        <v>1603</v>
      </c>
      <c r="C46" s="11" t="s">
        <v>1</v>
      </c>
      <c r="D46" s="11" t="s">
        <v>1</v>
      </c>
      <c r="E46" s="15">
        <v>-225000</v>
      </c>
      <c r="F46" s="16">
        <v>-2452.0500000000002</v>
      </c>
      <c r="G46" s="17">
        <v>-4.7899999999999998E-2</v>
      </c>
    </row>
    <row r="47" spans="1:7" ht="12.95" customHeight="1">
      <c r="A47" s="13" t="s">
        <v>817</v>
      </c>
      <c r="B47" s="14" t="s">
        <v>818</v>
      </c>
      <c r="C47" s="11" t="s">
        <v>1</v>
      </c>
      <c r="D47" s="11" t="s">
        <v>1</v>
      </c>
      <c r="E47" s="15">
        <v>-293000</v>
      </c>
      <c r="F47" s="16">
        <v>-2868.62</v>
      </c>
      <c r="G47" s="17">
        <v>-5.6000000000000001E-2</v>
      </c>
    </row>
    <row r="48" spans="1:7" ht="12.95" customHeight="1">
      <c r="A48" s="13" t="s">
        <v>858</v>
      </c>
      <c r="B48" s="14" t="s">
        <v>859</v>
      </c>
      <c r="C48" s="11" t="s">
        <v>1</v>
      </c>
      <c r="D48" s="11" t="s">
        <v>1</v>
      </c>
      <c r="E48" s="15">
        <v>-521400</v>
      </c>
      <c r="F48" s="16">
        <v>-3720.97</v>
      </c>
      <c r="G48" s="17">
        <v>-7.2700000000000001E-2</v>
      </c>
    </row>
    <row r="49" spans="1:7" ht="12.95" customHeight="1">
      <c r="A49" s="13" t="s">
        <v>1604</v>
      </c>
      <c r="B49" s="14" t="s">
        <v>1605</v>
      </c>
      <c r="C49" s="11" t="s">
        <v>1</v>
      </c>
      <c r="D49" s="11" t="s">
        <v>1</v>
      </c>
      <c r="E49" s="15">
        <v>-493000</v>
      </c>
      <c r="F49" s="16">
        <v>-4909.05</v>
      </c>
      <c r="G49" s="17">
        <v>-9.5899999999999999E-2</v>
      </c>
    </row>
    <row r="50" spans="1:7" ht="12.95" customHeight="1">
      <c r="A50" s="13" t="s">
        <v>821</v>
      </c>
      <c r="B50" s="14" t="s">
        <v>822</v>
      </c>
      <c r="C50" s="11" t="s">
        <v>1</v>
      </c>
      <c r="D50" s="11" t="s">
        <v>1</v>
      </c>
      <c r="E50" s="15">
        <v>-425000</v>
      </c>
      <c r="F50" s="16">
        <v>-5120.83</v>
      </c>
      <c r="G50" s="17">
        <v>-0.1</v>
      </c>
    </row>
    <row r="51" spans="1:7" ht="12.95" customHeight="1">
      <c r="A51" s="1"/>
      <c r="B51" s="10" t="s">
        <v>13</v>
      </c>
      <c r="C51" s="11" t="s">
        <v>1</v>
      </c>
      <c r="D51" s="11" t="s">
        <v>1</v>
      </c>
      <c r="E51" s="11" t="s">
        <v>1</v>
      </c>
      <c r="F51" s="18">
        <v>-34333.19</v>
      </c>
      <c r="G51" s="19">
        <v>-0.67069999999999996</v>
      </c>
    </row>
    <row r="52" spans="1:7" ht="12.95" customHeight="1">
      <c r="A52" s="1"/>
      <c r="B52" s="20" t="s">
        <v>14</v>
      </c>
      <c r="C52" s="21" t="s">
        <v>1</v>
      </c>
      <c r="D52" s="22" t="s">
        <v>1</v>
      </c>
      <c r="E52" s="21" t="s">
        <v>1</v>
      </c>
      <c r="F52" s="18">
        <v>-34333.19</v>
      </c>
      <c r="G52" s="19">
        <v>-0.67069999999999996</v>
      </c>
    </row>
    <row r="53" spans="1:7" ht="12.95" customHeight="1">
      <c r="A53" s="1"/>
      <c r="B53" s="10" t="s">
        <v>15</v>
      </c>
      <c r="C53" s="11" t="s">
        <v>1</v>
      </c>
      <c r="D53" s="11" t="s">
        <v>1</v>
      </c>
      <c r="E53" s="11" t="s">
        <v>1</v>
      </c>
      <c r="F53" s="1"/>
      <c r="G53" s="12" t="s">
        <v>1</v>
      </c>
    </row>
    <row r="54" spans="1:7" ht="12.95" customHeight="1">
      <c r="A54" s="1"/>
      <c r="B54" s="10" t="s">
        <v>16</v>
      </c>
      <c r="C54" s="11" t="s">
        <v>1</v>
      </c>
      <c r="D54" s="11" t="s">
        <v>1</v>
      </c>
      <c r="E54" s="11" t="s">
        <v>1</v>
      </c>
      <c r="F54" s="1"/>
      <c r="G54" s="12" t="s">
        <v>1</v>
      </c>
    </row>
    <row r="55" spans="1:7" ht="12.95" customHeight="1">
      <c r="A55" s="13" t="s">
        <v>1449</v>
      </c>
      <c r="B55" s="14" t="s">
        <v>1450</v>
      </c>
      <c r="C55" s="11" t="s">
        <v>1451</v>
      </c>
      <c r="D55" s="11" t="s">
        <v>42</v>
      </c>
      <c r="E55" s="15">
        <v>1500000</v>
      </c>
      <c r="F55" s="16">
        <v>1495.92</v>
      </c>
      <c r="G55" s="17">
        <v>2.92E-2</v>
      </c>
    </row>
    <row r="56" spans="1:7" ht="12.95" customHeight="1">
      <c r="A56" s="13" t="s">
        <v>837</v>
      </c>
      <c r="B56" s="14" t="s">
        <v>838</v>
      </c>
      <c r="C56" s="11" t="s">
        <v>839</v>
      </c>
      <c r="D56" s="11" t="s">
        <v>42</v>
      </c>
      <c r="E56" s="15">
        <v>1500000</v>
      </c>
      <c r="F56" s="16">
        <v>1491.88</v>
      </c>
      <c r="G56" s="17">
        <v>2.9100000000000001E-2</v>
      </c>
    </row>
    <row r="57" spans="1:7" ht="12.95" customHeight="1">
      <c r="A57" s="13" t="s">
        <v>1606</v>
      </c>
      <c r="B57" s="14" t="s">
        <v>1607</v>
      </c>
      <c r="C57" s="11" t="s">
        <v>1608</v>
      </c>
      <c r="D57" s="11" t="s">
        <v>46</v>
      </c>
      <c r="E57" s="15">
        <v>500000</v>
      </c>
      <c r="F57" s="16">
        <v>564.51</v>
      </c>
      <c r="G57" s="17">
        <v>1.0999999999999999E-2</v>
      </c>
    </row>
    <row r="58" spans="1:7" ht="12.95" customHeight="1">
      <c r="A58" s="13" t="s">
        <v>1609</v>
      </c>
      <c r="B58" s="14" t="s">
        <v>2124</v>
      </c>
      <c r="C58" s="11" t="s">
        <v>1610</v>
      </c>
      <c r="D58" s="11" t="s">
        <v>19</v>
      </c>
      <c r="E58" s="15">
        <v>500000</v>
      </c>
      <c r="F58" s="16">
        <v>540.61</v>
      </c>
      <c r="G58" s="17">
        <v>1.06E-2</v>
      </c>
    </row>
    <row r="59" spans="1:7" ht="12.95" customHeight="1">
      <c r="A59" s="13" t="s">
        <v>1611</v>
      </c>
      <c r="B59" s="14" t="s">
        <v>1612</v>
      </c>
      <c r="C59" s="11" t="s">
        <v>1613</v>
      </c>
      <c r="D59" s="11" t="s">
        <v>46</v>
      </c>
      <c r="E59" s="15">
        <v>500000</v>
      </c>
      <c r="F59" s="16">
        <v>509.25</v>
      </c>
      <c r="G59" s="17">
        <v>9.9000000000000008E-3</v>
      </c>
    </row>
    <row r="60" spans="1:7" ht="12.95" customHeight="1">
      <c r="A60" s="13" t="s">
        <v>1614</v>
      </c>
      <c r="B60" s="14" t="s">
        <v>1615</v>
      </c>
      <c r="C60" s="11" t="s">
        <v>1616</v>
      </c>
      <c r="D60" s="11" t="s">
        <v>830</v>
      </c>
      <c r="E60" s="15">
        <v>300000</v>
      </c>
      <c r="F60" s="16">
        <v>302.57</v>
      </c>
      <c r="G60" s="17">
        <v>5.8999999999999999E-3</v>
      </c>
    </row>
    <row r="61" spans="1:7" ht="12.95" customHeight="1">
      <c r="A61" s="1"/>
      <c r="B61" s="10" t="s">
        <v>13</v>
      </c>
      <c r="C61" s="11" t="s">
        <v>1</v>
      </c>
      <c r="D61" s="11" t="s">
        <v>1</v>
      </c>
      <c r="E61" s="11" t="s">
        <v>1</v>
      </c>
      <c r="F61" s="18">
        <v>4904.74</v>
      </c>
      <c r="G61" s="19">
        <v>9.5699999999999993E-2</v>
      </c>
    </row>
    <row r="62" spans="1:7" ht="12.95" customHeight="1">
      <c r="A62" s="1"/>
      <c r="B62" s="20" t="s">
        <v>20</v>
      </c>
      <c r="C62" s="22" t="s">
        <v>1</v>
      </c>
      <c r="D62" s="22" t="s">
        <v>1</v>
      </c>
      <c r="E62" s="22" t="s">
        <v>1</v>
      </c>
      <c r="F62" s="23" t="s">
        <v>21</v>
      </c>
      <c r="G62" s="24" t="s">
        <v>21</v>
      </c>
    </row>
    <row r="63" spans="1:7" ht="12.95" customHeight="1">
      <c r="A63" s="1"/>
      <c r="B63" s="20" t="s">
        <v>13</v>
      </c>
      <c r="C63" s="22" t="s">
        <v>1</v>
      </c>
      <c r="D63" s="22" t="s">
        <v>1</v>
      </c>
      <c r="E63" s="22" t="s">
        <v>1</v>
      </c>
      <c r="F63" s="23" t="s">
        <v>21</v>
      </c>
      <c r="G63" s="24" t="s">
        <v>21</v>
      </c>
    </row>
    <row r="64" spans="1:7" ht="12.95" customHeight="1">
      <c r="A64" s="1"/>
      <c r="B64" s="20" t="s">
        <v>14</v>
      </c>
      <c r="C64" s="21" t="s">
        <v>1</v>
      </c>
      <c r="D64" s="22" t="s">
        <v>1</v>
      </c>
      <c r="E64" s="21" t="s">
        <v>1</v>
      </c>
      <c r="F64" s="18">
        <v>4904.74</v>
      </c>
      <c r="G64" s="19">
        <v>9.581512814512004E-2</v>
      </c>
    </row>
    <row r="65" spans="1:7" ht="12.95" customHeight="1">
      <c r="A65" s="1"/>
      <c r="B65" s="10" t="s">
        <v>338</v>
      </c>
      <c r="C65" s="11" t="s">
        <v>1</v>
      </c>
      <c r="D65" s="11" t="s">
        <v>1</v>
      </c>
      <c r="E65" s="11" t="s">
        <v>1</v>
      </c>
      <c r="F65" s="1"/>
      <c r="G65" s="12" t="s">
        <v>1</v>
      </c>
    </row>
    <row r="66" spans="1:7" ht="12.95" customHeight="1">
      <c r="A66" s="1"/>
      <c r="B66" s="10" t="s">
        <v>846</v>
      </c>
      <c r="C66" s="11" t="s">
        <v>1</v>
      </c>
      <c r="D66" s="31" t="s">
        <v>340</v>
      </c>
      <c r="E66" s="11" t="s">
        <v>1</v>
      </c>
      <c r="F66" s="1"/>
      <c r="G66" s="12" t="s">
        <v>1</v>
      </c>
    </row>
    <row r="67" spans="1:7" ht="12.95" customHeight="1">
      <c r="A67" s="13" t="s">
        <v>1617</v>
      </c>
      <c r="B67" s="14" t="s">
        <v>1618</v>
      </c>
      <c r="C67" s="11" t="s">
        <v>1</v>
      </c>
      <c r="D67" s="32" t="s">
        <v>849</v>
      </c>
      <c r="E67" s="33" t="s">
        <v>1</v>
      </c>
      <c r="F67" s="16">
        <v>2500</v>
      </c>
      <c r="G67" s="17">
        <v>4.8800000000000003E-2</v>
      </c>
    </row>
    <row r="68" spans="1:7" ht="12.95" customHeight="1">
      <c r="A68" s="13" t="s">
        <v>1619</v>
      </c>
      <c r="B68" s="14" t="s">
        <v>848</v>
      </c>
      <c r="C68" s="11" t="s">
        <v>1</v>
      </c>
      <c r="D68" s="32" t="s">
        <v>849</v>
      </c>
      <c r="E68" s="33" t="s">
        <v>1</v>
      </c>
      <c r="F68" s="16">
        <v>2500</v>
      </c>
      <c r="G68" s="17">
        <v>4.8800000000000003E-2</v>
      </c>
    </row>
    <row r="69" spans="1:7" ht="12.95" customHeight="1">
      <c r="A69" s="13" t="s">
        <v>1620</v>
      </c>
      <c r="B69" s="14" t="s">
        <v>848</v>
      </c>
      <c r="C69" s="11" t="s">
        <v>1</v>
      </c>
      <c r="D69" s="32" t="s">
        <v>849</v>
      </c>
      <c r="E69" s="33" t="s">
        <v>1</v>
      </c>
      <c r="F69" s="16">
        <v>1500</v>
      </c>
      <c r="G69" s="17">
        <v>2.93E-2</v>
      </c>
    </row>
    <row r="70" spans="1:7" ht="12.95" customHeight="1">
      <c r="A70" s="13" t="s">
        <v>1621</v>
      </c>
      <c r="B70" s="14" t="s">
        <v>876</v>
      </c>
      <c r="C70" s="11" t="s">
        <v>1</v>
      </c>
      <c r="D70" s="32" t="s">
        <v>849</v>
      </c>
      <c r="E70" s="33" t="s">
        <v>1</v>
      </c>
      <c r="F70" s="16">
        <v>1300</v>
      </c>
      <c r="G70" s="17">
        <v>2.5399999999999999E-2</v>
      </c>
    </row>
    <row r="71" spans="1:7" ht="12.95" customHeight="1">
      <c r="A71" s="13" t="s">
        <v>1622</v>
      </c>
      <c r="B71" s="14" t="s">
        <v>876</v>
      </c>
      <c r="C71" s="11" t="s">
        <v>1</v>
      </c>
      <c r="D71" s="32" t="s">
        <v>849</v>
      </c>
      <c r="E71" s="33" t="s">
        <v>1</v>
      </c>
      <c r="F71" s="16">
        <v>1000</v>
      </c>
      <c r="G71" s="17">
        <v>1.95E-2</v>
      </c>
    </row>
    <row r="72" spans="1:7" ht="12.95" customHeight="1">
      <c r="A72" s="13" t="s">
        <v>1623</v>
      </c>
      <c r="B72" s="14" t="s">
        <v>1624</v>
      </c>
      <c r="C72" s="11" t="s">
        <v>1</v>
      </c>
      <c r="D72" s="32" t="s">
        <v>849</v>
      </c>
      <c r="E72" s="33" t="s">
        <v>1</v>
      </c>
      <c r="F72" s="16">
        <v>400</v>
      </c>
      <c r="G72" s="17">
        <v>7.7999999999999996E-3</v>
      </c>
    </row>
    <row r="73" spans="1:7" ht="12.95" customHeight="1">
      <c r="A73" s="13" t="s">
        <v>1625</v>
      </c>
      <c r="B73" s="14" t="s">
        <v>1624</v>
      </c>
      <c r="C73" s="11" t="s">
        <v>1</v>
      </c>
      <c r="D73" s="32" t="s">
        <v>1626</v>
      </c>
      <c r="E73" s="33" t="s">
        <v>1</v>
      </c>
      <c r="F73" s="16">
        <v>400</v>
      </c>
      <c r="G73" s="17">
        <v>7.7999999999999996E-3</v>
      </c>
    </row>
    <row r="74" spans="1:7" ht="12.95" customHeight="1">
      <c r="A74" s="1"/>
      <c r="B74" s="10" t="s">
        <v>13</v>
      </c>
      <c r="C74" s="11" t="s">
        <v>1</v>
      </c>
      <c r="D74" s="11" t="s">
        <v>1</v>
      </c>
      <c r="E74" s="11" t="s">
        <v>1</v>
      </c>
      <c r="F74" s="18">
        <v>9600</v>
      </c>
      <c r="G74" s="19">
        <v>0.18759999999999999</v>
      </c>
    </row>
    <row r="75" spans="1:7" ht="12.95" customHeight="1">
      <c r="A75" s="1"/>
      <c r="B75" s="20" t="s">
        <v>14</v>
      </c>
      <c r="C75" s="21" t="s">
        <v>1</v>
      </c>
      <c r="D75" s="22" t="s">
        <v>1</v>
      </c>
      <c r="E75" s="21" t="s">
        <v>1</v>
      </c>
      <c r="F75" s="18">
        <v>9600</v>
      </c>
      <c r="G75" s="19">
        <v>0.18759999999999999</v>
      </c>
    </row>
    <row r="76" spans="1:7" ht="12.95" customHeight="1">
      <c r="A76" s="1"/>
      <c r="B76" s="10" t="s">
        <v>22</v>
      </c>
      <c r="C76" s="11" t="s">
        <v>1</v>
      </c>
      <c r="D76" s="11" t="s">
        <v>1</v>
      </c>
      <c r="E76" s="11" t="s">
        <v>1</v>
      </c>
      <c r="F76" s="1"/>
      <c r="G76" s="12" t="s">
        <v>1</v>
      </c>
    </row>
    <row r="77" spans="1:7" ht="12.95" customHeight="1">
      <c r="A77" s="13" t="s">
        <v>23</v>
      </c>
      <c r="B77" s="14" t="s">
        <v>24</v>
      </c>
      <c r="C77" s="11" t="s">
        <v>1</v>
      </c>
      <c r="D77" s="11" t="s">
        <v>25</v>
      </c>
      <c r="E77" s="15"/>
      <c r="F77" s="16">
        <v>98</v>
      </c>
      <c r="G77" s="17">
        <v>1.9E-3</v>
      </c>
    </row>
    <row r="78" spans="1:7" ht="12.95" customHeight="1">
      <c r="A78" s="1"/>
      <c r="B78" s="10" t="s">
        <v>13</v>
      </c>
      <c r="C78" s="11" t="s">
        <v>1</v>
      </c>
      <c r="D78" s="11" t="s">
        <v>1</v>
      </c>
      <c r="E78" s="11" t="s">
        <v>1</v>
      </c>
      <c r="F78" s="18">
        <v>98</v>
      </c>
      <c r="G78" s="19">
        <v>1.9E-3</v>
      </c>
    </row>
    <row r="79" spans="1:7" ht="12.95" customHeight="1">
      <c r="A79" s="1"/>
      <c r="B79" s="20" t="s">
        <v>14</v>
      </c>
      <c r="C79" s="21" t="s">
        <v>1</v>
      </c>
      <c r="D79" s="22" t="s">
        <v>1</v>
      </c>
      <c r="E79" s="21" t="s">
        <v>1</v>
      </c>
      <c r="F79" s="18">
        <v>98</v>
      </c>
      <c r="G79" s="19">
        <v>1.9E-3</v>
      </c>
    </row>
    <row r="80" spans="1:7" ht="12.95" customHeight="1">
      <c r="A80" s="1"/>
      <c r="B80" s="20" t="s">
        <v>26</v>
      </c>
      <c r="C80" s="11" t="s">
        <v>1</v>
      </c>
      <c r="D80" s="22" t="s">
        <v>1</v>
      </c>
      <c r="E80" s="11" t="s">
        <v>1</v>
      </c>
      <c r="F80" s="25">
        <v>36735.590000000004</v>
      </c>
      <c r="G80" s="19">
        <v>0.71760000000000002</v>
      </c>
    </row>
    <row r="81" spans="1:7" ht="12.95" customHeight="1">
      <c r="A81" s="1"/>
      <c r="B81" s="26" t="s">
        <v>27</v>
      </c>
      <c r="C81" s="27" t="s">
        <v>1</v>
      </c>
      <c r="D81" s="27" t="s">
        <v>1</v>
      </c>
      <c r="E81" s="27" t="s">
        <v>1</v>
      </c>
      <c r="F81" s="28">
        <v>51189.62</v>
      </c>
      <c r="G81" s="29">
        <v>1</v>
      </c>
    </row>
    <row r="82" spans="1:7" ht="12.95" customHeight="1">
      <c r="A82" s="1"/>
      <c r="B82" s="4" t="s">
        <v>1</v>
      </c>
      <c r="C82" s="1"/>
      <c r="D82" s="1"/>
      <c r="E82" s="1"/>
      <c r="F82" s="1"/>
      <c r="G82" s="1"/>
    </row>
    <row r="83" spans="1:7" ht="12.95" customHeight="1">
      <c r="A83" s="1"/>
      <c r="B83" s="2" t="s">
        <v>536</v>
      </c>
      <c r="C83" s="1"/>
      <c r="D83" s="1"/>
      <c r="E83" s="1"/>
      <c r="F83" s="1"/>
      <c r="G83" s="1"/>
    </row>
    <row r="84" spans="1:7" ht="12.95" customHeight="1">
      <c r="A84" s="1"/>
      <c r="B84" s="2" t="s">
        <v>28</v>
      </c>
      <c r="C84" s="1"/>
      <c r="D84" s="1"/>
      <c r="E84" s="1"/>
      <c r="F84" s="1"/>
      <c r="G84" s="1"/>
    </row>
    <row r="85" spans="1:7" ht="12.95" customHeight="1">
      <c r="A85" s="1"/>
      <c r="B85" s="2" t="s">
        <v>1</v>
      </c>
      <c r="C85" s="1"/>
      <c r="D85" s="1"/>
      <c r="E85" s="1"/>
      <c r="F85" s="1"/>
      <c r="G85" s="1"/>
    </row>
    <row r="86" spans="1:7" ht="12.95" customHeight="1">
      <c r="A86" s="1"/>
      <c r="B86" s="2" t="s">
        <v>1</v>
      </c>
      <c r="C86" s="1"/>
      <c r="D86" s="1"/>
      <c r="E86" s="1"/>
      <c r="F86" s="1"/>
      <c r="G8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59"/>
  <sheetViews>
    <sheetView zoomScaleNormal="100" workbookViewId="0">
      <selection activeCell="G27" sqref="G2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1627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837</v>
      </c>
      <c r="B7" s="14" t="s">
        <v>838</v>
      </c>
      <c r="C7" s="11" t="s">
        <v>839</v>
      </c>
      <c r="D7" s="11" t="s">
        <v>42</v>
      </c>
      <c r="E7" s="15">
        <v>5000000</v>
      </c>
      <c r="F7" s="16">
        <v>4972.93</v>
      </c>
      <c r="G7" s="17">
        <v>6.9900000000000004E-2</v>
      </c>
    </row>
    <row r="8" spans="1:7" ht="12.95" customHeight="1">
      <c r="A8" s="13" t="s">
        <v>94</v>
      </c>
      <c r="B8" s="14" t="s">
        <v>95</v>
      </c>
      <c r="C8" s="11" t="s">
        <v>96</v>
      </c>
      <c r="D8" s="11" t="s">
        <v>50</v>
      </c>
      <c r="E8" s="15">
        <v>4000000</v>
      </c>
      <c r="F8" s="16">
        <v>4062</v>
      </c>
      <c r="G8" s="17">
        <v>5.7099999999999998E-2</v>
      </c>
    </row>
    <row r="9" spans="1:7" ht="12.95" customHeight="1">
      <c r="A9" s="13" t="s">
        <v>1628</v>
      </c>
      <c r="B9" s="14" t="s">
        <v>1629</v>
      </c>
      <c r="C9" s="11" t="s">
        <v>1630</v>
      </c>
      <c r="D9" s="11" t="s">
        <v>1376</v>
      </c>
      <c r="E9" s="15">
        <v>2500000</v>
      </c>
      <c r="F9" s="16">
        <v>3092.49</v>
      </c>
      <c r="G9" s="17">
        <v>4.3499999999999997E-2</v>
      </c>
    </row>
    <row r="10" spans="1:7" ht="12.95" customHeight="1">
      <c r="A10" s="13" t="s">
        <v>1631</v>
      </c>
      <c r="B10" s="14" t="s">
        <v>1632</v>
      </c>
      <c r="C10" s="11" t="s">
        <v>1633</v>
      </c>
      <c r="D10" s="11" t="s">
        <v>2117</v>
      </c>
      <c r="E10" s="15">
        <v>2500000</v>
      </c>
      <c r="F10" s="16">
        <v>3049.08</v>
      </c>
      <c r="G10" s="17">
        <v>4.2900000000000001E-2</v>
      </c>
    </row>
    <row r="11" spans="1:7" ht="12.95" customHeight="1">
      <c r="A11" s="13" t="s">
        <v>1634</v>
      </c>
      <c r="B11" s="14" t="s">
        <v>1635</v>
      </c>
      <c r="C11" s="11" t="s">
        <v>1636</v>
      </c>
      <c r="D11" s="11" t="s">
        <v>871</v>
      </c>
      <c r="E11" s="15">
        <v>10960000</v>
      </c>
      <c r="F11" s="16">
        <v>2801.01</v>
      </c>
      <c r="G11" s="17">
        <v>3.9399999999999998E-2</v>
      </c>
    </row>
    <row r="12" spans="1:7" ht="12.95" customHeight="1">
      <c r="A12" s="13" t="s">
        <v>1637</v>
      </c>
      <c r="B12" s="14" t="s">
        <v>1638</v>
      </c>
      <c r="C12" s="11" t="s">
        <v>1639</v>
      </c>
      <c r="D12" s="11" t="s">
        <v>826</v>
      </c>
      <c r="E12" s="15">
        <v>2500000</v>
      </c>
      <c r="F12" s="16">
        <v>2592.23</v>
      </c>
      <c r="G12" s="17">
        <v>3.6499999999999998E-2</v>
      </c>
    </row>
    <row r="13" spans="1:7" ht="12.95" customHeight="1">
      <c r="A13" s="13" t="s">
        <v>1640</v>
      </c>
      <c r="B13" s="14" t="s">
        <v>59</v>
      </c>
      <c r="C13" s="11" t="s">
        <v>1641</v>
      </c>
      <c r="D13" s="11" t="s">
        <v>61</v>
      </c>
      <c r="E13" s="15">
        <v>2500000</v>
      </c>
      <c r="F13" s="16">
        <v>2578.39</v>
      </c>
      <c r="G13" s="17">
        <v>3.6299999999999999E-2</v>
      </c>
    </row>
    <row r="14" spans="1:7" ht="12.95" customHeight="1">
      <c r="A14" s="13" t="s">
        <v>1642</v>
      </c>
      <c r="B14" s="14" t="s">
        <v>1643</v>
      </c>
      <c r="C14" s="11" t="s">
        <v>1644</v>
      </c>
      <c r="D14" s="11" t="s">
        <v>37</v>
      </c>
      <c r="E14" s="15">
        <v>2500000</v>
      </c>
      <c r="F14" s="16">
        <v>2563.38</v>
      </c>
      <c r="G14" s="17">
        <v>3.5999999999999997E-2</v>
      </c>
    </row>
    <row r="15" spans="1:7" ht="12.95" customHeight="1">
      <c r="A15" s="13" t="s">
        <v>1645</v>
      </c>
      <c r="B15" s="14" t="s">
        <v>1646</v>
      </c>
      <c r="C15" s="11" t="s">
        <v>1647</v>
      </c>
      <c r="D15" s="11" t="s">
        <v>984</v>
      </c>
      <c r="E15" s="15">
        <v>2500000</v>
      </c>
      <c r="F15" s="16">
        <v>2554.91</v>
      </c>
      <c r="G15" s="17">
        <v>3.5900000000000001E-2</v>
      </c>
    </row>
    <row r="16" spans="1:7" ht="12.95" customHeight="1">
      <c r="A16" s="13" t="s">
        <v>54</v>
      </c>
      <c r="B16" s="14" t="s">
        <v>55</v>
      </c>
      <c r="C16" s="11" t="s">
        <v>56</v>
      </c>
      <c r="D16" s="11" t="s">
        <v>57</v>
      </c>
      <c r="E16" s="15">
        <v>2500000</v>
      </c>
      <c r="F16" s="16">
        <v>2553.94</v>
      </c>
      <c r="G16" s="17">
        <v>3.5900000000000001E-2</v>
      </c>
    </row>
    <row r="17" spans="1:7" ht="12.95" customHeight="1">
      <c r="A17" s="13" t="s">
        <v>823</v>
      </c>
      <c r="B17" s="14" t="s">
        <v>824</v>
      </c>
      <c r="C17" s="11" t="s">
        <v>825</v>
      </c>
      <c r="D17" s="11" t="s">
        <v>826</v>
      </c>
      <c r="E17" s="15">
        <v>2000000</v>
      </c>
      <c r="F17" s="16">
        <v>2058.7199999999998</v>
      </c>
      <c r="G17" s="17">
        <v>2.9000000000000001E-2</v>
      </c>
    </row>
    <row r="18" spans="1:7" ht="12.95" customHeight="1">
      <c r="A18" s="13" t="s">
        <v>1648</v>
      </c>
      <c r="B18" s="14" t="s">
        <v>982</v>
      </c>
      <c r="C18" s="11" t="s">
        <v>1649</v>
      </c>
      <c r="D18" s="11" t="s">
        <v>984</v>
      </c>
      <c r="E18" s="15">
        <v>2000000</v>
      </c>
      <c r="F18" s="16">
        <v>2043.96</v>
      </c>
      <c r="G18" s="17">
        <v>2.87E-2</v>
      </c>
    </row>
    <row r="19" spans="1:7" ht="12.95" customHeight="1">
      <c r="A19" s="13" t="s">
        <v>985</v>
      </c>
      <c r="B19" s="14" t="s">
        <v>986</v>
      </c>
      <c r="C19" s="11" t="s">
        <v>987</v>
      </c>
      <c r="D19" s="11" t="s">
        <v>826</v>
      </c>
      <c r="E19" s="15">
        <v>2000000</v>
      </c>
      <c r="F19" s="16">
        <v>2034.48</v>
      </c>
      <c r="G19" s="17">
        <v>2.86E-2</v>
      </c>
    </row>
    <row r="20" spans="1:7" ht="12.95" customHeight="1">
      <c r="A20" s="13" t="s">
        <v>1650</v>
      </c>
      <c r="B20" s="14" t="s">
        <v>1651</v>
      </c>
      <c r="C20" s="11" t="s">
        <v>1652</v>
      </c>
      <c r="D20" s="11" t="s">
        <v>81</v>
      </c>
      <c r="E20" s="15">
        <v>2000000</v>
      </c>
      <c r="F20" s="16">
        <v>2012.99</v>
      </c>
      <c r="G20" s="17">
        <v>2.8299999999999999E-2</v>
      </c>
    </row>
    <row r="21" spans="1:7" ht="12.95" customHeight="1">
      <c r="A21" s="13" t="s">
        <v>1449</v>
      </c>
      <c r="B21" s="14" t="s">
        <v>1450</v>
      </c>
      <c r="C21" s="11" t="s">
        <v>1451</v>
      </c>
      <c r="D21" s="11" t="s">
        <v>42</v>
      </c>
      <c r="E21" s="15">
        <v>2000000</v>
      </c>
      <c r="F21" s="16">
        <v>1994.55</v>
      </c>
      <c r="G21" s="17">
        <v>2.8000000000000001E-2</v>
      </c>
    </row>
    <row r="22" spans="1:7" ht="12.95" customHeight="1">
      <c r="A22" s="13" t="s">
        <v>1653</v>
      </c>
      <c r="B22" s="14" t="s">
        <v>1654</v>
      </c>
      <c r="C22" s="11" t="s">
        <v>1655</v>
      </c>
      <c r="D22" s="11" t="s">
        <v>974</v>
      </c>
      <c r="E22" s="15">
        <v>1500000</v>
      </c>
      <c r="F22" s="16">
        <v>1561.17</v>
      </c>
      <c r="G22" s="17">
        <v>2.1999999999999999E-2</v>
      </c>
    </row>
    <row r="23" spans="1:7" ht="12.95" customHeight="1">
      <c r="A23" s="13" t="s">
        <v>864</v>
      </c>
      <c r="B23" s="14" t="s">
        <v>865</v>
      </c>
      <c r="C23" s="11" t="s">
        <v>866</v>
      </c>
      <c r="D23" s="11" t="s">
        <v>867</v>
      </c>
      <c r="E23" s="15">
        <v>1200000</v>
      </c>
      <c r="F23" s="16">
        <v>1217.49</v>
      </c>
      <c r="G23" s="17">
        <v>1.7100000000000001E-2</v>
      </c>
    </row>
    <row r="24" spans="1:7" ht="12.95" customHeight="1">
      <c r="A24" s="13" t="s">
        <v>1656</v>
      </c>
      <c r="B24" s="14" t="s">
        <v>1657</v>
      </c>
      <c r="C24" s="11" t="s">
        <v>1658</v>
      </c>
      <c r="D24" s="11" t="s">
        <v>50</v>
      </c>
      <c r="E24" s="15">
        <v>1000000</v>
      </c>
      <c r="F24" s="16">
        <v>1150.6099999999999</v>
      </c>
      <c r="G24" s="17">
        <v>1.6199999999999999E-2</v>
      </c>
    </row>
    <row r="25" spans="1:7" ht="12.95" customHeight="1">
      <c r="A25" s="13" t="s">
        <v>1659</v>
      </c>
      <c r="B25" s="14" t="s">
        <v>1660</v>
      </c>
      <c r="C25" s="11" t="s">
        <v>1661</v>
      </c>
      <c r="D25" s="11" t="s">
        <v>42</v>
      </c>
      <c r="E25" s="15">
        <v>1000000</v>
      </c>
      <c r="F25" s="16">
        <v>996.7</v>
      </c>
      <c r="G25" s="17">
        <v>1.4E-2</v>
      </c>
    </row>
    <row r="26" spans="1:7" ht="12.95" customHeight="1">
      <c r="A26" s="13" t="s">
        <v>1662</v>
      </c>
      <c r="B26" s="14" t="s">
        <v>1663</v>
      </c>
      <c r="C26" s="11" t="s">
        <v>1664</v>
      </c>
      <c r="D26" s="11" t="s">
        <v>867</v>
      </c>
      <c r="E26" s="15">
        <v>800000</v>
      </c>
      <c r="F26" s="16">
        <v>930.37</v>
      </c>
      <c r="G26" s="17">
        <v>1.3100000000000001E-2</v>
      </c>
    </row>
    <row r="27" spans="1:7" ht="12.95" customHeight="1">
      <c r="A27" s="13" t="s">
        <v>991</v>
      </c>
      <c r="B27" s="14" t="s">
        <v>992</v>
      </c>
      <c r="C27" s="11" t="s">
        <v>993</v>
      </c>
      <c r="D27" s="11" t="s">
        <v>826</v>
      </c>
      <c r="E27" s="15">
        <v>500000</v>
      </c>
      <c r="F27" s="16">
        <v>522.37</v>
      </c>
      <c r="G27" s="17">
        <v>7.3000000000000001E-3</v>
      </c>
    </row>
    <row r="28" spans="1:7" ht="12.95" customHeight="1">
      <c r="A28" s="13" t="s">
        <v>1665</v>
      </c>
      <c r="B28" s="14" t="s">
        <v>699</v>
      </c>
      <c r="C28" s="11" t="s">
        <v>1666</v>
      </c>
      <c r="D28" s="11" t="s">
        <v>42</v>
      </c>
      <c r="E28" s="15">
        <v>500000</v>
      </c>
      <c r="F28" s="16">
        <v>515.09</v>
      </c>
      <c r="G28" s="17">
        <v>7.1999999999999998E-3</v>
      </c>
    </row>
    <row r="29" spans="1:7" ht="12.95" customHeight="1">
      <c r="A29" s="13" t="s">
        <v>1281</v>
      </c>
      <c r="B29" s="14" t="s">
        <v>1282</v>
      </c>
      <c r="C29" s="11" t="s">
        <v>1283</v>
      </c>
      <c r="D29" s="11" t="s">
        <v>61</v>
      </c>
      <c r="E29" s="15">
        <v>350000</v>
      </c>
      <c r="F29" s="16">
        <v>358.26</v>
      </c>
      <c r="G29" s="17">
        <v>5.0000000000000001E-3</v>
      </c>
    </row>
    <row r="30" spans="1:7" ht="12.95" customHeight="1">
      <c r="A30" s="13" t="s">
        <v>1667</v>
      </c>
      <c r="B30" s="14" t="s">
        <v>1241</v>
      </c>
      <c r="C30" s="11" t="s">
        <v>1668</v>
      </c>
      <c r="D30" s="11" t="s">
        <v>37</v>
      </c>
      <c r="E30" s="15">
        <v>300000</v>
      </c>
      <c r="F30" s="16">
        <v>325.76</v>
      </c>
      <c r="G30" s="17">
        <v>4.5999999999999999E-3</v>
      </c>
    </row>
    <row r="31" spans="1:7" ht="12.95" customHeight="1">
      <c r="A31" s="13" t="s">
        <v>1669</v>
      </c>
      <c r="B31" s="14" t="s">
        <v>1646</v>
      </c>
      <c r="C31" s="11" t="s">
        <v>1670</v>
      </c>
      <c r="D31" s="11" t="s">
        <v>984</v>
      </c>
      <c r="E31" s="15">
        <v>200000</v>
      </c>
      <c r="F31" s="16">
        <v>204.21</v>
      </c>
      <c r="G31" s="17">
        <v>2.8999999999999998E-3</v>
      </c>
    </row>
    <row r="32" spans="1:7" ht="12.95" customHeight="1">
      <c r="A32" s="13" t="s">
        <v>1202</v>
      </c>
      <c r="B32" s="14" t="s">
        <v>1203</v>
      </c>
      <c r="C32" s="11" t="s">
        <v>1204</v>
      </c>
      <c r="D32" s="11" t="s">
        <v>521</v>
      </c>
      <c r="E32" s="15">
        <v>130000</v>
      </c>
      <c r="F32" s="16">
        <v>139.09</v>
      </c>
      <c r="G32" s="17">
        <v>2E-3</v>
      </c>
    </row>
    <row r="33" spans="1:7" ht="12.95" customHeight="1">
      <c r="A33" s="13" t="s">
        <v>1671</v>
      </c>
      <c r="B33" s="14" t="s">
        <v>1672</v>
      </c>
      <c r="C33" s="11" t="s">
        <v>1673</v>
      </c>
      <c r="D33" s="11" t="s">
        <v>42</v>
      </c>
      <c r="E33" s="15">
        <v>100000</v>
      </c>
      <c r="F33" s="16">
        <v>105.54</v>
      </c>
      <c r="G33" s="17">
        <v>1.5E-3</v>
      </c>
    </row>
    <row r="34" spans="1:7" ht="12.95" customHeight="1">
      <c r="A34" s="1"/>
      <c r="B34" s="10" t="s">
        <v>13</v>
      </c>
      <c r="C34" s="11" t="s">
        <v>1</v>
      </c>
      <c r="D34" s="11" t="s">
        <v>1</v>
      </c>
      <c r="E34" s="11" t="s">
        <v>1</v>
      </c>
      <c r="F34" s="18">
        <v>48991.72</v>
      </c>
      <c r="G34" s="19">
        <v>0.68889999999999996</v>
      </c>
    </row>
    <row r="35" spans="1:7" ht="12.95" customHeight="1">
      <c r="A35" s="1"/>
      <c r="B35" s="10" t="s">
        <v>20</v>
      </c>
      <c r="C35" s="11" t="s">
        <v>1</v>
      </c>
      <c r="D35" s="11" t="s">
        <v>1</v>
      </c>
      <c r="E35" s="11" t="s">
        <v>1</v>
      </c>
      <c r="F35" s="1"/>
      <c r="G35" s="12" t="s">
        <v>1</v>
      </c>
    </row>
    <row r="36" spans="1:7" ht="12.95" customHeight="1">
      <c r="A36" s="13" t="s">
        <v>1674</v>
      </c>
      <c r="B36" s="14" t="s">
        <v>1675</v>
      </c>
      <c r="C36" s="11" t="s">
        <v>1676</v>
      </c>
      <c r="D36" s="11" t="s">
        <v>1677</v>
      </c>
      <c r="E36" s="15">
        <v>2500000</v>
      </c>
      <c r="F36" s="16">
        <v>2626.21</v>
      </c>
      <c r="G36" s="17">
        <v>3.6900000000000002E-2</v>
      </c>
    </row>
    <row r="37" spans="1:7" ht="12.95" customHeight="1">
      <c r="A37" s="13" t="s">
        <v>97</v>
      </c>
      <c r="B37" s="14" t="s">
        <v>98</v>
      </c>
      <c r="C37" s="11" t="s">
        <v>99</v>
      </c>
      <c r="D37" s="11" t="s">
        <v>2115</v>
      </c>
      <c r="E37" s="15">
        <v>2500000</v>
      </c>
      <c r="F37" s="16">
        <v>2558.1</v>
      </c>
      <c r="G37" s="17">
        <v>3.5999999999999997E-2</v>
      </c>
    </row>
    <row r="38" spans="1:7" ht="12.95" customHeight="1">
      <c r="A38" s="13" t="s">
        <v>100</v>
      </c>
      <c r="B38" s="14" t="s">
        <v>101</v>
      </c>
      <c r="C38" s="11" t="s">
        <v>102</v>
      </c>
      <c r="D38" s="11" t="s">
        <v>2115</v>
      </c>
      <c r="E38" s="15">
        <v>2500000</v>
      </c>
      <c r="F38" s="16">
        <v>2549.9699999999998</v>
      </c>
      <c r="G38" s="17">
        <v>3.5900000000000001E-2</v>
      </c>
    </row>
    <row r="39" spans="1:7" ht="12.95" customHeight="1">
      <c r="A39" s="13" t="s">
        <v>1018</v>
      </c>
      <c r="B39" s="14" t="s">
        <v>1019</v>
      </c>
      <c r="C39" s="11" t="s">
        <v>1020</v>
      </c>
      <c r="D39" s="11" t="s">
        <v>2116</v>
      </c>
      <c r="E39" s="15">
        <v>1500000</v>
      </c>
      <c r="F39" s="16">
        <v>1865.53</v>
      </c>
      <c r="G39" s="17">
        <v>2.6200000000000001E-2</v>
      </c>
    </row>
    <row r="40" spans="1:7" ht="12.95" customHeight="1">
      <c r="A40" s="1"/>
      <c r="B40" s="10" t="s">
        <v>13</v>
      </c>
      <c r="C40" s="11" t="s">
        <v>1</v>
      </c>
      <c r="D40" s="11" t="s">
        <v>1</v>
      </c>
      <c r="E40" s="11" t="s">
        <v>1</v>
      </c>
      <c r="F40" s="18">
        <v>9599.81</v>
      </c>
      <c r="G40" s="19">
        <v>0.13500000000000001</v>
      </c>
    </row>
    <row r="41" spans="1:7" ht="12.95" customHeight="1">
      <c r="A41" s="1"/>
      <c r="B41" s="20" t="s">
        <v>14</v>
      </c>
      <c r="C41" s="21" t="s">
        <v>1</v>
      </c>
      <c r="D41" s="22" t="s">
        <v>1</v>
      </c>
      <c r="E41" s="21" t="s">
        <v>1</v>
      </c>
      <c r="F41" s="18">
        <v>58591.53</v>
      </c>
      <c r="G41" s="19">
        <v>0.82389999999999997</v>
      </c>
    </row>
    <row r="42" spans="1:7" ht="12.95" customHeight="1">
      <c r="A42" s="1"/>
      <c r="B42" s="10" t="s">
        <v>103</v>
      </c>
      <c r="C42" s="11" t="s">
        <v>1</v>
      </c>
      <c r="D42" s="11" t="s">
        <v>1</v>
      </c>
      <c r="E42" s="11" t="s">
        <v>1</v>
      </c>
      <c r="F42" s="1"/>
      <c r="G42" s="12" t="s">
        <v>1</v>
      </c>
    </row>
    <row r="43" spans="1:7" ht="12.95" customHeight="1">
      <c r="A43" s="1"/>
      <c r="B43" s="10" t="s">
        <v>109</v>
      </c>
      <c r="C43" s="11" t="s">
        <v>1</v>
      </c>
      <c r="D43" s="11" t="s">
        <v>1</v>
      </c>
      <c r="E43" s="11" t="s">
        <v>1</v>
      </c>
      <c r="F43" s="1"/>
      <c r="G43" s="12" t="s">
        <v>1</v>
      </c>
    </row>
    <row r="44" spans="1:7" ht="12.95" customHeight="1">
      <c r="A44" s="13" t="s">
        <v>1025</v>
      </c>
      <c r="B44" s="14" t="s">
        <v>115</v>
      </c>
      <c r="C44" s="11" t="s">
        <v>1026</v>
      </c>
      <c r="D44" s="11" t="s">
        <v>117</v>
      </c>
      <c r="E44" s="15">
        <v>4500000</v>
      </c>
      <c r="F44" s="16">
        <v>4480.97</v>
      </c>
      <c r="G44" s="17">
        <v>6.3E-2</v>
      </c>
    </row>
    <row r="45" spans="1:7" ht="12.95" customHeight="1">
      <c r="A45" s="13" t="s">
        <v>1678</v>
      </c>
      <c r="B45" s="14" t="s">
        <v>1679</v>
      </c>
      <c r="C45" s="11" t="s">
        <v>1680</v>
      </c>
      <c r="D45" s="11" t="s">
        <v>1681</v>
      </c>
      <c r="E45" s="15">
        <v>1000000</v>
      </c>
      <c r="F45" s="16">
        <v>994.04</v>
      </c>
      <c r="G45" s="17">
        <v>1.4E-2</v>
      </c>
    </row>
    <row r="46" spans="1:7" ht="12.95" customHeight="1">
      <c r="A46" s="1"/>
      <c r="B46" s="10" t="s">
        <v>13</v>
      </c>
      <c r="C46" s="11" t="s">
        <v>1</v>
      </c>
      <c r="D46" s="11" t="s">
        <v>1</v>
      </c>
      <c r="E46" s="11" t="s">
        <v>1</v>
      </c>
      <c r="F46" s="18">
        <v>5475.01</v>
      </c>
      <c r="G46" s="19">
        <v>7.6999999999999999E-2</v>
      </c>
    </row>
    <row r="47" spans="1:7" ht="12.95" customHeight="1">
      <c r="A47" s="1"/>
      <c r="B47" s="20" t="s">
        <v>14</v>
      </c>
      <c r="C47" s="21" t="s">
        <v>1</v>
      </c>
      <c r="D47" s="22" t="s">
        <v>1</v>
      </c>
      <c r="E47" s="21" t="s">
        <v>1</v>
      </c>
      <c r="F47" s="18">
        <v>5475.01</v>
      </c>
      <c r="G47" s="19">
        <v>7.6999999999999999E-2</v>
      </c>
    </row>
    <row r="48" spans="1:7" ht="12.95" customHeight="1">
      <c r="A48" s="1"/>
      <c r="B48" s="10" t="s">
        <v>22</v>
      </c>
      <c r="C48" s="11" t="s">
        <v>1</v>
      </c>
      <c r="D48" s="11" t="s">
        <v>1</v>
      </c>
      <c r="E48" s="11" t="s">
        <v>1</v>
      </c>
      <c r="F48" s="1"/>
      <c r="G48" s="12" t="s">
        <v>1</v>
      </c>
    </row>
    <row r="49" spans="1:7" ht="12.95" customHeight="1">
      <c r="A49" s="13" t="s">
        <v>23</v>
      </c>
      <c r="B49" s="14" t="s">
        <v>24</v>
      </c>
      <c r="C49" s="11" t="s">
        <v>1</v>
      </c>
      <c r="D49" s="11" t="s">
        <v>25</v>
      </c>
      <c r="E49" s="15"/>
      <c r="F49" s="16">
        <v>83</v>
      </c>
      <c r="G49" s="17">
        <v>1.1999999999999999E-3</v>
      </c>
    </row>
    <row r="50" spans="1:7" ht="12.95" customHeight="1">
      <c r="A50" s="1"/>
      <c r="B50" s="10" t="s">
        <v>13</v>
      </c>
      <c r="C50" s="11" t="s">
        <v>1</v>
      </c>
      <c r="D50" s="11" t="s">
        <v>1</v>
      </c>
      <c r="E50" s="11" t="s">
        <v>1</v>
      </c>
      <c r="F50" s="18">
        <v>83</v>
      </c>
      <c r="G50" s="19">
        <v>1.1999999999999999E-3</v>
      </c>
    </row>
    <row r="51" spans="1:7" ht="12.95" customHeight="1">
      <c r="A51" s="1"/>
      <c r="B51" s="20" t="s">
        <v>14</v>
      </c>
      <c r="C51" s="21" t="s">
        <v>1</v>
      </c>
      <c r="D51" s="22" t="s">
        <v>1</v>
      </c>
      <c r="E51" s="21" t="s">
        <v>1</v>
      </c>
      <c r="F51" s="18">
        <v>83</v>
      </c>
      <c r="G51" s="19">
        <v>1.1999999999999999E-3</v>
      </c>
    </row>
    <row r="52" spans="1:7" ht="12.95" customHeight="1">
      <c r="A52" s="1"/>
      <c r="B52" s="20" t="s">
        <v>26</v>
      </c>
      <c r="C52" s="11" t="s">
        <v>1</v>
      </c>
      <c r="D52" s="22" t="s">
        <v>1</v>
      </c>
      <c r="E52" s="11" t="s">
        <v>1</v>
      </c>
      <c r="F52" s="25">
        <v>6962.71</v>
      </c>
      <c r="G52" s="19">
        <v>9.7899999999999987E-2</v>
      </c>
    </row>
    <row r="53" spans="1:7" ht="12.95" customHeight="1">
      <c r="A53" s="1"/>
      <c r="B53" s="26" t="s">
        <v>27</v>
      </c>
      <c r="C53" s="27" t="s">
        <v>1</v>
      </c>
      <c r="D53" s="27" t="s">
        <v>1</v>
      </c>
      <c r="E53" s="27" t="s">
        <v>1</v>
      </c>
      <c r="F53" s="28">
        <v>71112.25</v>
      </c>
      <c r="G53" s="29">
        <v>1</v>
      </c>
    </row>
    <row r="54" spans="1:7" ht="12.95" customHeight="1">
      <c r="A54" s="1"/>
      <c r="B54" s="4" t="s">
        <v>1</v>
      </c>
      <c r="C54" s="1"/>
      <c r="D54" s="1"/>
      <c r="E54" s="1"/>
      <c r="F54" s="1"/>
      <c r="G54" s="1"/>
    </row>
    <row r="55" spans="1:7" ht="12.95" customHeight="1">
      <c r="A55" s="1"/>
      <c r="B55" s="2" t="s">
        <v>536</v>
      </c>
      <c r="C55" s="1"/>
      <c r="D55" s="1"/>
      <c r="E55" s="1"/>
      <c r="F55" s="1"/>
      <c r="G55" s="1"/>
    </row>
    <row r="56" spans="1:7" ht="12.95" customHeight="1">
      <c r="A56" s="1"/>
      <c r="B56" s="2" t="s">
        <v>28</v>
      </c>
      <c r="C56" s="1"/>
      <c r="D56" s="1"/>
      <c r="E56" s="1"/>
      <c r="F56" s="1"/>
      <c r="G56" s="1"/>
    </row>
    <row r="57" spans="1:7" ht="12.95" customHeight="1">
      <c r="A57" s="1"/>
      <c r="B57" s="2" t="s">
        <v>121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  <row r="59" spans="1:7" ht="12.95" customHeight="1">
      <c r="A59" s="1"/>
      <c r="B59" s="2" t="s">
        <v>1</v>
      </c>
      <c r="C59" s="1"/>
      <c r="D59" s="1"/>
      <c r="E59" s="1"/>
      <c r="F59" s="1"/>
      <c r="G5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29"/>
  <sheetViews>
    <sheetView zoomScaleNormal="100" workbookViewId="0">
      <selection activeCell="D7" sqref="D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1682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486</v>
      </c>
      <c r="B7" s="14" t="s">
        <v>2128</v>
      </c>
      <c r="C7" s="11" t="s">
        <v>487</v>
      </c>
      <c r="D7" s="11" t="s">
        <v>19</v>
      </c>
      <c r="E7" s="15">
        <v>1940000</v>
      </c>
      <c r="F7" s="16">
        <v>2000.06</v>
      </c>
      <c r="G7" s="17">
        <v>0.48010000000000003</v>
      </c>
    </row>
    <row r="8" spans="1:7" ht="12.95" customHeight="1">
      <c r="A8" s="13" t="s">
        <v>513</v>
      </c>
      <c r="B8" s="14" t="s">
        <v>514</v>
      </c>
      <c r="C8" s="11" t="s">
        <v>515</v>
      </c>
      <c r="D8" s="11" t="s">
        <v>37</v>
      </c>
      <c r="E8" s="15">
        <v>400000</v>
      </c>
      <c r="F8" s="16">
        <v>406.9</v>
      </c>
      <c r="G8" s="17">
        <v>9.7699999999999995E-2</v>
      </c>
    </row>
    <row r="9" spans="1:7" ht="12.95" customHeight="1">
      <c r="A9" s="13" t="s">
        <v>522</v>
      </c>
      <c r="B9" s="14" t="s">
        <v>523</v>
      </c>
      <c r="C9" s="11" t="s">
        <v>524</v>
      </c>
      <c r="D9" s="11" t="s">
        <v>71</v>
      </c>
      <c r="E9" s="15">
        <v>390000</v>
      </c>
      <c r="F9" s="16">
        <v>399.1</v>
      </c>
      <c r="G9" s="17">
        <v>9.5799999999999996E-2</v>
      </c>
    </row>
    <row r="10" spans="1:7" ht="12.95" customHeight="1">
      <c r="A10" s="13" t="s">
        <v>840</v>
      </c>
      <c r="B10" s="14" t="s">
        <v>841</v>
      </c>
      <c r="C10" s="11" t="s">
        <v>842</v>
      </c>
      <c r="D10" s="11" t="s">
        <v>37</v>
      </c>
      <c r="E10" s="15">
        <v>370000</v>
      </c>
      <c r="F10" s="16">
        <v>392.97</v>
      </c>
      <c r="G10" s="17">
        <v>9.4299999999999995E-2</v>
      </c>
    </row>
    <row r="11" spans="1:7" ht="12.95" customHeight="1">
      <c r="A11" s="13" t="s">
        <v>443</v>
      </c>
      <c r="B11" s="14" t="s">
        <v>444</v>
      </c>
      <c r="C11" s="11" t="s">
        <v>445</v>
      </c>
      <c r="D11" s="11" t="s">
        <v>37</v>
      </c>
      <c r="E11" s="15">
        <v>300000</v>
      </c>
      <c r="F11" s="16">
        <v>307.38</v>
      </c>
      <c r="G11" s="17">
        <v>7.3800000000000004E-2</v>
      </c>
    </row>
    <row r="12" spans="1:7" ht="12.95" customHeight="1">
      <c r="A12" s="13" t="s">
        <v>834</v>
      </c>
      <c r="B12" s="14" t="s">
        <v>835</v>
      </c>
      <c r="C12" s="11" t="s">
        <v>836</v>
      </c>
      <c r="D12" s="11" t="s">
        <v>37</v>
      </c>
      <c r="E12" s="15">
        <v>290000</v>
      </c>
      <c r="F12" s="16">
        <v>298.02</v>
      </c>
      <c r="G12" s="17">
        <v>7.1499999999999994E-2</v>
      </c>
    </row>
    <row r="13" spans="1:7" ht="12.95" customHeight="1">
      <c r="A13" s="13" t="s">
        <v>1683</v>
      </c>
      <c r="B13" s="14" t="s">
        <v>1684</v>
      </c>
      <c r="C13" s="11" t="s">
        <v>1685</v>
      </c>
      <c r="D13" s="11" t="s">
        <v>37</v>
      </c>
      <c r="E13" s="15">
        <v>100000</v>
      </c>
      <c r="F13" s="16">
        <v>102.72</v>
      </c>
      <c r="G13" s="17">
        <v>2.47E-2</v>
      </c>
    </row>
    <row r="14" spans="1:7" ht="12.95" customHeight="1">
      <c r="A14" s="13" t="s">
        <v>460</v>
      </c>
      <c r="B14" s="14" t="s">
        <v>461</v>
      </c>
      <c r="C14" s="11" t="s">
        <v>462</v>
      </c>
      <c r="D14" s="11" t="s">
        <v>37</v>
      </c>
      <c r="E14" s="15">
        <v>50000</v>
      </c>
      <c r="F14" s="16">
        <v>51.24</v>
      </c>
      <c r="G14" s="17">
        <v>1.23E-2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3958.39</v>
      </c>
      <c r="G15" s="19">
        <v>0.95020000000000004</v>
      </c>
    </row>
    <row r="16" spans="1:7" ht="12.95" customHeight="1">
      <c r="A16" s="1"/>
      <c r="B16" s="20" t="s">
        <v>20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13</v>
      </c>
      <c r="C17" s="22" t="s">
        <v>1</v>
      </c>
      <c r="D17" s="22" t="s">
        <v>1</v>
      </c>
      <c r="E17" s="22" t="s">
        <v>1</v>
      </c>
      <c r="F17" s="23" t="s">
        <v>21</v>
      </c>
      <c r="G17" s="24" t="s">
        <v>21</v>
      </c>
    </row>
    <row r="18" spans="1:7" ht="12.95" customHeight="1">
      <c r="A18" s="1"/>
      <c r="B18" s="20" t="s">
        <v>14</v>
      </c>
      <c r="C18" s="21" t="s">
        <v>1</v>
      </c>
      <c r="D18" s="22" t="s">
        <v>1</v>
      </c>
      <c r="E18" s="21" t="s">
        <v>1</v>
      </c>
      <c r="F18" s="18">
        <v>3958.39</v>
      </c>
      <c r="G18" s="19">
        <v>0.95020000000000004</v>
      </c>
    </row>
    <row r="19" spans="1:7" ht="12.95" customHeight="1">
      <c r="A19" s="1"/>
      <c r="B19" s="10" t="s">
        <v>22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23</v>
      </c>
      <c r="B20" s="14" t="s">
        <v>24</v>
      </c>
      <c r="C20" s="11" t="s">
        <v>1</v>
      </c>
      <c r="D20" s="11" t="s">
        <v>25</v>
      </c>
      <c r="E20" s="15"/>
      <c r="F20" s="16">
        <v>58</v>
      </c>
      <c r="G20" s="17">
        <v>1.3899999999999999E-2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58</v>
      </c>
      <c r="G21" s="19">
        <v>1.3899999999999999E-2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58</v>
      </c>
      <c r="G22" s="19">
        <v>1.3899999999999999E-2</v>
      </c>
    </row>
    <row r="23" spans="1:7" ht="12.95" customHeight="1">
      <c r="A23" s="1"/>
      <c r="B23" s="20" t="s">
        <v>26</v>
      </c>
      <c r="C23" s="11" t="s">
        <v>1</v>
      </c>
      <c r="D23" s="22" t="s">
        <v>1</v>
      </c>
      <c r="E23" s="11" t="s">
        <v>1</v>
      </c>
      <c r="F23" s="25">
        <v>149.63</v>
      </c>
      <c r="G23" s="19">
        <v>3.5900000000000001E-2</v>
      </c>
    </row>
    <row r="24" spans="1:7" ht="12.95" customHeight="1">
      <c r="A24" s="1"/>
      <c r="B24" s="26" t="s">
        <v>27</v>
      </c>
      <c r="C24" s="27" t="s">
        <v>1</v>
      </c>
      <c r="D24" s="27" t="s">
        <v>1</v>
      </c>
      <c r="E24" s="27" t="s">
        <v>1</v>
      </c>
      <c r="F24" s="28">
        <v>4166.0200000000004</v>
      </c>
      <c r="G24" s="29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25</v>
      </c>
      <c r="C26" s="1"/>
      <c r="D26" s="1"/>
      <c r="E26" s="1"/>
      <c r="F26" s="1"/>
      <c r="G26" s="1"/>
    </row>
    <row r="27" spans="1:7" ht="12.95" customHeight="1">
      <c r="A27" s="1"/>
      <c r="B27" s="2" t="s">
        <v>28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27"/>
  <sheetViews>
    <sheetView zoomScaleNormal="100" workbookViewId="0">
      <selection activeCell="B28" sqref="B2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1686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486</v>
      </c>
      <c r="B7" s="14" t="s">
        <v>2128</v>
      </c>
      <c r="C7" s="11" t="s">
        <v>487</v>
      </c>
      <c r="D7" s="11" t="s">
        <v>19</v>
      </c>
      <c r="E7" s="15">
        <v>2700000</v>
      </c>
      <c r="F7" s="16">
        <v>2783.59</v>
      </c>
      <c r="G7" s="17">
        <v>0.62819999999999998</v>
      </c>
    </row>
    <row r="8" spans="1:7" ht="12.95" customHeight="1">
      <c r="A8" s="13" t="s">
        <v>1687</v>
      </c>
      <c r="B8" s="14" t="s">
        <v>1506</v>
      </c>
      <c r="C8" s="11" t="s">
        <v>1688</v>
      </c>
      <c r="D8" s="11" t="s">
        <v>71</v>
      </c>
      <c r="E8" s="15">
        <v>420000</v>
      </c>
      <c r="F8" s="16">
        <v>433.69</v>
      </c>
      <c r="G8" s="17">
        <v>9.7900000000000001E-2</v>
      </c>
    </row>
    <row r="9" spans="1:7" ht="12.95" customHeight="1">
      <c r="A9" s="13" t="s">
        <v>843</v>
      </c>
      <c r="B9" s="14" t="s">
        <v>844</v>
      </c>
      <c r="C9" s="11" t="s">
        <v>845</v>
      </c>
      <c r="D9" s="11" t="s">
        <v>37</v>
      </c>
      <c r="E9" s="15">
        <v>400000</v>
      </c>
      <c r="F9" s="16">
        <v>418.18</v>
      </c>
      <c r="G9" s="17">
        <v>9.4399999999999998E-2</v>
      </c>
    </row>
    <row r="10" spans="1:7" ht="12.95" customHeight="1">
      <c r="A10" s="13" t="s">
        <v>513</v>
      </c>
      <c r="B10" s="14" t="s">
        <v>514</v>
      </c>
      <c r="C10" s="11" t="s">
        <v>515</v>
      </c>
      <c r="D10" s="11" t="s">
        <v>37</v>
      </c>
      <c r="E10" s="15">
        <v>400000</v>
      </c>
      <c r="F10" s="16">
        <v>406.9</v>
      </c>
      <c r="G10" s="17">
        <v>9.1800000000000007E-2</v>
      </c>
    </row>
    <row r="11" spans="1:7" ht="12.95" customHeight="1">
      <c r="A11" s="13" t="s">
        <v>443</v>
      </c>
      <c r="B11" s="14" t="s">
        <v>444</v>
      </c>
      <c r="C11" s="11" t="s">
        <v>445</v>
      </c>
      <c r="D11" s="11" t="s">
        <v>37</v>
      </c>
      <c r="E11" s="15">
        <v>200000</v>
      </c>
      <c r="F11" s="16">
        <v>204.92</v>
      </c>
      <c r="G11" s="17">
        <v>4.6199999999999998E-2</v>
      </c>
    </row>
    <row r="12" spans="1:7" ht="12.95" customHeight="1">
      <c r="A12" s="13" t="s">
        <v>840</v>
      </c>
      <c r="B12" s="14" t="s">
        <v>841</v>
      </c>
      <c r="C12" s="11" t="s">
        <v>842</v>
      </c>
      <c r="D12" s="11" t="s">
        <v>37</v>
      </c>
      <c r="E12" s="15">
        <v>30000</v>
      </c>
      <c r="F12" s="16">
        <v>31.86</v>
      </c>
      <c r="G12" s="17">
        <v>7.1999999999999998E-3</v>
      </c>
    </row>
    <row r="13" spans="1:7" ht="12.95" customHeight="1">
      <c r="A13" s="1"/>
      <c r="B13" s="10" t="s">
        <v>13</v>
      </c>
      <c r="C13" s="11" t="s">
        <v>1</v>
      </c>
      <c r="D13" s="11" t="s">
        <v>1</v>
      </c>
      <c r="E13" s="11" t="s">
        <v>1</v>
      </c>
      <c r="F13" s="18">
        <v>4279.1400000000003</v>
      </c>
      <c r="G13" s="19">
        <v>0.9657</v>
      </c>
    </row>
    <row r="14" spans="1:7" ht="12.95" customHeight="1">
      <c r="A14" s="1"/>
      <c r="B14" s="20" t="s">
        <v>20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13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14</v>
      </c>
      <c r="C16" s="21" t="s">
        <v>1</v>
      </c>
      <c r="D16" s="22" t="s">
        <v>1</v>
      </c>
      <c r="E16" s="21" t="s">
        <v>1</v>
      </c>
      <c r="F16" s="18">
        <v>4279.1400000000003</v>
      </c>
      <c r="G16" s="19">
        <v>0.9657</v>
      </c>
    </row>
    <row r="17" spans="1:7" ht="12.95" customHeight="1">
      <c r="A17" s="1"/>
      <c r="B17" s="10" t="s">
        <v>22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23</v>
      </c>
      <c r="B18" s="14" t="s">
        <v>24</v>
      </c>
      <c r="C18" s="11" t="s">
        <v>1</v>
      </c>
      <c r="D18" s="11" t="s">
        <v>25</v>
      </c>
      <c r="E18" s="15"/>
      <c r="F18" s="16">
        <v>27</v>
      </c>
      <c r="G18" s="17">
        <v>6.1000000000000004E-3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27</v>
      </c>
      <c r="G19" s="19">
        <v>6.1000000000000004E-3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27</v>
      </c>
      <c r="G20" s="19">
        <v>6.1000000000000004E-3</v>
      </c>
    </row>
    <row r="21" spans="1:7" ht="12.95" customHeight="1">
      <c r="A21" s="1"/>
      <c r="B21" s="20" t="s">
        <v>26</v>
      </c>
      <c r="C21" s="11" t="s">
        <v>1</v>
      </c>
      <c r="D21" s="22" t="s">
        <v>1</v>
      </c>
      <c r="E21" s="11" t="s">
        <v>1</v>
      </c>
      <c r="F21" s="25">
        <v>124.89</v>
      </c>
      <c r="G21" s="19">
        <v>2.8199999999999999E-2</v>
      </c>
    </row>
    <row r="22" spans="1:7" ht="12.95" customHeight="1">
      <c r="A22" s="1"/>
      <c r="B22" s="26" t="s">
        <v>27</v>
      </c>
      <c r="C22" s="27" t="s">
        <v>1</v>
      </c>
      <c r="D22" s="27" t="s">
        <v>1</v>
      </c>
      <c r="E22" s="27" t="s">
        <v>1</v>
      </c>
      <c r="F22" s="28">
        <v>4431.03</v>
      </c>
      <c r="G22" s="29">
        <v>1</v>
      </c>
    </row>
    <row r="23" spans="1:7" ht="12.95" customHeight="1">
      <c r="A23" s="1"/>
      <c r="B23" s="4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536</v>
      </c>
      <c r="C24" s="1"/>
      <c r="D24" s="1"/>
      <c r="E24" s="1"/>
      <c r="F24" s="1"/>
      <c r="G24" s="1"/>
    </row>
    <row r="25" spans="1:7" ht="12.95" customHeight="1">
      <c r="A25" s="1"/>
      <c r="B25" s="2" t="s">
        <v>28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19"/>
  <sheetViews>
    <sheetView zoomScaleNormal="100" workbookViewId="0">
      <selection activeCell="G27" sqref="G2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1689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338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767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768</v>
      </c>
      <c r="B7" s="14" t="s">
        <v>769</v>
      </c>
      <c r="C7" s="11" t="s">
        <v>770</v>
      </c>
      <c r="D7" s="11" t="s">
        <v>1</v>
      </c>
      <c r="E7" s="15">
        <v>1499379.45</v>
      </c>
      <c r="F7" s="16">
        <v>3100.56</v>
      </c>
      <c r="G7" s="17">
        <v>0.82030000000000003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3100.56</v>
      </c>
      <c r="G8" s="19">
        <v>0.82030000000000003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3100.56</v>
      </c>
      <c r="G9" s="19">
        <v>0.82030000000000003</v>
      </c>
    </row>
    <row r="10" spans="1:7" ht="12.95" customHeight="1">
      <c r="A10" s="1"/>
      <c r="B10" s="10" t="s">
        <v>22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3" t="s">
        <v>23</v>
      </c>
      <c r="B11" s="14" t="s">
        <v>24</v>
      </c>
      <c r="C11" s="11" t="s">
        <v>1</v>
      </c>
      <c r="D11" s="11" t="s">
        <v>25</v>
      </c>
      <c r="E11" s="15"/>
      <c r="F11" s="16">
        <v>1</v>
      </c>
      <c r="G11" s="17">
        <v>2.9999999999999997E-4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1</v>
      </c>
      <c r="G12" s="19">
        <v>2.9999999999999997E-4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1</v>
      </c>
      <c r="G13" s="19">
        <v>2.9999999999999997E-4</v>
      </c>
    </row>
    <row r="14" spans="1:7" ht="12.95" customHeight="1">
      <c r="A14" s="1"/>
      <c r="B14" s="20" t="s">
        <v>26</v>
      </c>
      <c r="C14" s="11" t="s">
        <v>1</v>
      </c>
      <c r="D14" s="22" t="s">
        <v>1</v>
      </c>
      <c r="E14" s="11" t="s">
        <v>1</v>
      </c>
      <c r="F14" s="25">
        <v>678.38</v>
      </c>
      <c r="G14" s="19">
        <v>0.1794</v>
      </c>
    </row>
    <row r="15" spans="1:7" ht="12.95" customHeight="1">
      <c r="A15" s="1"/>
      <c r="B15" s="26" t="s">
        <v>27</v>
      </c>
      <c r="C15" s="27" t="s">
        <v>1</v>
      </c>
      <c r="D15" s="27" t="s">
        <v>1</v>
      </c>
      <c r="E15" s="27" t="s">
        <v>1</v>
      </c>
      <c r="F15" s="28">
        <v>3779.94</v>
      </c>
      <c r="G15" s="29">
        <v>1</v>
      </c>
    </row>
    <row r="16" spans="1:7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25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  <row r="19" spans="1:7" ht="12.95" customHeight="1">
      <c r="A19" s="1"/>
      <c r="B19" s="2" t="s">
        <v>1</v>
      </c>
      <c r="C19" s="1"/>
      <c r="D19" s="1"/>
      <c r="E19" s="1"/>
      <c r="F19" s="1"/>
      <c r="G1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D4" sqref="D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1690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1691</v>
      </c>
      <c r="B7" s="14" t="s">
        <v>1011</v>
      </c>
      <c r="C7" s="11" t="s">
        <v>1692</v>
      </c>
      <c r="D7" s="11" t="s">
        <v>46</v>
      </c>
      <c r="E7" s="15">
        <v>500000</v>
      </c>
      <c r="F7" s="16">
        <v>578.30999999999995</v>
      </c>
      <c r="G7" s="17">
        <v>0.13189999999999999</v>
      </c>
    </row>
    <row r="8" spans="1:7" ht="12.95" customHeight="1">
      <c r="A8" s="13" t="s">
        <v>1151</v>
      </c>
      <c r="B8" s="14" t="s">
        <v>1016</v>
      </c>
      <c r="C8" s="11" t="s">
        <v>1152</v>
      </c>
      <c r="D8" s="11" t="s">
        <v>46</v>
      </c>
      <c r="E8" s="15">
        <v>500000</v>
      </c>
      <c r="F8" s="16">
        <v>578.30999999999995</v>
      </c>
      <c r="G8" s="17">
        <v>0.13189999999999999</v>
      </c>
    </row>
    <row r="9" spans="1:7" ht="12.95" customHeight="1">
      <c r="A9" s="13" t="s">
        <v>1693</v>
      </c>
      <c r="B9" s="14" t="s">
        <v>707</v>
      </c>
      <c r="C9" s="11" t="s">
        <v>1694</v>
      </c>
      <c r="D9" s="11" t="s">
        <v>2118</v>
      </c>
      <c r="E9" s="15">
        <v>350000</v>
      </c>
      <c r="F9" s="16">
        <v>459.73</v>
      </c>
      <c r="G9" s="17">
        <v>0.1048</v>
      </c>
    </row>
    <row r="10" spans="1:7" ht="12.95" customHeight="1">
      <c r="A10" s="13" t="s">
        <v>1695</v>
      </c>
      <c r="B10" s="14" t="s">
        <v>1696</v>
      </c>
      <c r="C10" s="11" t="s">
        <v>1697</v>
      </c>
      <c r="D10" s="11" t="s">
        <v>1698</v>
      </c>
      <c r="E10" s="15">
        <v>420000</v>
      </c>
      <c r="F10" s="16">
        <v>420.8</v>
      </c>
      <c r="G10" s="17">
        <v>9.6000000000000002E-2</v>
      </c>
    </row>
    <row r="11" spans="1:7" ht="12.95" customHeight="1">
      <c r="A11" s="13" t="s">
        <v>1699</v>
      </c>
      <c r="B11" s="14" t="s">
        <v>519</v>
      </c>
      <c r="C11" s="11" t="s">
        <v>1700</v>
      </c>
      <c r="D11" s="11" t="s">
        <v>521</v>
      </c>
      <c r="E11" s="15">
        <v>372000</v>
      </c>
      <c r="F11" s="16">
        <v>380.4</v>
      </c>
      <c r="G11" s="17">
        <v>8.6699999999999999E-2</v>
      </c>
    </row>
    <row r="12" spans="1:7" ht="12.95" customHeight="1">
      <c r="A12" s="13" t="s">
        <v>1373</v>
      </c>
      <c r="B12" s="14" t="s">
        <v>1374</v>
      </c>
      <c r="C12" s="11" t="s">
        <v>1375</v>
      </c>
      <c r="D12" s="11" t="s">
        <v>1376</v>
      </c>
      <c r="E12" s="15">
        <v>350000</v>
      </c>
      <c r="F12" s="16">
        <v>352.33</v>
      </c>
      <c r="G12" s="17">
        <v>8.0299999999999996E-2</v>
      </c>
    </row>
    <row r="13" spans="1:7" ht="12.95" customHeight="1">
      <c r="A13" s="13" t="s">
        <v>1535</v>
      </c>
      <c r="B13" s="14" t="s">
        <v>869</v>
      </c>
      <c r="C13" s="11" t="s">
        <v>1536</v>
      </c>
      <c r="D13" s="11" t="s">
        <v>997</v>
      </c>
      <c r="E13" s="15">
        <v>200000</v>
      </c>
      <c r="F13" s="16">
        <v>262.54000000000002</v>
      </c>
      <c r="G13" s="17">
        <v>5.9900000000000002E-2</v>
      </c>
    </row>
    <row r="14" spans="1:7" ht="12.95" customHeight="1">
      <c r="A14" s="13" t="s">
        <v>1701</v>
      </c>
      <c r="B14" s="14" t="s">
        <v>1157</v>
      </c>
      <c r="C14" s="11" t="s">
        <v>1702</v>
      </c>
      <c r="D14" s="11" t="s">
        <v>1006</v>
      </c>
      <c r="E14" s="15">
        <v>200000</v>
      </c>
      <c r="F14" s="16">
        <v>252.03</v>
      </c>
      <c r="G14" s="17">
        <v>5.7500000000000002E-2</v>
      </c>
    </row>
    <row r="15" spans="1:7" ht="12.95" customHeight="1">
      <c r="A15" s="13" t="s">
        <v>1338</v>
      </c>
      <c r="B15" s="14" t="s">
        <v>1004</v>
      </c>
      <c r="C15" s="11" t="s">
        <v>1339</v>
      </c>
      <c r="D15" s="11" t="s">
        <v>1006</v>
      </c>
      <c r="E15" s="15">
        <v>120000</v>
      </c>
      <c r="F15" s="16">
        <v>120.83</v>
      </c>
      <c r="G15" s="17">
        <v>2.76E-2</v>
      </c>
    </row>
    <row r="16" spans="1:7" ht="12.95" customHeight="1">
      <c r="A16" s="13" t="s">
        <v>1703</v>
      </c>
      <c r="B16" s="14" t="s">
        <v>1704</v>
      </c>
      <c r="C16" s="11" t="s">
        <v>1705</v>
      </c>
      <c r="D16" s="11" t="s">
        <v>81</v>
      </c>
      <c r="E16" s="15">
        <v>50000</v>
      </c>
      <c r="F16" s="16">
        <v>91.98</v>
      </c>
      <c r="G16" s="17">
        <v>2.1000000000000001E-2</v>
      </c>
    </row>
    <row r="17" spans="1:7" ht="12.95" customHeight="1">
      <c r="A17" s="13" t="s">
        <v>1706</v>
      </c>
      <c r="B17" s="14" t="s">
        <v>1707</v>
      </c>
      <c r="C17" s="11" t="s">
        <v>1708</v>
      </c>
      <c r="D17" s="11" t="s">
        <v>37</v>
      </c>
      <c r="E17" s="15">
        <v>50000</v>
      </c>
      <c r="F17" s="16">
        <v>50.68</v>
      </c>
      <c r="G17" s="17">
        <v>1.1599999999999999E-2</v>
      </c>
    </row>
    <row r="18" spans="1:7" ht="12.95" customHeight="1">
      <c r="A18" s="13" t="s">
        <v>1709</v>
      </c>
      <c r="B18" s="14" t="s">
        <v>1710</v>
      </c>
      <c r="C18" s="11" t="s">
        <v>1711</v>
      </c>
      <c r="D18" s="11" t="s">
        <v>1542</v>
      </c>
      <c r="E18" s="15">
        <v>40000</v>
      </c>
      <c r="F18" s="16">
        <v>40.58</v>
      </c>
      <c r="G18" s="17">
        <v>9.2999999999999992E-3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3588.52</v>
      </c>
      <c r="G19" s="19">
        <v>0.81850000000000001</v>
      </c>
    </row>
    <row r="20" spans="1:7" ht="12.95" customHeight="1">
      <c r="A20" s="1"/>
      <c r="B20" s="10" t="s">
        <v>20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1712</v>
      </c>
      <c r="B21" s="14" t="s">
        <v>1713</v>
      </c>
      <c r="C21" s="11" t="s">
        <v>1714</v>
      </c>
      <c r="D21" s="11" t="s">
        <v>37</v>
      </c>
      <c r="E21" s="15">
        <v>200000</v>
      </c>
      <c r="F21" s="16">
        <v>202.84</v>
      </c>
      <c r="G21" s="17">
        <v>4.6300000000000001E-2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202.84</v>
      </c>
      <c r="G22" s="19">
        <v>4.6300000000000001E-2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3791.36</v>
      </c>
      <c r="G23" s="19">
        <v>0.86480000000000001</v>
      </c>
    </row>
    <row r="24" spans="1:7" ht="12.95" customHeight="1">
      <c r="A24" s="1"/>
      <c r="B24" s="10" t="s">
        <v>103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"/>
      <c r="B25" s="10" t="s">
        <v>104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1351</v>
      </c>
      <c r="B26" s="14" t="s">
        <v>724</v>
      </c>
      <c r="C26" s="11" t="s">
        <v>1352</v>
      </c>
      <c r="D26" s="11" t="s">
        <v>113</v>
      </c>
      <c r="E26" s="15">
        <v>250000</v>
      </c>
      <c r="F26" s="16">
        <v>245.74</v>
      </c>
      <c r="G26" s="17">
        <v>5.6000000000000001E-2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245.74</v>
      </c>
      <c r="G27" s="19">
        <v>5.6000000000000001E-2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245.74</v>
      </c>
      <c r="G28" s="19">
        <v>5.6000000000000001E-2</v>
      </c>
    </row>
    <row r="29" spans="1:7" ht="12.95" customHeight="1">
      <c r="A29" s="1"/>
      <c r="B29" s="10" t="s">
        <v>22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23</v>
      </c>
      <c r="B30" s="14" t="s">
        <v>24</v>
      </c>
      <c r="C30" s="11" t="s">
        <v>1</v>
      </c>
      <c r="D30" s="11" t="s">
        <v>25</v>
      </c>
      <c r="E30" s="15"/>
      <c r="F30" s="16">
        <v>9</v>
      </c>
      <c r="G30" s="17">
        <v>2.0999999999999999E-3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9</v>
      </c>
      <c r="G31" s="19">
        <v>2.0999999999999999E-3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9</v>
      </c>
      <c r="G32" s="19">
        <v>2.0999999999999999E-3</v>
      </c>
    </row>
    <row r="33" spans="1:7" ht="12.95" customHeight="1">
      <c r="A33" s="1"/>
      <c r="B33" s="20" t="s">
        <v>26</v>
      </c>
      <c r="C33" s="11" t="s">
        <v>1</v>
      </c>
      <c r="D33" s="22" t="s">
        <v>1</v>
      </c>
      <c r="E33" s="11" t="s">
        <v>1</v>
      </c>
      <c r="F33" s="25">
        <v>339.07</v>
      </c>
      <c r="G33" s="19">
        <v>7.7100000000000002E-2</v>
      </c>
    </row>
    <row r="34" spans="1:7" ht="12.95" customHeight="1">
      <c r="A34" s="1"/>
      <c r="B34" s="26" t="s">
        <v>27</v>
      </c>
      <c r="C34" s="27" t="s">
        <v>1</v>
      </c>
      <c r="D34" s="27" t="s">
        <v>1</v>
      </c>
      <c r="E34" s="27" t="s">
        <v>1</v>
      </c>
      <c r="F34" s="28">
        <v>4385.17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536</v>
      </c>
      <c r="C36" s="1"/>
      <c r="D36" s="1"/>
      <c r="E36" s="1"/>
      <c r="F36" s="1"/>
      <c r="G36" s="1"/>
    </row>
    <row r="37" spans="1:7" ht="12.95" customHeight="1">
      <c r="A37" s="1"/>
      <c r="B37" s="2" t="s">
        <v>28</v>
      </c>
      <c r="C37" s="1"/>
      <c r="D37" s="1"/>
      <c r="E37" s="1"/>
      <c r="F37" s="1"/>
      <c r="G37" s="1"/>
    </row>
    <row r="38" spans="1:7" ht="12.95" customHeight="1">
      <c r="A38" s="1"/>
      <c r="B38" s="2" t="s">
        <v>121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D37" sqref="D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1715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975</v>
      </c>
      <c r="B7" s="14" t="s">
        <v>976</v>
      </c>
      <c r="C7" s="11" t="s">
        <v>977</v>
      </c>
      <c r="D7" s="11" t="s">
        <v>711</v>
      </c>
      <c r="E7" s="15">
        <v>480000</v>
      </c>
      <c r="F7" s="16">
        <v>483.59</v>
      </c>
      <c r="G7" s="17">
        <v>9.3200000000000005E-2</v>
      </c>
    </row>
    <row r="8" spans="1:7" ht="12.95" customHeight="1">
      <c r="A8" s="13" t="s">
        <v>1370</v>
      </c>
      <c r="B8" s="14" t="s">
        <v>1371</v>
      </c>
      <c r="C8" s="11" t="s">
        <v>1372</v>
      </c>
      <c r="D8" s="11" t="s">
        <v>81</v>
      </c>
      <c r="E8" s="15">
        <v>350000</v>
      </c>
      <c r="F8" s="16">
        <v>352.91</v>
      </c>
      <c r="G8" s="17">
        <v>6.8000000000000005E-2</v>
      </c>
    </row>
    <row r="9" spans="1:7" ht="12.95" customHeight="1">
      <c r="A9" s="13" t="s">
        <v>1145</v>
      </c>
      <c r="B9" s="14" t="s">
        <v>1146</v>
      </c>
      <c r="C9" s="11" t="s">
        <v>1147</v>
      </c>
      <c r="D9" s="11" t="s">
        <v>37</v>
      </c>
      <c r="E9" s="15">
        <v>290000</v>
      </c>
      <c r="F9" s="16">
        <v>291.41000000000003</v>
      </c>
      <c r="G9" s="17">
        <v>5.62E-2</v>
      </c>
    </row>
    <row r="10" spans="1:7" ht="12.95" customHeight="1">
      <c r="A10" s="13" t="s">
        <v>1716</v>
      </c>
      <c r="B10" s="14" t="s">
        <v>444</v>
      </c>
      <c r="C10" s="11" t="s">
        <v>1717</v>
      </c>
      <c r="D10" s="11" t="s">
        <v>37</v>
      </c>
      <c r="E10" s="15">
        <v>250000</v>
      </c>
      <c r="F10" s="16">
        <v>251</v>
      </c>
      <c r="G10" s="17">
        <v>4.8399999999999999E-2</v>
      </c>
    </row>
    <row r="11" spans="1:7" ht="12.95" customHeight="1">
      <c r="A11" s="1"/>
      <c r="B11" s="10" t="s">
        <v>13</v>
      </c>
      <c r="C11" s="11" t="s">
        <v>1</v>
      </c>
      <c r="D11" s="11" t="s">
        <v>1</v>
      </c>
      <c r="E11" s="11" t="s">
        <v>1</v>
      </c>
      <c r="F11" s="18">
        <v>1378.91</v>
      </c>
      <c r="G11" s="19">
        <v>0.26579999999999998</v>
      </c>
    </row>
    <row r="12" spans="1:7" ht="12.95" customHeight="1">
      <c r="A12" s="1"/>
      <c r="B12" s="20" t="s">
        <v>20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13</v>
      </c>
      <c r="C13" s="22" t="s">
        <v>1</v>
      </c>
      <c r="D13" s="22" t="s">
        <v>1</v>
      </c>
      <c r="E13" s="22" t="s">
        <v>1</v>
      </c>
      <c r="F13" s="23" t="s">
        <v>21</v>
      </c>
      <c r="G13" s="24" t="s">
        <v>21</v>
      </c>
    </row>
    <row r="14" spans="1:7" ht="12.95" customHeight="1">
      <c r="A14" s="1"/>
      <c r="B14" s="20" t="s">
        <v>14</v>
      </c>
      <c r="C14" s="21" t="s">
        <v>1</v>
      </c>
      <c r="D14" s="22" t="s">
        <v>1</v>
      </c>
      <c r="E14" s="21" t="s">
        <v>1</v>
      </c>
      <c r="F14" s="18">
        <v>1378.91</v>
      </c>
      <c r="G14" s="19">
        <v>0.26579999999999998</v>
      </c>
    </row>
    <row r="15" spans="1:7" ht="12.95" customHeight="1">
      <c r="A15" s="1"/>
      <c r="B15" s="10" t="s">
        <v>103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"/>
      <c r="B16" s="10" t="s">
        <v>104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1718</v>
      </c>
      <c r="B17" s="14" t="s">
        <v>1719</v>
      </c>
      <c r="C17" s="11" t="s">
        <v>1720</v>
      </c>
      <c r="D17" s="11" t="s">
        <v>139</v>
      </c>
      <c r="E17" s="15">
        <v>525000</v>
      </c>
      <c r="F17" s="16">
        <v>510.64</v>
      </c>
      <c r="G17" s="17">
        <v>9.8400000000000001E-2</v>
      </c>
    </row>
    <row r="18" spans="1:7" ht="12.95" customHeight="1">
      <c r="A18" s="13" t="s">
        <v>1721</v>
      </c>
      <c r="B18" s="14" t="s">
        <v>733</v>
      </c>
      <c r="C18" s="11" t="s">
        <v>1722</v>
      </c>
      <c r="D18" s="11" t="s">
        <v>113</v>
      </c>
      <c r="E18" s="15">
        <v>450000</v>
      </c>
      <c r="F18" s="16">
        <v>437.64</v>
      </c>
      <c r="G18" s="17">
        <v>8.43E-2</v>
      </c>
    </row>
    <row r="19" spans="1:7" ht="12.95" customHeight="1">
      <c r="A19" s="13" t="s">
        <v>1723</v>
      </c>
      <c r="B19" s="14" t="s">
        <v>164</v>
      </c>
      <c r="C19" s="11" t="s">
        <v>1724</v>
      </c>
      <c r="D19" s="11" t="s">
        <v>108</v>
      </c>
      <c r="E19" s="15">
        <v>450000</v>
      </c>
      <c r="F19" s="16">
        <v>437.57</v>
      </c>
      <c r="G19" s="17">
        <v>8.43E-2</v>
      </c>
    </row>
    <row r="20" spans="1:7" ht="12.95" customHeight="1">
      <c r="A20" s="13" t="s">
        <v>1725</v>
      </c>
      <c r="B20" s="14" t="s">
        <v>727</v>
      </c>
      <c r="C20" s="11" t="s">
        <v>1726</v>
      </c>
      <c r="D20" s="11" t="s">
        <v>108</v>
      </c>
      <c r="E20" s="15">
        <v>400000</v>
      </c>
      <c r="F20" s="16">
        <v>389.01</v>
      </c>
      <c r="G20" s="17">
        <v>7.4999999999999997E-2</v>
      </c>
    </row>
    <row r="21" spans="1:7" ht="12.95" customHeight="1">
      <c r="A21" s="13" t="s">
        <v>1727</v>
      </c>
      <c r="B21" s="14" t="s">
        <v>161</v>
      </c>
      <c r="C21" s="11" t="s">
        <v>1728</v>
      </c>
      <c r="D21" s="11" t="s">
        <v>108</v>
      </c>
      <c r="E21" s="15">
        <v>400000</v>
      </c>
      <c r="F21" s="16">
        <v>388.66</v>
      </c>
      <c r="G21" s="17">
        <v>7.4899999999999994E-2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2163.52</v>
      </c>
      <c r="G22" s="19">
        <v>0.41689999999999999</v>
      </c>
    </row>
    <row r="23" spans="1:7" ht="12.95" customHeight="1">
      <c r="A23" s="1"/>
      <c r="B23" s="10" t="s">
        <v>109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1729</v>
      </c>
      <c r="B24" s="14" t="s">
        <v>264</v>
      </c>
      <c r="C24" s="11" t="s">
        <v>1730</v>
      </c>
      <c r="D24" s="11" t="s">
        <v>108</v>
      </c>
      <c r="E24" s="15">
        <v>540000</v>
      </c>
      <c r="F24" s="16">
        <v>522.24</v>
      </c>
      <c r="G24" s="17">
        <v>0.10059999999999999</v>
      </c>
    </row>
    <row r="25" spans="1:7" ht="12.95" customHeight="1">
      <c r="A25" s="13" t="s">
        <v>1731</v>
      </c>
      <c r="B25" s="14" t="s">
        <v>230</v>
      </c>
      <c r="C25" s="11" t="s">
        <v>1732</v>
      </c>
      <c r="D25" s="11" t="s">
        <v>113</v>
      </c>
      <c r="E25" s="15">
        <v>540000</v>
      </c>
      <c r="F25" s="16">
        <v>522.05999999999995</v>
      </c>
      <c r="G25" s="17">
        <v>0.10059999999999999</v>
      </c>
    </row>
    <row r="26" spans="1:7" ht="12.95" customHeight="1">
      <c r="A26" s="13" t="s">
        <v>1733</v>
      </c>
      <c r="B26" s="14" t="s">
        <v>1734</v>
      </c>
      <c r="C26" s="11" t="s">
        <v>1735</v>
      </c>
      <c r="D26" s="11" t="s">
        <v>113</v>
      </c>
      <c r="E26" s="15">
        <v>540000</v>
      </c>
      <c r="F26" s="16">
        <v>522.05999999999995</v>
      </c>
      <c r="G26" s="17">
        <v>0.10059999999999999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1566.36</v>
      </c>
      <c r="G27" s="19">
        <v>0.30180000000000001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3729.88</v>
      </c>
      <c r="G28" s="19">
        <v>0.71870000000000001</v>
      </c>
    </row>
    <row r="29" spans="1:7" ht="12.95" customHeight="1">
      <c r="A29" s="1"/>
      <c r="B29" s="10" t="s">
        <v>22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23</v>
      </c>
      <c r="B30" s="14" t="s">
        <v>24</v>
      </c>
      <c r="C30" s="11" t="s">
        <v>1</v>
      </c>
      <c r="D30" s="11" t="s">
        <v>25</v>
      </c>
      <c r="E30" s="15"/>
      <c r="F30" s="16">
        <v>23</v>
      </c>
      <c r="G30" s="17">
        <v>4.4000000000000003E-3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23</v>
      </c>
      <c r="G31" s="19">
        <v>4.4000000000000003E-3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23</v>
      </c>
      <c r="G32" s="19">
        <v>4.4000000000000003E-3</v>
      </c>
    </row>
    <row r="33" spans="1:7" ht="12.95" customHeight="1">
      <c r="A33" s="1"/>
      <c r="B33" s="20" t="s">
        <v>26</v>
      </c>
      <c r="C33" s="11" t="s">
        <v>1</v>
      </c>
      <c r="D33" s="22" t="s">
        <v>1</v>
      </c>
      <c r="E33" s="11" t="s">
        <v>1</v>
      </c>
      <c r="F33" s="25">
        <v>57.3</v>
      </c>
      <c r="G33" s="19">
        <v>1.11E-2</v>
      </c>
    </row>
    <row r="34" spans="1:7" ht="12.95" customHeight="1">
      <c r="A34" s="1"/>
      <c r="B34" s="26" t="s">
        <v>27</v>
      </c>
      <c r="C34" s="27" t="s">
        <v>1</v>
      </c>
      <c r="D34" s="27" t="s">
        <v>1</v>
      </c>
      <c r="E34" s="27" t="s">
        <v>1</v>
      </c>
      <c r="F34" s="28">
        <v>5189.09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25</v>
      </c>
      <c r="C36" s="1"/>
      <c r="D36" s="1"/>
      <c r="E36" s="1"/>
      <c r="F36" s="1"/>
      <c r="G36" s="1"/>
    </row>
    <row r="37" spans="1:7" ht="12.95" customHeight="1">
      <c r="A37" s="1"/>
      <c r="B37" s="2" t="s">
        <v>28</v>
      </c>
      <c r="C37" s="1"/>
      <c r="D37" s="1"/>
      <c r="E37" s="1"/>
      <c r="F37" s="1"/>
      <c r="G37" s="1"/>
    </row>
    <row r="38" spans="1:7" ht="12.95" customHeight="1">
      <c r="A38" s="1"/>
      <c r="B38" s="2" t="s">
        <v>121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>
      <selection activeCell="D37" sqref="D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1736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975</v>
      </c>
      <c r="B7" s="14" t="s">
        <v>976</v>
      </c>
      <c r="C7" s="11" t="s">
        <v>977</v>
      </c>
      <c r="D7" s="11" t="s">
        <v>711</v>
      </c>
      <c r="E7" s="15">
        <v>410000</v>
      </c>
      <c r="F7" s="16">
        <v>413.06</v>
      </c>
      <c r="G7" s="17">
        <v>9.3600000000000003E-2</v>
      </c>
    </row>
    <row r="8" spans="1:7" ht="12.95" customHeight="1">
      <c r="A8" s="13" t="s">
        <v>1145</v>
      </c>
      <c r="B8" s="14" t="s">
        <v>1146</v>
      </c>
      <c r="C8" s="11" t="s">
        <v>1147</v>
      </c>
      <c r="D8" s="11" t="s">
        <v>37</v>
      </c>
      <c r="E8" s="15">
        <v>410000</v>
      </c>
      <c r="F8" s="16">
        <v>411.99</v>
      </c>
      <c r="G8" s="17">
        <v>9.3399999999999997E-2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825.05</v>
      </c>
      <c r="G9" s="19">
        <v>0.187</v>
      </c>
    </row>
    <row r="10" spans="1:7" ht="12.95" customHeight="1">
      <c r="A10" s="1"/>
      <c r="B10" s="20" t="s">
        <v>20</v>
      </c>
      <c r="C10" s="22" t="s">
        <v>1</v>
      </c>
      <c r="D10" s="22" t="s">
        <v>1</v>
      </c>
      <c r="E10" s="22" t="s">
        <v>1</v>
      </c>
      <c r="F10" s="23" t="s">
        <v>21</v>
      </c>
      <c r="G10" s="24" t="s">
        <v>21</v>
      </c>
    </row>
    <row r="11" spans="1:7" ht="12.95" customHeight="1">
      <c r="A11" s="1"/>
      <c r="B11" s="20" t="s">
        <v>13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14</v>
      </c>
      <c r="C12" s="21" t="s">
        <v>1</v>
      </c>
      <c r="D12" s="22" t="s">
        <v>1</v>
      </c>
      <c r="E12" s="21" t="s">
        <v>1</v>
      </c>
      <c r="F12" s="18">
        <v>825.05</v>
      </c>
      <c r="G12" s="19">
        <v>0.187</v>
      </c>
    </row>
    <row r="13" spans="1:7" ht="12.95" customHeight="1">
      <c r="A13" s="1"/>
      <c r="B13" s="10" t="s">
        <v>103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"/>
      <c r="B14" s="10" t="s">
        <v>104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3" t="s">
        <v>1718</v>
      </c>
      <c r="B15" s="14" t="s">
        <v>1719</v>
      </c>
      <c r="C15" s="11" t="s">
        <v>1720</v>
      </c>
      <c r="D15" s="11" t="s">
        <v>139</v>
      </c>
      <c r="E15" s="15">
        <v>450000</v>
      </c>
      <c r="F15" s="16">
        <v>437.69</v>
      </c>
      <c r="G15" s="17">
        <v>9.9199999999999997E-2</v>
      </c>
    </row>
    <row r="16" spans="1:7" ht="12.95" customHeight="1">
      <c r="A16" s="13" t="s">
        <v>1721</v>
      </c>
      <c r="B16" s="14" t="s">
        <v>733</v>
      </c>
      <c r="C16" s="11" t="s">
        <v>1722</v>
      </c>
      <c r="D16" s="11" t="s">
        <v>113</v>
      </c>
      <c r="E16" s="15">
        <v>450000</v>
      </c>
      <c r="F16" s="16">
        <v>437.64</v>
      </c>
      <c r="G16" s="17">
        <v>9.9199999999999997E-2</v>
      </c>
    </row>
    <row r="17" spans="1:7" ht="12.95" customHeight="1">
      <c r="A17" s="13" t="s">
        <v>1723</v>
      </c>
      <c r="B17" s="14" t="s">
        <v>164</v>
      </c>
      <c r="C17" s="11" t="s">
        <v>1724</v>
      </c>
      <c r="D17" s="11" t="s">
        <v>108</v>
      </c>
      <c r="E17" s="15">
        <v>450000</v>
      </c>
      <c r="F17" s="16">
        <v>437.57</v>
      </c>
      <c r="G17" s="17">
        <v>9.9199999999999997E-2</v>
      </c>
    </row>
    <row r="18" spans="1:7" ht="12.95" customHeight="1">
      <c r="A18" s="13" t="s">
        <v>1737</v>
      </c>
      <c r="B18" s="14" t="s">
        <v>727</v>
      </c>
      <c r="C18" s="11" t="s">
        <v>1738</v>
      </c>
      <c r="D18" s="11" t="s">
        <v>108</v>
      </c>
      <c r="E18" s="15">
        <v>400000</v>
      </c>
      <c r="F18" s="16">
        <v>388.75</v>
      </c>
      <c r="G18" s="17">
        <v>8.8099999999999998E-2</v>
      </c>
    </row>
    <row r="19" spans="1:7" ht="12.95" customHeight="1">
      <c r="A19" s="13" t="s">
        <v>1727</v>
      </c>
      <c r="B19" s="14" t="s">
        <v>161</v>
      </c>
      <c r="C19" s="11" t="s">
        <v>1728</v>
      </c>
      <c r="D19" s="11" t="s">
        <v>108</v>
      </c>
      <c r="E19" s="15">
        <v>400000</v>
      </c>
      <c r="F19" s="16">
        <v>388.66</v>
      </c>
      <c r="G19" s="17">
        <v>8.8099999999999998E-2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2090.31</v>
      </c>
      <c r="G20" s="19">
        <v>0.4738</v>
      </c>
    </row>
    <row r="21" spans="1:7" ht="12.95" customHeight="1">
      <c r="A21" s="1"/>
      <c r="B21" s="10" t="s">
        <v>109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1729</v>
      </c>
      <c r="B22" s="14" t="s">
        <v>264</v>
      </c>
      <c r="C22" s="11" t="s">
        <v>1730</v>
      </c>
      <c r="D22" s="11" t="s">
        <v>108</v>
      </c>
      <c r="E22" s="15">
        <v>460000</v>
      </c>
      <c r="F22" s="16">
        <v>444.87</v>
      </c>
      <c r="G22" s="17">
        <v>0.1008</v>
      </c>
    </row>
    <row r="23" spans="1:7" ht="12.95" customHeight="1">
      <c r="A23" s="13" t="s">
        <v>1733</v>
      </c>
      <c r="B23" s="14" t="s">
        <v>1734</v>
      </c>
      <c r="C23" s="11" t="s">
        <v>1735</v>
      </c>
      <c r="D23" s="11" t="s">
        <v>113</v>
      </c>
      <c r="E23" s="15">
        <v>460000</v>
      </c>
      <c r="F23" s="16">
        <v>444.72</v>
      </c>
      <c r="G23" s="17">
        <v>0.1008</v>
      </c>
    </row>
    <row r="24" spans="1:7" ht="12.95" customHeight="1">
      <c r="A24" s="13" t="s">
        <v>1731</v>
      </c>
      <c r="B24" s="14" t="s">
        <v>230</v>
      </c>
      <c r="C24" s="11" t="s">
        <v>1732</v>
      </c>
      <c r="D24" s="11" t="s">
        <v>113</v>
      </c>
      <c r="E24" s="15">
        <v>460000</v>
      </c>
      <c r="F24" s="16">
        <v>444.72</v>
      </c>
      <c r="G24" s="17">
        <v>0.1008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1334.31</v>
      </c>
      <c r="G25" s="19">
        <v>0.3024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3424.62</v>
      </c>
      <c r="G26" s="19">
        <v>0.7762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24</v>
      </c>
      <c r="G28" s="17">
        <v>5.4000000000000003E-3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24</v>
      </c>
      <c r="G29" s="19">
        <v>5.4000000000000003E-3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24</v>
      </c>
      <c r="G30" s="19">
        <v>5.4000000000000003E-3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138.22999999999999</v>
      </c>
      <c r="G31" s="19">
        <v>3.1399999999999997E-2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4411.8999999999996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25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121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5"/>
  <sheetViews>
    <sheetView topLeftCell="A58" zoomScaleNormal="100" workbookViewId="0">
      <selection activeCell="D92" sqref="D9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353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354</v>
      </c>
      <c r="B7" s="14" t="s">
        <v>355</v>
      </c>
      <c r="C7" s="11" t="s">
        <v>356</v>
      </c>
      <c r="D7" s="11" t="s">
        <v>37</v>
      </c>
      <c r="E7" s="15">
        <v>5000000</v>
      </c>
      <c r="F7" s="16">
        <v>5346.2</v>
      </c>
      <c r="G7" s="17">
        <v>4.2900000000000001E-2</v>
      </c>
    </row>
    <row r="8" spans="1:7" ht="12.95" customHeight="1">
      <c r="A8" s="13" t="s">
        <v>357</v>
      </c>
      <c r="B8" s="14" t="s">
        <v>358</v>
      </c>
      <c r="C8" s="11" t="s">
        <v>359</v>
      </c>
      <c r="D8" s="11" t="s">
        <v>42</v>
      </c>
      <c r="E8" s="15">
        <v>5000000</v>
      </c>
      <c r="F8" s="16">
        <v>5203.33</v>
      </c>
      <c r="G8" s="17">
        <v>4.1799999999999997E-2</v>
      </c>
    </row>
    <row r="9" spans="1:7" ht="12.95" customHeight="1">
      <c r="A9" s="13" t="s">
        <v>360</v>
      </c>
      <c r="B9" s="14" t="s">
        <v>361</v>
      </c>
      <c r="C9" s="11" t="s">
        <v>362</v>
      </c>
      <c r="D9" s="11" t="s">
        <v>81</v>
      </c>
      <c r="E9" s="15">
        <v>5000000</v>
      </c>
      <c r="F9" s="16">
        <v>5142.12</v>
      </c>
      <c r="G9" s="17">
        <v>4.1300000000000003E-2</v>
      </c>
    </row>
    <row r="10" spans="1:7" ht="12.95" customHeight="1">
      <c r="A10" s="13" t="s">
        <v>363</v>
      </c>
      <c r="B10" s="14" t="s">
        <v>364</v>
      </c>
      <c r="C10" s="11" t="s">
        <v>365</v>
      </c>
      <c r="D10" s="11" t="s">
        <v>37</v>
      </c>
      <c r="E10" s="15">
        <v>5000000</v>
      </c>
      <c r="F10" s="16">
        <v>5114.82</v>
      </c>
      <c r="G10" s="17">
        <v>4.1099999999999998E-2</v>
      </c>
    </row>
    <row r="11" spans="1:7" ht="12.95" customHeight="1">
      <c r="A11" s="13" t="s">
        <v>366</v>
      </c>
      <c r="B11" s="14" t="s">
        <v>367</v>
      </c>
      <c r="C11" s="11" t="s">
        <v>368</v>
      </c>
      <c r="D11" s="11" t="s">
        <v>37</v>
      </c>
      <c r="E11" s="15">
        <v>5000000</v>
      </c>
      <c r="F11" s="16">
        <v>5113.95</v>
      </c>
      <c r="G11" s="17">
        <v>4.1000000000000002E-2</v>
      </c>
    </row>
    <row r="12" spans="1:7" ht="12.95" customHeight="1">
      <c r="A12" s="13" t="s">
        <v>369</v>
      </c>
      <c r="B12" s="14" t="s">
        <v>370</v>
      </c>
      <c r="C12" s="11" t="s">
        <v>371</v>
      </c>
      <c r="D12" s="11" t="s">
        <v>372</v>
      </c>
      <c r="E12" s="15">
        <v>3000000</v>
      </c>
      <c r="F12" s="16">
        <v>3040.55</v>
      </c>
      <c r="G12" s="17">
        <v>2.4400000000000002E-2</v>
      </c>
    </row>
    <row r="13" spans="1:7" ht="12.95" customHeight="1">
      <c r="A13" s="13" t="s">
        <v>373</v>
      </c>
      <c r="B13" s="14" t="s">
        <v>374</v>
      </c>
      <c r="C13" s="11" t="s">
        <v>375</v>
      </c>
      <c r="D13" s="11" t="s">
        <v>37</v>
      </c>
      <c r="E13" s="15">
        <v>2500000</v>
      </c>
      <c r="F13" s="16">
        <v>2805.2</v>
      </c>
      <c r="G13" s="17">
        <v>2.2499999999999999E-2</v>
      </c>
    </row>
    <row r="14" spans="1:7" ht="12.95" customHeight="1">
      <c r="A14" s="13" t="s">
        <v>376</v>
      </c>
      <c r="B14" s="14" t="s">
        <v>377</v>
      </c>
      <c r="C14" s="11" t="s">
        <v>378</v>
      </c>
      <c r="D14" s="11" t="s">
        <v>37</v>
      </c>
      <c r="E14" s="15">
        <v>2500000</v>
      </c>
      <c r="F14" s="16">
        <v>2711.79</v>
      </c>
      <c r="G14" s="17">
        <v>2.18E-2</v>
      </c>
    </row>
    <row r="15" spans="1:7" ht="12.95" customHeight="1">
      <c r="A15" s="13" t="s">
        <v>379</v>
      </c>
      <c r="B15" s="14" t="s">
        <v>380</v>
      </c>
      <c r="C15" s="11" t="s">
        <v>381</v>
      </c>
      <c r="D15" s="11" t="s">
        <v>37</v>
      </c>
      <c r="E15" s="15">
        <v>2500000</v>
      </c>
      <c r="F15" s="16">
        <v>2665.86</v>
      </c>
      <c r="G15" s="17">
        <v>2.1399999999999999E-2</v>
      </c>
    </row>
    <row r="16" spans="1:7" ht="12.95" customHeight="1">
      <c r="A16" s="13" t="s">
        <v>382</v>
      </c>
      <c r="B16" s="14" t="s">
        <v>383</v>
      </c>
      <c r="C16" s="11" t="s">
        <v>384</v>
      </c>
      <c r="D16" s="11" t="s">
        <v>37</v>
      </c>
      <c r="E16" s="15">
        <v>2500000</v>
      </c>
      <c r="F16" s="16">
        <v>2639.74</v>
      </c>
      <c r="G16" s="17">
        <v>2.12E-2</v>
      </c>
    </row>
    <row r="17" spans="1:7" ht="12.95" customHeight="1">
      <c r="A17" s="13" t="s">
        <v>385</v>
      </c>
      <c r="B17" s="14" t="s">
        <v>386</v>
      </c>
      <c r="C17" s="11" t="s">
        <v>387</v>
      </c>
      <c r="D17" s="11" t="s">
        <v>37</v>
      </c>
      <c r="E17" s="15">
        <v>2500000</v>
      </c>
      <c r="F17" s="16">
        <v>2631.18</v>
      </c>
      <c r="G17" s="17">
        <v>2.1100000000000001E-2</v>
      </c>
    </row>
    <row r="18" spans="1:7" ht="12.95" customHeight="1">
      <c r="A18" s="13" t="s">
        <v>388</v>
      </c>
      <c r="B18" s="14" t="s">
        <v>389</v>
      </c>
      <c r="C18" s="11" t="s">
        <v>390</v>
      </c>
      <c r="D18" s="11" t="s">
        <v>37</v>
      </c>
      <c r="E18" s="15">
        <v>2500000</v>
      </c>
      <c r="F18" s="16">
        <v>2629.28</v>
      </c>
      <c r="G18" s="17">
        <v>2.1100000000000001E-2</v>
      </c>
    </row>
    <row r="19" spans="1:7" ht="12.95" customHeight="1">
      <c r="A19" s="13" t="s">
        <v>391</v>
      </c>
      <c r="B19" s="14" t="s">
        <v>392</v>
      </c>
      <c r="C19" s="11" t="s">
        <v>393</v>
      </c>
      <c r="D19" s="11" t="s">
        <v>37</v>
      </c>
      <c r="E19" s="15">
        <v>2500000</v>
      </c>
      <c r="F19" s="16">
        <v>2621.78</v>
      </c>
      <c r="G19" s="17">
        <v>2.1000000000000001E-2</v>
      </c>
    </row>
    <row r="20" spans="1:7" ht="12.95" customHeight="1">
      <c r="A20" s="13" t="s">
        <v>394</v>
      </c>
      <c r="B20" s="14" t="s">
        <v>395</v>
      </c>
      <c r="C20" s="11" t="s">
        <v>396</v>
      </c>
      <c r="D20" s="11" t="s">
        <v>37</v>
      </c>
      <c r="E20" s="15">
        <v>2500000</v>
      </c>
      <c r="F20" s="16">
        <v>2606.19</v>
      </c>
      <c r="G20" s="17">
        <v>2.0899999999999998E-2</v>
      </c>
    </row>
    <row r="21" spans="1:7" ht="12.95" customHeight="1">
      <c r="A21" s="13" t="s">
        <v>397</v>
      </c>
      <c r="B21" s="14" t="s">
        <v>398</v>
      </c>
      <c r="C21" s="11" t="s">
        <v>399</v>
      </c>
      <c r="D21" s="11" t="s">
        <v>37</v>
      </c>
      <c r="E21" s="15">
        <v>2500000</v>
      </c>
      <c r="F21" s="16">
        <v>2591.7600000000002</v>
      </c>
      <c r="G21" s="17">
        <v>2.0799999999999999E-2</v>
      </c>
    </row>
    <row r="22" spans="1:7" ht="12.95" customHeight="1">
      <c r="A22" s="13" t="s">
        <v>400</v>
      </c>
      <c r="B22" s="14" t="s">
        <v>2124</v>
      </c>
      <c r="C22" s="11" t="s">
        <v>401</v>
      </c>
      <c r="D22" s="11" t="s">
        <v>19</v>
      </c>
      <c r="E22" s="15">
        <v>2444000</v>
      </c>
      <c r="F22" s="16">
        <v>2578.75</v>
      </c>
      <c r="G22" s="17">
        <v>2.07E-2</v>
      </c>
    </row>
    <row r="23" spans="1:7" ht="12.95" customHeight="1">
      <c r="A23" s="13" t="s">
        <v>402</v>
      </c>
      <c r="B23" s="14" t="s">
        <v>403</v>
      </c>
      <c r="C23" s="11" t="s">
        <v>404</v>
      </c>
      <c r="D23" s="11" t="s">
        <v>37</v>
      </c>
      <c r="E23" s="15">
        <v>2500000</v>
      </c>
      <c r="F23" s="16">
        <v>2576.92</v>
      </c>
      <c r="G23" s="17">
        <v>2.07E-2</v>
      </c>
    </row>
    <row r="24" spans="1:7" ht="12.95" customHeight="1">
      <c r="A24" s="13" t="s">
        <v>405</v>
      </c>
      <c r="B24" s="14" t="s">
        <v>406</v>
      </c>
      <c r="C24" s="11" t="s">
        <v>407</v>
      </c>
      <c r="D24" s="11" t="s">
        <v>37</v>
      </c>
      <c r="E24" s="15">
        <v>2500000</v>
      </c>
      <c r="F24" s="16">
        <v>2576.44</v>
      </c>
      <c r="G24" s="17">
        <v>2.07E-2</v>
      </c>
    </row>
    <row r="25" spans="1:7" ht="12.95" customHeight="1">
      <c r="A25" s="13" t="s">
        <v>408</v>
      </c>
      <c r="B25" s="14" t="s">
        <v>409</v>
      </c>
      <c r="C25" s="11" t="s">
        <v>410</v>
      </c>
      <c r="D25" s="11" t="s">
        <v>37</v>
      </c>
      <c r="E25" s="15">
        <v>2500000</v>
      </c>
      <c r="F25" s="16">
        <v>2562.6999999999998</v>
      </c>
      <c r="G25" s="17">
        <v>2.06E-2</v>
      </c>
    </row>
    <row r="26" spans="1:7" ht="12.95" customHeight="1">
      <c r="A26" s="13" t="s">
        <v>411</v>
      </c>
      <c r="B26" s="14" t="s">
        <v>412</v>
      </c>
      <c r="C26" s="11" t="s">
        <v>413</v>
      </c>
      <c r="D26" s="11" t="s">
        <v>71</v>
      </c>
      <c r="E26" s="15">
        <v>2500000</v>
      </c>
      <c r="F26" s="16">
        <v>2558.4299999999998</v>
      </c>
      <c r="G26" s="17">
        <v>2.0500000000000001E-2</v>
      </c>
    </row>
    <row r="27" spans="1:7" ht="12.95" customHeight="1">
      <c r="A27" s="13" t="s">
        <v>414</v>
      </c>
      <c r="B27" s="14" t="s">
        <v>415</v>
      </c>
      <c r="C27" s="11" t="s">
        <v>416</v>
      </c>
      <c r="D27" s="11" t="s">
        <v>37</v>
      </c>
      <c r="E27" s="15">
        <v>2500000</v>
      </c>
      <c r="F27" s="16">
        <v>2548.88</v>
      </c>
      <c r="G27" s="17">
        <v>2.0500000000000001E-2</v>
      </c>
    </row>
    <row r="28" spans="1:7" ht="12.95" customHeight="1">
      <c r="A28" s="13" t="s">
        <v>417</v>
      </c>
      <c r="B28" s="14" t="s">
        <v>418</v>
      </c>
      <c r="C28" s="11" t="s">
        <v>419</v>
      </c>
      <c r="D28" s="11" t="s">
        <v>37</v>
      </c>
      <c r="E28" s="15">
        <v>2500000</v>
      </c>
      <c r="F28" s="16">
        <v>2537.7800000000002</v>
      </c>
      <c r="G28" s="17">
        <v>2.0400000000000001E-2</v>
      </c>
    </row>
    <row r="29" spans="1:7" ht="12.95" customHeight="1">
      <c r="A29" s="13" t="s">
        <v>420</v>
      </c>
      <c r="B29" s="14" t="s">
        <v>421</v>
      </c>
      <c r="C29" s="11" t="s">
        <v>422</v>
      </c>
      <c r="D29" s="11" t="s">
        <v>37</v>
      </c>
      <c r="E29" s="15">
        <v>2500000</v>
      </c>
      <c r="F29" s="16">
        <v>2532.17</v>
      </c>
      <c r="G29" s="17">
        <v>2.0299999999999999E-2</v>
      </c>
    </row>
    <row r="30" spans="1:7" ht="12.95" customHeight="1">
      <c r="A30" s="13" t="s">
        <v>423</v>
      </c>
      <c r="B30" s="14" t="s">
        <v>424</v>
      </c>
      <c r="C30" s="11" t="s">
        <v>425</v>
      </c>
      <c r="D30" s="11" t="s">
        <v>37</v>
      </c>
      <c r="E30" s="15">
        <v>2500000</v>
      </c>
      <c r="F30" s="16">
        <v>2528.2199999999998</v>
      </c>
      <c r="G30" s="17">
        <v>2.0299999999999999E-2</v>
      </c>
    </row>
    <row r="31" spans="1:7" ht="12.95" customHeight="1">
      <c r="A31" s="13" t="s">
        <v>426</v>
      </c>
      <c r="B31" s="14" t="s">
        <v>427</v>
      </c>
      <c r="C31" s="11" t="s">
        <v>428</v>
      </c>
      <c r="D31" s="11" t="s">
        <v>372</v>
      </c>
      <c r="E31" s="15">
        <v>2500000</v>
      </c>
      <c r="F31" s="16">
        <v>2528.0300000000002</v>
      </c>
      <c r="G31" s="17">
        <v>2.0299999999999999E-2</v>
      </c>
    </row>
    <row r="32" spans="1:7" ht="12.95" customHeight="1">
      <c r="A32" s="13" t="s">
        <v>429</v>
      </c>
      <c r="B32" s="14" t="s">
        <v>430</v>
      </c>
      <c r="C32" s="11" t="s">
        <v>431</v>
      </c>
      <c r="D32" s="11" t="s">
        <v>37</v>
      </c>
      <c r="E32" s="15">
        <v>2500000</v>
      </c>
      <c r="F32" s="16">
        <v>2523.7800000000002</v>
      </c>
      <c r="G32" s="17">
        <v>2.0299999999999999E-2</v>
      </c>
    </row>
    <row r="33" spans="1:7" ht="12.95" customHeight="1">
      <c r="A33" s="13" t="s">
        <v>432</v>
      </c>
      <c r="B33" s="14" t="s">
        <v>433</v>
      </c>
      <c r="C33" s="11" t="s">
        <v>434</v>
      </c>
      <c r="D33" s="11" t="s">
        <v>71</v>
      </c>
      <c r="E33" s="15">
        <v>2500000</v>
      </c>
      <c r="F33" s="16">
        <v>2518.7199999999998</v>
      </c>
      <c r="G33" s="17">
        <v>2.0199999999999999E-2</v>
      </c>
    </row>
    <row r="34" spans="1:7" ht="12.95" customHeight="1">
      <c r="A34" s="13" t="s">
        <v>435</v>
      </c>
      <c r="B34" s="14" t="s">
        <v>436</v>
      </c>
      <c r="C34" s="11" t="s">
        <v>437</v>
      </c>
      <c r="D34" s="11" t="s">
        <v>37</v>
      </c>
      <c r="E34" s="15">
        <v>2500000</v>
      </c>
      <c r="F34" s="16">
        <v>2504.87</v>
      </c>
      <c r="G34" s="17">
        <v>2.01E-2</v>
      </c>
    </row>
    <row r="35" spans="1:7" ht="12.95" customHeight="1">
      <c r="A35" s="13" t="s">
        <v>438</v>
      </c>
      <c r="B35" s="14" t="s">
        <v>439</v>
      </c>
      <c r="C35" s="11" t="s">
        <v>440</v>
      </c>
      <c r="D35" s="11" t="s">
        <v>37</v>
      </c>
      <c r="E35" s="15">
        <v>2500000</v>
      </c>
      <c r="F35" s="16">
        <v>2503.23</v>
      </c>
      <c r="G35" s="17">
        <v>2.01E-2</v>
      </c>
    </row>
    <row r="36" spans="1:7" ht="12.95" customHeight="1">
      <c r="A36" s="13" t="s">
        <v>441</v>
      </c>
      <c r="B36" s="14" t="s">
        <v>2125</v>
      </c>
      <c r="C36" s="11" t="s">
        <v>442</v>
      </c>
      <c r="D36" s="11" t="s">
        <v>19</v>
      </c>
      <c r="E36" s="15">
        <v>2000000</v>
      </c>
      <c r="F36" s="16">
        <v>2141.67</v>
      </c>
      <c r="G36" s="17">
        <v>1.72E-2</v>
      </c>
    </row>
    <row r="37" spans="1:7" ht="12.95" customHeight="1">
      <c r="A37" s="13" t="s">
        <v>443</v>
      </c>
      <c r="B37" s="14" t="s">
        <v>444</v>
      </c>
      <c r="C37" s="11" t="s">
        <v>445</v>
      </c>
      <c r="D37" s="11" t="s">
        <v>37</v>
      </c>
      <c r="E37" s="15">
        <v>2000000</v>
      </c>
      <c r="F37" s="16">
        <v>2049.1799999999998</v>
      </c>
      <c r="G37" s="17">
        <v>1.6400000000000001E-2</v>
      </c>
    </row>
    <row r="38" spans="1:7" ht="12.95" customHeight="1">
      <c r="A38" s="13" t="s">
        <v>446</v>
      </c>
      <c r="B38" s="14" t="s">
        <v>447</v>
      </c>
      <c r="C38" s="11" t="s">
        <v>448</v>
      </c>
      <c r="D38" s="11" t="s">
        <v>37</v>
      </c>
      <c r="E38" s="15">
        <v>1500000</v>
      </c>
      <c r="F38" s="16">
        <v>1607.09</v>
      </c>
      <c r="G38" s="17">
        <v>1.29E-2</v>
      </c>
    </row>
    <row r="39" spans="1:7" ht="12.95" customHeight="1">
      <c r="A39" s="13" t="s">
        <v>449</v>
      </c>
      <c r="B39" s="14" t="s">
        <v>450</v>
      </c>
      <c r="C39" s="11" t="s">
        <v>451</v>
      </c>
      <c r="D39" s="11" t="s">
        <v>37</v>
      </c>
      <c r="E39" s="15">
        <v>1500000</v>
      </c>
      <c r="F39" s="16">
        <v>1535.31</v>
      </c>
      <c r="G39" s="17">
        <v>1.23E-2</v>
      </c>
    </row>
    <row r="40" spans="1:7" ht="12.95" customHeight="1">
      <c r="A40" s="13" t="s">
        <v>452</v>
      </c>
      <c r="B40" s="14" t="s">
        <v>453</v>
      </c>
      <c r="C40" s="11" t="s">
        <v>454</v>
      </c>
      <c r="D40" s="11" t="s">
        <v>372</v>
      </c>
      <c r="E40" s="15">
        <v>1500000</v>
      </c>
      <c r="F40" s="16">
        <v>1520.59</v>
      </c>
      <c r="G40" s="17">
        <v>1.2200000000000001E-2</v>
      </c>
    </row>
    <row r="41" spans="1:7" ht="12.95" customHeight="1">
      <c r="A41" s="13" t="s">
        <v>455</v>
      </c>
      <c r="B41" s="14" t="s">
        <v>456</v>
      </c>
      <c r="C41" s="11" t="s">
        <v>457</v>
      </c>
      <c r="D41" s="11" t="s">
        <v>37</v>
      </c>
      <c r="E41" s="15">
        <v>1330000</v>
      </c>
      <c r="F41" s="16">
        <v>1347.9</v>
      </c>
      <c r="G41" s="17">
        <v>1.0800000000000001E-2</v>
      </c>
    </row>
    <row r="42" spans="1:7" ht="12.95" customHeight="1">
      <c r="A42" s="13" t="s">
        <v>458</v>
      </c>
      <c r="B42" s="14" t="s">
        <v>2126</v>
      </c>
      <c r="C42" s="11" t="s">
        <v>459</v>
      </c>
      <c r="D42" s="11" t="s">
        <v>19</v>
      </c>
      <c r="E42" s="15">
        <v>1200000</v>
      </c>
      <c r="F42" s="16">
        <v>1280.57</v>
      </c>
      <c r="G42" s="17">
        <v>1.03E-2</v>
      </c>
    </row>
    <row r="43" spans="1:7" ht="12.95" customHeight="1">
      <c r="A43" s="13" t="s">
        <v>460</v>
      </c>
      <c r="B43" s="14" t="s">
        <v>461</v>
      </c>
      <c r="C43" s="11" t="s">
        <v>462</v>
      </c>
      <c r="D43" s="11" t="s">
        <v>37</v>
      </c>
      <c r="E43" s="15">
        <v>1200000</v>
      </c>
      <c r="F43" s="16">
        <v>1229.76</v>
      </c>
      <c r="G43" s="17">
        <v>9.9000000000000008E-3</v>
      </c>
    </row>
    <row r="44" spans="1:7" ht="12.95" customHeight="1">
      <c r="A44" s="13" t="s">
        <v>463</v>
      </c>
      <c r="B44" s="14" t="s">
        <v>464</v>
      </c>
      <c r="C44" s="11" t="s">
        <v>465</v>
      </c>
      <c r="D44" s="11" t="s">
        <v>37</v>
      </c>
      <c r="E44" s="15">
        <v>1040000</v>
      </c>
      <c r="F44" s="16">
        <v>1097.08</v>
      </c>
      <c r="G44" s="17">
        <v>8.8000000000000005E-3</v>
      </c>
    </row>
    <row r="45" spans="1:7" ht="12.95" customHeight="1">
      <c r="A45" s="13" t="s">
        <v>466</v>
      </c>
      <c r="B45" s="14" t="s">
        <v>2127</v>
      </c>
      <c r="C45" s="11" t="s">
        <v>467</v>
      </c>
      <c r="D45" s="11" t="s">
        <v>19</v>
      </c>
      <c r="E45" s="15">
        <v>1000000</v>
      </c>
      <c r="F45" s="16">
        <v>1062.32</v>
      </c>
      <c r="G45" s="17">
        <v>8.5000000000000006E-3</v>
      </c>
    </row>
    <row r="46" spans="1:7" ht="12.95" customHeight="1">
      <c r="A46" s="13" t="s">
        <v>468</v>
      </c>
      <c r="B46" s="14" t="s">
        <v>469</v>
      </c>
      <c r="C46" s="11" t="s">
        <v>470</v>
      </c>
      <c r="D46" s="11" t="s">
        <v>37</v>
      </c>
      <c r="E46" s="15">
        <v>1000000</v>
      </c>
      <c r="F46" s="16">
        <v>1055.04</v>
      </c>
      <c r="G46" s="17">
        <v>8.5000000000000006E-3</v>
      </c>
    </row>
    <row r="47" spans="1:7" ht="12.95" customHeight="1">
      <c r="A47" s="13" t="s">
        <v>471</v>
      </c>
      <c r="B47" s="14" t="s">
        <v>472</v>
      </c>
      <c r="C47" s="11" t="s">
        <v>473</v>
      </c>
      <c r="D47" s="11" t="s">
        <v>42</v>
      </c>
      <c r="E47" s="15">
        <v>1000000</v>
      </c>
      <c r="F47" s="16">
        <v>1034.3800000000001</v>
      </c>
      <c r="G47" s="17">
        <v>8.3000000000000001E-3</v>
      </c>
    </row>
    <row r="48" spans="1:7" ht="12.95" customHeight="1">
      <c r="A48" s="13" t="s">
        <v>474</v>
      </c>
      <c r="B48" s="14" t="s">
        <v>475</v>
      </c>
      <c r="C48" s="11" t="s">
        <v>476</v>
      </c>
      <c r="D48" s="11" t="s">
        <v>477</v>
      </c>
      <c r="E48" s="15">
        <v>1000000</v>
      </c>
      <c r="F48" s="16">
        <v>1000.27</v>
      </c>
      <c r="G48" s="17">
        <v>8.0000000000000002E-3</v>
      </c>
    </row>
    <row r="49" spans="1:7" ht="12.95" customHeight="1">
      <c r="A49" s="13" t="s">
        <v>478</v>
      </c>
      <c r="B49" s="14" t="s">
        <v>2125</v>
      </c>
      <c r="C49" s="11" t="s">
        <v>479</v>
      </c>
      <c r="D49" s="11" t="s">
        <v>19</v>
      </c>
      <c r="E49" s="15">
        <v>821000</v>
      </c>
      <c r="F49" s="16">
        <v>852.94</v>
      </c>
      <c r="G49" s="17">
        <v>6.7999999999999996E-3</v>
      </c>
    </row>
    <row r="50" spans="1:7" ht="12.95" customHeight="1">
      <c r="A50" s="13" t="s">
        <v>480</v>
      </c>
      <c r="B50" s="14" t="s">
        <v>481</v>
      </c>
      <c r="C50" s="11" t="s">
        <v>482</v>
      </c>
      <c r="D50" s="11" t="s">
        <v>71</v>
      </c>
      <c r="E50" s="15">
        <v>500000</v>
      </c>
      <c r="F50" s="16">
        <v>584.72</v>
      </c>
      <c r="G50" s="17">
        <v>4.7000000000000002E-3</v>
      </c>
    </row>
    <row r="51" spans="1:7" ht="12.95" customHeight="1">
      <c r="A51" s="13" t="s">
        <v>483</v>
      </c>
      <c r="B51" s="14" t="s">
        <v>484</v>
      </c>
      <c r="C51" s="11" t="s">
        <v>485</v>
      </c>
      <c r="D51" s="11" t="s">
        <v>37</v>
      </c>
      <c r="E51" s="15">
        <v>500000</v>
      </c>
      <c r="F51" s="16">
        <v>521.75</v>
      </c>
      <c r="G51" s="17">
        <v>4.1999999999999997E-3</v>
      </c>
    </row>
    <row r="52" spans="1:7" ht="12.95" customHeight="1">
      <c r="A52" s="13" t="s">
        <v>486</v>
      </c>
      <c r="B52" s="14" t="s">
        <v>2128</v>
      </c>
      <c r="C52" s="11" t="s">
        <v>487</v>
      </c>
      <c r="D52" s="11" t="s">
        <v>19</v>
      </c>
      <c r="E52" s="15">
        <v>500000</v>
      </c>
      <c r="F52" s="16">
        <v>515.48</v>
      </c>
      <c r="G52" s="17">
        <v>4.1000000000000003E-3</v>
      </c>
    </row>
    <row r="53" spans="1:7" ht="12.95" customHeight="1">
      <c r="A53" s="13" t="s">
        <v>488</v>
      </c>
      <c r="B53" s="14" t="s">
        <v>489</v>
      </c>
      <c r="C53" s="11" t="s">
        <v>490</v>
      </c>
      <c r="D53" s="11" t="s">
        <v>37</v>
      </c>
      <c r="E53" s="15">
        <v>500000</v>
      </c>
      <c r="F53" s="16">
        <v>501.47</v>
      </c>
      <c r="G53" s="17">
        <v>4.0000000000000001E-3</v>
      </c>
    </row>
    <row r="54" spans="1:7" ht="12.95" customHeight="1">
      <c r="A54" s="13" t="s">
        <v>491</v>
      </c>
      <c r="B54" s="14" t="s">
        <v>492</v>
      </c>
      <c r="C54" s="11" t="s">
        <v>493</v>
      </c>
      <c r="D54" s="11" t="s">
        <v>81</v>
      </c>
      <c r="E54" s="15">
        <v>500000</v>
      </c>
      <c r="F54" s="16">
        <v>500</v>
      </c>
      <c r="G54" s="17">
        <v>4.0000000000000001E-3</v>
      </c>
    </row>
    <row r="55" spans="1:7" ht="12.95" customHeight="1">
      <c r="A55" s="13" t="s">
        <v>494</v>
      </c>
      <c r="B55" s="14" t="s">
        <v>495</v>
      </c>
      <c r="C55" s="11" t="s">
        <v>496</v>
      </c>
      <c r="D55" s="11" t="s">
        <v>37</v>
      </c>
      <c r="E55" s="15">
        <v>430000</v>
      </c>
      <c r="F55" s="16">
        <v>438.94</v>
      </c>
      <c r="G55" s="17">
        <v>3.5000000000000001E-3</v>
      </c>
    </row>
    <row r="56" spans="1:7" ht="12.95" customHeight="1">
      <c r="A56" s="13" t="s">
        <v>497</v>
      </c>
      <c r="B56" s="14" t="s">
        <v>498</v>
      </c>
      <c r="C56" s="11" t="s">
        <v>499</v>
      </c>
      <c r="D56" s="11" t="s">
        <v>81</v>
      </c>
      <c r="E56" s="15">
        <v>400000</v>
      </c>
      <c r="F56" s="16">
        <v>403.9</v>
      </c>
      <c r="G56" s="17">
        <v>3.2000000000000002E-3</v>
      </c>
    </row>
    <row r="57" spans="1:7" ht="12.95" customHeight="1">
      <c r="A57" s="13" t="s">
        <v>500</v>
      </c>
      <c r="B57" s="14" t="s">
        <v>501</v>
      </c>
      <c r="C57" s="11" t="s">
        <v>502</v>
      </c>
      <c r="D57" s="11" t="s">
        <v>37</v>
      </c>
      <c r="E57" s="15">
        <v>310000</v>
      </c>
      <c r="F57" s="16">
        <v>316.02</v>
      </c>
      <c r="G57" s="17">
        <v>2.5000000000000001E-3</v>
      </c>
    </row>
    <row r="58" spans="1:7" ht="12.95" customHeight="1">
      <c r="A58" s="13" t="s">
        <v>503</v>
      </c>
      <c r="B58" s="14" t="s">
        <v>504</v>
      </c>
      <c r="C58" s="11" t="s">
        <v>505</v>
      </c>
      <c r="D58" s="11" t="s">
        <v>37</v>
      </c>
      <c r="E58" s="15">
        <v>300000</v>
      </c>
      <c r="F58" s="16">
        <v>307.79000000000002</v>
      </c>
      <c r="G58" s="17">
        <v>2.5000000000000001E-3</v>
      </c>
    </row>
    <row r="59" spans="1:7" ht="12.95" customHeight="1">
      <c r="A59" s="13" t="s">
        <v>506</v>
      </c>
      <c r="B59" s="14" t="s">
        <v>507</v>
      </c>
      <c r="C59" s="11" t="s">
        <v>508</v>
      </c>
      <c r="D59" s="11" t="s">
        <v>37</v>
      </c>
      <c r="E59" s="15">
        <v>300000</v>
      </c>
      <c r="F59" s="16">
        <v>306.43</v>
      </c>
      <c r="G59" s="17">
        <v>2.5000000000000001E-3</v>
      </c>
    </row>
    <row r="60" spans="1:7" ht="12.95" customHeight="1">
      <c r="A60" s="13" t="s">
        <v>509</v>
      </c>
      <c r="B60" s="14" t="s">
        <v>2129</v>
      </c>
      <c r="C60" s="11" t="s">
        <v>510</v>
      </c>
      <c r="D60" s="11" t="s">
        <v>19</v>
      </c>
      <c r="E60" s="15">
        <v>276000</v>
      </c>
      <c r="F60" s="16">
        <v>291.31</v>
      </c>
      <c r="G60" s="17">
        <v>2.3E-3</v>
      </c>
    </row>
    <row r="61" spans="1:7" ht="12.95" customHeight="1">
      <c r="A61" s="13" t="s">
        <v>511</v>
      </c>
      <c r="B61" s="14" t="s">
        <v>2130</v>
      </c>
      <c r="C61" s="11" t="s">
        <v>512</v>
      </c>
      <c r="D61" s="11" t="s">
        <v>19</v>
      </c>
      <c r="E61" s="15">
        <v>276000</v>
      </c>
      <c r="F61" s="16">
        <v>288.14999999999998</v>
      </c>
      <c r="G61" s="17">
        <v>2.3E-3</v>
      </c>
    </row>
    <row r="62" spans="1:7" ht="12.95" customHeight="1">
      <c r="A62" s="13" t="s">
        <v>513</v>
      </c>
      <c r="B62" s="14" t="s">
        <v>514</v>
      </c>
      <c r="C62" s="11" t="s">
        <v>515</v>
      </c>
      <c r="D62" s="11" t="s">
        <v>37</v>
      </c>
      <c r="E62" s="15">
        <v>200000</v>
      </c>
      <c r="F62" s="16">
        <v>203.45</v>
      </c>
      <c r="G62" s="17">
        <v>1.6000000000000001E-3</v>
      </c>
    </row>
    <row r="63" spans="1:7" ht="12.95" customHeight="1">
      <c r="A63" s="13" t="s">
        <v>516</v>
      </c>
      <c r="B63" s="14" t="s">
        <v>2124</v>
      </c>
      <c r="C63" s="11" t="s">
        <v>517</v>
      </c>
      <c r="D63" s="11" t="s">
        <v>19</v>
      </c>
      <c r="E63" s="15">
        <v>178000</v>
      </c>
      <c r="F63" s="16">
        <v>189.06</v>
      </c>
      <c r="G63" s="17">
        <v>1.5E-3</v>
      </c>
    </row>
    <row r="64" spans="1:7" ht="12.95" customHeight="1">
      <c r="A64" s="13" t="s">
        <v>518</v>
      </c>
      <c r="B64" s="14" t="s">
        <v>519</v>
      </c>
      <c r="C64" s="11" t="s">
        <v>520</v>
      </c>
      <c r="D64" s="11" t="s">
        <v>521</v>
      </c>
      <c r="E64" s="15">
        <v>135000</v>
      </c>
      <c r="F64" s="16">
        <v>135.26</v>
      </c>
      <c r="G64" s="17">
        <v>1.1000000000000001E-3</v>
      </c>
    </row>
    <row r="65" spans="1:7" ht="12.95" customHeight="1">
      <c r="A65" s="13" t="s">
        <v>34</v>
      </c>
      <c r="B65" s="14" t="s">
        <v>35</v>
      </c>
      <c r="C65" s="11" t="s">
        <v>36</v>
      </c>
      <c r="D65" s="11" t="s">
        <v>37</v>
      </c>
      <c r="E65" s="15">
        <v>100000</v>
      </c>
      <c r="F65" s="16">
        <v>106.84</v>
      </c>
      <c r="G65" s="17">
        <v>8.9999999999999998E-4</v>
      </c>
    </row>
    <row r="66" spans="1:7" ht="12.95" customHeight="1">
      <c r="A66" s="13" t="s">
        <v>522</v>
      </c>
      <c r="B66" s="14" t="s">
        <v>523</v>
      </c>
      <c r="C66" s="11" t="s">
        <v>524</v>
      </c>
      <c r="D66" s="11" t="s">
        <v>71</v>
      </c>
      <c r="E66" s="15">
        <v>100000</v>
      </c>
      <c r="F66" s="16">
        <v>102.33</v>
      </c>
      <c r="G66" s="17">
        <v>8.0000000000000004E-4</v>
      </c>
    </row>
    <row r="67" spans="1:7" ht="12.95" customHeight="1">
      <c r="A67" s="13" t="s">
        <v>525</v>
      </c>
      <c r="B67" s="14" t="s">
        <v>2131</v>
      </c>
      <c r="C67" s="11" t="s">
        <v>526</v>
      </c>
      <c r="D67" s="11" t="s">
        <v>19</v>
      </c>
      <c r="E67" s="15">
        <v>100</v>
      </c>
      <c r="F67" s="16">
        <v>0.11</v>
      </c>
      <c r="G67" s="30" t="s">
        <v>337</v>
      </c>
    </row>
    <row r="68" spans="1:7" ht="12.95" customHeight="1">
      <c r="A68" s="1"/>
      <c r="B68" s="10" t="s">
        <v>13</v>
      </c>
      <c r="C68" s="11" t="s">
        <v>1</v>
      </c>
      <c r="D68" s="11" t="s">
        <v>1</v>
      </c>
      <c r="E68" s="11" t="s">
        <v>1</v>
      </c>
      <c r="F68" s="18">
        <v>112969.78</v>
      </c>
      <c r="G68" s="19">
        <v>0.90659999999999996</v>
      </c>
    </row>
    <row r="69" spans="1:7" ht="12.95" customHeight="1">
      <c r="A69" s="1"/>
      <c r="B69" s="10" t="s">
        <v>20</v>
      </c>
      <c r="C69" s="11" t="s">
        <v>1</v>
      </c>
      <c r="D69" s="11" t="s">
        <v>1</v>
      </c>
      <c r="E69" s="11" t="s">
        <v>1</v>
      </c>
      <c r="F69" s="1"/>
      <c r="G69" s="12" t="s">
        <v>1</v>
      </c>
    </row>
    <row r="70" spans="1:7" ht="12.95" customHeight="1">
      <c r="A70" s="13" t="s">
        <v>527</v>
      </c>
      <c r="B70" s="14" t="s">
        <v>528</v>
      </c>
      <c r="C70" s="11" t="s">
        <v>529</v>
      </c>
      <c r="D70" s="11" t="s">
        <v>37</v>
      </c>
      <c r="E70" s="15">
        <v>150000</v>
      </c>
      <c r="F70" s="16">
        <v>152.56</v>
      </c>
      <c r="G70" s="17">
        <v>1.1999999999999999E-3</v>
      </c>
    </row>
    <row r="71" spans="1:7" ht="12.95" customHeight="1">
      <c r="A71" s="1"/>
      <c r="B71" s="10" t="s">
        <v>13</v>
      </c>
      <c r="C71" s="11" t="s">
        <v>1</v>
      </c>
      <c r="D71" s="11" t="s">
        <v>1</v>
      </c>
      <c r="E71" s="11" t="s">
        <v>1</v>
      </c>
      <c r="F71" s="18">
        <v>152.56</v>
      </c>
      <c r="G71" s="19">
        <v>1.1999999999999999E-3</v>
      </c>
    </row>
    <row r="72" spans="1:7" ht="12.95" customHeight="1">
      <c r="A72" s="1"/>
      <c r="B72" s="20" t="s">
        <v>14</v>
      </c>
      <c r="C72" s="21" t="s">
        <v>1</v>
      </c>
      <c r="D72" s="22" t="s">
        <v>1</v>
      </c>
      <c r="E72" s="21" t="s">
        <v>1</v>
      </c>
      <c r="F72" s="18">
        <v>113122.34</v>
      </c>
      <c r="G72" s="19">
        <v>0.90780000000000005</v>
      </c>
    </row>
    <row r="73" spans="1:7" ht="12.95" customHeight="1">
      <c r="A73" s="1"/>
      <c r="B73" s="10" t="s">
        <v>103</v>
      </c>
      <c r="C73" s="11" t="s">
        <v>1</v>
      </c>
      <c r="D73" s="11" t="s">
        <v>1</v>
      </c>
      <c r="E73" s="11" t="s">
        <v>1</v>
      </c>
      <c r="F73" s="1"/>
      <c r="G73" s="12" t="s">
        <v>1</v>
      </c>
    </row>
    <row r="74" spans="1:7" ht="12.95" customHeight="1">
      <c r="A74" s="1"/>
      <c r="B74" s="10" t="s">
        <v>312</v>
      </c>
      <c r="C74" s="11" t="s">
        <v>1</v>
      </c>
      <c r="D74" s="11" t="s">
        <v>1</v>
      </c>
      <c r="E74" s="11" t="s">
        <v>1</v>
      </c>
      <c r="F74" s="1"/>
      <c r="G74" s="12" t="s">
        <v>1</v>
      </c>
    </row>
    <row r="75" spans="1:7" ht="12.95" customHeight="1">
      <c r="A75" s="13" t="s">
        <v>530</v>
      </c>
      <c r="B75" s="14" t="s">
        <v>531</v>
      </c>
      <c r="C75" s="11" t="s">
        <v>532</v>
      </c>
      <c r="D75" s="11" t="s">
        <v>19</v>
      </c>
      <c r="E75" s="15">
        <v>2845000</v>
      </c>
      <c r="F75" s="16">
        <v>2845</v>
      </c>
      <c r="G75" s="17">
        <v>2.2800000000000001E-2</v>
      </c>
    </row>
    <row r="76" spans="1:7" ht="12.95" customHeight="1">
      <c r="A76" s="1"/>
      <c r="B76" s="10" t="s">
        <v>13</v>
      </c>
      <c r="C76" s="11" t="s">
        <v>1</v>
      </c>
      <c r="D76" s="11" t="s">
        <v>1</v>
      </c>
      <c r="E76" s="11" t="s">
        <v>1</v>
      </c>
      <c r="F76" s="18">
        <v>2845</v>
      </c>
      <c r="G76" s="19">
        <v>2.2800000000000001E-2</v>
      </c>
    </row>
    <row r="77" spans="1:7" ht="12.95" customHeight="1">
      <c r="A77" s="1"/>
      <c r="B77" s="20" t="s">
        <v>14</v>
      </c>
      <c r="C77" s="21" t="s">
        <v>1</v>
      </c>
      <c r="D77" s="22" t="s">
        <v>1</v>
      </c>
      <c r="E77" s="21" t="s">
        <v>1</v>
      </c>
      <c r="F77" s="18">
        <v>2845</v>
      </c>
      <c r="G77" s="19">
        <v>2.2800000000000001E-2</v>
      </c>
    </row>
    <row r="78" spans="1:7" ht="12.95" customHeight="1">
      <c r="A78" s="1"/>
      <c r="B78" s="10" t="s">
        <v>338</v>
      </c>
      <c r="C78" s="11" t="s">
        <v>1</v>
      </c>
      <c r="D78" s="11" t="s">
        <v>1</v>
      </c>
      <c r="E78" s="11" t="s">
        <v>1</v>
      </c>
      <c r="F78" s="1"/>
      <c r="G78" s="12" t="s">
        <v>1</v>
      </c>
    </row>
    <row r="79" spans="1:7" ht="12.95" customHeight="1">
      <c r="A79" s="1"/>
      <c r="B79" s="10" t="s">
        <v>339</v>
      </c>
      <c r="C79" s="11" t="s">
        <v>1</v>
      </c>
      <c r="D79" s="31" t="s">
        <v>340</v>
      </c>
      <c r="E79" s="11" t="s">
        <v>1</v>
      </c>
      <c r="F79" s="1"/>
      <c r="G79" s="12" t="s">
        <v>1</v>
      </c>
    </row>
    <row r="80" spans="1:7" ht="12.95" customHeight="1">
      <c r="A80" s="13" t="s">
        <v>533</v>
      </c>
      <c r="B80" s="14" t="s">
        <v>534</v>
      </c>
      <c r="C80" s="11" t="s">
        <v>1</v>
      </c>
      <c r="D80" s="32" t="s">
        <v>535</v>
      </c>
      <c r="E80" s="33" t="s">
        <v>1</v>
      </c>
      <c r="F80" s="16">
        <v>2400</v>
      </c>
      <c r="G80" s="17">
        <v>1.9300000000000001E-2</v>
      </c>
    </row>
    <row r="81" spans="1:7" ht="12.95" customHeight="1">
      <c r="A81" s="1"/>
      <c r="B81" s="10" t="s">
        <v>13</v>
      </c>
      <c r="C81" s="11" t="s">
        <v>1</v>
      </c>
      <c r="D81" s="11" t="s">
        <v>1</v>
      </c>
      <c r="E81" s="11" t="s">
        <v>1</v>
      </c>
      <c r="F81" s="18">
        <v>2400</v>
      </c>
      <c r="G81" s="19">
        <v>1.9300000000000001E-2</v>
      </c>
    </row>
    <row r="82" spans="1:7" ht="12.95" customHeight="1">
      <c r="A82" s="1"/>
      <c r="B82" s="20" t="s">
        <v>14</v>
      </c>
      <c r="C82" s="21" t="s">
        <v>1</v>
      </c>
      <c r="D82" s="22" t="s">
        <v>1</v>
      </c>
      <c r="E82" s="21" t="s">
        <v>1</v>
      </c>
      <c r="F82" s="18">
        <v>2400</v>
      </c>
      <c r="G82" s="19">
        <v>1.9300000000000001E-2</v>
      </c>
    </row>
    <row r="83" spans="1:7" ht="12.95" customHeight="1">
      <c r="A83" s="1"/>
      <c r="B83" s="10" t="s">
        <v>22</v>
      </c>
      <c r="C83" s="11" t="s">
        <v>1</v>
      </c>
      <c r="D83" s="11" t="s">
        <v>1</v>
      </c>
      <c r="E83" s="11" t="s">
        <v>1</v>
      </c>
      <c r="F83" s="1"/>
      <c r="G83" s="12" t="s">
        <v>1</v>
      </c>
    </row>
    <row r="84" spans="1:7" ht="12.95" customHeight="1">
      <c r="A84" s="13" t="s">
        <v>23</v>
      </c>
      <c r="B84" s="14" t="s">
        <v>24</v>
      </c>
      <c r="C84" s="11" t="s">
        <v>1</v>
      </c>
      <c r="D84" s="11" t="s">
        <v>25</v>
      </c>
      <c r="E84" s="15"/>
      <c r="F84" s="16">
        <v>2610</v>
      </c>
      <c r="G84" s="17">
        <v>2.0899999999999998E-2</v>
      </c>
    </row>
    <row r="85" spans="1:7" ht="12.95" customHeight="1">
      <c r="A85" s="1"/>
      <c r="B85" s="10" t="s">
        <v>13</v>
      </c>
      <c r="C85" s="11" t="s">
        <v>1</v>
      </c>
      <c r="D85" s="11" t="s">
        <v>1</v>
      </c>
      <c r="E85" s="11" t="s">
        <v>1</v>
      </c>
      <c r="F85" s="18">
        <v>2610</v>
      </c>
      <c r="G85" s="19">
        <v>2.0899999999999998E-2</v>
      </c>
    </row>
    <row r="86" spans="1:7" ht="12.95" customHeight="1">
      <c r="A86" s="1"/>
      <c r="B86" s="20" t="s">
        <v>14</v>
      </c>
      <c r="C86" s="21" t="s">
        <v>1</v>
      </c>
      <c r="D86" s="22" t="s">
        <v>1</v>
      </c>
      <c r="E86" s="21" t="s">
        <v>1</v>
      </c>
      <c r="F86" s="18">
        <v>2610</v>
      </c>
      <c r="G86" s="19">
        <v>2.0899999999999998E-2</v>
      </c>
    </row>
    <row r="87" spans="1:7" ht="12.95" customHeight="1">
      <c r="A87" s="1"/>
      <c r="B87" s="20" t="s">
        <v>26</v>
      </c>
      <c r="C87" s="11" t="s">
        <v>1</v>
      </c>
      <c r="D87" s="22" t="s">
        <v>1</v>
      </c>
      <c r="E87" s="11" t="s">
        <v>1</v>
      </c>
      <c r="F87" s="25">
        <v>3619.86</v>
      </c>
      <c r="G87" s="19">
        <v>2.92E-2</v>
      </c>
    </row>
    <row r="88" spans="1:7" ht="12.95" customHeight="1">
      <c r="A88" s="1"/>
      <c r="B88" s="26" t="s">
        <v>27</v>
      </c>
      <c r="C88" s="27" t="s">
        <v>1</v>
      </c>
      <c r="D88" s="27" t="s">
        <v>1</v>
      </c>
      <c r="E88" s="27" t="s">
        <v>1</v>
      </c>
      <c r="F88" s="28">
        <v>124597.2</v>
      </c>
      <c r="G88" s="29">
        <v>1</v>
      </c>
    </row>
    <row r="89" spans="1:7" ht="12.95" customHeight="1">
      <c r="A89" s="1"/>
      <c r="B89" s="4" t="s">
        <v>1</v>
      </c>
      <c r="C89" s="1"/>
      <c r="D89" s="1"/>
      <c r="E89" s="1"/>
      <c r="F89" s="1"/>
      <c r="G89" s="1"/>
    </row>
    <row r="90" spans="1:7" ht="12.95" customHeight="1">
      <c r="A90" s="1"/>
      <c r="B90" s="2" t="s">
        <v>536</v>
      </c>
      <c r="C90" s="1"/>
      <c r="D90" s="1"/>
      <c r="E90" s="1"/>
      <c r="F90" s="1"/>
      <c r="G90" s="1"/>
    </row>
    <row r="91" spans="1:7" ht="12.95" customHeight="1">
      <c r="A91" s="1"/>
      <c r="B91" s="2" t="s">
        <v>28</v>
      </c>
      <c r="C91" s="1"/>
      <c r="D91" s="1"/>
      <c r="E91" s="1"/>
      <c r="F91" s="1"/>
      <c r="G91" s="1"/>
    </row>
    <row r="92" spans="1:7" ht="12.95" customHeight="1">
      <c r="A92" s="1"/>
      <c r="B92" s="2" t="s">
        <v>121</v>
      </c>
      <c r="C92" s="1"/>
      <c r="D92" s="1"/>
      <c r="E92" s="1"/>
      <c r="F92" s="1"/>
      <c r="G92" s="1"/>
    </row>
    <row r="93" spans="1:7" ht="12.95" customHeight="1">
      <c r="A93" s="1"/>
      <c r="B93" s="2" t="s">
        <v>352</v>
      </c>
      <c r="C93" s="1"/>
      <c r="D93" s="1"/>
      <c r="E93" s="1"/>
      <c r="F93" s="1"/>
      <c r="G93" s="1"/>
    </row>
    <row r="94" spans="1:7" ht="12.95" customHeight="1">
      <c r="A94" s="1"/>
      <c r="B94" s="2" t="s">
        <v>1</v>
      </c>
      <c r="C94" s="1"/>
      <c r="D94" s="1"/>
      <c r="E94" s="1"/>
      <c r="F94" s="1"/>
      <c r="G94" s="1"/>
    </row>
    <row r="95" spans="1:7" ht="12.95" customHeight="1">
      <c r="A95" s="1"/>
      <c r="B95" s="2" t="s">
        <v>1</v>
      </c>
      <c r="C95" s="1"/>
      <c r="D95" s="1"/>
      <c r="E95" s="1"/>
      <c r="F95" s="1"/>
      <c r="G9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D37" sqref="D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1739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975</v>
      </c>
      <c r="B7" s="14" t="s">
        <v>976</v>
      </c>
      <c r="C7" s="11" t="s">
        <v>977</v>
      </c>
      <c r="D7" s="11" t="s">
        <v>711</v>
      </c>
      <c r="E7" s="15">
        <v>300000</v>
      </c>
      <c r="F7" s="16">
        <v>302.24</v>
      </c>
      <c r="G7" s="17">
        <v>9.4399999999999998E-2</v>
      </c>
    </row>
    <row r="8" spans="1:7" ht="12.95" customHeight="1">
      <c r="A8" s="13" t="s">
        <v>1153</v>
      </c>
      <c r="B8" s="14" t="s">
        <v>1154</v>
      </c>
      <c r="C8" s="11" t="s">
        <v>1155</v>
      </c>
      <c r="D8" s="11" t="s">
        <v>46</v>
      </c>
      <c r="E8" s="15">
        <v>300000</v>
      </c>
      <c r="F8" s="16">
        <v>301.69</v>
      </c>
      <c r="G8" s="17">
        <v>9.4200000000000006E-2</v>
      </c>
    </row>
    <row r="9" spans="1:7" ht="12.95" customHeight="1">
      <c r="A9" s="13" t="s">
        <v>1716</v>
      </c>
      <c r="B9" s="14" t="s">
        <v>444</v>
      </c>
      <c r="C9" s="11" t="s">
        <v>1717</v>
      </c>
      <c r="D9" s="11" t="s">
        <v>37</v>
      </c>
      <c r="E9" s="15">
        <v>225000</v>
      </c>
      <c r="F9" s="16">
        <v>225.9</v>
      </c>
      <c r="G9" s="17">
        <v>7.0599999999999996E-2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829.83</v>
      </c>
      <c r="G10" s="19">
        <v>0.25919999999999999</v>
      </c>
    </row>
    <row r="11" spans="1:7" ht="12.95" customHeight="1">
      <c r="A11" s="1"/>
      <c r="B11" s="20" t="s">
        <v>20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13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829.83</v>
      </c>
      <c r="G13" s="19">
        <v>0.25919999999999999</v>
      </c>
    </row>
    <row r="14" spans="1:7" ht="12.95" customHeight="1">
      <c r="A14" s="1"/>
      <c r="B14" s="10" t="s">
        <v>103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"/>
      <c r="B15" s="10" t="s">
        <v>104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3" t="s">
        <v>1723</v>
      </c>
      <c r="B16" s="14" t="s">
        <v>164</v>
      </c>
      <c r="C16" s="11" t="s">
        <v>1724</v>
      </c>
      <c r="D16" s="11" t="s">
        <v>108</v>
      </c>
      <c r="E16" s="15">
        <v>300000</v>
      </c>
      <c r="F16" s="16">
        <v>291.70999999999998</v>
      </c>
      <c r="G16" s="17">
        <v>9.11E-2</v>
      </c>
    </row>
    <row r="17" spans="1:7" ht="12.95" customHeight="1">
      <c r="A17" s="13" t="s">
        <v>1737</v>
      </c>
      <c r="B17" s="14" t="s">
        <v>727</v>
      </c>
      <c r="C17" s="11" t="s">
        <v>1738</v>
      </c>
      <c r="D17" s="11" t="s">
        <v>108</v>
      </c>
      <c r="E17" s="15">
        <v>300000</v>
      </c>
      <c r="F17" s="16">
        <v>291.56</v>
      </c>
      <c r="G17" s="17">
        <v>9.11E-2</v>
      </c>
    </row>
    <row r="18" spans="1:7" ht="12.95" customHeight="1">
      <c r="A18" s="13" t="s">
        <v>1727</v>
      </c>
      <c r="B18" s="14" t="s">
        <v>161</v>
      </c>
      <c r="C18" s="11" t="s">
        <v>1728</v>
      </c>
      <c r="D18" s="11" t="s">
        <v>108</v>
      </c>
      <c r="E18" s="15">
        <v>300000</v>
      </c>
      <c r="F18" s="16">
        <v>291.49</v>
      </c>
      <c r="G18" s="17">
        <v>9.0999999999999998E-2</v>
      </c>
    </row>
    <row r="19" spans="1:7" ht="12.95" customHeight="1">
      <c r="A19" s="13" t="s">
        <v>1740</v>
      </c>
      <c r="B19" s="14" t="s">
        <v>733</v>
      </c>
      <c r="C19" s="11" t="s">
        <v>1741</v>
      </c>
      <c r="D19" s="11" t="s">
        <v>113</v>
      </c>
      <c r="E19" s="15">
        <v>300000</v>
      </c>
      <c r="F19" s="16">
        <v>291.22000000000003</v>
      </c>
      <c r="G19" s="17">
        <v>9.0999999999999998E-2</v>
      </c>
    </row>
    <row r="20" spans="1:7" ht="12.95" customHeight="1">
      <c r="A20" s="13" t="s">
        <v>1742</v>
      </c>
      <c r="B20" s="14" t="s">
        <v>156</v>
      </c>
      <c r="C20" s="11" t="s">
        <v>1743</v>
      </c>
      <c r="D20" s="11" t="s">
        <v>113</v>
      </c>
      <c r="E20" s="15">
        <v>300000</v>
      </c>
      <c r="F20" s="16">
        <v>290.77</v>
      </c>
      <c r="G20" s="17">
        <v>9.0800000000000006E-2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1456.75</v>
      </c>
      <c r="G21" s="19">
        <v>0.45500000000000002</v>
      </c>
    </row>
    <row r="22" spans="1:7" ht="12.95" customHeight="1">
      <c r="A22" s="1"/>
      <c r="B22" s="10" t="s">
        <v>109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1729</v>
      </c>
      <c r="B23" s="14" t="s">
        <v>264</v>
      </c>
      <c r="C23" s="11" t="s">
        <v>1730</v>
      </c>
      <c r="D23" s="11" t="s">
        <v>108</v>
      </c>
      <c r="E23" s="15">
        <v>300000</v>
      </c>
      <c r="F23" s="16">
        <v>290.13</v>
      </c>
      <c r="G23" s="17">
        <v>9.06E-2</v>
      </c>
    </row>
    <row r="24" spans="1:7" ht="12.95" customHeight="1">
      <c r="A24" s="13" t="s">
        <v>1744</v>
      </c>
      <c r="B24" s="14" t="s">
        <v>230</v>
      </c>
      <c r="C24" s="11" t="s">
        <v>1745</v>
      </c>
      <c r="D24" s="11" t="s">
        <v>113</v>
      </c>
      <c r="E24" s="15">
        <v>300000</v>
      </c>
      <c r="F24" s="16">
        <v>289.45</v>
      </c>
      <c r="G24" s="17">
        <v>9.0399999999999994E-2</v>
      </c>
    </row>
    <row r="25" spans="1:7" ht="12.95" customHeight="1">
      <c r="A25" s="13" t="s">
        <v>1746</v>
      </c>
      <c r="B25" s="14" t="s">
        <v>1734</v>
      </c>
      <c r="C25" s="11" t="s">
        <v>1747</v>
      </c>
      <c r="D25" s="11" t="s">
        <v>113</v>
      </c>
      <c r="E25" s="15">
        <v>300000</v>
      </c>
      <c r="F25" s="16">
        <v>289.45</v>
      </c>
      <c r="G25" s="17">
        <v>9.0399999999999994E-2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869.03</v>
      </c>
      <c r="G26" s="19">
        <v>0.27139999999999997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2325.7800000000002</v>
      </c>
      <c r="G27" s="19">
        <v>0.72640000000000005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9</v>
      </c>
      <c r="G29" s="17">
        <v>2.8E-3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9</v>
      </c>
      <c r="G30" s="19">
        <v>2.8E-3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9</v>
      </c>
      <c r="G31" s="19">
        <v>2.8E-3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37.26</v>
      </c>
      <c r="G32" s="19">
        <v>1.1599999999999999E-2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3201.87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25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121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C36" sqref="C3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1748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975</v>
      </c>
      <c r="B7" s="14" t="s">
        <v>976</v>
      </c>
      <c r="C7" s="11" t="s">
        <v>977</v>
      </c>
      <c r="D7" s="11" t="s">
        <v>711</v>
      </c>
      <c r="E7" s="15">
        <v>370000</v>
      </c>
      <c r="F7" s="16">
        <v>372.77</v>
      </c>
      <c r="G7" s="17">
        <v>9.5200000000000007E-2</v>
      </c>
    </row>
    <row r="8" spans="1:7" ht="12.95" customHeight="1">
      <c r="A8" s="13" t="s">
        <v>1153</v>
      </c>
      <c r="B8" s="14" t="s">
        <v>1154</v>
      </c>
      <c r="C8" s="11" t="s">
        <v>1155</v>
      </c>
      <c r="D8" s="11" t="s">
        <v>46</v>
      </c>
      <c r="E8" s="15">
        <v>370000</v>
      </c>
      <c r="F8" s="16">
        <v>372.09</v>
      </c>
      <c r="G8" s="17">
        <v>9.5100000000000004E-2</v>
      </c>
    </row>
    <row r="9" spans="1:7" ht="12.95" customHeight="1">
      <c r="A9" s="13" t="s">
        <v>1075</v>
      </c>
      <c r="B9" s="14" t="s">
        <v>1076</v>
      </c>
      <c r="C9" s="11" t="s">
        <v>1077</v>
      </c>
      <c r="D9" s="11" t="s">
        <v>37</v>
      </c>
      <c r="E9" s="15">
        <v>200000</v>
      </c>
      <c r="F9" s="16">
        <v>201.55</v>
      </c>
      <c r="G9" s="17">
        <v>5.1499999999999997E-2</v>
      </c>
    </row>
    <row r="10" spans="1:7" ht="12.95" customHeight="1">
      <c r="A10" s="13" t="s">
        <v>1716</v>
      </c>
      <c r="B10" s="14" t="s">
        <v>444</v>
      </c>
      <c r="C10" s="11" t="s">
        <v>1717</v>
      </c>
      <c r="D10" s="11" t="s">
        <v>37</v>
      </c>
      <c r="E10" s="15">
        <v>200000</v>
      </c>
      <c r="F10" s="16">
        <v>200.8</v>
      </c>
      <c r="G10" s="17">
        <v>5.1299999999999998E-2</v>
      </c>
    </row>
    <row r="11" spans="1:7" ht="12.95" customHeight="1">
      <c r="A11" s="1"/>
      <c r="B11" s="10" t="s">
        <v>13</v>
      </c>
      <c r="C11" s="11" t="s">
        <v>1</v>
      </c>
      <c r="D11" s="11" t="s">
        <v>1</v>
      </c>
      <c r="E11" s="11" t="s">
        <v>1</v>
      </c>
      <c r="F11" s="18">
        <v>1147.21</v>
      </c>
      <c r="G11" s="19">
        <v>0.29310000000000003</v>
      </c>
    </row>
    <row r="12" spans="1:7" ht="12.95" customHeight="1">
      <c r="A12" s="1"/>
      <c r="B12" s="20" t="s">
        <v>20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13</v>
      </c>
      <c r="C13" s="22" t="s">
        <v>1</v>
      </c>
      <c r="D13" s="22" t="s">
        <v>1</v>
      </c>
      <c r="E13" s="22" t="s">
        <v>1</v>
      </c>
      <c r="F13" s="23" t="s">
        <v>21</v>
      </c>
      <c r="G13" s="24" t="s">
        <v>21</v>
      </c>
    </row>
    <row r="14" spans="1:7" ht="12.95" customHeight="1">
      <c r="A14" s="1"/>
      <c r="B14" s="20" t="s">
        <v>14</v>
      </c>
      <c r="C14" s="21" t="s">
        <v>1</v>
      </c>
      <c r="D14" s="22" t="s">
        <v>1</v>
      </c>
      <c r="E14" s="21" t="s">
        <v>1</v>
      </c>
      <c r="F14" s="18">
        <v>1147.21</v>
      </c>
      <c r="G14" s="19">
        <v>0.29310000000000003</v>
      </c>
    </row>
    <row r="15" spans="1:7" ht="12.95" customHeight="1">
      <c r="A15" s="1"/>
      <c r="B15" s="10" t="s">
        <v>103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"/>
      <c r="B16" s="10" t="s">
        <v>104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1742</v>
      </c>
      <c r="B17" s="14" t="s">
        <v>156</v>
      </c>
      <c r="C17" s="11" t="s">
        <v>1743</v>
      </c>
      <c r="D17" s="11" t="s">
        <v>113</v>
      </c>
      <c r="E17" s="15">
        <v>400000</v>
      </c>
      <c r="F17" s="16">
        <v>387.7</v>
      </c>
      <c r="G17" s="17">
        <v>9.9000000000000005E-2</v>
      </c>
    </row>
    <row r="18" spans="1:7" ht="12.95" customHeight="1">
      <c r="A18" s="13" t="s">
        <v>1749</v>
      </c>
      <c r="B18" s="14" t="s">
        <v>727</v>
      </c>
      <c r="C18" s="11" t="s">
        <v>1750</v>
      </c>
      <c r="D18" s="11" t="s">
        <v>108</v>
      </c>
      <c r="E18" s="15">
        <v>400000</v>
      </c>
      <c r="F18" s="16">
        <v>386.65</v>
      </c>
      <c r="G18" s="17">
        <v>9.8799999999999999E-2</v>
      </c>
    </row>
    <row r="19" spans="1:7" ht="12.95" customHeight="1">
      <c r="A19" s="13" t="s">
        <v>1751</v>
      </c>
      <c r="B19" s="14" t="s">
        <v>161</v>
      </c>
      <c r="C19" s="11" t="s">
        <v>1752</v>
      </c>
      <c r="D19" s="11" t="s">
        <v>108</v>
      </c>
      <c r="E19" s="15">
        <v>400000</v>
      </c>
      <c r="F19" s="16">
        <v>386.27</v>
      </c>
      <c r="G19" s="17">
        <v>9.8699999999999996E-2</v>
      </c>
    </row>
    <row r="20" spans="1:7" ht="12.95" customHeight="1">
      <c r="A20" s="13" t="s">
        <v>1753</v>
      </c>
      <c r="B20" s="14" t="s">
        <v>733</v>
      </c>
      <c r="C20" s="11" t="s">
        <v>1754</v>
      </c>
      <c r="D20" s="11" t="s">
        <v>113</v>
      </c>
      <c r="E20" s="15">
        <v>380000</v>
      </c>
      <c r="F20" s="16">
        <v>367.32</v>
      </c>
      <c r="G20" s="17">
        <v>9.3799999999999994E-2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1527.94</v>
      </c>
      <c r="G21" s="19">
        <v>0.39029999999999998</v>
      </c>
    </row>
    <row r="22" spans="1:7" ht="12.95" customHeight="1">
      <c r="A22" s="1"/>
      <c r="B22" s="10" t="s">
        <v>109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1755</v>
      </c>
      <c r="B23" s="14" t="s">
        <v>264</v>
      </c>
      <c r="C23" s="11" t="s">
        <v>1756</v>
      </c>
      <c r="D23" s="11" t="s">
        <v>108</v>
      </c>
      <c r="E23" s="15">
        <v>400000</v>
      </c>
      <c r="F23" s="16">
        <v>384.08</v>
      </c>
      <c r="G23" s="17">
        <v>9.8100000000000007E-2</v>
      </c>
    </row>
    <row r="24" spans="1:7" ht="12.95" customHeight="1">
      <c r="A24" s="13" t="s">
        <v>1757</v>
      </c>
      <c r="B24" s="14" t="s">
        <v>230</v>
      </c>
      <c r="C24" s="11" t="s">
        <v>1758</v>
      </c>
      <c r="D24" s="11" t="s">
        <v>113</v>
      </c>
      <c r="E24" s="15">
        <v>400000</v>
      </c>
      <c r="F24" s="16">
        <v>383.93</v>
      </c>
      <c r="G24" s="17">
        <v>9.8100000000000007E-2</v>
      </c>
    </row>
    <row r="25" spans="1:7" ht="12.95" customHeight="1">
      <c r="A25" s="13" t="s">
        <v>1759</v>
      </c>
      <c r="B25" s="14" t="s">
        <v>1734</v>
      </c>
      <c r="C25" s="11" t="s">
        <v>1760</v>
      </c>
      <c r="D25" s="11" t="s">
        <v>113</v>
      </c>
      <c r="E25" s="15">
        <v>400000</v>
      </c>
      <c r="F25" s="16">
        <v>383.93</v>
      </c>
      <c r="G25" s="17">
        <v>9.8100000000000007E-2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1151.94</v>
      </c>
      <c r="G26" s="19">
        <v>0.29430000000000001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2679.88</v>
      </c>
      <c r="G27" s="19">
        <v>0.68459999999999999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34</v>
      </c>
      <c r="G29" s="17">
        <v>8.6999999999999994E-3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34</v>
      </c>
      <c r="G30" s="19">
        <v>8.6999999999999994E-3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34</v>
      </c>
      <c r="G31" s="19">
        <v>8.6999999999999994E-3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53.09</v>
      </c>
      <c r="G32" s="19">
        <v>1.3599999999999999E-2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3914.18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25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121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41"/>
  <sheetViews>
    <sheetView zoomScaleNormal="100" workbookViewId="0">
      <selection activeCell="G39" sqref="G3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1761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1716</v>
      </c>
      <c r="B7" s="14" t="s">
        <v>444</v>
      </c>
      <c r="C7" s="11" t="s">
        <v>1717</v>
      </c>
      <c r="D7" s="11" t="s">
        <v>37</v>
      </c>
      <c r="E7" s="15">
        <v>275000</v>
      </c>
      <c r="F7" s="16">
        <v>276.10000000000002</v>
      </c>
      <c r="G7" s="17">
        <v>8.6199999999999999E-2</v>
      </c>
    </row>
    <row r="8" spans="1:7" ht="12.95" customHeight="1">
      <c r="A8" s="13" t="s">
        <v>1153</v>
      </c>
      <c r="B8" s="14" t="s">
        <v>1154</v>
      </c>
      <c r="C8" s="11" t="s">
        <v>1155</v>
      </c>
      <c r="D8" s="11" t="s">
        <v>46</v>
      </c>
      <c r="E8" s="15">
        <v>270000</v>
      </c>
      <c r="F8" s="16">
        <v>271.52</v>
      </c>
      <c r="G8" s="17">
        <v>8.4699999999999998E-2</v>
      </c>
    </row>
    <row r="9" spans="1:7" ht="12.95" customHeight="1">
      <c r="A9" s="13" t="s">
        <v>1614</v>
      </c>
      <c r="B9" s="14" t="s">
        <v>1615</v>
      </c>
      <c r="C9" s="11" t="s">
        <v>1616</v>
      </c>
      <c r="D9" s="11" t="s">
        <v>830</v>
      </c>
      <c r="E9" s="15">
        <v>200000</v>
      </c>
      <c r="F9" s="16">
        <v>201.72</v>
      </c>
      <c r="G9" s="17">
        <v>6.3E-2</v>
      </c>
    </row>
    <row r="10" spans="1:7" ht="12.95" customHeight="1">
      <c r="A10" s="13" t="s">
        <v>975</v>
      </c>
      <c r="B10" s="14" t="s">
        <v>976</v>
      </c>
      <c r="C10" s="11" t="s">
        <v>977</v>
      </c>
      <c r="D10" s="11" t="s">
        <v>711</v>
      </c>
      <c r="E10" s="15">
        <v>180000</v>
      </c>
      <c r="F10" s="16">
        <v>181.35</v>
      </c>
      <c r="G10" s="17">
        <v>5.6599999999999998E-2</v>
      </c>
    </row>
    <row r="11" spans="1:7" ht="12.95" customHeight="1">
      <c r="A11" s="13" t="s">
        <v>1762</v>
      </c>
      <c r="B11" s="14" t="s">
        <v>1763</v>
      </c>
      <c r="C11" s="11" t="s">
        <v>1764</v>
      </c>
      <c r="D11" s="11" t="s">
        <v>37</v>
      </c>
      <c r="E11" s="15">
        <v>100000</v>
      </c>
      <c r="F11" s="16">
        <v>101.35</v>
      </c>
      <c r="G11" s="17">
        <v>3.1600000000000003E-2</v>
      </c>
    </row>
    <row r="12" spans="1:7" ht="12.95" customHeight="1">
      <c r="A12" s="13" t="s">
        <v>1145</v>
      </c>
      <c r="B12" s="14" t="s">
        <v>1146</v>
      </c>
      <c r="C12" s="11" t="s">
        <v>1147</v>
      </c>
      <c r="D12" s="11" t="s">
        <v>37</v>
      </c>
      <c r="E12" s="15">
        <v>100000</v>
      </c>
      <c r="F12" s="16">
        <v>100.48</v>
      </c>
      <c r="G12" s="17">
        <v>3.1399999999999997E-2</v>
      </c>
    </row>
    <row r="13" spans="1:7" ht="12.95" customHeight="1">
      <c r="A13" s="1"/>
      <c r="B13" s="10" t="s">
        <v>13</v>
      </c>
      <c r="C13" s="11" t="s">
        <v>1</v>
      </c>
      <c r="D13" s="11" t="s">
        <v>1</v>
      </c>
      <c r="E13" s="11" t="s">
        <v>1</v>
      </c>
      <c r="F13" s="18">
        <v>1132.52</v>
      </c>
      <c r="G13" s="19">
        <v>0.35349999999999998</v>
      </c>
    </row>
    <row r="14" spans="1:7" ht="12.95" customHeight="1">
      <c r="A14" s="1"/>
      <c r="B14" s="20" t="s">
        <v>20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13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14</v>
      </c>
      <c r="C16" s="21" t="s">
        <v>1</v>
      </c>
      <c r="D16" s="22" t="s">
        <v>1</v>
      </c>
      <c r="E16" s="21" t="s">
        <v>1</v>
      </c>
      <c r="F16" s="18">
        <v>1132.52</v>
      </c>
      <c r="G16" s="19">
        <v>0.35349999999999998</v>
      </c>
    </row>
    <row r="17" spans="1:7" ht="12.95" customHeight="1">
      <c r="A17" s="1"/>
      <c r="B17" s="10" t="s">
        <v>103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"/>
      <c r="B18" s="10" t="s">
        <v>104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1742</v>
      </c>
      <c r="B19" s="14" t="s">
        <v>156</v>
      </c>
      <c r="C19" s="11" t="s">
        <v>1743</v>
      </c>
      <c r="D19" s="11" t="s">
        <v>113</v>
      </c>
      <c r="E19" s="15">
        <v>300000</v>
      </c>
      <c r="F19" s="16">
        <v>290.77</v>
      </c>
      <c r="G19" s="17">
        <v>9.0700000000000003E-2</v>
      </c>
    </row>
    <row r="20" spans="1:7" ht="12.95" customHeight="1">
      <c r="A20" s="13" t="s">
        <v>1749</v>
      </c>
      <c r="B20" s="14" t="s">
        <v>727</v>
      </c>
      <c r="C20" s="11" t="s">
        <v>1750</v>
      </c>
      <c r="D20" s="11" t="s">
        <v>108</v>
      </c>
      <c r="E20" s="15">
        <v>300000</v>
      </c>
      <c r="F20" s="16">
        <v>289.99</v>
      </c>
      <c r="G20" s="17">
        <v>9.0499999999999997E-2</v>
      </c>
    </row>
    <row r="21" spans="1:7" ht="12.95" customHeight="1">
      <c r="A21" s="13" t="s">
        <v>1751</v>
      </c>
      <c r="B21" s="14" t="s">
        <v>161</v>
      </c>
      <c r="C21" s="11" t="s">
        <v>1752</v>
      </c>
      <c r="D21" s="11" t="s">
        <v>108</v>
      </c>
      <c r="E21" s="15">
        <v>300000</v>
      </c>
      <c r="F21" s="16">
        <v>289.7</v>
      </c>
      <c r="G21" s="17">
        <v>9.0399999999999994E-2</v>
      </c>
    </row>
    <row r="22" spans="1:7" ht="12.95" customHeight="1">
      <c r="A22" s="13" t="s">
        <v>1753</v>
      </c>
      <c r="B22" s="14" t="s">
        <v>733</v>
      </c>
      <c r="C22" s="11" t="s">
        <v>1754</v>
      </c>
      <c r="D22" s="11" t="s">
        <v>113</v>
      </c>
      <c r="E22" s="15">
        <v>120000</v>
      </c>
      <c r="F22" s="16">
        <v>116</v>
      </c>
      <c r="G22" s="17">
        <v>3.6200000000000003E-2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986.46</v>
      </c>
      <c r="G23" s="19">
        <v>0.30780000000000002</v>
      </c>
    </row>
    <row r="24" spans="1:7" ht="12.95" customHeight="1">
      <c r="A24" s="1"/>
      <c r="B24" s="10" t="s">
        <v>109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1755</v>
      </c>
      <c r="B25" s="14" t="s">
        <v>264</v>
      </c>
      <c r="C25" s="11" t="s">
        <v>1756</v>
      </c>
      <c r="D25" s="11" t="s">
        <v>108</v>
      </c>
      <c r="E25" s="15">
        <v>300000</v>
      </c>
      <c r="F25" s="16">
        <v>288.06</v>
      </c>
      <c r="G25" s="17">
        <v>8.9899999999999994E-2</v>
      </c>
    </row>
    <row r="26" spans="1:7" ht="12.95" customHeight="1">
      <c r="A26" s="13" t="s">
        <v>1765</v>
      </c>
      <c r="B26" s="14" t="s">
        <v>111</v>
      </c>
      <c r="C26" s="11" t="s">
        <v>1766</v>
      </c>
      <c r="D26" s="11" t="s">
        <v>113</v>
      </c>
      <c r="E26" s="15">
        <v>300000</v>
      </c>
      <c r="F26" s="16">
        <v>287.95</v>
      </c>
      <c r="G26" s="17">
        <v>8.9899999999999994E-2</v>
      </c>
    </row>
    <row r="27" spans="1:7" ht="12.95" customHeight="1">
      <c r="A27" s="13" t="s">
        <v>1757</v>
      </c>
      <c r="B27" s="14" t="s">
        <v>230</v>
      </c>
      <c r="C27" s="11" t="s">
        <v>1758</v>
      </c>
      <c r="D27" s="11" t="s">
        <v>113</v>
      </c>
      <c r="E27" s="15">
        <v>300000</v>
      </c>
      <c r="F27" s="16">
        <v>287.95</v>
      </c>
      <c r="G27" s="17">
        <v>8.9899999999999994E-2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863.96</v>
      </c>
      <c r="G28" s="19">
        <v>0.2697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1850.42</v>
      </c>
      <c r="G29" s="19">
        <v>0.57750000000000001</v>
      </c>
    </row>
    <row r="30" spans="1:7" ht="12.95" customHeight="1">
      <c r="A30" s="1"/>
      <c r="B30" s="10" t="s">
        <v>22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23</v>
      </c>
      <c r="B31" s="14" t="s">
        <v>24</v>
      </c>
      <c r="C31" s="11" t="s">
        <v>1</v>
      </c>
      <c r="D31" s="11" t="s">
        <v>25</v>
      </c>
      <c r="E31" s="15"/>
      <c r="F31" s="16">
        <v>73</v>
      </c>
      <c r="G31" s="17">
        <v>2.2800000000000001E-2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73</v>
      </c>
      <c r="G32" s="19">
        <v>2.2800000000000001E-2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73</v>
      </c>
      <c r="G33" s="19">
        <v>2.2800000000000001E-2</v>
      </c>
    </row>
    <row r="34" spans="1:7" ht="12.95" customHeight="1">
      <c r="A34" s="1"/>
      <c r="B34" s="20" t="s">
        <v>26</v>
      </c>
      <c r="C34" s="11" t="s">
        <v>1</v>
      </c>
      <c r="D34" s="22" t="s">
        <v>1</v>
      </c>
      <c r="E34" s="11" t="s">
        <v>1</v>
      </c>
      <c r="F34" s="25">
        <v>148.37</v>
      </c>
      <c r="G34" s="19">
        <v>4.6200000000000005E-2</v>
      </c>
    </row>
    <row r="35" spans="1:7" ht="12.95" customHeight="1">
      <c r="A35" s="1"/>
      <c r="B35" s="26" t="s">
        <v>27</v>
      </c>
      <c r="C35" s="27" t="s">
        <v>1</v>
      </c>
      <c r="D35" s="27" t="s">
        <v>1</v>
      </c>
      <c r="E35" s="27" t="s">
        <v>1</v>
      </c>
      <c r="F35" s="28">
        <v>3204.31</v>
      </c>
      <c r="G35" s="29">
        <v>1</v>
      </c>
    </row>
    <row r="36" spans="1:7" ht="12.95" customHeight="1">
      <c r="A36" s="1"/>
      <c r="B36" s="4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25</v>
      </c>
      <c r="C37" s="1"/>
      <c r="D37" s="1"/>
      <c r="E37" s="1"/>
      <c r="F37" s="1"/>
      <c r="G37" s="1"/>
    </row>
    <row r="38" spans="1:7" ht="12.95" customHeight="1">
      <c r="A38" s="1"/>
      <c r="B38" s="2" t="s">
        <v>28</v>
      </c>
      <c r="C38" s="1"/>
      <c r="D38" s="1"/>
      <c r="E38" s="1"/>
      <c r="F38" s="1"/>
      <c r="G38" s="1"/>
    </row>
    <row r="39" spans="1:7" ht="12.95" customHeight="1">
      <c r="A39" s="1"/>
      <c r="B39" s="2" t="s">
        <v>121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>
      <selection activeCell="E38" sqref="E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1767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1768</v>
      </c>
      <c r="B7" s="14" t="s">
        <v>1016</v>
      </c>
      <c r="C7" s="11" t="s">
        <v>1769</v>
      </c>
      <c r="D7" s="11" t="s">
        <v>46</v>
      </c>
      <c r="E7" s="15">
        <v>300000</v>
      </c>
      <c r="F7" s="16">
        <v>346.44</v>
      </c>
      <c r="G7" s="17">
        <v>0.13070000000000001</v>
      </c>
    </row>
    <row r="8" spans="1:7" ht="12.95" customHeight="1">
      <c r="A8" s="13" t="s">
        <v>1373</v>
      </c>
      <c r="B8" s="14" t="s">
        <v>1374</v>
      </c>
      <c r="C8" s="11" t="s">
        <v>1375</v>
      </c>
      <c r="D8" s="11" t="s">
        <v>1376</v>
      </c>
      <c r="E8" s="15">
        <v>320000</v>
      </c>
      <c r="F8" s="16">
        <v>322.13</v>
      </c>
      <c r="G8" s="17">
        <v>0.1215</v>
      </c>
    </row>
    <row r="9" spans="1:7" ht="12.95" customHeight="1">
      <c r="A9" s="13" t="s">
        <v>1703</v>
      </c>
      <c r="B9" s="14" t="s">
        <v>1704</v>
      </c>
      <c r="C9" s="11" t="s">
        <v>1705</v>
      </c>
      <c r="D9" s="11" t="s">
        <v>81</v>
      </c>
      <c r="E9" s="15">
        <v>160000</v>
      </c>
      <c r="F9" s="16">
        <v>294.35000000000002</v>
      </c>
      <c r="G9" s="17">
        <v>0.1111</v>
      </c>
    </row>
    <row r="10" spans="1:7" ht="12.95" customHeight="1">
      <c r="A10" s="13" t="s">
        <v>1770</v>
      </c>
      <c r="B10" s="14" t="s">
        <v>1011</v>
      </c>
      <c r="C10" s="11" t="s">
        <v>1771</v>
      </c>
      <c r="D10" s="11" t="s">
        <v>46</v>
      </c>
      <c r="E10" s="15">
        <v>250000</v>
      </c>
      <c r="F10" s="16">
        <v>288.7</v>
      </c>
      <c r="G10" s="17">
        <v>0.1089</v>
      </c>
    </row>
    <row r="11" spans="1:7" ht="12.95" customHeight="1">
      <c r="A11" s="13" t="s">
        <v>1772</v>
      </c>
      <c r="B11" s="14" t="s">
        <v>869</v>
      </c>
      <c r="C11" s="11" t="s">
        <v>1773</v>
      </c>
      <c r="D11" s="11" t="s">
        <v>997</v>
      </c>
      <c r="E11" s="15">
        <v>200000</v>
      </c>
      <c r="F11" s="16">
        <v>259.93</v>
      </c>
      <c r="G11" s="17">
        <v>9.8100000000000007E-2</v>
      </c>
    </row>
    <row r="12" spans="1:7" ht="12.95" customHeight="1">
      <c r="A12" s="13" t="s">
        <v>1774</v>
      </c>
      <c r="B12" s="14" t="s">
        <v>1775</v>
      </c>
      <c r="C12" s="11" t="s">
        <v>1776</v>
      </c>
      <c r="D12" s="11" t="s">
        <v>42</v>
      </c>
      <c r="E12" s="15">
        <v>240000</v>
      </c>
      <c r="F12" s="16">
        <v>242.72</v>
      </c>
      <c r="G12" s="17">
        <v>9.1600000000000001E-2</v>
      </c>
    </row>
    <row r="13" spans="1:7" ht="12.95" customHeight="1">
      <c r="A13" s="13" t="s">
        <v>1709</v>
      </c>
      <c r="B13" s="14" t="s">
        <v>1710</v>
      </c>
      <c r="C13" s="11" t="s">
        <v>1711</v>
      </c>
      <c r="D13" s="11" t="s">
        <v>1542</v>
      </c>
      <c r="E13" s="15">
        <v>200000</v>
      </c>
      <c r="F13" s="16">
        <v>202.88</v>
      </c>
      <c r="G13" s="17">
        <v>7.6499999999999999E-2</v>
      </c>
    </row>
    <row r="14" spans="1:7" ht="12.95" customHeight="1">
      <c r="A14" s="13" t="s">
        <v>1517</v>
      </c>
      <c r="B14" s="14" t="s">
        <v>1518</v>
      </c>
      <c r="C14" s="11" t="s">
        <v>1519</v>
      </c>
      <c r="D14" s="11" t="s">
        <v>46</v>
      </c>
      <c r="E14" s="15">
        <v>200000</v>
      </c>
      <c r="F14" s="16">
        <v>200.91</v>
      </c>
      <c r="G14" s="17">
        <v>7.5800000000000006E-2</v>
      </c>
    </row>
    <row r="15" spans="1:7" ht="12.95" customHeight="1">
      <c r="A15" s="13" t="s">
        <v>1699</v>
      </c>
      <c r="B15" s="14" t="s">
        <v>519</v>
      </c>
      <c r="C15" s="11" t="s">
        <v>1700</v>
      </c>
      <c r="D15" s="11" t="s">
        <v>521</v>
      </c>
      <c r="E15" s="15">
        <v>140000</v>
      </c>
      <c r="F15" s="16">
        <v>143.16</v>
      </c>
      <c r="G15" s="17">
        <v>5.3999999999999999E-2</v>
      </c>
    </row>
    <row r="16" spans="1:7" ht="12.95" customHeight="1">
      <c r="A16" s="13" t="s">
        <v>1317</v>
      </c>
      <c r="B16" s="14" t="s">
        <v>519</v>
      </c>
      <c r="C16" s="11" t="s">
        <v>1318</v>
      </c>
      <c r="D16" s="11" t="s">
        <v>521</v>
      </c>
      <c r="E16" s="15">
        <v>102000</v>
      </c>
      <c r="F16" s="16">
        <v>103.27</v>
      </c>
      <c r="G16" s="17">
        <v>3.9E-2</v>
      </c>
    </row>
    <row r="17" spans="1:7" ht="12.95" customHeight="1">
      <c r="A17" s="13" t="s">
        <v>1075</v>
      </c>
      <c r="B17" s="14" t="s">
        <v>1076</v>
      </c>
      <c r="C17" s="11" t="s">
        <v>1077</v>
      </c>
      <c r="D17" s="11" t="s">
        <v>37</v>
      </c>
      <c r="E17" s="15">
        <v>100000</v>
      </c>
      <c r="F17" s="16">
        <v>100.78</v>
      </c>
      <c r="G17" s="17">
        <v>3.7999999999999999E-2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2505.27</v>
      </c>
      <c r="G18" s="19">
        <v>0.94520000000000004</v>
      </c>
    </row>
    <row r="19" spans="1:7" ht="12.95" customHeight="1">
      <c r="A19" s="1"/>
      <c r="B19" s="20" t="s">
        <v>20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13</v>
      </c>
      <c r="C20" s="22" t="s">
        <v>1</v>
      </c>
      <c r="D20" s="22" t="s">
        <v>1</v>
      </c>
      <c r="E20" s="22" t="s">
        <v>1</v>
      </c>
      <c r="F20" s="23" t="s">
        <v>21</v>
      </c>
      <c r="G20" s="24" t="s">
        <v>21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2505.27</v>
      </c>
      <c r="G21" s="19">
        <v>0.94520000000000004</v>
      </c>
    </row>
    <row r="22" spans="1:7" ht="12.95" customHeight="1">
      <c r="A22" s="1"/>
      <c r="B22" s="10" t="s">
        <v>103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"/>
      <c r="B23" s="10" t="s">
        <v>104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1718</v>
      </c>
      <c r="B24" s="14" t="s">
        <v>1719</v>
      </c>
      <c r="C24" s="11" t="s">
        <v>1720</v>
      </c>
      <c r="D24" s="11" t="s">
        <v>139</v>
      </c>
      <c r="E24" s="15">
        <v>25000</v>
      </c>
      <c r="F24" s="16">
        <v>24.32</v>
      </c>
      <c r="G24" s="17">
        <v>9.1999999999999998E-3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24.32</v>
      </c>
      <c r="G25" s="19">
        <v>9.1999999999999998E-3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24.32</v>
      </c>
      <c r="G26" s="19">
        <v>9.1999999999999998E-3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7</v>
      </c>
      <c r="G28" s="17">
        <v>2.5999999999999999E-3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7</v>
      </c>
      <c r="G29" s="19">
        <v>2.5999999999999999E-3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7</v>
      </c>
      <c r="G30" s="19">
        <v>2.5999999999999999E-3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113.77</v>
      </c>
      <c r="G31" s="19">
        <v>4.2999999999999997E-2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2650.36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536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121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G36"/>
  <sheetViews>
    <sheetView zoomScaleNormal="100" workbookViewId="0">
      <selection activeCell="D36" sqref="D3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1777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1772</v>
      </c>
      <c r="B7" s="14" t="s">
        <v>869</v>
      </c>
      <c r="C7" s="11" t="s">
        <v>1773</v>
      </c>
      <c r="D7" s="11" t="s">
        <v>997</v>
      </c>
      <c r="E7" s="15">
        <v>500000</v>
      </c>
      <c r="F7" s="16">
        <v>649.84</v>
      </c>
      <c r="G7" s="17">
        <v>0.1133</v>
      </c>
    </row>
    <row r="8" spans="1:7" ht="12.95" customHeight="1">
      <c r="A8" s="13" t="s">
        <v>1703</v>
      </c>
      <c r="B8" s="14" t="s">
        <v>1704</v>
      </c>
      <c r="C8" s="11" t="s">
        <v>1705</v>
      </c>
      <c r="D8" s="11" t="s">
        <v>81</v>
      </c>
      <c r="E8" s="15">
        <v>350000</v>
      </c>
      <c r="F8" s="16">
        <v>643.89</v>
      </c>
      <c r="G8" s="17">
        <v>0.11219999999999999</v>
      </c>
    </row>
    <row r="9" spans="1:7" ht="12.95" customHeight="1">
      <c r="A9" s="13" t="s">
        <v>1778</v>
      </c>
      <c r="B9" s="14" t="s">
        <v>1011</v>
      </c>
      <c r="C9" s="11" t="s">
        <v>1779</v>
      </c>
      <c r="D9" s="11" t="s">
        <v>1006</v>
      </c>
      <c r="E9" s="15">
        <v>500000</v>
      </c>
      <c r="F9" s="16">
        <v>639.49</v>
      </c>
      <c r="G9" s="17">
        <v>0.1114</v>
      </c>
    </row>
    <row r="10" spans="1:7" ht="12.95" customHeight="1">
      <c r="A10" s="13" t="s">
        <v>1373</v>
      </c>
      <c r="B10" s="14" t="s">
        <v>1374</v>
      </c>
      <c r="C10" s="11" t="s">
        <v>1375</v>
      </c>
      <c r="D10" s="11" t="s">
        <v>1376</v>
      </c>
      <c r="E10" s="15">
        <v>550000</v>
      </c>
      <c r="F10" s="16">
        <v>553.66999999999996</v>
      </c>
      <c r="G10" s="17">
        <v>9.6500000000000002E-2</v>
      </c>
    </row>
    <row r="11" spans="1:7" ht="12.95" customHeight="1">
      <c r="A11" s="13" t="s">
        <v>1151</v>
      </c>
      <c r="B11" s="14" t="s">
        <v>1016</v>
      </c>
      <c r="C11" s="11" t="s">
        <v>1152</v>
      </c>
      <c r="D11" s="11" t="s">
        <v>46</v>
      </c>
      <c r="E11" s="15">
        <v>440000</v>
      </c>
      <c r="F11" s="16">
        <v>508.91</v>
      </c>
      <c r="G11" s="17">
        <v>8.8700000000000001E-2</v>
      </c>
    </row>
    <row r="12" spans="1:7" ht="12.95" customHeight="1">
      <c r="A12" s="13" t="s">
        <v>1780</v>
      </c>
      <c r="B12" s="14" t="s">
        <v>1781</v>
      </c>
      <c r="C12" s="11" t="s">
        <v>1782</v>
      </c>
      <c r="D12" s="11" t="s">
        <v>61</v>
      </c>
      <c r="E12" s="15">
        <v>500000</v>
      </c>
      <c r="F12" s="16">
        <v>508.3</v>
      </c>
      <c r="G12" s="17">
        <v>8.8599999999999998E-2</v>
      </c>
    </row>
    <row r="13" spans="1:7" ht="12.95" customHeight="1">
      <c r="A13" s="13" t="s">
        <v>1701</v>
      </c>
      <c r="B13" s="14" t="s">
        <v>1157</v>
      </c>
      <c r="C13" s="11" t="s">
        <v>1702</v>
      </c>
      <c r="D13" s="11" t="s">
        <v>1006</v>
      </c>
      <c r="E13" s="15">
        <v>300000</v>
      </c>
      <c r="F13" s="16">
        <v>378.05</v>
      </c>
      <c r="G13" s="17">
        <v>6.59E-2</v>
      </c>
    </row>
    <row r="14" spans="1:7" ht="12.95" customHeight="1">
      <c r="A14" s="13" t="s">
        <v>1783</v>
      </c>
      <c r="B14" s="14" t="s">
        <v>1784</v>
      </c>
      <c r="C14" s="11" t="s">
        <v>1785</v>
      </c>
      <c r="D14" s="11" t="s">
        <v>37</v>
      </c>
      <c r="E14" s="15">
        <v>250000</v>
      </c>
      <c r="F14" s="16">
        <v>253.67</v>
      </c>
      <c r="G14" s="17">
        <v>4.4200000000000003E-2</v>
      </c>
    </row>
    <row r="15" spans="1:7" ht="12.95" customHeight="1">
      <c r="A15" s="13" t="s">
        <v>1699</v>
      </c>
      <c r="B15" s="14" t="s">
        <v>519</v>
      </c>
      <c r="C15" s="11" t="s">
        <v>1700</v>
      </c>
      <c r="D15" s="11" t="s">
        <v>521</v>
      </c>
      <c r="E15" s="15">
        <v>216000</v>
      </c>
      <c r="F15" s="16">
        <v>220.88</v>
      </c>
      <c r="G15" s="17">
        <v>3.85E-2</v>
      </c>
    </row>
    <row r="16" spans="1:7" ht="12.95" customHeight="1">
      <c r="A16" s="13" t="s">
        <v>1695</v>
      </c>
      <c r="B16" s="14" t="s">
        <v>1696</v>
      </c>
      <c r="C16" s="11" t="s">
        <v>1697</v>
      </c>
      <c r="D16" s="11" t="s">
        <v>1698</v>
      </c>
      <c r="E16" s="15">
        <v>170000</v>
      </c>
      <c r="F16" s="16">
        <v>170.32</v>
      </c>
      <c r="G16" s="17">
        <v>2.9700000000000001E-2</v>
      </c>
    </row>
    <row r="17" spans="1:7" ht="12.95" customHeight="1">
      <c r="A17" s="13" t="s">
        <v>1786</v>
      </c>
      <c r="B17" s="14" t="s">
        <v>519</v>
      </c>
      <c r="C17" s="11" t="s">
        <v>1787</v>
      </c>
      <c r="D17" s="11" t="s">
        <v>521</v>
      </c>
      <c r="E17" s="15">
        <v>126000</v>
      </c>
      <c r="F17" s="16">
        <v>128.38999999999999</v>
      </c>
      <c r="G17" s="17">
        <v>2.24E-2</v>
      </c>
    </row>
    <row r="18" spans="1:7" ht="12.95" customHeight="1">
      <c r="A18" s="13" t="s">
        <v>1788</v>
      </c>
      <c r="B18" s="14" t="s">
        <v>519</v>
      </c>
      <c r="C18" s="11" t="s">
        <v>1789</v>
      </c>
      <c r="D18" s="11" t="s">
        <v>521</v>
      </c>
      <c r="E18" s="15">
        <v>100000</v>
      </c>
      <c r="F18" s="16">
        <v>102.59</v>
      </c>
      <c r="G18" s="17">
        <v>1.7899999999999999E-2</v>
      </c>
    </row>
    <row r="19" spans="1:7" ht="12.95" customHeight="1">
      <c r="A19" s="13" t="s">
        <v>958</v>
      </c>
      <c r="B19" s="14" t="s">
        <v>959</v>
      </c>
      <c r="C19" s="11" t="s">
        <v>960</v>
      </c>
      <c r="D19" s="11" t="s">
        <v>37</v>
      </c>
      <c r="E19" s="15">
        <v>10000</v>
      </c>
      <c r="F19" s="16">
        <v>10.16</v>
      </c>
      <c r="G19" s="17">
        <v>1.8E-3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4768.16</v>
      </c>
      <c r="G20" s="19">
        <v>0.83109999999999995</v>
      </c>
    </row>
    <row r="21" spans="1:7" ht="12.95" customHeight="1">
      <c r="A21" s="1"/>
      <c r="B21" s="10" t="s">
        <v>20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97</v>
      </c>
      <c r="B22" s="14" t="s">
        <v>98</v>
      </c>
      <c r="C22" s="11" t="s">
        <v>99</v>
      </c>
      <c r="D22" s="11" t="s">
        <v>2115</v>
      </c>
      <c r="E22" s="15">
        <v>500000</v>
      </c>
      <c r="F22" s="16">
        <v>511.62</v>
      </c>
      <c r="G22" s="17">
        <v>8.9200000000000002E-2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511.62</v>
      </c>
      <c r="G23" s="19">
        <v>8.9200000000000002E-2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5279.78</v>
      </c>
      <c r="G24" s="19">
        <v>0.92030000000000001</v>
      </c>
    </row>
    <row r="25" spans="1:7" ht="12.95" customHeight="1">
      <c r="A25" s="1"/>
      <c r="B25" s="10" t="s">
        <v>22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23</v>
      </c>
      <c r="B26" s="14" t="s">
        <v>24</v>
      </c>
      <c r="C26" s="11" t="s">
        <v>1</v>
      </c>
      <c r="D26" s="11" t="s">
        <v>25</v>
      </c>
      <c r="E26" s="15"/>
      <c r="F26" s="16">
        <v>54</v>
      </c>
      <c r="G26" s="17">
        <v>9.4000000000000004E-3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54</v>
      </c>
      <c r="G27" s="19">
        <v>9.4000000000000004E-3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54</v>
      </c>
      <c r="G28" s="19">
        <v>9.4000000000000004E-3</v>
      </c>
    </row>
    <row r="29" spans="1:7" ht="12.95" customHeight="1">
      <c r="A29" s="1"/>
      <c r="B29" s="20" t="s">
        <v>26</v>
      </c>
      <c r="C29" s="11" t="s">
        <v>1</v>
      </c>
      <c r="D29" s="22" t="s">
        <v>1</v>
      </c>
      <c r="E29" s="11" t="s">
        <v>1</v>
      </c>
      <c r="F29" s="25">
        <v>404.14</v>
      </c>
      <c r="G29" s="19">
        <v>7.0300000000000001E-2</v>
      </c>
    </row>
    <row r="30" spans="1:7" ht="12.95" customHeight="1">
      <c r="A30" s="1"/>
      <c r="B30" s="26" t="s">
        <v>27</v>
      </c>
      <c r="C30" s="27" t="s">
        <v>1</v>
      </c>
      <c r="D30" s="27" t="s">
        <v>1</v>
      </c>
      <c r="E30" s="27" t="s">
        <v>1</v>
      </c>
      <c r="F30" s="28">
        <v>5737.92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536</v>
      </c>
      <c r="C32" s="1"/>
      <c r="D32" s="1"/>
      <c r="E32" s="1"/>
      <c r="F32" s="1"/>
      <c r="G32" s="1"/>
    </row>
    <row r="33" spans="1:7" ht="12.95" customHeight="1">
      <c r="A33" s="1"/>
      <c r="B33" s="2" t="s">
        <v>28</v>
      </c>
      <c r="C33" s="1"/>
      <c r="D33" s="1"/>
      <c r="E33" s="1"/>
      <c r="F33" s="1"/>
      <c r="G33" s="1"/>
    </row>
    <row r="34" spans="1:7" ht="12.95" customHeight="1">
      <c r="A34" s="1"/>
      <c r="B34" s="2" t="s">
        <v>121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D36" sqref="D3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1790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1791</v>
      </c>
      <c r="B7" s="14" t="s">
        <v>1157</v>
      </c>
      <c r="C7" s="11" t="s">
        <v>1792</v>
      </c>
      <c r="D7" s="11" t="s">
        <v>1006</v>
      </c>
      <c r="E7" s="15">
        <v>400000</v>
      </c>
      <c r="F7" s="16">
        <v>505.58</v>
      </c>
      <c r="G7" s="17">
        <v>0.1077</v>
      </c>
    </row>
    <row r="8" spans="1:7" ht="12.95" customHeight="1">
      <c r="A8" s="13" t="s">
        <v>1793</v>
      </c>
      <c r="B8" s="14" t="s">
        <v>1011</v>
      </c>
      <c r="C8" s="11" t="s">
        <v>1794</v>
      </c>
      <c r="D8" s="11" t="s">
        <v>1006</v>
      </c>
      <c r="E8" s="15">
        <v>400000</v>
      </c>
      <c r="F8" s="16">
        <v>505.58</v>
      </c>
      <c r="G8" s="17">
        <v>0.1077</v>
      </c>
    </row>
    <row r="9" spans="1:7" ht="12.95" customHeight="1">
      <c r="A9" s="13" t="s">
        <v>1695</v>
      </c>
      <c r="B9" s="14" t="s">
        <v>1696</v>
      </c>
      <c r="C9" s="11" t="s">
        <v>1697</v>
      </c>
      <c r="D9" s="11" t="s">
        <v>1698</v>
      </c>
      <c r="E9" s="15">
        <v>480000</v>
      </c>
      <c r="F9" s="16">
        <v>480.91</v>
      </c>
      <c r="G9" s="17">
        <v>0.10249999999999999</v>
      </c>
    </row>
    <row r="10" spans="1:7" ht="12.95" customHeight="1">
      <c r="A10" s="13" t="s">
        <v>1795</v>
      </c>
      <c r="B10" s="14" t="s">
        <v>869</v>
      </c>
      <c r="C10" s="11" t="s">
        <v>1796</v>
      </c>
      <c r="D10" s="11" t="s">
        <v>997</v>
      </c>
      <c r="E10" s="15">
        <v>350000</v>
      </c>
      <c r="F10" s="16">
        <v>431.69</v>
      </c>
      <c r="G10" s="17">
        <v>9.1999999999999998E-2</v>
      </c>
    </row>
    <row r="11" spans="1:7" ht="12.95" customHeight="1">
      <c r="A11" s="13" t="s">
        <v>1797</v>
      </c>
      <c r="B11" s="14" t="s">
        <v>1798</v>
      </c>
      <c r="C11" s="11" t="s">
        <v>1799</v>
      </c>
      <c r="D11" s="11" t="s">
        <v>1800</v>
      </c>
      <c r="E11" s="15">
        <v>400000</v>
      </c>
      <c r="F11" s="16">
        <v>409.22</v>
      </c>
      <c r="G11" s="17">
        <v>8.72E-2</v>
      </c>
    </row>
    <row r="12" spans="1:7" ht="12.95" customHeight="1">
      <c r="A12" s="13" t="s">
        <v>1801</v>
      </c>
      <c r="B12" s="14" t="s">
        <v>1802</v>
      </c>
      <c r="C12" s="11" t="s">
        <v>1803</v>
      </c>
      <c r="D12" s="11" t="s">
        <v>1804</v>
      </c>
      <c r="E12" s="15">
        <v>400000</v>
      </c>
      <c r="F12" s="16">
        <v>405.52</v>
      </c>
      <c r="G12" s="17">
        <v>8.6400000000000005E-2</v>
      </c>
    </row>
    <row r="13" spans="1:7" ht="12.95" customHeight="1">
      <c r="A13" s="13" t="s">
        <v>1151</v>
      </c>
      <c r="B13" s="14" t="s">
        <v>1016</v>
      </c>
      <c r="C13" s="11" t="s">
        <v>1152</v>
      </c>
      <c r="D13" s="11" t="s">
        <v>46</v>
      </c>
      <c r="E13" s="15">
        <v>300000</v>
      </c>
      <c r="F13" s="16">
        <v>346.98</v>
      </c>
      <c r="G13" s="17">
        <v>7.3899999999999993E-2</v>
      </c>
    </row>
    <row r="14" spans="1:7" ht="12.95" customHeight="1">
      <c r="A14" s="13" t="s">
        <v>1805</v>
      </c>
      <c r="B14" s="14" t="s">
        <v>1806</v>
      </c>
      <c r="C14" s="11" t="s">
        <v>1807</v>
      </c>
      <c r="D14" s="11" t="s">
        <v>61</v>
      </c>
      <c r="E14" s="15">
        <v>250000</v>
      </c>
      <c r="F14" s="16">
        <v>254.44</v>
      </c>
      <c r="G14" s="17">
        <v>5.4199999999999998E-2</v>
      </c>
    </row>
    <row r="15" spans="1:7" ht="12.95" customHeight="1">
      <c r="A15" s="13" t="s">
        <v>958</v>
      </c>
      <c r="B15" s="14" t="s">
        <v>959</v>
      </c>
      <c r="C15" s="11" t="s">
        <v>960</v>
      </c>
      <c r="D15" s="11" t="s">
        <v>37</v>
      </c>
      <c r="E15" s="15">
        <v>150000</v>
      </c>
      <c r="F15" s="16">
        <v>152.46</v>
      </c>
      <c r="G15" s="17">
        <v>3.2500000000000001E-2</v>
      </c>
    </row>
    <row r="16" spans="1:7" ht="12.95" customHeight="1">
      <c r="A16" s="13" t="s">
        <v>1808</v>
      </c>
      <c r="B16" s="14" t="s">
        <v>1809</v>
      </c>
      <c r="C16" s="11" t="s">
        <v>1810</v>
      </c>
      <c r="D16" s="11" t="s">
        <v>37</v>
      </c>
      <c r="E16" s="15">
        <v>130000</v>
      </c>
      <c r="F16" s="16">
        <v>132.5</v>
      </c>
      <c r="G16" s="17">
        <v>2.8199999999999999E-2</v>
      </c>
    </row>
    <row r="17" spans="1:7" ht="12.95" customHeight="1">
      <c r="A17" s="13" t="s">
        <v>1811</v>
      </c>
      <c r="B17" s="14" t="s">
        <v>1812</v>
      </c>
      <c r="C17" s="11" t="s">
        <v>1813</v>
      </c>
      <c r="D17" s="11" t="s">
        <v>711</v>
      </c>
      <c r="E17" s="15">
        <v>40000</v>
      </c>
      <c r="F17" s="16">
        <v>40.96</v>
      </c>
      <c r="G17" s="17">
        <v>8.6999999999999994E-3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3665.84</v>
      </c>
      <c r="G18" s="19">
        <v>0.78100000000000003</v>
      </c>
    </row>
    <row r="19" spans="1:7" ht="12.95" customHeight="1">
      <c r="A19" s="1"/>
      <c r="B19" s="10" t="s">
        <v>20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1018</v>
      </c>
      <c r="B20" s="14" t="s">
        <v>1019</v>
      </c>
      <c r="C20" s="11" t="s">
        <v>1020</v>
      </c>
      <c r="D20" s="11" t="s">
        <v>2116</v>
      </c>
      <c r="E20" s="15">
        <v>400000</v>
      </c>
      <c r="F20" s="16">
        <v>497.47</v>
      </c>
      <c r="G20" s="17">
        <v>0.106</v>
      </c>
    </row>
    <row r="21" spans="1:7" ht="12.95" customHeight="1">
      <c r="A21" s="13" t="s">
        <v>97</v>
      </c>
      <c r="B21" s="14" t="s">
        <v>98</v>
      </c>
      <c r="C21" s="11" t="s">
        <v>99</v>
      </c>
      <c r="D21" s="11" t="s">
        <v>2115</v>
      </c>
      <c r="E21" s="15">
        <v>400000</v>
      </c>
      <c r="F21" s="16">
        <v>409.3</v>
      </c>
      <c r="G21" s="17">
        <v>8.72E-2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906.77</v>
      </c>
      <c r="G22" s="19">
        <v>0.19320000000000001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4572.6099999999997</v>
      </c>
      <c r="G23" s="19">
        <v>0.97419999999999995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4</v>
      </c>
      <c r="G25" s="17">
        <v>8.9999999999999998E-4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4</v>
      </c>
      <c r="G26" s="19">
        <v>8.9999999999999998E-4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4</v>
      </c>
      <c r="G27" s="19">
        <v>8.9999999999999998E-4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116.96</v>
      </c>
      <c r="G28" s="19">
        <v>2.4899999999999999E-2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4693.57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536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121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G41"/>
  <sheetViews>
    <sheetView zoomScaleNormal="100" workbookViewId="0">
      <selection activeCell="D38" sqref="D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1814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1795</v>
      </c>
      <c r="B7" s="14" t="s">
        <v>869</v>
      </c>
      <c r="C7" s="11" t="s">
        <v>1796</v>
      </c>
      <c r="D7" s="11" t="s">
        <v>997</v>
      </c>
      <c r="E7" s="15">
        <v>340000</v>
      </c>
      <c r="F7" s="16">
        <v>419.36</v>
      </c>
      <c r="G7" s="17">
        <v>0.11169999999999999</v>
      </c>
    </row>
    <row r="8" spans="1:7" ht="12.95" customHeight="1">
      <c r="A8" s="13" t="s">
        <v>1151</v>
      </c>
      <c r="B8" s="14" t="s">
        <v>1016</v>
      </c>
      <c r="C8" s="11" t="s">
        <v>1152</v>
      </c>
      <c r="D8" s="11" t="s">
        <v>46</v>
      </c>
      <c r="E8" s="15">
        <v>350000</v>
      </c>
      <c r="F8" s="16">
        <v>404.81</v>
      </c>
      <c r="G8" s="17">
        <v>0.10780000000000001</v>
      </c>
    </row>
    <row r="9" spans="1:7" ht="12.95" customHeight="1">
      <c r="A9" s="13" t="s">
        <v>1815</v>
      </c>
      <c r="B9" s="14" t="s">
        <v>1011</v>
      </c>
      <c r="C9" s="11" t="s">
        <v>1816</v>
      </c>
      <c r="D9" s="11" t="s">
        <v>1006</v>
      </c>
      <c r="E9" s="15">
        <v>300000</v>
      </c>
      <c r="F9" s="16">
        <v>379.64</v>
      </c>
      <c r="G9" s="17">
        <v>0.1011</v>
      </c>
    </row>
    <row r="10" spans="1:7" ht="12.95" customHeight="1">
      <c r="A10" s="13" t="s">
        <v>1817</v>
      </c>
      <c r="B10" s="14" t="s">
        <v>1157</v>
      </c>
      <c r="C10" s="11" t="s">
        <v>1818</v>
      </c>
      <c r="D10" s="11" t="s">
        <v>1006</v>
      </c>
      <c r="E10" s="15">
        <v>270000</v>
      </c>
      <c r="F10" s="16">
        <v>341.68</v>
      </c>
      <c r="G10" s="17">
        <v>9.0999999999999998E-2</v>
      </c>
    </row>
    <row r="11" spans="1:7" ht="12.95" customHeight="1">
      <c r="A11" s="13" t="s">
        <v>1797</v>
      </c>
      <c r="B11" s="14" t="s">
        <v>1798</v>
      </c>
      <c r="C11" s="11" t="s">
        <v>1799</v>
      </c>
      <c r="D11" s="11" t="s">
        <v>1800</v>
      </c>
      <c r="E11" s="15">
        <v>300000</v>
      </c>
      <c r="F11" s="16">
        <v>306.92</v>
      </c>
      <c r="G11" s="17">
        <v>8.1699999999999995E-2</v>
      </c>
    </row>
    <row r="12" spans="1:7" ht="12.95" customHeight="1">
      <c r="A12" s="13" t="s">
        <v>1819</v>
      </c>
      <c r="B12" s="14" t="s">
        <v>1820</v>
      </c>
      <c r="C12" s="11" t="s">
        <v>1821</v>
      </c>
      <c r="D12" s="11" t="s">
        <v>61</v>
      </c>
      <c r="E12" s="15">
        <v>300000</v>
      </c>
      <c r="F12" s="16">
        <v>306.18</v>
      </c>
      <c r="G12" s="17">
        <v>8.1500000000000003E-2</v>
      </c>
    </row>
    <row r="13" spans="1:7" ht="12.95" customHeight="1">
      <c r="A13" s="13" t="s">
        <v>1801</v>
      </c>
      <c r="B13" s="14" t="s">
        <v>1802</v>
      </c>
      <c r="C13" s="11" t="s">
        <v>1803</v>
      </c>
      <c r="D13" s="11" t="s">
        <v>1804</v>
      </c>
      <c r="E13" s="15">
        <v>300000</v>
      </c>
      <c r="F13" s="16">
        <v>304.14</v>
      </c>
      <c r="G13" s="17">
        <v>8.1000000000000003E-2</v>
      </c>
    </row>
    <row r="14" spans="1:7" ht="12.95" customHeight="1">
      <c r="A14" s="13" t="s">
        <v>1373</v>
      </c>
      <c r="B14" s="14" t="s">
        <v>1374</v>
      </c>
      <c r="C14" s="11" t="s">
        <v>1375</v>
      </c>
      <c r="D14" s="11" t="s">
        <v>1376</v>
      </c>
      <c r="E14" s="15">
        <v>300000</v>
      </c>
      <c r="F14" s="16">
        <v>302</v>
      </c>
      <c r="G14" s="17">
        <v>8.0399999999999999E-2</v>
      </c>
    </row>
    <row r="15" spans="1:7" ht="12.95" customHeight="1">
      <c r="A15" s="13" t="s">
        <v>1695</v>
      </c>
      <c r="B15" s="14" t="s">
        <v>1696</v>
      </c>
      <c r="C15" s="11" t="s">
        <v>1697</v>
      </c>
      <c r="D15" s="11" t="s">
        <v>1698</v>
      </c>
      <c r="E15" s="15">
        <v>180000</v>
      </c>
      <c r="F15" s="16">
        <v>180.34</v>
      </c>
      <c r="G15" s="17">
        <v>4.8000000000000001E-2</v>
      </c>
    </row>
    <row r="16" spans="1:7" ht="12.95" customHeight="1">
      <c r="A16" s="13" t="s">
        <v>1822</v>
      </c>
      <c r="B16" s="14" t="s">
        <v>1823</v>
      </c>
      <c r="C16" s="11" t="s">
        <v>1824</v>
      </c>
      <c r="D16" s="11" t="s">
        <v>37</v>
      </c>
      <c r="E16" s="15">
        <v>100000</v>
      </c>
      <c r="F16" s="16">
        <v>101.82</v>
      </c>
      <c r="G16" s="17">
        <v>2.7099999999999999E-2</v>
      </c>
    </row>
    <row r="17" spans="1:7" ht="12.95" customHeight="1">
      <c r="A17" s="13" t="s">
        <v>1808</v>
      </c>
      <c r="B17" s="14" t="s">
        <v>1809</v>
      </c>
      <c r="C17" s="11" t="s">
        <v>1810</v>
      </c>
      <c r="D17" s="11" t="s">
        <v>37</v>
      </c>
      <c r="E17" s="15">
        <v>70000</v>
      </c>
      <c r="F17" s="16">
        <v>71.349999999999994</v>
      </c>
      <c r="G17" s="17">
        <v>1.9E-2</v>
      </c>
    </row>
    <row r="18" spans="1:7" ht="12.95" customHeight="1">
      <c r="A18" s="13" t="s">
        <v>1811</v>
      </c>
      <c r="B18" s="14" t="s">
        <v>1812</v>
      </c>
      <c r="C18" s="11" t="s">
        <v>1813</v>
      </c>
      <c r="D18" s="11" t="s">
        <v>711</v>
      </c>
      <c r="E18" s="15">
        <v>60000</v>
      </c>
      <c r="F18" s="16">
        <v>61.43</v>
      </c>
      <c r="G18" s="17">
        <v>1.6400000000000001E-2</v>
      </c>
    </row>
    <row r="19" spans="1:7" ht="12.95" customHeight="1">
      <c r="A19" s="13" t="s">
        <v>958</v>
      </c>
      <c r="B19" s="14" t="s">
        <v>959</v>
      </c>
      <c r="C19" s="11" t="s">
        <v>960</v>
      </c>
      <c r="D19" s="11" t="s">
        <v>37</v>
      </c>
      <c r="E19" s="15">
        <v>60000</v>
      </c>
      <c r="F19" s="16">
        <v>60.99</v>
      </c>
      <c r="G19" s="17">
        <v>1.6199999999999999E-2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3240.66</v>
      </c>
      <c r="G20" s="19">
        <v>0.8629</v>
      </c>
    </row>
    <row r="21" spans="1:7" ht="12.95" customHeight="1">
      <c r="A21" s="1"/>
      <c r="B21" s="10" t="s">
        <v>20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1018</v>
      </c>
      <c r="B22" s="14" t="s">
        <v>1019</v>
      </c>
      <c r="C22" s="11" t="s">
        <v>1020</v>
      </c>
      <c r="D22" s="11" t="s">
        <v>2116</v>
      </c>
      <c r="E22" s="15">
        <v>300000</v>
      </c>
      <c r="F22" s="16">
        <v>373.11</v>
      </c>
      <c r="G22" s="17">
        <v>9.9400000000000002E-2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373.11</v>
      </c>
      <c r="G23" s="19">
        <v>9.9400000000000002E-2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3613.77</v>
      </c>
      <c r="G24" s="19">
        <v>0.96230000000000004</v>
      </c>
    </row>
    <row r="25" spans="1:7" ht="12.95" customHeight="1">
      <c r="A25" s="1"/>
      <c r="B25" s="10" t="s">
        <v>103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"/>
      <c r="B26" s="10" t="s">
        <v>312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1313</v>
      </c>
      <c r="B27" s="14" t="s">
        <v>1314</v>
      </c>
      <c r="C27" s="11" t="s">
        <v>1315</v>
      </c>
      <c r="D27" s="11" t="s">
        <v>19</v>
      </c>
      <c r="E27" s="15">
        <v>15000</v>
      </c>
      <c r="F27" s="16">
        <v>14.51</v>
      </c>
      <c r="G27" s="17">
        <v>3.8999999999999998E-3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14.51</v>
      </c>
      <c r="G28" s="19">
        <v>3.8999999999999998E-3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14.51</v>
      </c>
      <c r="G29" s="19">
        <v>3.8999999999999998E-3</v>
      </c>
    </row>
    <row r="30" spans="1:7" ht="12.95" customHeight="1">
      <c r="A30" s="1"/>
      <c r="B30" s="10" t="s">
        <v>22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23</v>
      </c>
      <c r="B31" s="14" t="s">
        <v>24</v>
      </c>
      <c r="C31" s="11" t="s">
        <v>1</v>
      </c>
      <c r="D31" s="11" t="s">
        <v>25</v>
      </c>
      <c r="E31" s="15"/>
      <c r="F31" s="16">
        <v>25</v>
      </c>
      <c r="G31" s="17">
        <v>6.7000000000000002E-3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25</v>
      </c>
      <c r="G32" s="19">
        <v>6.7000000000000002E-3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25</v>
      </c>
      <c r="G33" s="19">
        <v>6.7000000000000002E-3</v>
      </c>
    </row>
    <row r="34" spans="1:7" ht="12.95" customHeight="1">
      <c r="A34" s="1"/>
      <c r="B34" s="20" t="s">
        <v>26</v>
      </c>
      <c r="C34" s="11" t="s">
        <v>1</v>
      </c>
      <c r="D34" s="22" t="s">
        <v>1</v>
      </c>
      <c r="E34" s="11" t="s">
        <v>1</v>
      </c>
      <c r="F34" s="25">
        <v>101.4</v>
      </c>
      <c r="G34" s="19">
        <v>2.7099999999999999E-2</v>
      </c>
    </row>
    <row r="35" spans="1:7" ht="12.95" customHeight="1">
      <c r="A35" s="1"/>
      <c r="B35" s="26" t="s">
        <v>27</v>
      </c>
      <c r="C35" s="27" t="s">
        <v>1</v>
      </c>
      <c r="D35" s="27" t="s">
        <v>1</v>
      </c>
      <c r="E35" s="27" t="s">
        <v>1</v>
      </c>
      <c r="F35" s="28">
        <v>3754.68</v>
      </c>
      <c r="G35" s="29">
        <v>1</v>
      </c>
    </row>
    <row r="36" spans="1:7" ht="12.95" customHeight="1">
      <c r="A36" s="1"/>
      <c r="B36" s="4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536</v>
      </c>
      <c r="C37" s="1"/>
      <c r="D37" s="1"/>
      <c r="E37" s="1"/>
      <c r="F37" s="1"/>
      <c r="G37" s="1"/>
    </row>
    <row r="38" spans="1:7" ht="12.95" customHeight="1">
      <c r="A38" s="1"/>
      <c r="B38" s="2" t="s">
        <v>28</v>
      </c>
      <c r="C38" s="1"/>
      <c r="D38" s="1"/>
      <c r="E38" s="1"/>
      <c r="F38" s="1"/>
      <c r="G38" s="1"/>
    </row>
    <row r="39" spans="1:7" ht="12.95" customHeight="1">
      <c r="A39" s="1"/>
      <c r="B39" s="2" t="s">
        <v>121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G45"/>
  <sheetViews>
    <sheetView zoomScaleNormal="100" workbookViewId="0">
      <selection activeCell="C34" sqref="C3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1825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369</v>
      </c>
      <c r="B7" s="14" t="s">
        <v>370</v>
      </c>
      <c r="C7" s="11" t="s">
        <v>371</v>
      </c>
      <c r="D7" s="11" t="s">
        <v>372</v>
      </c>
      <c r="E7" s="15">
        <v>2750000</v>
      </c>
      <c r="F7" s="16">
        <v>2787.17</v>
      </c>
      <c r="G7" s="17">
        <v>0.125</v>
      </c>
    </row>
    <row r="8" spans="1:7" ht="12.95" customHeight="1">
      <c r="A8" s="13" t="s">
        <v>1826</v>
      </c>
      <c r="B8" s="14" t="s">
        <v>1506</v>
      </c>
      <c r="C8" s="11" t="s">
        <v>1827</v>
      </c>
      <c r="D8" s="11" t="s">
        <v>711</v>
      </c>
      <c r="E8" s="15">
        <v>1900000</v>
      </c>
      <c r="F8" s="16">
        <v>2299.63</v>
      </c>
      <c r="G8" s="17">
        <v>0.1031</v>
      </c>
    </row>
    <row r="9" spans="1:7" ht="12.95" customHeight="1">
      <c r="A9" s="13" t="s">
        <v>1822</v>
      </c>
      <c r="B9" s="14" t="s">
        <v>1823</v>
      </c>
      <c r="C9" s="11" t="s">
        <v>1824</v>
      </c>
      <c r="D9" s="11" t="s">
        <v>37</v>
      </c>
      <c r="E9" s="15">
        <v>2150000</v>
      </c>
      <c r="F9" s="16">
        <v>2189.15</v>
      </c>
      <c r="G9" s="17">
        <v>9.8199999999999996E-2</v>
      </c>
    </row>
    <row r="10" spans="1:7" ht="12.95" customHeight="1">
      <c r="A10" s="13" t="s">
        <v>1828</v>
      </c>
      <c r="B10" s="14" t="s">
        <v>2142</v>
      </c>
      <c r="C10" s="11" t="s">
        <v>1829</v>
      </c>
      <c r="D10" s="11" t="s">
        <v>19</v>
      </c>
      <c r="E10" s="15">
        <v>2000000</v>
      </c>
      <c r="F10" s="16">
        <v>2043.85</v>
      </c>
      <c r="G10" s="17">
        <v>9.1600000000000001E-2</v>
      </c>
    </row>
    <row r="11" spans="1:7" ht="12.95" customHeight="1">
      <c r="A11" s="13" t="s">
        <v>942</v>
      </c>
      <c r="B11" s="14" t="s">
        <v>943</v>
      </c>
      <c r="C11" s="11" t="s">
        <v>944</v>
      </c>
      <c r="D11" s="11" t="s">
        <v>37</v>
      </c>
      <c r="E11" s="15">
        <v>2000000</v>
      </c>
      <c r="F11" s="16">
        <v>2031.54</v>
      </c>
      <c r="G11" s="17">
        <v>9.11E-2</v>
      </c>
    </row>
    <row r="12" spans="1:7" ht="12.95" customHeight="1">
      <c r="A12" s="13" t="s">
        <v>1830</v>
      </c>
      <c r="B12" s="14" t="s">
        <v>1831</v>
      </c>
      <c r="C12" s="11" t="s">
        <v>1832</v>
      </c>
      <c r="D12" s="11" t="s">
        <v>830</v>
      </c>
      <c r="E12" s="15">
        <v>1800000</v>
      </c>
      <c r="F12" s="16">
        <v>1823.77</v>
      </c>
      <c r="G12" s="17">
        <v>8.1799999999999998E-2</v>
      </c>
    </row>
    <row r="13" spans="1:7" ht="12.95" customHeight="1">
      <c r="A13" s="13" t="s">
        <v>1833</v>
      </c>
      <c r="B13" s="14" t="s">
        <v>1834</v>
      </c>
      <c r="C13" s="11" t="s">
        <v>1835</v>
      </c>
      <c r="D13" s="11" t="s">
        <v>37</v>
      </c>
      <c r="E13" s="15">
        <v>1500000</v>
      </c>
      <c r="F13" s="16">
        <v>1527.39</v>
      </c>
      <c r="G13" s="17">
        <v>6.8500000000000005E-2</v>
      </c>
    </row>
    <row r="14" spans="1:7" ht="12.95" customHeight="1">
      <c r="A14" s="13" t="s">
        <v>1836</v>
      </c>
      <c r="B14" s="14" t="s">
        <v>1837</v>
      </c>
      <c r="C14" s="11" t="s">
        <v>1838</v>
      </c>
      <c r="D14" s="11" t="s">
        <v>37</v>
      </c>
      <c r="E14" s="15">
        <v>1000000</v>
      </c>
      <c r="F14" s="16">
        <v>1019.09</v>
      </c>
      <c r="G14" s="17">
        <v>4.5699999999999998E-2</v>
      </c>
    </row>
    <row r="15" spans="1:7" ht="12.95" customHeight="1">
      <c r="A15" s="13" t="s">
        <v>1839</v>
      </c>
      <c r="B15" s="14" t="s">
        <v>1834</v>
      </c>
      <c r="C15" s="11" t="s">
        <v>1840</v>
      </c>
      <c r="D15" s="11" t="s">
        <v>37</v>
      </c>
      <c r="E15" s="15">
        <v>1000000</v>
      </c>
      <c r="F15" s="16">
        <v>1018.41</v>
      </c>
      <c r="G15" s="17">
        <v>4.5699999999999998E-2</v>
      </c>
    </row>
    <row r="16" spans="1:7" ht="12.95" customHeight="1">
      <c r="A16" s="13" t="s">
        <v>1841</v>
      </c>
      <c r="B16" s="14" t="s">
        <v>1842</v>
      </c>
      <c r="C16" s="11" t="s">
        <v>1843</v>
      </c>
      <c r="D16" s="11" t="s">
        <v>37</v>
      </c>
      <c r="E16" s="15">
        <v>1000000</v>
      </c>
      <c r="F16" s="16">
        <v>1016.25</v>
      </c>
      <c r="G16" s="17">
        <v>4.5600000000000002E-2</v>
      </c>
    </row>
    <row r="17" spans="1:7" ht="12.95" customHeight="1">
      <c r="A17" s="13" t="s">
        <v>1844</v>
      </c>
      <c r="B17" s="14" t="s">
        <v>1845</v>
      </c>
      <c r="C17" s="11" t="s">
        <v>1846</v>
      </c>
      <c r="D17" s="11" t="s">
        <v>37</v>
      </c>
      <c r="E17" s="15">
        <v>800000</v>
      </c>
      <c r="F17" s="16">
        <v>814.79</v>
      </c>
      <c r="G17" s="17">
        <v>3.6499999999999998E-2</v>
      </c>
    </row>
    <row r="18" spans="1:7" ht="12.95" customHeight="1">
      <c r="A18" s="13" t="s">
        <v>1847</v>
      </c>
      <c r="B18" s="14" t="s">
        <v>519</v>
      </c>
      <c r="C18" s="11" t="s">
        <v>1848</v>
      </c>
      <c r="D18" s="11" t="s">
        <v>521</v>
      </c>
      <c r="E18" s="15">
        <v>676000</v>
      </c>
      <c r="F18" s="16">
        <v>700.27</v>
      </c>
      <c r="G18" s="17">
        <v>3.1399999999999997E-2</v>
      </c>
    </row>
    <row r="19" spans="1:7" ht="12.95" customHeight="1">
      <c r="A19" s="13" t="s">
        <v>1849</v>
      </c>
      <c r="B19" s="14" t="s">
        <v>1850</v>
      </c>
      <c r="C19" s="11" t="s">
        <v>1851</v>
      </c>
      <c r="D19" s="11" t="s">
        <v>42</v>
      </c>
      <c r="E19" s="15">
        <v>350000</v>
      </c>
      <c r="F19" s="16">
        <v>353.6</v>
      </c>
      <c r="G19" s="17">
        <v>1.5900000000000001E-2</v>
      </c>
    </row>
    <row r="20" spans="1:7" ht="12.95" customHeight="1">
      <c r="A20" s="13" t="s">
        <v>1808</v>
      </c>
      <c r="B20" s="14" t="s">
        <v>1809</v>
      </c>
      <c r="C20" s="11" t="s">
        <v>1810</v>
      </c>
      <c r="D20" s="11" t="s">
        <v>37</v>
      </c>
      <c r="E20" s="15">
        <v>300000</v>
      </c>
      <c r="F20" s="16">
        <v>305.77</v>
      </c>
      <c r="G20" s="17">
        <v>1.37E-2</v>
      </c>
    </row>
    <row r="21" spans="1:7" ht="12.95" customHeight="1">
      <c r="A21" s="13" t="s">
        <v>1852</v>
      </c>
      <c r="B21" s="14" t="s">
        <v>519</v>
      </c>
      <c r="C21" s="11" t="s">
        <v>1853</v>
      </c>
      <c r="D21" s="11" t="s">
        <v>521</v>
      </c>
      <c r="E21" s="15">
        <v>117000</v>
      </c>
      <c r="F21" s="16">
        <v>121.5</v>
      </c>
      <c r="G21" s="17">
        <v>5.4000000000000003E-3</v>
      </c>
    </row>
    <row r="22" spans="1:7" ht="12.95" customHeight="1">
      <c r="A22" s="13" t="s">
        <v>948</v>
      </c>
      <c r="B22" s="14" t="s">
        <v>949</v>
      </c>
      <c r="C22" s="11" t="s">
        <v>950</v>
      </c>
      <c r="D22" s="11" t="s">
        <v>37</v>
      </c>
      <c r="E22" s="15">
        <v>20000</v>
      </c>
      <c r="F22" s="16">
        <v>20.37</v>
      </c>
      <c r="G22" s="17">
        <v>8.9999999999999998E-4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20072.55</v>
      </c>
      <c r="G23" s="19">
        <v>0.90010000000000001</v>
      </c>
    </row>
    <row r="24" spans="1:7" ht="12.95" customHeight="1">
      <c r="A24" s="1"/>
      <c r="B24" s="10" t="s">
        <v>20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527</v>
      </c>
      <c r="B25" s="14" t="s">
        <v>528</v>
      </c>
      <c r="C25" s="11" t="s">
        <v>529</v>
      </c>
      <c r="D25" s="11" t="s">
        <v>37</v>
      </c>
      <c r="E25" s="15">
        <v>700000</v>
      </c>
      <c r="F25" s="16">
        <v>711.96</v>
      </c>
      <c r="G25" s="17">
        <v>3.1899999999999998E-2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711.96</v>
      </c>
      <c r="G26" s="19">
        <v>3.1899999999999998E-2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20784.509999999998</v>
      </c>
      <c r="G27" s="19">
        <v>0.93200000000000005</v>
      </c>
    </row>
    <row r="28" spans="1:7" ht="12.95" customHeight="1">
      <c r="A28" s="1"/>
      <c r="B28" s="10" t="s">
        <v>103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"/>
      <c r="B29" s="10" t="s">
        <v>104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1297</v>
      </c>
      <c r="B30" s="14" t="s">
        <v>131</v>
      </c>
      <c r="C30" s="11" t="s">
        <v>1298</v>
      </c>
      <c r="D30" s="11" t="s">
        <v>113</v>
      </c>
      <c r="E30" s="15">
        <v>500000</v>
      </c>
      <c r="F30" s="16">
        <v>480.42</v>
      </c>
      <c r="G30" s="17">
        <v>2.1499999999999998E-2</v>
      </c>
    </row>
    <row r="31" spans="1:7" ht="12.95" customHeight="1">
      <c r="A31" s="13" t="s">
        <v>1854</v>
      </c>
      <c r="B31" s="14" t="s">
        <v>164</v>
      </c>
      <c r="C31" s="11" t="s">
        <v>1855</v>
      </c>
      <c r="D31" s="11" t="s">
        <v>108</v>
      </c>
      <c r="E31" s="15">
        <v>500000</v>
      </c>
      <c r="F31" s="16">
        <v>474.44</v>
      </c>
      <c r="G31" s="17">
        <v>2.1299999999999999E-2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954.86</v>
      </c>
      <c r="G32" s="19">
        <v>4.2799999999999998E-2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954.86</v>
      </c>
      <c r="G33" s="19">
        <v>4.2799999999999998E-2</v>
      </c>
    </row>
    <row r="34" spans="1:7" ht="12.95" customHeight="1">
      <c r="A34" s="1"/>
      <c r="B34" s="10" t="s">
        <v>22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3" t="s">
        <v>23</v>
      </c>
      <c r="B35" s="14" t="s">
        <v>24</v>
      </c>
      <c r="C35" s="11" t="s">
        <v>1</v>
      </c>
      <c r="D35" s="11" t="s">
        <v>25</v>
      </c>
      <c r="E35" s="15"/>
      <c r="F35" s="16">
        <v>75</v>
      </c>
      <c r="G35" s="17">
        <v>3.3999999999999998E-3</v>
      </c>
    </row>
    <row r="36" spans="1:7" ht="12.95" customHeight="1">
      <c r="A36" s="1"/>
      <c r="B36" s="10" t="s">
        <v>13</v>
      </c>
      <c r="C36" s="11" t="s">
        <v>1</v>
      </c>
      <c r="D36" s="11" t="s">
        <v>1</v>
      </c>
      <c r="E36" s="11" t="s">
        <v>1</v>
      </c>
      <c r="F36" s="18">
        <v>75</v>
      </c>
      <c r="G36" s="19">
        <v>3.3999999999999998E-3</v>
      </c>
    </row>
    <row r="37" spans="1:7" ht="12.95" customHeight="1">
      <c r="A37" s="1"/>
      <c r="B37" s="20" t="s">
        <v>14</v>
      </c>
      <c r="C37" s="21" t="s">
        <v>1</v>
      </c>
      <c r="D37" s="22" t="s">
        <v>1</v>
      </c>
      <c r="E37" s="21" t="s">
        <v>1</v>
      </c>
      <c r="F37" s="18">
        <v>75</v>
      </c>
      <c r="G37" s="19">
        <v>3.3999999999999998E-3</v>
      </c>
    </row>
    <row r="38" spans="1:7" ht="12.95" customHeight="1">
      <c r="A38" s="1"/>
      <c r="B38" s="20" t="s">
        <v>26</v>
      </c>
      <c r="C38" s="11" t="s">
        <v>1</v>
      </c>
      <c r="D38" s="22" t="s">
        <v>1</v>
      </c>
      <c r="E38" s="11" t="s">
        <v>1</v>
      </c>
      <c r="F38" s="25">
        <v>489.09</v>
      </c>
      <c r="G38" s="19">
        <v>2.18E-2</v>
      </c>
    </row>
    <row r="39" spans="1:7" ht="12.95" customHeight="1">
      <c r="A39" s="1"/>
      <c r="B39" s="26" t="s">
        <v>27</v>
      </c>
      <c r="C39" s="27" t="s">
        <v>1</v>
      </c>
      <c r="D39" s="27" t="s">
        <v>1</v>
      </c>
      <c r="E39" s="27" t="s">
        <v>1</v>
      </c>
      <c r="F39" s="28">
        <v>22303.46</v>
      </c>
      <c r="G39" s="29">
        <v>1</v>
      </c>
    </row>
    <row r="40" spans="1:7" ht="12.95" customHeight="1">
      <c r="A40" s="1"/>
      <c r="B40" s="4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536</v>
      </c>
      <c r="C41" s="1"/>
      <c r="D41" s="1"/>
      <c r="E41" s="1"/>
      <c r="F41" s="1"/>
      <c r="G41" s="1"/>
    </row>
    <row r="42" spans="1:7" ht="12.95" customHeight="1">
      <c r="A42" s="1"/>
      <c r="B42" s="2" t="s">
        <v>28</v>
      </c>
      <c r="C42" s="1"/>
      <c r="D42" s="1"/>
      <c r="E42" s="1"/>
      <c r="F42" s="1"/>
      <c r="G42" s="1"/>
    </row>
    <row r="43" spans="1:7" ht="12.95" customHeight="1">
      <c r="A43" s="1"/>
      <c r="B43" s="2" t="s">
        <v>121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G32"/>
  <sheetViews>
    <sheetView zoomScaleNormal="100" workbookViewId="0">
      <selection activeCell="B37" sqref="B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1856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1503</v>
      </c>
      <c r="B7" s="14" t="s">
        <v>2141</v>
      </c>
      <c r="C7" s="11" t="s">
        <v>1504</v>
      </c>
      <c r="D7" s="11" t="s">
        <v>19</v>
      </c>
      <c r="E7" s="15">
        <v>3360000</v>
      </c>
      <c r="F7" s="16">
        <v>3495.46</v>
      </c>
      <c r="G7" s="17">
        <v>0.14849999999999999</v>
      </c>
    </row>
    <row r="8" spans="1:7" ht="12.95" customHeight="1">
      <c r="A8" s="13" t="s">
        <v>1857</v>
      </c>
      <c r="B8" s="14" t="s">
        <v>1858</v>
      </c>
      <c r="C8" s="11" t="s">
        <v>1859</v>
      </c>
      <c r="D8" s="11" t="s">
        <v>42</v>
      </c>
      <c r="E8" s="15">
        <v>3000000</v>
      </c>
      <c r="F8" s="16">
        <v>3058.78</v>
      </c>
      <c r="G8" s="17">
        <v>0.13</v>
      </c>
    </row>
    <row r="9" spans="1:7" ht="12.95" customHeight="1">
      <c r="A9" s="13" t="s">
        <v>1278</v>
      </c>
      <c r="B9" s="14" t="s">
        <v>1279</v>
      </c>
      <c r="C9" s="11" t="s">
        <v>1280</v>
      </c>
      <c r="D9" s="11" t="s">
        <v>37</v>
      </c>
      <c r="E9" s="15">
        <v>2970000</v>
      </c>
      <c r="F9" s="16">
        <v>3048.03</v>
      </c>
      <c r="G9" s="17">
        <v>0.1295</v>
      </c>
    </row>
    <row r="10" spans="1:7" ht="12.95" customHeight="1">
      <c r="A10" s="13" t="s">
        <v>1860</v>
      </c>
      <c r="B10" s="14" t="s">
        <v>1861</v>
      </c>
      <c r="C10" s="11" t="s">
        <v>1862</v>
      </c>
      <c r="D10" s="11" t="s">
        <v>477</v>
      </c>
      <c r="E10" s="15">
        <v>2500000</v>
      </c>
      <c r="F10" s="16">
        <v>2544.66</v>
      </c>
      <c r="G10" s="17">
        <v>0.1081</v>
      </c>
    </row>
    <row r="11" spans="1:7" ht="12.95" customHeight="1">
      <c r="A11" s="13" t="s">
        <v>1863</v>
      </c>
      <c r="B11" s="14" t="s">
        <v>1143</v>
      </c>
      <c r="C11" s="11" t="s">
        <v>1864</v>
      </c>
      <c r="D11" s="11" t="s">
        <v>711</v>
      </c>
      <c r="E11" s="15">
        <v>2000000</v>
      </c>
      <c r="F11" s="16">
        <v>2350.34</v>
      </c>
      <c r="G11" s="17">
        <v>9.9900000000000003E-2</v>
      </c>
    </row>
    <row r="12" spans="1:7" ht="12.95" customHeight="1">
      <c r="A12" s="13" t="s">
        <v>480</v>
      </c>
      <c r="B12" s="14" t="s">
        <v>481</v>
      </c>
      <c r="C12" s="11" t="s">
        <v>482</v>
      </c>
      <c r="D12" s="11" t="s">
        <v>71</v>
      </c>
      <c r="E12" s="15">
        <v>2000000</v>
      </c>
      <c r="F12" s="16">
        <v>2338.87</v>
      </c>
      <c r="G12" s="17">
        <v>9.9400000000000002E-2</v>
      </c>
    </row>
    <row r="13" spans="1:7" ht="12.95" customHeight="1">
      <c r="A13" s="13" t="s">
        <v>1865</v>
      </c>
      <c r="B13" s="14" t="s">
        <v>1866</v>
      </c>
      <c r="C13" s="11" t="s">
        <v>1867</v>
      </c>
      <c r="D13" s="11" t="s">
        <v>711</v>
      </c>
      <c r="E13" s="15">
        <v>2000000</v>
      </c>
      <c r="F13" s="16">
        <v>2035.22</v>
      </c>
      <c r="G13" s="17">
        <v>8.6499999999999994E-2</v>
      </c>
    </row>
    <row r="14" spans="1:7" ht="12.95" customHeight="1">
      <c r="A14" s="13" t="s">
        <v>1868</v>
      </c>
      <c r="B14" s="14" t="s">
        <v>1869</v>
      </c>
      <c r="C14" s="11" t="s">
        <v>1870</v>
      </c>
      <c r="D14" s="11" t="s">
        <v>42</v>
      </c>
      <c r="E14" s="15">
        <v>2000000</v>
      </c>
      <c r="F14" s="16">
        <v>2026.79</v>
      </c>
      <c r="G14" s="17">
        <v>8.6099999999999996E-2</v>
      </c>
    </row>
    <row r="15" spans="1:7" ht="12.95" customHeight="1">
      <c r="A15" s="13" t="s">
        <v>1417</v>
      </c>
      <c r="B15" s="14" t="s">
        <v>1418</v>
      </c>
      <c r="C15" s="11" t="s">
        <v>1419</v>
      </c>
      <c r="D15" s="11" t="s">
        <v>37</v>
      </c>
      <c r="E15" s="15">
        <v>670000</v>
      </c>
      <c r="F15" s="16">
        <v>684.64</v>
      </c>
      <c r="G15" s="17">
        <v>2.9100000000000001E-2</v>
      </c>
    </row>
    <row r="16" spans="1:7" ht="12.95" customHeight="1">
      <c r="A16" s="13" t="s">
        <v>1871</v>
      </c>
      <c r="B16" s="14" t="s">
        <v>1872</v>
      </c>
      <c r="C16" s="11" t="s">
        <v>1873</v>
      </c>
      <c r="D16" s="11" t="s">
        <v>37</v>
      </c>
      <c r="E16" s="15">
        <v>500000</v>
      </c>
      <c r="F16" s="16">
        <v>513.26</v>
      </c>
      <c r="G16" s="17">
        <v>2.18E-2</v>
      </c>
    </row>
    <row r="17" spans="1:7" ht="12.95" customHeight="1">
      <c r="A17" s="13" t="s">
        <v>1182</v>
      </c>
      <c r="B17" s="14" t="s">
        <v>1183</v>
      </c>
      <c r="C17" s="11" t="s">
        <v>1184</v>
      </c>
      <c r="D17" s="11" t="s">
        <v>37</v>
      </c>
      <c r="E17" s="15">
        <v>230000</v>
      </c>
      <c r="F17" s="16">
        <v>236.4</v>
      </c>
      <c r="G17" s="17">
        <v>0.01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22332.45</v>
      </c>
      <c r="G18" s="19">
        <v>0.94889999999999997</v>
      </c>
    </row>
    <row r="19" spans="1:7" ht="12.95" customHeight="1">
      <c r="A19" s="1"/>
      <c r="B19" s="20" t="s">
        <v>20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13</v>
      </c>
      <c r="C20" s="22" t="s">
        <v>1</v>
      </c>
      <c r="D20" s="22" t="s">
        <v>1</v>
      </c>
      <c r="E20" s="22" t="s">
        <v>1</v>
      </c>
      <c r="F20" s="23" t="s">
        <v>21</v>
      </c>
      <c r="G20" s="24" t="s">
        <v>21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22332.45</v>
      </c>
      <c r="G21" s="19">
        <v>0.94889999999999997</v>
      </c>
    </row>
    <row r="22" spans="1:7" ht="12.95" customHeight="1">
      <c r="A22" s="1"/>
      <c r="B22" s="10" t="s">
        <v>22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23</v>
      </c>
      <c r="B23" s="14" t="s">
        <v>24</v>
      </c>
      <c r="C23" s="11" t="s">
        <v>1</v>
      </c>
      <c r="D23" s="11" t="s">
        <v>25</v>
      </c>
      <c r="E23" s="15"/>
      <c r="F23" s="16">
        <v>6</v>
      </c>
      <c r="G23" s="17">
        <v>2.9999999999999997E-4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6</v>
      </c>
      <c r="G24" s="19">
        <v>2.9999999999999997E-4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6</v>
      </c>
      <c r="G25" s="19">
        <v>2.9999999999999997E-4</v>
      </c>
    </row>
    <row r="26" spans="1:7" ht="12.95" customHeight="1">
      <c r="A26" s="1"/>
      <c r="B26" s="20" t="s">
        <v>26</v>
      </c>
      <c r="C26" s="11" t="s">
        <v>1</v>
      </c>
      <c r="D26" s="22" t="s">
        <v>1</v>
      </c>
      <c r="E26" s="11" t="s">
        <v>1</v>
      </c>
      <c r="F26" s="25">
        <v>1193.3699999999999</v>
      </c>
      <c r="G26" s="19">
        <v>5.0799999999999998E-2</v>
      </c>
    </row>
    <row r="27" spans="1:7" ht="12.95" customHeight="1">
      <c r="A27" s="1"/>
      <c r="B27" s="26" t="s">
        <v>27</v>
      </c>
      <c r="C27" s="27" t="s">
        <v>1</v>
      </c>
      <c r="D27" s="27" t="s">
        <v>1</v>
      </c>
      <c r="E27" s="27" t="s">
        <v>1</v>
      </c>
      <c r="F27" s="28">
        <v>23531.82</v>
      </c>
      <c r="G27" s="29">
        <v>1</v>
      </c>
    </row>
    <row r="28" spans="1:7" ht="12.95" customHeight="1">
      <c r="A28" s="1"/>
      <c r="B28" s="4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536</v>
      </c>
      <c r="C29" s="1"/>
      <c r="D29" s="1"/>
      <c r="E29" s="1"/>
      <c r="F29" s="1"/>
      <c r="G29" s="1"/>
    </row>
    <row r="30" spans="1:7" ht="12.95" customHeight="1">
      <c r="A30" s="1"/>
      <c r="B30" s="2" t="s">
        <v>28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G34"/>
  <sheetViews>
    <sheetView zoomScaleNormal="100" workbookViewId="0">
      <selection activeCell="B38" sqref="B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1874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1171</v>
      </c>
      <c r="B7" s="14" t="s">
        <v>1016</v>
      </c>
      <c r="C7" s="11" t="s">
        <v>1172</v>
      </c>
      <c r="D7" s="11" t="s">
        <v>46</v>
      </c>
      <c r="E7" s="15">
        <v>300000</v>
      </c>
      <c r="F7" s="16">
        <v>349.05</v>
      </c>
      <c r="G7" s="17">
        <v>0.1419</v>
      </c>
    </row>
    <row r="8" spans="1:7" ht="12.95" customHeight="1">
      <c r="A8" s="13" t="s">
        <v>1166</v>
      </c>
      <c r="B8" s="14" t="s">
        <v>1167</v>
      </c>
      <c r="C8" s="11" t="s">
        <v>1168</v>
      </c>
      <c r="D8" s="11" t="s">
        <v>46</v>
      </c>
      <c r="E8" s="15">
        <v>300000</v>
      </c>
      <c r="F8" s="16">
        <v>303.32</v>
      </c>
      <c r="G8" s="17">
        <v>0.12330000000000001</v>
      </c>
    </row>
    <row r="9" spans="1:7" ht="12.95" customHeight="1">
      <c r="A9" s="13" t="s">
        <v>1139</v>
      </c>
      <c r="B9" s="14" t="s">
        <v>1140</v>
      </c>
      <c r="C9" s="11" t="s">
        <v>1141</v>
      </c>
      <c r="D9" s="11" t="s">
        <v>974</v>
      </c>
      <c r="E9" s="15">
        <v>280000</v>
      </c>
      <c r="F9" s="16">
        <v>284.83999999999997</v>
      </c>
      <c r="G9" s="17">
        <v>0.1158</v>
      </c>
    </row>
    <row r="10" spans="1:7" ht="12.95" customHeight="1">
      <c r="A10" s="13" t="s">
        <v>1013</v>
      </c>
      <c r="B10" s="14" t="s">
        <v>869</v>
      </c>
      <c r="C10" s="11" t="s">
        <v>1014</v>
      </c>
      <c r="D10" s="11" t="s">
        <v>871</v>
      </c>
      <c r="E10" s="15">
        <v>200000</v>
      </c>
      <c r="F10" s="16">
        <v>236.28</v>
      </c>
      <c r="G10" s="17">
        <v>9.6100000000000005E-2</v>
      </c>
    </row>
    <row r="11" spans="1:7" ht="12.95" customHeight="1">
      <c r="A11" s="13" t="s">
        <v>1875</v>
      </c>
      <c r="B11" s="14" t="s">
        <v>1876</v>
      </c>
      <c r="C11" s="11" t="s">
        <v>1877</v>
      </c>
      <c r="D11" s="11" t="s">
        <v>46</v>
      </c>
      <c r="E11" s="15">
        <v>195000</v>
      </c>
      <c r="F11" s="16">
        <v>198.3</v>
      </c>
      <c r="G11" s="17">
        <v>8.0600000000000005E-2</v>
      </c>
    </row>
    <row r="12" spans="1:7" ht="12.95" customHeight="1">
      <c r="A12" s="13" t="s">
        <v>494</v>
      </c>
      <c r="B12" s="14" t="s">
        <v>495</v>
      </c>
      <c r="C12" s="11" t="s">
        <v>496</v>
      </c>
      <c r="D12" s="11" t="s">
        <v>37</v>
      </c>
      <c r="E12" s="15">
        <v>140000</v>
      </c>
      <c r="F12" s="16">
        <v>142.91</v>
      </c>
      <c r="G12" s="17">
        <v>5.8099999999999999E-2</v>
      </c>
    </row>
    <row r="13" spans="1:7" ht="12.95" customHeight="1">
      <c r="A13" s="13" t="s">
        <v>1182</v>
      </c>
      <c r="B13" s="14" t="s">
        <v>1183</v>
      </c>
      <c r="C13" s="11" t="s">
        <v>1184</v>
      </c>
      <c r="D13" s="11" t="s">
        <v>37</v>
      </c>
      <c r="E13" s="15">
        <v>100000</v>
      </c>
      <c r="F13" s="16">
        <v>102.78</v>
      </c>
      <c r="G13" s="17">
        <v>4.1799999999999997E-2</v>
      </c>
    </row>
    <row r="14" spans="1:7" ht="12.95" customHeight="1">
      <c r="A14" s="13" t="s">
        <v>1611</v>
      </c>
      <c r="B14" s="14" t="s">
        <v>1612</v>
      </c>
      <c r="C14" s="11" t="s">
        <v>1613</v>
      </c>
      <c r="D14" s="11" t="s">
        <v>46</v>
      </c>
      <c r="E14" s="15">
        <v>40000</v>
      </c>
      <c r="F14" s="16">
        <v>40.74</v>
      </c>
      <c r="G14" s="17">
        <v>1.66E-2</v>
      </c>
    </row>
    <row r="15" spans="1:7" ht="12.95" customHeight="1">
      <c r="A15" s="13" t="s">
        <v>1878</v>
      </c>
      <c r="B15" s="14" t="s">
        <v>1011</v>
      </c>
      <c r="C15" s="11" t="s">
        <v>1879</v>
      </c>
      <c r="D15" s="11" t="s">
        <v>46</v>
      </c>
      <c r="E15" s="15">
        <v>10000</v>
      </c>
      <c r="F15" s="16">
        <v>11.61</v>
      </c>
      <c r="G15" s="17">
        <v>4.7000000000000002E-3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1669.83</v>
      </c>
      <c r="G16" s="19">
        <v>0.67889999999999995</v>
      </c>
    </row>
    <row r="17" spans="1:7" ht="12.95" customHeight="1">
      <c r="A17" s="1"/>
      <c r="B17" s="10" t="s">
        <v>20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1175</v>
      </c>
      <c r="B18" s="14" t="s">
        <v>1176</v>
      </c>
      <c r="C18" s="11" t="s">
        <v>1177</v>
      </c>
      <c r="D18" s="11" t="s">
        <v>1178</v>
      </c>
      <c r="E18" s="15">
        <v>320000</v>
      </c>
      <c r="F18" s="16">
        <v>326.39</v>
      </c>
      <c r="G18" s="17">
        <v>0.13270000000000001</v>
      </c>
    </row>
    <row r="19" spans="1:7" ht="12.95" customHeight="1">
      <c r="A19" s="13" t="s">
        <v>872</v>
      </c>
      <c r="B19" s="14" t="s">
        <v>873</v>
      </c>
      <c r="C19" s="11" t="s">
        <v>874</v>
      </c>
      <c r="D19" s="11" t="s">
        <v>871</v>
      </c>
      <c r="E19" s="15">
        <v>200000</v>
      </c>
      <c r="F19" s="16">
        <v>239.74</v>
      </c>
      <c r="G19" s="17">
        <v>9.7500000000000003E-2</v>
      </c>
    </row>
    <row r="20" spans="1:7" ht="12.95" customHeight="1">
      <c r="A20" s="13" t="s">
        <v>1880</v>
      </c>
      <c r="B20" s="14" t="s">
        <v>1881</v>
      </c>
      <c r="C20" s="11" t="s">
        <v>1882</v>
      </c>
      <c r="D20" s="11" t="s">
        <v>46</v>
      </c>
      <c r="E20" s="15">
        <v>160000</v>
      </c>
      <c r="F20" s="16">
        <v>163.33000000000001</v>
      </c>
      <c r="G20" s="17">
        <v>6.6400000000000001E-2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729.46</v>
      </c>
      <c r="G21" s="19">
        <v>0.29659999999999997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2399.29</v>
      </c>
      <c r="G22" s="19">
        <v>0.97550000000000003</v>
      </c>
    </row>
    <row r="23" spans="1:7" ht="12.95" customHeight="1">
      <c r="A23" s="1"/>
      <c r="B23" s="10" t="s">
        <v>22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23</v>
      </c>
      <c r="B24" s="14" t="s">
        <v>24</v>
      </c>
      <c r="C24" s="11" t="s">
        <v>1</v>
      </c>
      <c r="D24" s="11" t="s">
        <v>25</v>
      </c>
      <c r="E24" s="15"/>
      <c r="F24" s="16">
        <v>9</v>
      </c>
      <c r="G24" s="17">
        <v>3.7000000000000002E-3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9</v>
      </c>
      <c r="G25" s="19">
        <v>3.7000000000000002E-3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9</v>
      </c>
      <c r="G26" s="19">
        <v>3.7000000000000002E-3</v>
      </c>
    </row>
    <row r="27" spans="1:7" ht="12.95" customHeight="1">
      <c r="A27" s="1"/>
      <c r="B27" s="20" t="s">
        <v>26</v>
      </c>
      <c r="C27" s="11" t="s">
        <v>1</v>
      </c>
      <c r="D27" s="22" t="s">
        <v>1</v>
      </c>
      <c r="E27" s="11" t="s">
        <v>1</v>
      </c>
      <c r="F27" s="25">
        <v>51.22</v>
      </c>
      <c r="G27" s="19">
        <v>2.0799999999999999E-2</v>
      </c>
    </row>
    <row r="28" spans="1:7" ht="12.95" customHeight="1">
      <c r="A28" s="1"/>
      <c r="B28" s="26" t="s">
        <v>27</v>
      </c>
      <c r="C28" s="27" t="s">
        <v>1</v>
      </c>
      <c r="D28" s="27" t="s">
        <v>1</v>
      </c>
      <c r="E28" s="27" t="s">
        <v>1</v>
      </c>
      <c r="F28" s="28">
        <v>2459.5100000000002</v>
      </c>
      <c r="G28" s="29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536</v>
      </c>
      <c r="C30" s="1"/>
      <c r="D30" s="1"/>
      <c r="E30" s="1"/>
      <c r="F30" s="1"/>
      <c r="G30" s="1"/>
    </row>
    <row r="31" spans="1:7" ht="12.95" customHeight="1">
      <c r="A31" s="1"/>
      <c r="B31" s="2" t="s">
        <v>28</v>
      </c>
      <c r="C31" s="1"/>
      <c r="D31" s="1"/>
      <c r="E31" s="1"/>
      <c r="F31" s="1"/>
      <c r="G31" s="1"/>
    </row>
    <row r="32" spans="1:7" ht="12.95" customHeight="1">
      <c r="A32" s="1"/>
      <c r="B32" s="2" t="s">
        <v>121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8"/>
  <sheetViews>
    <sheetView zoomScaleNormal="100" workbookViewId="0">
      <selection activeCell="C58" sqref="C5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537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538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539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540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541</v>
      </c>
      <c r="B7" s="14" t="s">
        <v>542</v>
      </c>
      <c r="C7" s="11" t="s">
        <v>543</v>
      </c>
      <c r="D7" s="11" t="s">
        <v>544</v>
      </c>
      <c r="E7" s="15">
        <v>120000</v>
      </c>
      <c r="F7" s="16">
        <v>1439.52</v>
      </c>
      <c r="G7" s="17">
        <v>7.7899999999999997E-2</v>
      </c>
    </row>
    <row r="8" spans="1:7" ht="12.95" customHeight="1">
      <c r="A8" s="13" t="s">
        <v>545</v>
      </c>
      <c r="B8" s="14" t="s">
        <v>546</v>
      </c>
      <c r="C8" s="11" t="s">
        <v>547</v>
      </c>
      <c r="D8" s="11" t="s">
        <v>548</v>
      </c>
      <c r="E8" s="15">
        <v>120000</v>
      </c>
      <c r="F8" s="16">
        <v>1170.6600000000001</v>
      </c>
      <c r="G8" s="17">
        <v>6.3299999999999995E-2</v>
      </c>
    </row>
    <row r="9" spans="1:7" ht="12.95" customHeight="1">
      <c r="A9" s="13" t="s">
        <v>549</v>
      </c>
      <c r="B9" s="14" t="s">
        <v>550</v>
      </c>
      <c r="C9" s="11" t="s">
        <v>551</v>
      </c>
      <c r="D9" s="11" t="s">
        <v>552</v>
      </c>
      <c r="E9" s="15">
        <v>70000</v>
      </c>
      <c r="F9" s="16">
        <v>884.17</v>
      </c>
      <c r="G9" s="17">
        <v>4.7800000000000002E-2</v>
      </c>
    </row>
    <row r="10" spans="1:7" ht="12.95" customHeight="1">
      <c r="A10" s="13" t="s">
        <v>553</v>
      </c>
      <c r="B10" s="14" t="s">
        <v>554</v>
      </c>
      <c r="C10" s="11" t="s">
        <v>555</v>
      </c>
      <c r="D10" s="11" t="s">
        <v>556</v>
      </c>
      <c r="E10" s="15">
        <v>80000</v>
      </c>
      <c r="F10" s="16">
        <v>792.04</v>
      </c>
      <c r="G10" s="17">
        <v>4.2799999999999998E-2</v>
      </c>
    </row>
    <row r="11" spans="1:7" ht="12.95" customHeight="1">
      <c r="A11" s="13" t="s">
        <v>557</v>
      </c>
      <c r="B11" s="14" t="s">
        <v>558</v>
      </c>
      <c r="C11" s="11" t="s">
        <v>559</v>
      </c>
      <c r="D11" s="11" t="s">
        <v>544</v>
      </c>
      <c r="E11" s="15">
        <v>280000</v>
      </c>
      <c r="F11" s="16">
        <v>743.54</v>
      </c>
      <c r="G11" s="17">
        <v>4.02E-2</v>
      </c>
    </row>
    <row r="12" spans="1:7" ht="12.95" customHeight="1">
      <c r="A12" s="13" t="s">
        <v>560</v>
      </c>
      <c r="B12" s="14" t="s">
        <v>561</v>
      </c>
      <c r="C12" s="11" t="s">
        <v>562</v>
      </c>
      <c r="D12" s="11" t="s">
        <v>563</v>
      </c>
      <c r="E12" s="15">
        <v>300000</v>
      </c>
      <c r="F12" s="16">
        <v>697.5</v>
      </c>
      <c r="G12" s="17">
        <v>3.7699999999999997E-2</v>
      </c>
    </row>
    <row r="13" spans="1:7" ht="12.95" customHeight="1">
      <c r="A13" s="13" t="s">
        <v>564</v>
      </c>
      <c r="B13" s="14" t="s">
        <v>565</v>
      </c>
      <c r="C13" s="11" t="s">
        <v>566</v>
      </c>
      <c r="D13" s="11" t="s">
        <v>563</v>
      </c>
      <c r="E13" s="15">
        <v>67000</v>
      </c>
      <c r="F13" s="16">
        <v>649.83000000000004</v>
      </c>
      <c r="G13" s="17">
        <v>3.5099999999999999E-2</v>
      </c>
    </row>
    <row r="14" spans="1:7" ht="12.95" customHeight="1">
      <c r="A14" s="13" t="s">
        <v>567</v>
      </c>
      <c r="B14" s="14" t="s">
        <v>568</v>
      </c>
      <c r="C14" s="11" t="s">
        <v>569</v>
      </c>
      <c r="D14" s="11" t="s">
        <v>570</v>
      </c>
      <c r="E14" s="15">
        <v>140000</v>
      </c>
      <c r="F14" s="16">
        <v>643.02</v>
      </c>
      <c r="G14" s="17">
        <v>3.4799999999999998E-2</v>
      </c>
    </row>
    <row r="15" spans="1:7" ht="12.95" customHeight="1">
      <c r="A15" s="13" t="s">
        <v>571</v>
      </c>
      <c r="B15" s="14" t="s">
        <v>572</v>
      </c>
      <c r="C15" s="11" t="s">
        <v>573</v>
      </c>
      <c r="D15" s="11" t="s">
        <v>574</v>
      </c>
      <c r="E15" s="15">
        <v>45000</v>
      </c>
      <c r="F15" s="16">
        <v>622.24</v>
      </c>
      <c r="G15" s="17">
        <v>3.3700000000000001E-2</v>
      </c>
    </row>
    <row r="16" spans="1:7" ht="12.95" customHeight="1">
      <c r="A16" s="13" t="s">
        <v>575</v>
      </c>
      <c r="B16" s="14" t="s">
        <v>576</v>
      </c>
      <c r="C16" s="11" t="s">
        <v>577</v>
      </c>
      <c r="D16" s="11" t="s">
        <v>578</v>
      </c>
      <c r="E16" s="15">
        <v>16000</v>
      </c>
      <c r="F16" s="16">
        <v>576.54999999999995</v>
      </c>
      <c r="G16" s="17">
        <v>3.1199999999999999E-2</v>
      </c>
    </row>
    <row r="17" spans="1:7" ht="12.95" customHeight="1">
      <c r="A17" s="13" t="s">
        <v>579</v>
      </c>
      <c r="B17" s="14" t="s">
        <v>580</v>
      </c>
      <c r="C17" s="11" t="s">
        <v>581</v>
      </c>
      <c r="D17" s="11" t="s">
        <v>548</v>
      </c>
      <c r="E17" s="15">
        <v>25000</v>
      </c>
      <c r="F17" s="16">
        <v>569.01</v>
      </c>
      <c r="G17" s="17">
        <v>3.0800000000000001E-2</v>
      </c>
    </row>
    <row r="18" spans="1:7" ht="12.95" customHeight="1">
      <c r="A18" s="13" t="s">
        <v>582</v>
      </c>
      <c r="B18" s="14" t="s">
        <v>583</v>
      </c>
      <c r="C18" s="11" t="s">
        <v>584</v>
      </c>
      <c r="D18" s="11" t="s">
        <v>544</v>
      </c>
      <c r="E18" s="15">
        <v>70000</v>
      </c>
      <c r="F18" s="16">
        <v>528.82000000000005</v>
      </c>
      <c r="G18" s="17">
        <v>2.86E-2</v>
      </c>
    </row>
    <row r="19" spans="1:7" ht="12.95" customHeight="1">
      <c r="A19" s="13" t="s">
        <v>585</v>
      </c>
      <c r="B19" s="14" t="s">
        <v>586</v>
      </c>
      <c r="C19" s="11" t="s">
        <v>587</v>
      </c>
      <c r="D19" s="11" t="s">
        <v>570</v>
      </c>
      <c r="E19" s="15">
        <v>10000</v>
      </c>
      <c r="F19" s="16">
        <v>526.6</v>
      </c>
      <c r="G19" s="17">
        <v>2.8500000000000001E-2</v>
      </c>
    </row>
    <row r="20" spans="1:7" ht="12.95" customHeight="1">
      <c r="A20" s="13" t="s">
        <v>588</v>
      </c>
      <c r="B20" s="14" t="s">
        <v>589</v>
      </c>
      <c r="C20" s="11" t="s">
        <v>590</v>
      </c>
      <c r="D20" s="11" t="s">
        <v>591</v>
      </c>
      <c r="E20" s="15">
        <v>112000</v>
      </c>
      <c r="F20" s="16">
        <v>510.33</v>
      </c>
      <c r="G20" s="17">
        <v>2.76E-2</v>
      </c>
    </row>
    <row r="21" spans="1:7" ht="12.95" customHeight="1">
      <c r="A21" s="13" t="s">
        <v>592</v>
      </c>
      <c r="B21" s="14" t="s">
        <v>593</v>
      </c>
      <c r="C21" s="11" t="s">
        <v>594</v>
      </c>
      <c r="D21" s="11" t="s">
        <v>544</v>
      </c>
      <c r="E21" s="15">
        <v>190000</v>
      </c>
      <c r="F21" s="16">
        <v>490.87</v>
      </c>
      <c r="G21" s="17">
        <v>2.6499999999999999E-2</v>
      </c>
    </row>
    <row r="22" spans="1:7" ht="12.95" customHeight="1">
      <c r="A22" s="13" t="s">
        <v>595</v>
      </c>
      <c r="B22" s="14" t="s">
        <v>596</v>
      </c>
      <c r="C22" s="11" t="s">
        <v>597</v>
      </c>
      <c r="D22" s="11" t="s">
        <v>598</v>
      </c>
      <c r="E22" s="15">
        <v>2300</v>
      </c>
      <c r="F22" s="16">
        <v>472.08</v>
      </c>
      <c r="G22" s="17">
        <v>2.5499999999999998E-2</v>
      </c>
    </row>
    <row r="23" spans="1:7" ht="12.95" customHeight="1">
      <c r="A23" s="13" t="s">
        <v>599</v>
      </c>
      <c r="B23" s="14" t="s">
        <v>600</v>
      </c>
      <c r="C23" s="11" t="s">
        <v>601</v>
      </c>
      <c r="D23" s="11" t="s">
        <v>544</v>
      </c>
      <c r="E23" s="15">
        <v>100000</v>
      </c>
      <c r="F23" s="16">
        <v>469.85</v>
      </c>
      <c r="G23" s="17">
        <v>2.5399999999999999E-2</v>
      </c>
    </row>
    <row r="24" spans="1:7" ht="12.95" customHeight="1">
      <c r="A24" s="13" t="s">
        <v>602</v>
      </c>
      <c r="B24" s="14" t="s">
        <v>603</v>
      </c>
      <c r="C24" s="11" t="s">
        <v>604</v>
      </c>
      <c r="D24" s="11" t="s">
        <v>605</v>
      </c>
      <c r="E24" s="15">
        <v>65000</v>
      </c>
      <c r="F24" s="16">
        <v>461.37</v>
      </c>
      <c r="G24" s="17">
        <v>2.5000000000000001E-2</v>
      </c>
    </row>
    <row r="25" spans="1:7" ht="12.95" customHeight="1">
      <c r="A25" s="13" t="s">
        <v>606</v>
      </c>
      <c r="B25" s="14" t="s">
        <v>607</v>
      </c>
      <c r="C25" s="11" t="s">
        <v>608</v>
      </c>
      <c r="D25" s="11" t="s">
        <v>544</v>
      </c>
      <c r="E25" s="15">
        <v>37000</v>
      </c>
      <c r="F25" s="16">
        <v>402.06</v>
      </c>
      <c r="G25" s="17">
        <v>2.1700000000000001E-2</v>
      </c>
    </row>
    <row r="26" spans="1:7" ht="12.95" customHeight="1">
      <c r="A26" s="13" t="s">
        <v>609</v>
      </c>
      <c r="B26" s="14" t="s">
        <v>610</v>
      </c>
      <c r="C26" s="11" t="s">
        <v>611</v>
      </c>
      <c r="D26" s="11" t="s">
        <v>570</v>
      </c>
      <c r="E26" s="15">
        <v>30000</v>
      </c>
      <c r="F26" s="16">
        <v>355.53</v>
      </c>
      <c r="G26" s="17">
        <v>1.9199999999999998E-2</v>
      </c>
    </row>
    <row r="27" spans="1:7" ht="12.95" customHeight="1">
      <c r="A27" s="13" t="s">
        <v>612</v>
      </c>
      <c r="B27" s="14" t="s">
        <v>613</v>
      </c>
      <c r="C27" s="11" t="s">
        <v>614</v>
      </c>
      <c r="D27" s="11" t="s">
        <v>570</v>
      </c>
      <c r="E27" s="15">
        <v>10000</v>
      </c>
      <c r="F27" s="16">
        <v>316.61</v>
      </c>
      <c r="G27" s="17">
        <v>1.7100000000000001E-2</v>
      </c>
    </row>
    <row r="28" spans="1:7" ht="12.95" customHeight="1">
      <c r="A28" s="13" t="s">
        <v>615</v>
      </c>
      <c r="B28" s="14" t="s">
        <v>616</v>
      </c>
      <c r="C28" s="11" t="s">
        <v>617</v>
      </c>
      <c r="D28" s="11" t="s">
        <v>544</v>
      </c>
      <c r="E28" s="15">
        <v>26000</v>
      </c>
      <c r="F28" s="16">
        <v>305.2</v>
      </c>
      <c r="G28" s="17">
        <v>1.6500000000000001E-2</v>
      </c>
    </row>
    <row r="29" spans="1:7" ht="12.95" customHeight="1">
      <c r="A29" s="13" t="s">
        <v>618</v>
      </c>
      <c r="B29" s="14" t="s">
        <v>619</v>
      </c>
      <c r="C29" s="11" t="s">
        <v>620</v>
      </c>
      <c r="D29" s="11" t="s">
        <v>570</v>
      </c>
      <c r="E29" s="15">
        <v>10000</v>
      </c>
      <c r="F29" s="16">
        <v>268.52</v>
      </c>
      <c r="G29" s="17">
        <v>1.4500000000000001E-2</v>
      </c>
    </row>
    <row r="30" spans="1:7" ht="12.95" customHeight="1">
      <c r="A30" s="13" t="s">
        <v>621</v>
      </c>
      <c r="B30" s="14" t="s">
        <v>622</v>
      </c>
      <c r="C30" s="11" t="s">
        <v>623</v>
      </c>
      <c r="D30" s="11" t="s">
        <v>548</v>
      </c>
      <c r="E30" s="15">
        <v>33000</v>
      </c>
      <c r="F30" s="16">
        <v>265.25</v>
      </c>
      <c r="G30" s="17">
        <v>1.43E-2</v>
      </c>
    </row>
    <row r="31" spans="1:7" ht="12.95" customHeight="1">
      <c r="A31" s="13" t="s">
        <v>624</v>
      </c>
      <c r="B31" s="14" t="s">
        <v>625</v>
      </c>
      <c r="C31" s="11" t="s">
        <v>626</v>
      </c>
      <c r="D31" s="11" t="s">
        <v>627</v>
      </c>
      <c r="E31" s="15">
        <v>75000</v>
      </c>
      <c r="F31" s="16">
        <v>242.63</v>
      </c>
      <c r="G31" s="17">
        <v>1.3100000000000001E-2</v>
      </c>
    </row>
    <row r="32" spans="1:7" ht="12.95" customHeight="1">
      <c r="A32" s="13" t="s">
        <v>628</v>
      </c>
      <c r="B32" s="14" t="s">
        <v>629</v>
      </c>
      <c r="C32" s="11" t="s">
        <v>630</v>
      </c>
      <c r="D32" s="11" t="s">
        <v>605</v>
      </c>
      <c r="E32" s="15">
        <v>15000</v>
      </c>
      <c r="F32" s="16">
        <v>225.73</v>
      </c>
      <c r="G32" s="17">
        <v>1.2200000000000001E-2</v>
      </c>
    </row>
    <row r="33" spans="1:7" ht="12.95" customHeight="1">
      <c r="A33" s="13" t="s">
        <v>631</v>
      </c>
      <c r="B33" s="14" t="s">
        <v>632</v>
      </c>
      <c r="C33" s="11" t="s">
        <v>633</v>
      </c>
      <c r="D33" s="11" t="s">
        <v>563</v>
      </c>
      <c r="E33" s="15">
        <v>25000</v>
      </c>
      <c r="F33" s="16">
        <v>211</v>
      </c>
      <c r="G33" s="17">
        <v>1.14E-2</v>
      </c>
    </row>
    <row r="34" spans="1:7" ht="12.95" customHeight="1">
      <c r="A34" s="13" t="s">
        <v>634</v>
      </c>
      <c r="B34" s="14" t="s">
        <v>635</v>
      </c>
      <c r="C34" s="11" t="s">
        <v>636</v>
      </c>
      <c r="D34" s="11" t="s">
        <v>637</v>
      </c>
      <c r="E34" s="15">
        <v>50000</v>
      </c>
      <c r="F34" s="16">
        <v>207.53</v>
      </c>
      <c r="G34" s="17">
        <v>1.12E-2</v>
      </c>
    </row>
    <row r="35" spans="1:7" ht="12.95" customHeight="1">
      <c r="A35" s="13" t="s">
        <v>638</v>
      </c>
      <c r="B35" s="14" t="s">
        <v>639</v>
      </c>
      <c r="C35" s="11" t="s">
        <v>640</v>
      </c>
      <c r="D35" s="11" t="s">
        <v>556</v>
      </c>
      <c r="E35" s="15">
        <v>32000</v>
      </c>
      <c r="F35" s="16">
        <v>206.06</v>
      </c>
      <c r="G35" s="17">
        <v>1.11E-2</v>
      </c>
    </row>
    <row r="36" spans="1:7" ht="12.95" customHeight="1">
      <c r="A36" s="13" t="s">
        <v>641</v>
      </c>
      <c r="B36" s="14" t="s">
        <v>642</v>
      </c>
      <c r="C36" s="11" t="s">
        <v>643</v>
      </c>
      <c r="D36" s="11" t="s">
        <v>552</v>
      </c>
      <c r="E36" s="15">
        <v>22000</v>
      </c>
      <c r="F36" s="16">
        <v>202.36</v>
      </c>
      <c r="G36" s="17">
        <v>1.09E-2</v>
      </c>
    </row>
    <row r="37" spans="1:7" ht="12.95" customHeight="1">
      <c r="A37" s="13" t="s">
        <v>644</v>
      </c>
      <c r="B37" s="14" t="s">
        <v>645</v>
      </c>
      <c r="C37" s="11" t="s">
        <v>646</v>
      </c>
      <c r="D37" s="11" t="s">
        <v>647</v>
      </c>
      <c r="E37" s="15">
        <v>70000</v>
      </c>
      <c r="F37" s="16">
        <v>202.23</v>
      </c>
      <c r="G37" s="17">
        <v>1.09E-2</v>
      </c>
    </row>
    <row r="38" spans="1:7" ht="12.95" customHeight="1">
      <c r="A38" s="13" t="s">
        <v>648</v>
      </c>
      <c r="B38" s="14" t="s">
        <v>649</v>
      </c>
      <c r="C38" s="11" t="s">
        <v>650</v>
      </c>
      <c r="D38" s="11" t="s">
        <v>548</v>
      </c>
      <c r="E38" s="15">
        <v>6500</v>
      </c>
      <c r="F38" s="16">
        <v>198.61</v>
      </c>
      <c r="G38" s="17">
        <v>1.0699999999999999E-2</v>
      </c>
    </row>
    <row r="39" spans="1:7" ht="12.95" customHeight="1">
      <c r="A39" s="13" t="s">
        <v>651</v>
      </c>
      <c r="B39" s="14" t="s">
        <v>652</v>
      </c>
      <c r="C39" s="11" t="s">
        <v>653</v>
      </c>
      <c r="D39" s="11" t="s">
        <v>654</v>
      </c>
      <c r="E39" s="15">
        <v>70000</v>
      </c>
      <c r="F39" s="16">
        <v>197.82</v>
      </c>
      <c r="G39" s="17">
        <v>1.0699999999999999E-2</v>
      </c>
    </row>
    <row r="40" spans="1:7" ht="12.95" customHeight="1">
      <c r="A40" s="13" t="s">
        <v>655</v>
      </c>
      <c r="B40" s="14" t="s">
        <v>656</v>
      </c>
      <c r="C40" s="11" t="s">
        <v>657</v>
      </c>
      <c r="D40" s="11" t="s">
        <v>570</v>
      </c>
      <c r="E40" s="15">
        <v>900</v>
      </c>
      <c r="F40" s="16">
        <v>194.58</v>
      </c>
      <c r="G40" s="17">
        <v>1.0500000000000001E-2</v>
      </c>
    </row>
    <row r="41" spans="1:7" ht="12.95" customHeight="1">
      <c r="A41" s="13" t="s">
        <v>658</v>
      </c>
      <c r="B41" s="14" t="s">
        <v>659</v>
      </c>
      <c r="C41" s="11" t="s">
        <v>660</v>
      </c>
      <c r="D41" s="11" t="s">
        <v>605</v>
      </c>
      <c r="E41" s="15">
        <v>14000</v>
      </c>
      <c r="F41" s="16">
        <v>192.8</v>
      </c>
      <c r="G41" s="17">
        <v>1.04E-2</v>
      </c>
    </row>
    <row r="42" spans="1:7" ht="12.95" customHeight="1">
      <c r="A42" s="13" t="s">
        <v>661</v>
      </c>
      <c r="B42" s="14" t="s">
        <v>662</v>
      </c>
      <c r="C42" s="11" t="s">
        <v>663</v>
      </c>
      <c r="D42" s="11" t="s">
        <v>664</v>
      </c>
      <c r="E42" s="15">
        <v>18000</v>
      </c>
      <c r="F42" s="16">
        <v>191</v>
      </c>
      <c r="G42" s="17">
        <v>1.03E-2</v>
      </c>
    </row>
    <row r="43" spans="1:7" ht="12.95" customHeight="1">
      <c r="A43" s="13" t="s">
        <v>665</v>
      </c>
      <c r="B43" s="14" t="s">
        <v>666</v>
      </c>
      <c r="C43" s="11" t="s">
        <v>667</v>
      </c>
      <c r="D43" s="11" t="s">
        <v>668</v>
      </c>
      <c r="E43" s="15">
        <v>1400</v>
      </c>
      <c r="F43" s="16">
        <v>186.95</v>
      </c>
      <c r="G43" s="17">
        <v>1.01E-2</v>
      </c>
    </row>
    <row r="44" spans="1:7" ht="12.95" customHeight="1">
      <c r="A44" s="13" t="s">
        <v>669</v>
      </c>
      <c r="B44" s="14" t="s">
        <v>670</v>
      </c>
      <c r="C44" s="11" t="s">
        <v>671</v>
      </c>
      <c r="D44" s="11" t="s">
        <v>556</v>
      </c>
      <c r="E44" s="15">
        <v>45000</v>
      </c>
      <c r="F44" s="16">
        <v>183.44</v>
      </c>
      <c r="G44" s="17">
        <v>9.9000000000000008E-3</v>
      </c>
    </row>
    <row r="45" spans="1:7" ht="12.95" customHeight="1">
      <c r="A45" s="13" t="s">
        <v>672</v>
      </c>
      <c r="B45" s="14" t="s">
        <v>673</v>
      </c>
      <c r="C45" s="11" t="s">
        <v>674</v>
      </c>
      <c r="D45" s="11" t="s">
        <v>563</v>
      </c>
      <c r="E45" s="15">
        <v>6000</v>
      </c>
      <c r="F45" s="16">
        <v>181.97</v>
      </c>
      <c r="G45" s="17">
        <v>9.7999999999999997E-3</v>
      </c>
    </row>
    <row r="46" spans="1:7" ht="12.95" customHeight="1">
      <c r="A46" s="13" t="s">
        <v>675</v>
      </c>
      <c r="B46" s="14" t="s">
        <v>676</v>
      </c>
      <c r="C46" s="11" t="s">
        <v>677</v>
      </c>
      <c r="D46" s="11" t="s">
        <v>605</v>
      </c>
      <c r="E46" s="15">
        <v>15000</v>
      </c>
      <c r="F46" s="16">
        <v>176.1</v>
      </c>
      <c r="G46" s="17">
        <v>9.4999999999999998E-3</v>
      </c>
    </row>
    <row r="47" spans="1:7" ht="12.95" customHeight="1">
      <c r="A47" s="13" t="s">
        <v>678</v>
      </c>
      <c r="B47" s="14" t="s">
        <v>679</v>
      </c>
      <c r="C47" s="11" t="s">
        <v>680</v>
      </c>
      <c r="D47" s="11" t="s">
        <v>563</v>
      </c>
      <c r="E47" s="15">
        <v>12000</v>
      </c>
      <c r="F47" s="16">
        <v>174.86</v>
      </c>
      <c r="G47" s="17">
        <v>9.4999999999999998E-3</v>
      </c>
    </row>
    <row r="48" spans="1:7" ht="12.95" customHeight="1">
      <c r="A48" s="13" t="s">
        <v>681</v>
      </c>
      <c r="B48" s="14" t="s">
        <v>682</v>
      </c>
      <c r="C48" s="11" t="s">
        <v>683</v>
      </c>
      <c r="D48" s="11" t="s">
        <v>544</v>
      </c>
      <c r="E48" s="15">
        <v>100000</v>
      </c>
      <c r="F48" s="16">
        <v>164.15</v>
      </c>
      <c r="G48" s="17">
        <v>8.8999999999999999E-3</v>
      </c>
    </row>
    <row r="49" spans="1:7" ht="12.95" customHeight="1">
      <c r="A49" s="1"/>
      <c r="B49" s="10" t="s">
        <v>13</v>
      </c>
      <c r="C49" s="11" t="s">
        <v>1</v>
      </c>
      <c r="D49" s="11" t="s">
        <v>1</v>
      </c>
      <c r="E49" s="11" t="s">
        <v>1</v>
      </c>
      <c r="F49" s="18">
        <v>17700.990000000002</v>
      </c>
      <c r="G49" s="19">
        <v>0.95679999999999998</v>
      </c>
    </row>
    <row r="50" spans="1:7" ht="12.95" customHeight="1">
      <c r="A50" s="1"/>
      <c r="B50" s="20" t="s">
        <v>684</v>
      </c>
      <c r="C50" s="22" t="s">
        <v>1</v>
      </c>
      <c r="D50" s="22" t="s">
        <v>1</v>
      </c>
      <c r="E50" s="22" t="s">
        <v>1</v>
      </c>
      <c r="F50" s="23" t="s">
        <v>21</v>
      </c>
      <c r="G50" s="24" t="s">
        <v>21</v>
      </c>
    </row>
    <row r="51" spans="1:7" ht="12.95" customHeight="1">
      <c r="A51" s="1"/>
      <c r="B51" s="20" t="s">
        <v>13</v>
      </c>
      <c r="C51" s="22" t="s">
        <v>1</v>
      </c>
      <c r="D51" s="22" t="s">
        <v>1</v>
      </c>
      <c r="E51" s="22" t="s">
        <v>1</v>
      </c>
      <c r="F51" s="23" t="s">
        <v>21</v>
      </c>
      <c r="G51" s="24" t="s">
        <v>21</v>
      </c>
    </row>
    <row r="52" spans="1:7" ht="12.95" customHeight="1">
      <c r="A52" s="1"/>
      <c r="B52" s="20" t="s">
        <v>14</v>
      </c>
      <c r="C52" s="21" t="s">
        <v>1</v>
      </c>
      <c r="D52" s="22" t="s">
        <v>1</v>
      </c>
      <c r="E52" s="21" t="s">
        <v>1</v>
      </c>
      <c r="F52" s="18">
        <v>17700.990000000002</v>
      </c>
      <c r="G52" s="19">
        <v>0.95679999999999998</v>
      </c>
    </row>
    <row r="53" spans="1:7" ht="12.95" customHeight="1">
      <c r="A53" s="1"/>
      <c r="B53" s="20" t="s">
        <v>26</v>
      </c>
      <c r="C53" s="11" t="s">
        <v>1</v>
      </c>
      <c r="D53" s="22" t="s">
        <v>1</v>
      </c>
      <c r="E53" s="11" t="s">
        <v>1</v>
      </c>
      <c r="F53" s="25">
        <v>788.71</v>
      </c>
      <c r="G53" s="19">
        <v>4.3200000000000002E-2</v>
      </c>
    </row>
    <row r="54" spans="1:7" ht="12.95" customHeight="1">
      <c r="A54" s="1"/>
      <c r="B54" s="26" t="s">
        <v>27</v>
      </c>
      <c r="C54" s="27" t="s">
        <v>1</v>
      </c>
      <c r="D54" s="27" t="s">
        <v>1</v>
      </c>
      <c r="E54" s="27" t="s">
        <v>1</v>
      </c>
      <c r="F54" s="28">
        <v>18489.7</v>
      </c>
      <c r="G54" s="29">
        <v>1</v>
      </c>
    </row>
    <row r="55" spans="1:7" ht="12.95" customHeight="1">
      <c r="A55" s="1"/>
      <c r="B55" s="4" t="s">
        <v>1</v>
      </c>
      <c r="C55" s="1"/>
      <c r="D55" s="1"/>
      <c r="E55" s="1"/>
      <c r="F55" s="1"/>
      <c r="G55" s="1"/>
    </row>
    <row r="56" spans="1:7" ht="12.95" customHeight="1">
      <c r="A56" s="1"/>
      <c r="B56" s="2" t="s">
        <v>25</v>
      </c>
      <c r="C56" s="1"/>
      <c r="D56" s="1"/>
      <c r="E56" s="1"/>
      <c r="F56" s="1"/>
      <c r="G56" s="1"/>
    </row>
    <row r="57" spans="1:7" ht="12.95" customHeight="1">
      <c r="A57" s="1"/>
      <c r="B57" s="2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G45"/>
  <sheetViews>
    <sheetView zoomScaleNormal="100" workbookViewId="0">
      <selection activeCell="B2" sqref="B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1883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1284</v>
      </c>
      <c r="B7" s="14" t="s">
        <v>1285</v>
      </c>
      <c r="C7" s="11" t="s">
        <v>1286</v>
      </c>
      <c r="D7" s="11" t="s">
        <v>477</v>
      </c>
      <c r="E7" s="15">
        <v>5030000</v>
      </c>
      <c r="F7" s="16">
        <v>5155.21</v>
      </c>
      <c r="G7" s="17">
        <v>0.13</v>
      </c>
    </row>
    <row r="8" spans="1:7" ht="12.95" customHeight="1">
      <c r="A8" s="13" t="s">
        <v>1417</v>
      </c>
      <c r="B8" s="14" t="s">
        <v>1418</v>
      </c>
      <c r="C8" s="11" t="s">
        <v>1419</v>
      </c>
      <c r="D8" s="11" t="s">
        <v>37</v>
      </c>
      <c r="E8" s="15">
        <v>4830000</v>
      </c>
      <c r="F8" s="16">
        <v>4935.53</v>
      </c>
      <c r="G8" s="17">
        <v>0.1245</v>
      </c>
    </row>
    <row r="9" spans="1:7" ht="12.95" customHeight="1">
      <c r="A9" s="13" t="s">
        <v>1884</v>
      </c>
      <c r="B9" s="14" t="s">
        <v>1506</v>
      </c>
      <c r="C9" s="11" t="s">
        <v>1885</v>
      </c>
      <c r="D9" s="11" t="s">
        <v>37</v>
      </c>
      <c r="E9" s="15">
        <v>3400000</v>
      </c>
      <c r="F9" s="16">
        <v>3997.14</v>
      </c>
      <c r="G9" s="17">
        <v>0.1008</v>
      </c>
    </row>
    <row r="10" spans="1:7" ht="12.95" customHeight="1">
      <c r="A10" s="13" t="s">
        <v>1886</v>
      </c>
      <c r="B10" s="14" t="s">
        <v>1887</v>
      </c>
      <c r="C10" s="11" t="s">
        <v>1888</v>
      </c>
      <c r="D10" s="11" t="s">
        <v>37</v>
      </c>
      <c r="E10" s="15">
        <v>4390000</v>
      </c>
      <c r="F10" s="16">
        <v>3976.04</v>
      </c>
      <c r="G10" s="17">
        <v>0.1003</v>
      </c>
    </row>
    <row r="11" spans="1:7" ht="12.95" customHeight="1">
      <c r="A11" s="13" t="s">
        <v>1889</v>
      </c>
      <c r="B11" s="14" t="s">
        <v>481</v>
      </c>
      <c r="C11" s="11" t="s">
        <v>1890</v>
      </c>
      <c r="D11" s="11" t="s">
        <v>71</v>
      </c>
      <c r="E11" s="15">
        <v>3400000</v>
      </c>
      <c r="F11" s="16">
        <v>3971.59</v>
      </c>
      <c r="G11" s="17">
        <v>0.1002</v>
      </c>
    </row>
    <row r="12" spans="1:7" ht="12.95" customHeight="1">
      <c r="A12" s="13" t="s">
        <v>1891</v>
      </c>
      <c r="B12" s="14" t="s">
        <v>1892</v>
      </c>
      <c r="C12" s="11" t="s">
        <v>1893</v>
      </c>
      <c r="D12" s="11" t="s">
        <v>830</v>
      </c>
      <c r="E12" s="15">
        <v>3400000</v>
      </c>
      <c r="F12" s="16">
        <v>3448.68</v>
      </c>
      <c r="G12" s="17">
        <v>8.6999999999999994E-2</v>
      </c>
    </row>
    <row r="13" spans="1:7" ht="12.95" customHeight="1">
      <c r="A13" s="13" t="s">
        <v>1511</v>
      </c>
      <c r="B13" s="14" t="s">
        <v>1512</v>
      </c>
      <c r="C13" s="11" t="s">
        <v>1513</v>
      </c>
      <c r="D13" s="11" t="s">
        <v>37</v>
      </c>
      <c r="E13" s="15">
        <v>3000000</v>
      </c>
      <c r="F13" s="16">
        <v>3078.11</v>
      </c>
      <c r="G13" s="17">
        <v>7.7600000000000002E-2</v>
      </c>
    </row>
    <row r="14" spans="1:7" ht="12.95" customHeight="1">
      <c r="A14" s="13" t="s">
        <v>1394</v>
      </c>
      <c r="B14" s="14" t="s">
        <v>2137</v>
      </c>
      <c r="C14" s="11" t="s">
        <v>1395</v>
      </c>
      <c r="D14" s="11" t="s">
        <v>19</v>
      </c>
      <c r="E14" s="15">
        <v>2300000</v>
      </c>
      <c r="F14" s="16">
        <v>2355.4</v>
      </c>
      <c r="G14" s="17">
        <v>5.9400000000000001E-2</v>
      </c>
    </row>
    <row r="15" spans="1:7" ht="12.95" customHeight="1">
      <c r="A15" s="13" t="s">
        <v>1278</v>
      </c>
      <c r="B15" s="14" t="s">
        <v>1279</v>
      </c>
      <c r="C15" s="11" t="s">
        <v>1280</v>
      </c>
      <c r="D15" s="11" t="s">
        <v>37</v>
      </c>
      <c r="E15" s="15">
        <v>2000000</v>
      </c>
      <c r="F15" s="16">
        <v>2052.54</v>
      </c>
      <c r="G15" s="17">
        <v>5.1799999999999999E-2</v>
      </c>
    </row>
    <row r="16" spans="1:7" ht="12.95" customHeight="1">
      <c r="A16" s="13" t="s">
        <v>1857</v>
      </c>
      <c r="B16" s="14" t="s">
        <v>1858</v>
      </c>
      <c r="C16" s="11" t="s">
        <v>1859</v>
      </c>
      <c r="D16" s="11" t="s">
        <v>42</v>
      </c>
      <c r="E16" s="15">
        <v>1500000</v>
      </c>
      <c r="F16" s="16">
        <v>1529.39</v>
      </c>
      <c r="G16" s="17">
        <v>3.8600000000000002E-2</v>
      </c>
    </row>
    <row r="17" spans="1:7" ht="12.95" customHeight="1">
      <c r="A17" s="13" t="s">
        <v>1084</v>
      </c>
      <c r="B17" s="14" t="s">
        <v>1085</v>
      </c>
      <c r="C17" s="11" t="s">
        <v>1086</v>
      </c>
      <c r="D17" s="11" t="s">
        <v>81</v>
      </c>
      <c r="E17" s="15">
        <v>1210000</v>
      </c>
      <c r="F17" s="16">
        <v>1217.53</v>
      </c>
      <c r="G17" s="17">
        <v>3.0700000000000002E-2</v>
      </c>
    </row>
    <row r="18" spans="1:7" ht="12.95" customHeight="1">
      <c r="A18" s="13" t="s">
        <v>1409</v>
      </c>
      <c r="B18" s="14" t="s">
        <v>1410</v>
      </c>
      <c r="C18" s="11" t="s">
        <v>1411</v>
      </c>
      <c r="D18" s="11" t="s">
        <v>37</v>
      </c>
      <c r="E18" s="15">
        <v>600000</v>
      </c>
      <c r="F18" s="16">
        <v>610.34</v>
      </c>
      <c r="G18" s="17">
        <v>1.54E-2</v>
      </c>
    </row>
    <row r="19" spans="1:7" ht="12.95" customHeight="1">
      <c r="A19" s="13" t="s">
        <v>1871</v>
      </c>
      <c r="B19" s="14" t="s">
        <v>1872</v>
      </c>
      <c r="C19" s="11" t="s">
        <v>1873</v>
      </c>
      <c r="D19" s="11" t="s">
        <v>37</v>
      </c>
      <c r="E19" s="15">
        <v>500000</v>
      </c>
      <c r="F19" s="16">
        <v>513.26</v>
      </c>
      <c r="G19" s="17">
        <v>1.29E-2</v>
      </c>
    </row>
    <row r="20" spans="1:7" ht="12.95" customHeight="1">
      <c r="A20" s="13" t="s">
        <v>1894</v>
      </c>
      <c r="B20" s="14" t="s">
        <v>519</v>
      </c>
      <c r="C20" s="11" t="s">
        <v>1895</v>
      </c>
      <c r="D20" s="11" t="s">
        <v>521</v>
      </c>
      <c r="E20" s="15">
        <v>350000</v>
      </c>
      <c r="F20" s="16">
        <v>364.65</v>
      </c>
      <c r="G20" s="17">
        <v>9.1999999999999998E-3</v>
      </c>
    </row>
    <row r="21" spans="1:7" ht="12.95" customHeight="1">
      <c r="A21" s="13" t="s">
        <v>1503</v>
      </c>
      <c r="B21" s="14" t="s">
        <v>2141</v>
      </c>
      <c r="C21" s="11" t="s">
        <v>1504</v>
      </c>
      <c r="D21" s="11" t="s">
        <v>19</v>
      </c>
      <c r="E21" s="15">
        <v>140000</v>
      </c>
      <c r="F21" s="16">
        <v>145.63999999999999</v>
      </c>
      <c r="G21" s="17">
        <v>3.7000000000000002E-3</v>
      </c>
    </row>
    <row r="22" spans="1:7" ht="12.95" customHeight="1">
      <c r="A22" s="13" t="s">
        <v>1415</v>
      </c>
      <c r="B22" s="14" t="s">
        <v>2124</v>
      </c>
      <c r="C22" s="11" t="s">
        <v>1416</v>
      </c>
      <c r="D22" s="11" t="s">
        <v>19</v>
      </c>
      <c r="E22" s="15">
        <v>116000</v>
      </c>
      <c r="F22" s="16">
        <v>118.63</v>
      </c>
      <c r="G22" s="17">
        <v>3.0000000000000001E-3</v>
      </c>
    </row>
    <row r="23" spans="1:7" ht="12.95" customHeight="1">
      <c r="A23" s="13" t="s">
        <v>1896</v>
      </c>
      <c r="B23" s="14" t="s">
        <v>519</v>
      </c>
      <c r="C23" s="11" t="s">
        <v>1897</v>
      </c>
      <c r="D23" s="11" t="s">
        <v>521</v>
      </c>
      <c r="E23" s="15">
        <v>108000</v>
      </c>
      <c r="F23" s="16">
        <v>113.37</v>
      </c>
      <c r="G23" s="17">
        <v>2.8999999999999998E-3</v>
      </c>
    </row>
    <row r="24" spans="1:7" ht="12.95" customHeight="1">
      <c r="A24" s="13" t="s">
        <v>1412</v>
      </c>
      <c r="B24" s="14" t="s">
        <v>1413</v>
      </c>
      <c r="C24" s="11" t="s">
        <v>1414</v>
      </c>
      <c r="D24" s="11" t="s">
        <v>37</v>
      </c>
      <c r="E24" s="15">
        <v>100000</v>
      </c>
      <c r="F24" s="16">
        <v>102.51</v>
      </c>
      <c r="G24" s="17">
        <v>2.5999999999999999E-3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37685.56</v>
      </c>
      <c r="G25" s="19">
        <v>0.9506</v>
      </c>
    </row>
    <row r="26" spans="1:7" ht="12.95" customHeight="1">
      <c r="A26" s="1"/>
      <c r="B26" s="20" t="s">
        <v>20</v>
      </c>
      <c r="C26" s="22" t="s">
        <v>1</v>
      </c>
      <c r="D26" s="22" t="s">
        <v>1</v>
      </c>
      <c r="E26" s="22" t="s">
        <v>1</v>
      </c>
      <c r="F26" s="23" t="s">
        <v>21</v>
      </c>
      <c r="G26" s="24" t="s">
        <v>21</v>
      </c>
    </row>
    <row r="27" spans="1:7" ht="12.95" customHeight="1">
      <c r="A27" s="1"/>
      <c r="B27" s="20" t="s">
        <v>13</v>
      </c>
      <c r="C27" s="22" t="s">
        <v>1</v>
      </c>
      <c r="D27" s="22" t="s">
        <v>1</v>
      </c>
      <c r="E27" s="22" t="s">
        <v>1</v>
      </c>
      <c r="F27" s="23" t="s">
        <v>21</v>
      </c>
      <c r="G27" s="24" t="s">
        <v>21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37685.56</v>
      </c>
      <c r="G28" s="19">
        <v>0.9506</v>
      </c>
    </row>
    <row r="29" spans="1:7" ht="12.95" customHeight="1">
      <c r="A29" s="1"/>
      <c r="B29" s="10" t="s">
        <v>103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"/>
      <c r="B30" s="10" t="s">
        <v>104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1740</v>
      </c>
      <c r="B31" s="14" t="s">
        <v>733</v>
      </c>
      <c r="C31" s="11" t="s">
        <v>1741</v>
      </c>
      <c r="D31" s="11" t="s">
        <v>113</v>
      </c>
      <c r="E31" s="15">
        <v>200000</v>
      </c>
      <c r="F31" s="16">
        <v>194.15</v>
      </c>
      <c r="G31" s="17">
        <v>4.8999999999999998E-3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194.15</v>
      </c>
      <c r="G32" s="19">
        <v>4.8999999999999998E-3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194.15</v>
      </c>
      <c r="G33" s="19">
        <v>4.8999999999999998E-3</v>
      </c>
    </row>
    <row r="34" spans="1:7" ht="12.95" customHeight="1">
      <c r="A34" s="1"/>
      <c r="B34" s="10" t="s">
        <v>22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3" t="s">
        <v>23</v>
      </c>
      <c r="B35" s="14" t="s">
        <v>24</v>
      </c>
      <c r="C35" s="11" t="s">
        <v>1</v>
      </c>
      <c r="D35" s="11" t="s">
        <v>25</v>
      </c>
      <c r="E35" s="15"/>
      <c r="F35" s="16">
        <v>85</v>
      </c>
      <c r="G35" s="17">
        <v>2.0999999999999999E-3</v>
      </c>
    </row>
    <row r="36" spans="1:7" ht="12.95" customHeight="1">
      <c r="A36" s="1"/>
      <c r="B36" s="10" t="s">
        <v>13</v>
      </c>
      <c r="C36" s="11" t="s">
        <v>1</v>
      </c>
      <c r="D36" s="11" t="s">
        <v>1</v>
      </c>
      <c r="E36" s="11" t="s">
        <v>1</v>
      </c>
      <c r="F36" s="18">
        <v>85</v>
      </c>
      <c r="G36" s="19">
        <v>2.0999999999999999E-3</v>
      </c>
    </row>
    <row r="37" spans="1:7" ht="12.95" customHeight="1">
      <c r="A37" s="1"/>
      <c r="B37" s="20" t="s">
        <v>14</v>
      </c>
      <c r="C37" s="21" t="s">
        <v>1</v>
      </c>
      <c r="D37" s="22" t="s">
        <v>1</v>
      </c>
      <c r="E37" s="21" t="s">
        <v>1</v>
      </c>
      <c r="F37" s="18">
        <v>85</v>
      </c>
      <c r="G37" s="19">
        <v>2.0999999999999999E-3</v>
      </c>
    </row>
    <row r="38" spans="1:7" ht="12.95" customHeight="1">
      <c r="A38" s="1"/>
      <c r="B38" s="20" t="s">
        <v>26</v>
      </c>
      <c r="C38" s="11" t="s">
        <v>1</v>
      </c>
      <c r="D38" s="22" t="s">
        <v>1</v>
      </c>
      <c r="E38" s="11" t="s">
        <v>1</v>
      </c>
      <c r="F38" s="25">
        <v>1690.3799999999999</v>
      </c>
      <c r="G38" s="19">
        <v>4.24E-2</v>
      </c>
    </row>
    <row r="39" spans="1:7" ht="12.95" customHeight="1">
      <c r="A39" s="1"/>
      <c r="B39" s="26" t="s">
        <v>27</v>
      </c>
      <c r="C39" s="27" t="s">
        <v>1</v>
      </c>
      <c r="D39" s="27" t="s">
        <v>1</v>
      </c>
      <c r="E39" s="27" t="s">
        <v>1</v>
      </c>
      <c r="F39" s="28">
        <v>39655.089999999997</v>
      </c>
      <c r="G39" s="29">
        <v>1</v>
      </c>
    </row>
    <row r="40" spans="1:7" ht="12.95" customHeight="1">
      <c r="A40" s="1"/>
      <c r="B40" s="4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536</v>
      </c>
      <c r="C41" s="1"/>
      <c r="D41" s="1"/>
      <c r="E41" s="1"/>
      <c r="F41" s="1"/>
      <c r="G41" s="1"/>
    </row>
    <row r="42" spans="1:7" ht="12.95" customHeight="1">
      <c r="A42" s="1"/>
      <c r="B42" s="2" t="s">
        <v>28</v>
      </c>
      <c r="C42" s="1"/>
      <c r="D42" s="1"/>
      <c r="E42" s="1"/>
      <c r="F42" s="1"/>
      <c r="G42" s="1"/>
    </row>
    <row r="43" spans="1:7" ht="12.95" customHeight="1">
      <c r="A43" s="1"/>
      <c r="B43" s="2" t="s">
        <v>121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F35" sqref="F3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1898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1899</v>
      </c>
      <c r="B7" s="14" t="s">
        <v>1900</v>
      </c>
      <c r="C7" s="11" t="s">
        <v>1901</v>
      </c>
      <c r="D7" s="11" t="s">
        <v>37</v>
      </c>
      <c r="E7" s="15">
        <v>3000000</v>
      </c>
      <c r="F7" s="16">
        <v>3068.32</v>
      </c>
      <c r="G7" s="17">
        <v>0.1207</v>
      </c>
    </row>
    <row r="8" spans="1:7" ht="12.95" customHeight="1">
      <c r="A8" s="13" t="s">
        <v>1902</v>
      </c>
      <c r="B8" s="14" t="s">
        <v>1903</v>
      </c>
      <c r="C8" s="11" t="s">
        <v>1904</v>
      </c>
      <c r="D8" s="11" t="s">
        <v>81</v>
      </c>
      <c r="E8" s="15">
        <v>2950000</v>
      </c>
      <c r="F8" s="16">
        <v>2986.77</v>
      </c>
      <c r="G8" s="17">
        <v>0.11749999999999999</v>
      </c>
    </row>
    <row r="9" spans="1:7" ht="12.95" customHeight="1">
      <c r="A9" s="13" t="s">
        <v>1905</v>
      </c>
      <c r="B9" s="14" t="s">
        <v>2142</v>
      </c>
      <c r="C9" s="11" t="s">
        <v>1906</v>
      </c>
      <c r="D9" s="11" t="s">
        <v>19</v>
      </c>
      <c r="E9" s="15">
        <v>2500000</v>
      </c>
      <c r="F9" s="16">
        <v>2583.67</v>
      </c>
      <c r="G9" s="17">
        <v>0.1016</v>
      </c>
    </row>
    <row r="10" spans="1:7" ht="12.95" customHeight="1">
      <c r="A10" s="13" t="s">
        <v>1907</v>
      </c>
      <c r="B10" s="14" t="s">
        <v>2143</v>
      </c>
      <c r="C10" s="11" t="s">
        <v>1908</v>
      </c>
      <c r="D10" s="11" t="s">
        <v>19</v>
      </c>
      <c r="E10" s="15">
        <v>2500000</v>
      </c>
      <c r="F10" s="16">
        <v>2577.9499999999998</v>
      </c>
      <c r="G10" s="17">
        <v>0.1014</v>
      </c>
    </row>
    <row r="11" spans="1:7" ht="12.95" customHeight="1">
      <c r="A11" s="13" t="s">
        <v>1909</v>
      </c>
      <c r="B11" s="14" t="s">
        <v>1399</v>
      </c>
      <c r="C11" s="11" t="s">
        <v>1910</v>
      </c>
      <c r="D11" s="11" t="s">
        <v>711</v>
      </c>
      <c r="E11" s="15">
        <v>2210000</v>
      </c>
      <c r="F11" s="16">
        <v>2543.7600000000002</v>
      </c>
      <c r="G11" s="17">
        <v>0.1</v>
      </c>
    </row>
    <row r="12" spans="1:7" ht="12.95" customHeight="1">
      <c r="A12" s="13" t="s">
        <v>1911</v>
      </c>
      <c r="B12" s="14" t="s">
        <v>1912</v>
      </c>
      <c r="C12" s="11" t="s">
        <v>1913</v>
      </c>
      <c r="D12" s="11" t="s">
        <v>71</v>
      </c>
      <c r="E12" s="15">
        <v>2210000</v>
      </c>
      <c r="F12" s="16">
        <v>2251.8000000000002</v>
      </c>
      <c r="G12" s="17">
        <v>8.8599999999999998E-2</v>
      </c>
    </row>
    <row r="13" spans="1:7" ht="12.95" customHeight="1">
      <c r="A13" s="13" t="s">
        <v>1914</v>
      </c>
      <c r="B13" s="14" t="s">
        <v>1915</v>
      </c>
      <c r="C13" s="11" t="s">
        <v>1916</v>
      </c>
      <c r="D13" s="11" t="s">
        <v>37</v>
      </c>
      <c r="E13" s="15">
        <v>2210000</v>
      </c>
      <c r="F13" s="16">
        <v>2250.6999999999998</v>
      </c>
      <c r="G13" s="17">
        <v>8.8499999999999995E-2</v>
      </c>
    </row>
    <row r="14" spans="1:7" ht="12.95" customHeight="1">
      <c r="A14" s="13" t="s">
        <v>1917</v>
      </c>
      <c r="B14" s="14" t="s">
        <v>1918</v>
      </c>
      <c r="C14" s="11" t="s">
        <v>1919</v>
      </c>
      <c r="D14" s="11" t="s">
        <v>830</v>
      </c>
      <c r="E14" s="15">
        <v>2210000</v>
      </c>
      <c r="F14" s="16">
        <v>2241.89</v>
      </c>
      <c r="G14" s="17">
        <v>8.8200000000000001E-2</v>
      </c>
    </row>
    <row r="15" spans="1:7" ht="12.95" customHeight="1">
      <c r="A15" s="13" t="s">
        <v>1920</v>
      </c>
      <c r="B15" s="14" t="s">
        <v>1921</v>
      </c>
      <c r="C15" s="11" t="s">
        <v>1922</v>
      </c>
      <c r="D15" s="11" t="s">
        <v>37</v>
      </c>
      <c r="E15" s="15">
        <v>1500000</v>
      </c>
      <c r="F15" s="16">
        <v>1533.72</v>
      </c>
      <c r="G15" s="17">
        <v>6.0299999999999999E-2</v>
      </c>
    </row>
    <row r="16" spans="1:7" ht="12.95" customHeight="1">
      <c r="A16" s="13" t="s">
        <v>1857</v>
      </c>
      <c r="B16" s="14" t="s">
        <v>1858</v>
      </c>
      <c r="C16" s="11" t="s">
        <v>1859</v>
      </c>
      <c r="D16" s="11" t="s">
        <v>42</v>
      </c>
      <c r="E16" s="15">
        <v>870000</v>
      </c>
      <c r="F16" s="16">
        <v>887.05</v>
      </c>
      <c r="G16" s="17">
        <v>3.49E-2</v>
      </c>
    </row>
    <row r="17" spans="1:7" ht="12.95" customHeight="1">
      <c r="A17" s="13" t="s">
        <v>449</v>
      </c>
      <c r="B17" s="14" t="s">
        <v>450</v>
      </c>
      <c r="C17" s="11" t="s">
        <v>451</v>
      </c>
      <c r="D17" s="11" t="s">
        <v>37</v>
      </c>
      <c r="E17" s="15">
        <v>700000</v>
      </c>
      <c r="F17" s="16">
        <v>716.48</v>
      </c>
      <c r="G17" s="17">
        <v>2.8199999999999999E-2</v>
      </c>
    </row>
    <row r="18" spans="1:7" ht="12.95" customHeight="1">
      <c r="A18" s="13" t="s">
        <v>1182</v>
      </c>
      <c r="B18" s="14" t="s">
        <v>1183</v>
      </c>
      <c r="C18" s="11" t="s">
        <v>1184</v>
      </c>
      <c r="D18" s="11" t="s">
        <v>37</v>
      </c>
      <c r="E18" s="15">
        <v>230000</v>
      </c>
      <c r="F18" s="16">
        <v>236.4</v>
      </c>
      <c r="G18" s="17">
        <v>9.2999999999999992E-3</v>
      </c>
    </row>
    <row r="19" spans="1:7" ht="12.95" customHeight="1">
      <c r="A19" s="13" t="s">
        <v>1923</v>
      </c>
      <c r="B19" s="14" t="s">
        <v>519</v>
      </c>
      <c r="C19" s="11" t="s">
        <v>1924</v>
      </c>
      <c r="D19" s="11" t="s">
        <v>521</v>
      </c>
      <c r="E19" s="15">
        <v>108000</v>
      </c>
      <c r="F19" s="16">
        <v>113.05</v>
      </c>
      <c r="G19" s="17">
        <v>4.4000000000000003E-3</v>
      </c>
    </row>
    <row r="20" spans="1:7" ht="12.95" customHeight="1">
      <c r="A20" s="13" t="s">
        <v>1925</v>
      </c>
      <c r="B20" s="14" t="s">
        <v>519</v>
      </c>
      <c r="C20" s="11" t="s">
        <v>1926</v>
      </c>
      <c r="D20" s="11" t="s">
        <v>521</v>
      </c>
      <c r="E20" s="15">
        <v>99000</v>
      </c>
      <c r="F20" s="16">
        <v>104.57</v>
      </c>
      <c r="G20" s="17">
        <v>4.1000000000000003E-3</v>
      </c>
    </row>
    <row r="21" spans="1:7" ht="12.95" customHeight="1">
      <c r="A21" s="13" t="s">
        <v>1927</v>
      </c>
      <c r="B21" s="14" t="s">
        <v>1928</v>
      </c>
      <c r="C21" s="11" t="s">
        <v>1929</v>
      </c>
      <c r="D21" s="11" t="s">
        <v>372</v>
      </c>
      <c r="E21" s="15">
        <v>100000</v>
      </c>
      <c r="F21" s="16">
        <v>102.32</v>
      </c>
      <c r="G21" s="17">
        <v>4.0000000000000001E-3</v>
      </c>
    </row>
    <row r="22" spans="1:7" ht="12.95" customHeight="1">
      <c r="A22" s="13" t="s">
        <v>1409</v>
      </c>
      <c r="B22" s="14" t="s">
        <v>1410</v>
      </c>
      <c r="C22" s="11" t="s">
        <v>1411</v>
      </c>
      <c r="D22" s="11" t="s">
        <v>37</v>
      </c>
      <c r="E22" s="15">
        <v>50000</v>
      </c>
      <c r="F22" s="16">
        <v>50.86</v>
      </c>
      <c r="G22" s="17">
        <v>2E-3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24249.31</v>
      </c>
      <c r="G23" s="19">
        <v>0.95369999999999999</v>
      </c>
    </row>
    <row r="24" spans="1:7" ht="12.95" customHeight="1">
      <c r="A24" s="1"/>
      <c r="B24" s="20" t="s">
        <v>20</v>
      </c>
      <c r="C24" s="22" t="s">
        <v>1</v>
      </c>
      <c r="D24" s="22" t="s">
        <v>1</v>
      </c>
      <c r="E24" s="22" t="s">
        <v>1</v>
      </c>
      <c r="F24" s="23" t="s">
        <v>21</v>
      </c>
      <c r="G24" s="24" t="s">
        <v>21</v>
      </c>
    </row>
    <row r="25" spans="1:7" ht="12.95" customHeight="1">
      <c r="A25" s="1"/>
      <c r="B25" s="20" t="s">
        <v>13</v>
      </c>
      <c r="C25" s="22" t="s">
        <v>1</v>
      </c>
      <c r="D25" s="22" t="s">
        <v>1</v>
      </c>
      <c r="E25" s="22" t="s">
        <v>1</v>
      </c>
      <c r="F25" s="23" t="s">
        <v>21</v>
      </c>
      <c r="G25" s="24" t="s">
        <v>21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24249.31</v>
      </c>
      <c r="G26" s="19">
        <v>0.95369999999999999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5</v>
      </c>
      <c r="G28" s="17">
        <v>2.0000000000000001E-4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5</v>
      </c>
      <c r="G29" s="19">
        <v>2.0000000000000001E-4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5</v>
      </c>
      <c r="G30" s="19">
        <v>2.0000000000000001E-4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1172.21</v>
      </c>
      <c r="G31" s="19">
        <v>4.6100000000000002E-2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25426.52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536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G32"/>
  <sheetViews>
    <sheetView zoomScaleNormal="100" workbookViewId="0">
      <selection activeCell="C32" sqref="C3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1930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1931</v>
      </c>
      <c r="B7" s="14" t="s">
        <v>1932</v>
      </c>
      <c r="C7" s="11" t="s">
        <v>1933</v>
      </c>
      <c r="D7" s="11" t="s">
        <v>42</v>
      </c>
      <c r="E7" s="15">
        <v>1500000</v>
      </c>
      <c r="F7" s="16">
        <v>1552.93</v>
      </c>
      <c r="G7" s="17">
        <v>0.13780000000000001</v>
      </c>
    </row>
    <row r="8" spans="1:7" ht="12.95" customHeight="1">
      <c r="A8" s="13" t="s">
        <v>463</v>
      </c>
      <c r="B8" s="14" t="s">
        <v>464</v>
      </c>
      <c r="C8" s="11" t="s">
        <v>465</v>
      </c>
      <c r="D8" s="11" t="s">
        <v>37</v>
      </c>
      <c r="E8" s="15">
        <v>1460000</v>
      </c>
      <c r="F8" s="16">
        <v>1540.14</v>
      </c>
      <c r="G8" s="17">
        <v>0.1366</v>
      </c>
    </row>
    <row r="9" spans="1:7" ht="12.95" customHeight="1">
      <c r="A9" s="13" t="s">
        <v>1934</v>
      </c>
      <c r="B9" s="14" t="s">
        <v>1935</v>
      </c>
      <c r="C9" s="11" t="s">
        <v>1936</v>
      </c>
      <c r="D9" s="11" t="s">
        <v>37</v>
      </c>
      <c r="E9" s="15">
        <v>1500000</v>
      </c>
      <c r="F9" s="16">
        <v>1538.09</v>
      </c>
      <c r="G9" s="17">
        <v>0.13650000000000001</v>
      </c>
    </row>
    <row r="10" spans="1:7" ht="12.95" customHeight="1">
      <c r="A10" s="13" t="s">
        <v>1937</v>
      </c>
      <c r="B10" s="14" t="s">
        <v>1346</v>
      </c>
      <c r="C10" s="11" t="s">
        <v>1938</v>
      </c>
      <c r="D10" s="11" t="s">
        <v>37</v>
      </c>
      <c r="E10" s="15">
        <v>1500000</v>
      </c>
      <c r="F10" s="16">
        <v>1533.36</v>
      </c>
      <c r="G10" s="17">
        <v>0.13600000000000001</v>
      </c>
    </row>
    <row r="11" spans="1:7" ht="12.95" customHeight="1">
      <c r="A11" s="13" t="s">
        <v>1939</v>
      </c>
      <c r="B11" s="14" t="s">
        <v>1506</v>
      </c>
      <c r="C11" s="11" t="s">
        <v>1940</v>
      </c>
      <c r="D11" s="11" t="s">
        <v>71</v>
      </c>
      <c r="E11" s="15">
        <v>1000000</v>
      </c>
      <c r="F11" s="16">
        <v>1106.42</v>
      </c>
      <c r="G11" s="17">
        <v>9.8199999999999996E-2</v>
      </c>
    </row>
    <row r="12" spans="1:7" ht="12.95" customHeight="1">
      <c r="A12" s="13" t="s">
        <v>1941</v>
      </c>
      <c r="B12" s="14" t="s">
        <v>1887</v>
      </c>
      <c r="C12" s="11" t="s">
        <v>1942</v>
      </c>
      <c r="D12" s="11" t="s">
        <v>37</v>
      </c>
      <c r="E12" s="15">
        <v>1270000</v>
      </c>
      <c r="F12" s="16">
        <v>1095.8699999999999</v>
      </c>
      <c r="G12" s="17">
        <v>9.7199999999999995E-2</v>
      </c>
    </row>
    <row r="13" spans="1:7" ht="12.95" customHeight="1">
      <c r="A13" s="13" t="s">
        <v>1943</v>
      </c>
      <c r="B13" s="14" t="s">
        <v>1944</v>
      </c>
      <c r="C13" s="11" t="s">
        <v>1945</v>
      </c>
      <c r="D13" s="11" t="s">
        <v>37</v>
      </c>
      <c r="E13" s="15">
        <v>1000000</v>
      </c>
      <c r="F13" s="16">
        <v>1036.58</v>
      </c>
      <c r="G13" s="17">
        <v>9.1999999999999998E-2</v>
      </c>
    </row>
    <row r="14" spans="1:7" ht="12.95" customHeight="1">
      <c r="A14" s="13" t="s">
        <v>1946</v>
      </c>
      <c r="B14" s="14" t="s">
        <v>1947</v>
      </c>
      <c r="C14" s="11" t="s">
        <v>1948</v>
      </c>
      <c r="D14" s="11" t="s">
        <v>37</v>
      </c>
      <c r="E14" s="15">
        <v>1000000</v>
      </c>
      <c r="F14" s="16">
        <v>1017.54</v>
      </c>
      <c r="G14" s="17">
        <v>9.0300000000000005E-2</v>
      </c>
    </row>
    <row r="15" spans="1:7" ht="12.95" customHeight="1">
      <c r="A15" s="13" t="s">
        <v>34</v>
      </c>
      <c r="B15" s="14" t="s">
        <v>35</v>
      </c>
      <c r="C15" s="11" t="s">
        <v>36</v>
      </c>
      <c r="D15" s="11" t="s">
        <v>37</v>
      </c>
      <c r="E15" s="15">
        <v>130000</v>
      </c>
      <c r="F15" s="16">
        <v>138.88999999999999</v>
      </c>
      <c r="G15" s="17">
        <v>1.23E-2</v>
      </c>
    </row>
    <row r="16" spans="1:7" ht="12.95" customHeight="1">
      <c r="A16" s="13" t="s">
        <v>483</v>
      </c>
      <c r="B16" s="14" t="s">
        <v>484</v>
      </c>
      <c r="C16" s="11" t="s">
        <v>485</v>
      </c>
      <c r="D16" s="11" t="s">
        <v>37</v>
      </c>
      <c r="E16" s="15">
        <v>100000</v>
      </c>
      <c r="F16" s="16">
        <v>104.35</v>
      </c>
      <c r="G16" s="17">
        <v>9.2999999999999992E-3</v>
      </c>
    </row>
    <row r="17" spans="1:7" ht="12.95" customHeight="1">
      <c r="A17" s="13" t="s">
        <v>1949</v>
      </c>
      <c r="B17" s="14" t="s">
        <v>1950</v>
      </c>
      <c r="C17" s="11" t="s">
        <v>1951</v>
      </c>
      <c r="D17" s="11" t="s">
        <v>37</v>
      </c>
      <c r="E17" s="15">
        <v>87500</v>
      </c>
      <c r="F17" s="16">
        <v>90.85</v>
      </c>
      <c r="G17" s="17">
        <v>8.0999999999999996E-3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10755.02</v>
      </c>
      <c r="G18" s="19">
        <v>0.95420000000000005</v>
      </c>
    </row>
    <row r="19" spans="1:7" ht="12.95" customHeight="1">
      <c r="A19" s="1"/>
      <c r="B19" s="20" t="s">
        <v>20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13</v>
      </c>
      <c r="C20" s="22" t="s">
        <v>1</v>
      </c>
      <c r="D20" s="22" t="s">
        <v>1</v>
      </c>
      <c r="E20" s="22" t="s">
        <v>1</v>
      </c>
      <c r="F20" s="23" t="s">
        <v>21</v>
      </c>
      <c r="G20" s="24" t="s">
        <v>21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10755.02</v>
      </c>
      <c r="G21" s="19">
        <v>0.95420000000000005</v>
      </c>
    </row>
    <row r="22" spans="1:7" ht="12.95" customHeight="1">
      <c r="A22" s="1"/>
      <c r="B22" s="10" t="s">
        <v>22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23</v>
      </c>
      <c r="B23" s="14" t="s">
        <v>24</v>
      </c>
      <c r="C23" s="11" t="s">
        <v>1</v>
      </c>
      <c r="D23" s="11" t="s">
        <v>25</v>
      </c>
      <c r="E23" s="15"/>
      <c r="F23" s="16">
        <v>18</v>
      </c>
      <c r="G23" s="17">
        <v>1.6000000000000001E-3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18</v>
      </c>
      <c r="G24" s="19">
        <v>1.6000000000000001E-3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18</v>
      </c>
      <c r="G25" s="19">
        <v>1.6000000000000001E-3</v>
      </c>
    </row>
    <row r="26" spans="1:7" ht="12.95" customHeight="1">
      <c r="A26" s="1"/>
      <c r="B26" s="20" t="s">
        <v>26</v>
      </c>
      <c r="C26" s="11" t="s">
        <v>1</v>
      </c>
      <c r="D26" s="22" t="s">
        <v>1</v>
      </c>
      <c r="E26" s="11" t="s">
        <v>1</v>
      </c>
      <c r="F26" s="25">
        <v>497.88</v>
      </c>
      <c r="G26" s="19">
        <v>4.4200000000000003E-2</v>
      </c>
    </row>
    <row r="27" spans="1:7" ht="12.95" customHeight="1">
      <c r="A27" s="1"/>
      <c r="B27" s="26" t="s">
        <v>27</v>
      </c>
      <c r="C27" s="27" t="s">
        <v>1</v>
      </c>
      <c r="D27" s="27" t="s">
        <v>1</v>
      </c>
      <c r="E27" s="27" t="s">
        <v>1</v>
      </c>
      <c r="F27" s="28">
        <v>11270.86</v>
      </c>
      <c r="G27" s="29">
        <v>1</v>
      </c>
    </row>
    <row r="28" spans="1:7" ht="12.95" customHeight="1">
      <c r="A28" s="1"/>
      <c r="B28" s="4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536</v>
      </c>
      <c r="C29" s="1"/>
      <c r="D29" s="1"/>
      <c r="E29" s="1"/>
      <c r="F29" s="35"/>
      <c r="G29" s="1"/>
    </row>
    <row r="30" spans="1:7" ht="12.95" customHeight="1">
      <c r="A30" s="1"/>
      <c r="B30" s="2" t="s">
        <v>28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F37" sqref="F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1952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1953</v>
      </c>
      <c r="B7" s="14" t="s">
        <v>1954</v>
      </c>
      <c r="C7" s="11" t="s">
        <v>1</v>
      </c>
      <c r="D7" s="11" t="s">
        <v>1</v>
      </c>
      <c r="E7" s="15">
        <v>12000</v>
      </c>
      <c r="F7" s="16">
        <v>215.1</v>
      </c>
      <c r="G7" s="17">
        <v>5.8299999999999998E-2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215.1</v>
      </c>
      <c r="G8" s="19">
        <v>5.8299999999999998E-2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215.1</v>
      </c>
      <c r="G9" s="19">
        <v>5.8299999999999998E-2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1693</v>
      </c>
      <c r="B12" s="14" t="s">
        <v>707</v>
      </c>
      <c r="C12" s="11" t="s">
        <v>1694</v>
      </c>
      <c r="D12" s="11" t="s">
        <v>2118</v>
      </c>
      <c r="E12" s="15">
        <v>400000</v>
      </c>
      <c r="F12" s="16">
        <v>525.41</v>
      </c>
      <c r="G12" s="17">
        <v>0.1424</v>
      </c>
    </row>
    <row r="13" spans="1:7" ht="12.95" customHeight="1">
      <c r="A13" s="13" t="s">
        <v>1955</v>
      </c>
      <c r="B13" s="14" t="s">
        <v>1540</v>
      </c>
      <c r="C13" s="11" t="s">
        <v>1956</v>
      </c>
      <c r="D13" s="11" t="s">
        <v>1542</v>
      </c>
      <c r="E13" s="15">
        <v>500000</v>
      </c>
      <c r="F13" s="16">
        <v>510</v>
      </c>
      <c r="G13" s="17">
        <v>0.13819999999999999</v>
      </c>
    </row>
    <row r="14" spans="1:7" ht="12.95" customHeight="1">
      <c r="A14" s="13" t="s">
        <v>1373</v>
      </c>
      <c r="B14" s="14" t="s">
        <v>1374</v>
      </c>
      <c r="C14" s="11" t="s">
        <v>1375</v>
      </c>
      <c r="D14" s="11" t="s">
        <v>1376</v>
      </c>
      <c r="E14" s="15">
        <v>450000</v>
      </c>
      <c r="F14" s="16">
        <v>453</v>
      </c>
      <c r="G14" s="17">
        <v>0.12280000000000001</v>
      </c>
    </row>
    <row r="15" spans="1:7" ht="12.95" customHeight="1">
      <c r="A15" s="13" t="s">
        <v>1695</v>
      </c>
      <c r="B15" s="14" t="s">
        <v>1696</v>
      </c>
      <c r="C15" s="11" t="s">
        <v>1697</v>
      </c>
      <c r="D15" s="11" t="s">
        <v>1698</v>
      </c>
      <c r="E15" s="15">
        <v>400000</v>
      </c>
      <c r="F15" s="16">
        <v>400.76</v>
      </c>
      <c r="G15" s="17">
        <v>0.1086</v>
      </c>
    </row>
    <row r="16" spans="1:7" ht="12.95" customHeight="1">
      <c r="A16" s="13" t="s">
        <v>1535</v>
      </c>
      <c r="B16" s="14" t="s">
        <v>869</v>
      </c>
      <c r="C16" s="11" t="s">
        <v>1536</v>
      </c>
      <c r="D16" s="11" t="s">
        <v>997</v>
      </c>
      <c r="E16" s="15">
        <v>300000</v>
      </c>
      <c r="F16" s="16">
        <v>393.8</v>
      </c>
      <c r="G16" s="17">
        <v>0.10680000000000001</v>
      </c>
    </row>
    <row r="17" spans="1:7" ht="12.95" customHeight="1">
      <c r="A17" s="13" t="s">
        <v>1706</v>
      </c>
      <c r="B17" s="14" t="s">
        <v>1707</v>
      </c>
      <c r="C17" s="11" t="s">
        <v>1708</v>
      </c>
      <c r="D17" s="11" t="s">
        <v>37</v>
      </c>
      <c r="E17" s="15">
        <v>340000</v>
      </c>
      <c r="F17" s="16">
        <v>344.64</v>
      </c>
      <c r="G17" s="17">
        <v>9.3399999999999997E-2</v>
      </c>
    </row>
    <row r="18" spans="1:7" ht="12.95" customHeight="1">
      <c r="A18" s="13" t="s">
        <v>1788</v>
      </c>
      <c r="B18" s="14" t="s">
        <v>519</v>
      </c>
      <c r="C18" s="11" t="s">
        <v>1789</v>
      </c>
      <c r="D18" s="11" t="s">
        <v>521</v>
      </c>
      <c r="E18" s="15">
        <v>202000</v>
      </c>
      <c r="F18" s="16">
        <v>207.23</v>
      </c>
      <c r="G18" s="17">
        <v>5.62E-2</v>
      </c>
    </row>
    <row r="19" spans="1:7" ht="12.95" customHeight="1">
      <c r="A19" s="13" t="s">
        <v>1151</v>
      </c>
      <c r="B19" s="14" t="s">
        <v>1016</v>
      </c>
      <c r="C19" s="11" t="s">
        <v>1152</v>
      </c>
      <c r="D19" s="11" t="s">
        <v>46</v>
      </c>
      <c r="E19" s="15">
        <v>150000</v>
      </c>
      <c r="F19" s="16">
        <v>173.49</v>
      </c>
      <c r="G19" s="17">
        <v>4.7E-2</v>
      </c>
    </row>
    <row r="20" spans="1:7" ht="12.95" customHeight="1">
      <c r="A20" s="13" t="s">
        <v>1783</v>
      </c>
      <c r="B20" s="14" t="s">
        <v>1784</v>
      </c>
      <c r="C20" s="11" t="s">
        <v>1785</v>
      </c>
      <c r="D20" s="11" t="s">
        <v>37</v>
      </c>
      <c r="E20" s="15">
        <v>125000</v>
      </c>
      <c r="F20" s="16">
        <v>126.84</v>
      </c>
      <c r="G20" s="17">
        <v>3.44E-2</v>
      </c>
    </row>
    <row r="21" spans="1:7" ht="12.95" customHeight="1">
      <c r="A21" s="13" t="s">
        <v>1762</v>
      </c>
      <c r="B21" s="14" t="s">
        <v>1763</v>
      </c>
      <c r="C21" s="11" t="s">
        <v>1764</v>
      </c>
      <c r="D21" s="11" t="s">
        <v>37</v>
      </c>
      <c r="E21" s="15">
        <v>100000</v>
      </c>
      <c r="F21" s="16">
        <v>101.35</v>
      </c>
      <c r="G21" s="17">
        <v>2.75E-2</v>
      </c>
    </row>
    <row r="22" spans="1:7" ht="12.95" customHeight="1">
      <c r="A22" s="13" t="s">
        <v>1703</v>
      </c>
      <c r="B22" s="14" t="s">
        <v>1704</v>
      </c>
      <c r="C22" s="11" t="s">
        <v>1705</v>
      </c>
      <c r="D22" s="11" t="s">
        <v>81</v>
      </c>
      <c r="E22" s="15">
        <v>50000</v>
      </c>
      <c r="F22" s="16">
        <v>91.98</v>
      </c>
      <c r="G22" s="17">
        <v>2.4899999999999999E-2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3328.5</v>
      </c>
      <c r="G23" s="19">
        <v>0.9022</v>
      </c>
    </row>
    <row r="24" spans="1:7" ht="12.95" customHeight="1">
      <c r="A24" s="1"/>
      <c r="B24" s="20" t="s">
        <v>20</v>
      </c>
      <c r="C24" s="22" t="s">
        <v>1</v>
      </c>
      <c r="D24" s="22" t="s">
        <v>1</v>
      </c>
      <c r="E24" s="22" t="s">
        <v>1</v>
      </c>
      <c r="F24" s="23" t="s">
        <v>21</v>
      </c>
      <c r="G24" s="24" t="s">
        <v>21</v>
      </c>
    </row>
    <row r="25" spans="1:7" ht="12.95" customHeight="1">
      <c r="A25" s="1"/>
      <c r="B25" s="20" t="s">
        <v>13</v>
      </c>
      <c r="C25" s="22" t="s">
        <v>1</v>
      </c>
      <c r="D25" s="22" t="s">
        <v>1</v>
      </c>
      <c r="E25" s="22" t="s">
        <v>1</v>
      </c>
      <c r="F25" s="23" t="s">
        <v>21</v>
      </c>
      <c r="G25" s="24" t="s">
        <v>21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3328.5</v>
      </c>
      <c r="G26" s="19">
        <v>0.9022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21</v>
      </c>
      <c r="G28" s="17">
        <v>5.7000000000000002E-3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21</v>
      </c>
      <c r="G29" s="19">
        <v>5.7000000000000002E-3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21</v>
      </c>
      <c r="G30" s="19">
        <v>5.7000000000000002E-3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124.42</v>
      </c>
      <c r="G31" s="19">
        <v>3.3799999999999997E-2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3689.02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536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G41"/>
  <sheetViews>
    <sheetView zoomScaleNormal="100" workbookViewId="0">
      <selection activeCell="C39" sqref="C3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1957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1958</v>
      </c>
      <c r="B7" s="14" t="s">
        <v>1959</v>
      </c>
      <c r="C7" s="11" t="s">
        <v>1</v>
      </c>
      <c r="D7" s="11" t="s">
        <v>1</v>
      </c>
      <c r="E7" s="15">
        <v>8400</v>
      </c>
      <c r="F7" s="16">
        <v>100.83</v>
      </c>
      <c r="G7" s="17">
        <v>3.3799999999999997E-2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100.83</v>
      </c>
      <c r="G8" s="19">
        <v>3.3799999999999997E-2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100.83</v>
      </c>
      <c r="G9" s="19">
        <v>3.3799999999999997E-2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956</v>
      </c>
      <c r="B12" s="14" t="s">
        <v>707</v>
      </c>
      <c r="C12" s="11" t="s">
        <v>957</v>
      </c>
      <c r="D12" s="11" t="s">
        <v>42</v>
      </c>
      <c r="E12" s="15">
        <v>260000</v>
      </c>
      <c r="F12" s="16">
        <v>338.27</v>
      </c>
      <c r="G12" s="17">
        <v>0.1135</v>
      </c>
    </row>
    <row r="13" spans="1:7" ht="12.95" customHeight="1">
      <c r="A13" s="13" t="s">
        <v>1793</v>
      </c>
      <c r="B13" s="14" t="s">
        <v>1011</v>
      </c>
      <c r="C13" s="11" t="s">
        <v>1794</v>
      </c>
      <c r="D13" s="11" t="s">
        <v>1006</v>
      </c>
      <c r="E13" s="15">
        <v>250000</v>
      </c>
      <c r="F13" s="16">
        <v>315.99</v>
      </c>
      <c r="G13" s="17">
        <v>0.106</v>
      </c>
    </row>
    <row r="14" spans="1:7" ht="12.95" customHeight="1">
      <c r="A14" s="13" t="s">
        <v>1788</v>
      </c>
      <c r="B14" s="14" t="s">
        <v>519</v>
      </c>
      <c r="C14" s="11" t="s">
        <v>1789</v>
      </c>
      <c r="D14" s="11" t="s">
        <v>521</v>
      </c>
      <c r="E14" s="15">
        <v>300000</v>
      </c>
      <c r="F14" s="16">
        <v>307.77</v>
      </c>
      <c r="G14" s="17">
        <v>0.1033</v>
      </c>
    </row>
    <row r="15" spans="1:7" ht="12.95" customHeight="1">
      <c r="A15" s="13" t="s">
        <v>1535</v>
      </c>
      <c r="B15" s="14" t="s">
        <v>869</v>
      </c>
      <c r="C15" s="11" t="s">
        <v>1536</v>
      </c>
      <c r="D15" s="11" t="s">
        <v>997</v>
      </c>
      <c r="E15" s="15">
        <v>220000</v>
      </c>
      <c r="F15" s="16">
        <v>288.79000000000002</v>
      </c>
      <c r="G15" s="17">
        <v>9.69E-2</v>
      </c>
    </row>
    <row r="16" spans="1:7" ht="12.95" customHeight="1">
      <c r="A16" s="13" t="s">
        <v>1709</v>
      </c>
      <c r="B16" s="14" t="s">
        <v>1710</v>
      </c>
      <c r="C16" s="11" t="s">
        <v>1711</v>
      </c>
      <c r="D16" s="11" t="s">
        <v>1542</v>
      </c>
      <c r="E16" s="15">
        <v>260000</v>
      </c>
      <c r="F16" s="16">
        <v>263.75</v>
      </c>
      <c r="G16" s="17">
        <v>8.8499999999999995E-2</v>
      </c>
    </row>
    <row r="17" spans="1:7" ht="12.95" customHeight="1">
      <c r="A17" s="13" t="s">
        <v>369</v>
      </c>
      <c r="B17" s="14" t="s">
        <v>370</v>
      </c>
      <c r="C17" s="11" t="s">
        <v>371</v>
      </c>
      <c r="D17" s="11" t="s">
        <v>372</v>
      </c>
      <c r="E17" s="15">
        <v>250000</v>
      </c>
      <c r="F17" s="16">
        <v>253.38</v>
      </c>
      <c r="G17" s="17">
        <v>8.5000000000000006E-2</v>
      </c>
    </row>
    <row r="18" spans="1:7" ht="12.95" customHeight="1">
      <c r="A18" s="13" t="s">
        <v>1695</v>
      </c>
      <c r="B18" s="14" t="s">
        <v>1696</v>
      </c>
      <c r="C18" s="11" t="s">
        <v>1697</v>
      </c>
      <c r="D18" s="11" t="s">
        <v>1698</v>
      </c>
      <c r="E18" s="15">
        <v>250000</v>
      </c>
      <c r="F18" s="16">
        <v>250.48</v>
      </c>
      <c r="G18" s="17">
        <v>8.4000000000000005E-2</v>
      </c>
    </row>
    <row r="19" spans="1:7" ht="12.95" customHeight="1">
      <c r="A19" s="13" t="s">
        <v>1797</v>
      </c>
      <c r="B19" s="14" t="s">
        <v>1798</v>
      </c>
      <c r="C19" s="11" t="s">
        <v>1799</v>
      </c>
      <c r="D19" s="11" t="s">
        <v>1800</v>
      </c>
      <c r="E19" s="15">
        <v>200000</v>
      </c>
      <c r="F19" s="16">
        <v>204.61</v>
      </c>
      <c r="G19" s="17">
        <v>6.8699999999999997E-2</v>
      </c>
    </row>
    <row r="20" spans="1:7" ht="12.95" customHeight="1">
      <c r="A20" s="13" t="s">
        <v>1151</v>
      </c>
      <c r="B20" s="14" t="s">
        <v>1016</v>
      </c>
      <c r="C20" s="11" t="s">
        <v>1152</v>
      </c>
      <c r="D20" s="11" t="s">
        <v>46</v>
      </c>
      <c r="E20" s="15">
        <v>100000</v>
      </c>
      <c r="F20" s="16">
        <v>115.66</v>
      </c>
      <c r="G20" s="17">
        <v>3.8800000000000001E-2</v>
      </c>
    </row>
    <row r="21" spans="1:7" ht="12.95" customHeight="1">
      <c r="A21" s="13" t="s">
        <v>1706</v>
      </c>
      <c r="B21" s="14" t="s">
        <v>1707</v>
      </c>
      <c r="C21" s="11" t="s">
        <v>1708</v>
      </c>
      <c r="D21" s="11" t="s">
        <v>37</v>
      </c>
      <c r="E21" s="15">
        <v>110000</v>
      </c>
      <c r="F21" s="16">
        <v>111.5</v>
      </c>
      <c r="G21" s="17">
        <v>3.7400000000000003E-2</v>
      </c>
    </row>
    <row r="22" spans="1:7" ht="12.95" customHeight="1">
      <c r="A22" s="13" t="s">
        <v>975</v>
      </c>
      <c r="B22" s="14" t="s">
        <v>976</v>
      </c>
      <c r="C22" s="11" t="s">
        <v>977</v>
      </c>
      <c r="D22" s="11" t="s">
        <v>711</v>
      </c>
      <c r="E22" s="15">
        <v>110000</v>
      </c>
      <c r="F22" s="16">
        <v>110.82</v>
      </c>
      <c r="G22" s="17">
        <v>3.7199999999999997E-2</v>
      </c>
    </row>
    <row r="23" spans="1:7" ht="12.95" customHeight="1">
      <c r="A23" s="13" t="s">
        <v>1075</v>
      </c>
      <c r="B23" s="14" t="s">
        <v>1076</v>
      </c>
      <c r="C23" s="11" t="s">
        <v>1077</v>
      </c>
      <c r="D23" s="11" t="s">
        <v>37</v>
      </c>
      <c r="E23" s="15">
        <v>100000</v>
      </c>
      <c r="F23" s="16">
        <v>100.78</v>
      </c>
      <c r="G23" s="17">
        <v>3.3799999999999997E-2</v>
      </c>
    </row>
    <row r="24" spans="1:7" ht="12.95" customHeight="1">
      <c r="A24" s="13" t="s">
        <v>1703</v>
      </c>
      <c r="B24" s="14" t="s">
        <v>1704</v>
      </c>
      <c r="C24" s="11" t="s">
        <v>1705</v>
      </c>
      <c r="D24" s="11" t="s">
        <v>81</v>
      </c>
      <c r="E24" s="15">
        <v>20000</v>
      </c>
      <c r="F24" s="16">
        <v>36.79</v>
      </c>
      <c r="G24" s="17">
        <v>1.23E-2</v>
      </c>
    </row>
    <row r="25" spans="1:7" ht="12.95" customHeight="1">
      <c r="A25" s="13" t="s">
        <v>1783</v>
      </c>
      <c r="B25" s="14" t="s">
        <v>1784</v>
      </c>
      <c r="C25" s="11" t="s">
        <v>1785</v>
      </c>
      <c r="D25" s="11" t="s">
        <v>37</v>
      </c>
      <c r="E25" s="15">
        <v>25000</v>
      </c>
      <c r="F25" s="16">
        <v>25.37</v>
      </c>
      <c r="G25" s="17">
        <v>8.5000000000000006E-3</v>
      </c>
    </row>
    <row r="26" spans="1:7" ht="12.95" customHeight="1">
      <c r="A26" s="13" t="s">
        <v>958</v>
      </c>
      <c r="B26" s="14" t="s">
        <v>959</v>
      </c>
      <c r="C26" s="11" t="s">
        <v>960</v>
      </c>
      <c r="D26" s="11" t="s">
        <v>37</v>
      </c>
      <c r="E26" s="15">
        <v>20000</v>
      </c>
      <c r="F26" s="16">
        <v>20.329999999999998</v>
      </c>
      <c r="G26" s="17">
        <v>6.7999999999999996E-3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2744.29</v>
      </c>
      <c r="G27" s="19">
        <v>0.92069999999999996</v>
      </c>
    </row>
    <row r="28" spans="1:7" ht="12.95" customHeight="1">
      <c r="A28" s="1"/>
      <c r="B28" s="20" t="s">
        <v>20</v>
      </c>
      <c r="C28" s="22" t="s">
        <v>1</v>
      </c>
      <c r="D28" s="22" t="s">
        <v>1</v>
      </c>
      <c r="E28" s="22" t="s">
        <v>1</v>
      </c>
      <c r="F28" s="23" t="s">
        <v>21</v>
      </c>
      <c r="G28" s="24" t="s">
        <v>21</v>
      </c>
    </row>
    <row r="29" spans="1:7" ht="12.95" customHeight="1">
      <c r="A29" s="1"/>
      <c r="B29" s="20" t="s">
        <v>13</v>
      </c>
      <c r="C29" s="22" t="s">
        <v>1</v>
      </c>
      <c r="D29" s="22" t="s">
        <v>1</v>
      </c>
      <c r="E29" s="22" t="s">
        <v>1</v>
      </c>
      <c r="F29" s="23" t="s">
        <v>21</v>
      </c>
      <c r="G29" s="24" t="s">
        <v>21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2744.29</v>
      </c>
      <c r="G30" s="19">
        <v>0.92069999999999996</v>
      </c>
    </row>
    <row r="31" spans="1:7" ht="12.95" customHeight="1">
      <c r="A31" s="1"/>
      <c r="B31" s="10" t="s">
        <v>22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23</v>
      </c>
      <c r="B32" s="14" t="s">
        <v>24</v>
      </c>
      <c r="C32" s="11" t="s">
        <v>1</v>
      </c>
      <c r="D32" s="11" t="s">
        <v>25</v>
      </c>
      <c r="E32" s="15"/>
      <c r="F32" s="16">
        <v>5</v>
      </c>
      <c r="G32" s="17">
        <v>1.6999999999999999E-3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5</v>
      </c>
      <c r="G33" s="19">
        <v>1.6999999999999999E-3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5</v>
      </c>
      <c r="G34" s="19">
        <v>1.6999999999999999E-3</v>
      </c>
    </row>
    <row r="35" spans="1:7" ht="12.95" customHeight="1">
      <c r="A35" s="1"/>
      <c r="B35" s="20" t="s">
        <v>26</v>
      </c>
      <c r="C35" s="11" t="s">
        <v>1</v>
      </c>
      <c r="D35" s="22" t="s">
        <v>1</v>
      </c>
      <c r="E35" s="11" t="s">
        <v>1</v>
      </c>
      <c r="F35" s="25">
        <v>130.13999999999999</v>
      </c>
      <c r="G35" s="19">
        <v>4.3799999999999999E-2</v>
      </c>
    </row>
    <row r="36" spans="1:7" ht="12.95" customHeight="1">
      <c r="A36" s="1"/>
      <c r="B36" s="26" t="s">
        <v>27</v>
      </c>
      <c r="C36" s="27" t="s">
        <v>1</v>
      </c>
      <c r="D36" s="27" t="s">
        <v>1</v>
      </c>
      <c r="E36" s="27" t="s">
        <v>1</v>
      </c>
      <c r="F36" s="28">
        <v>2980.26</v>
      </c>
      <c r="G36" s="29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536</v>
      </c>
      <c r="C38" s="1"/>
      <c r="D38" s="1"/>
      <c r="E38" s="1"/>
      <c r="F38" s="1"/>
      <c r="G38" s="1"/>
    </row>
    <row r="39" spans="1:7" ht="12.95" customHeight="1">
      <c r="A39" s="1"/>
      <c r="B39" s="2" t="s">
        <v>28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G42"/>
  <sheetViews>
    <sheetView zoomScaleNormal="100" workbookViewId="0">
      <selection activeCell="D38" sqref="D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1960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1961</v>
      </c>
      <c r="B7" s="14" t="s">
        <v>1962</v>
      </c>
      <c r="C7" s="11" t="s">
        <v>1</v>
      </c>
      <c r="D7" s="11" t="s">
        <v>1</v>
      </c>
      <c r="E7" s="15">
        <v>58400</v>
      </c>
      <c r="F7" s="16">
        <v>571.59</v>
      </c>
      <c r="G7" s="17">
        <v>0.1055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571.59</v>
      </c>
      <c r="G8" s="19">
        <v>0.1055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571.59</v>
      </c>
      <c r="G9" s="19">
        <v>0.1055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1703</v>
      </c>
      <c r="B12" s="14" t="s">
        <v>1704</v>
      </c>
      <c r="C12" s="11" t="s">
        <v>1705</v>
      </c>
      <c r="D12" s="11" t="s">
        <v>81</v>
      </c>
      <c r="E12" s="15">
        <v>420000</v>
      </c>
      <c r="F12" s="16">
        <v>772.67</v>
      </c>
      <c r="G12" s="17">
        <v>0.1426</v>
      </c>
    </row>
    <row r="13" spans="1:7" ht="12.95" customHeight="1">
      <c r="A13" s="13" t="s">
        <v>1003</v>
      </c>
      <c r="B13" s="14" t="s">
        <v>1004</v>
      </c>
      <c r="C13" s="11" t="s">
        <v>1005</v>
      </c>
      <c r="D13" s="11" t="s">
        <v>1006</v>
      </c>
      <c r="E13" s="15">
        <v>600000</v>
      </c>
      <c r="F13" s="16">
        <v>605.49</v>
      </c>
      <c r="G13" s="17">
        <v>0.11169999999999999</v>
      </c>
    </row>
    <row r="14" spans="1:7" ht="12.95" customHeight="1">
      <c r="A14" s="13" t="s">
        <v>1768</v>
      </c>
      <c r="B14" s="14" t="s">
        <v>1016</v>
      </c>
      <c r="C14" s="11" t="s">
        <v>1769</v>
      </c>
      <c r="D14" s="11" t="s">
        <v>46</v>
      </c>
      <c r="E14" s="15">
        <v>500000</v>
      </c>
      <c r="F14" s="16">
        <v>577.4</v>
      </c>
      <c r="G14" s="17">
        <v>0.1065</v>
      </c>
    </row>
    <row r="15" spans="1:7" ht="12.95" customHeight="1">
      <c r="A15" s="13" t="s">
        <v>956</v>
      </c>
      <c r="B15" s="14" t="s">
        <v>707</v>
      </c>
      <c r="C15" s="11" t="s">
        <v>957</v>
      </c>
      <c r="D15" s="11" t="s">
        <v>42</v>
      </c>
      <c r="E15" s="15">
        <v>400000</v>
      </c>
      <c r="F15" s="16">
        <v>520.41999999999996</v>
      </c>
      <c r="G15" s="17">
        <v>9.6000000000000002E-2</v>
      </c>
    </row>
    <row r="16" spans="1:7" ht="12.95" customHeight="1">
      <c r="A16" s="13" t="s">
        <v>1709</v>
      </c>
      <c r="B16" s="14" t="s">
        <v>1710</v>
      </c>
      <c r="C16" s="11" t="s">
        <v>1711</v>
      </c>
      <c r="D16" s="11" t="s">
        <v>1542</v>
      </c>
      <c r="E16" s="15">
        <v>500000</v>
      </c>
      <c r="F16" s="16">
        <v>507.2</v>
      </c>
      <c r="G16" s="17">
        <v>9.3600000000000003E-2</v>
      </c>
    </row>
    <row r="17" spans="1:7" ht="12.95" customHeight="1">
      <c r="A17" s="13" t="s">
        <v>1535</v>
      </c>
      <c r="B17" s="14" t="s">
        <v>869</v>
      </c>
      <c r="C17" s="11" t="s">
        <v>1536</v>
      </c>
      <c r="D17" s="11" t="s">
        <v>997</v>
      </c>
      <c r="E17" s="15">
        <v>350000</v>
      </c>
      <c r="F17" s="16">
        <v>459.44</v>
      </c>
      <c r="G17" s="17">
        <v>8.48E-2</v>
      </c>
    </row>
    <row r="18" spans="1:7" ht="12.95" customHeight="1">
      <c r="A18" s="13" t="s">
        <v>1373</v>
      </c>
      <c r="B18" s="14" t="s">
        <v>1374</v>
      </c>
      <c r="C18" s="11" t="s">
        <v>1375</v>
      </c>
      <c r="D18" s="11" t="s">
        <v>1376</v>
      </c>
      <c r="E18" s="15">
        <v>420000</v>
      </c>
      <c r="F18" s="16">
        <v>422.8</v>
      </c>
      <c r="G18" s="17">
        <v>7.8E-2</v>
      </c>
    </row>
    <row r="19" spans="1:7" ht="12.95" customHeight="1">
      <c r="A19" s="13" t="s">
        <v>1772</v>
      </c>
      <c r="B19" s="14" t="s">
        <v>869</v>
      </c>
      <c r="C19" s="11" t="s">
        <v>1773</v>
      </c>
      <c r="D19" s="11" t="s">
        <v>997</v>
      </c>
      <c r="E19" s="15">
        <v>200000</v>
      </c>
      <c r="F19" s="16">
        <v>259.93</v>
      </c>
      <c r="G19" s="17">
        <v>4.8000000000000001E-2</v>
      </c>
    </row>
    <row r="20" spans="1:7" ht="12.95" customHeight="1">
      <c r="A20" s="13" t="s">
        <v>1783</v>
      </c>
      <c r="B20" s="14" t="s">
        <v>1784</v>
      </c>
      <c r="C20" s="11" t="s">
        <v>1785</v>
      </c>
      <c r="D20" s="11" t="s">
        <v>37</v>
      </c>
      <c r="E20" s="15">
        <v>50000</v>
      </c>
      <c r="F20" s="16">
        <v>50.73</v>
      </c>
      <c r="G20" s="17">
        <v>9.4000000000000004E-3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4176.08</v>
      </c>
      <c r="G21" s="19">
        <v>0.77059999999999995</v>
      </c>
    </row>
    <row r="22" spans="1:7" ht="12.95" customHeight="1">
      <c r="A22" s="1"/>
      <c r="B22" s="10" t="s">
        <v>20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1348</v>
      </c>
      <c r="B23" s="14" t="s">
        <v>1349</v>
      </c>
      <c r="C23" s="11" t="s">
        <v>1350</v>
      </c>
      <c r="D23" s="11" t="s">
        <v>372</v>
      </c>
      <c r="E23" s="15">
        <v>300000</v>
      </c>
      <c r="F23" s="16">
        <v>340.77</v>
      </c>
      <c r="G23" s="17">
        <v>6.2899999999999998E-2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340.77</v>
      </c>
      <c r="G24" s="19">
        <v>6.2899999999999998E-2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4516.8500000000004</v>
      </c>
      <c r="G25" s="19">
        <v>0.83350000000000002</v>
      </c>
    </row>
    <row r="26" spans="1:7" ht="12.95" customHeight="1">
      <c r="A26" s="1"/>
      <c r="B26" s="10" t="s">
        <v>103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"/>
      <c r="B27" s="10" t="s">
        <v>312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1313</v>
      </c>
      <c r="B28" s="14" t="s">
        <v>1314</v>
      </c>
      <c r="C28" s="11" t="s">
        <v>1315</v>
      </c>
      <c r="D28" s="11" t="s">
        <v>19</v>
      </c>
      <c r="E28" s="15">
        <v>50000</v>
      </c>
      <c r="F28" s="16">
        <v>48.37</v>
      </c>
      <c r="G28" s="17">
        <v>8.8999999999999999E-3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48.37</v>
      </c>
      <c r="G29" s="19">
        <v>8.8999999999999999E-3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48.37</v>
      </c>
      <c r="G30" s="19">
        <v>8.8999999999999999E-3</v>
      </c>
    </row>
    <row r="31" spans="1:7" ht="12.95" customHeight="1">
      <c r="A31" s="1"/>
      <c r="B31" s="10" t="s">
        <v>22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23</v>
      </c>
      <c r="B32" s="14" t="s">
        <v>24</v>
      </c>
      <c r="C32" s="11" t="s">
        <v>1</v>
      </c>
      <c r="D32" s="11" t="s">
        <v>25</v>
      </c>
      <c r="E32" s="15"/>
      <c r="F32" s="16">
        <v>7</v>
      </c>
      <c r="G32" s="17">
        <v>1.2999999999999999E-3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7</v>
      </c>
      <c r="G33" s="19">
        <v>1.2999999999999999E-3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7</v>
      </c>
      <c r="G34" s="19">
        <v>1.2999999999999999E-3</v>
      </c>
    </row>
    <row r="35" spans="1:7" ht="12.95" customHeight="1">
      <c r="A35" s="1"/>
      <c r="B35" s="20" t="s">
        <v>26</v>
      </c>
      <c r="C35" s="11" t="s">
        <v>1</v>
      </c>
      <c r="D35" s="22" t="s">
        <v>1</v>
      </c>
      <c r="E35" s="11" t="s">
        <v>1</v>
      </c>
      <c r="F35" s="25">
        <v>275.60000000000002</v>
      </c>
      <c r="G35" s="19">
        <v>5.0799999999999998E-2</v>
      </c>
    </row>
    <row r="36" spans="1:7" ht="12.95" customHeight="1">
      <c r="A36" s="1"/>
      <c r="B36" s="26" t="s">
        <v>27</v>
      </c>
      <c r="C36" s="27" t="s">
        <v>1</v>
      </c>
      <c r="D36" s="27" t="s">
        <v>1</v>
      </c>
      <c r="E36" s="27" t="s">
        <v>1</v>
      </c>
      <c r="F36" s="28">
        <v>5419.41</v>
      </c>
      <c r="G36" s="29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536</v>
      </c>
      <c r="C38" s="1"/>
      <c r="D38" s="1"/>
      <c r="E38" s="1"/>
      <c r="F38" s="1"/>
      <c r="G38" s="1"/>
    </row>
    <row r="39" spans="1:7" ht="12.95" customHeight="1">
      <c r="A39" s="1"/>
      <c r="B39" s="2" t="s">
        <v>28</v>
      </c>
      <c r="C39" s="1"/>
      <c r="D39" s="1"/>
      <c r="E39" s="1"/>
      <c r="F39" s="1"/>
      <c r="G39" s="1"/>
    </row>
    <row r="40" spans="1:7" ht="12.95" customHeight="1">
      <c r="A40" s="1"/>
      <c r="B40" s="2" t="s">
        <v>121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G44"/>
  <sheetViews>
    <sheetView zoomScaleNormal="100" workbookViewId="0">
      <selection activeCell="D41" sqref="D4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1963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1964</v>
      </c>
      <c r="B7" s="14" t="s">
        <v>1965</v>
      </c>
      <c r="C7" s="11" t="s">
        <v>1</v>
      </c>
      <c r="D7" s="11" t="s">
        <v>1</v>
      </c>
      <c r="E7" s="15">
        <v>50000</v>
      </c>
      <c r="F7" s="16">
        <v>360.63</v>
      </c>
      <c r="G7" s="17">
        <v>5.4100000000000002E-2</v>
      </c>
    </row>
    <row r="8" spans="1:7" ht="12.95" customHeight="1">
      <c r="A8" s="13" t="s">
        <v>1966</v>
      </c>
      <c r="B8" s="14" t="s">
        <v>1967</v>
      </c>
      <c r="C8" s="11" t="s">
        <v>1</v>
      </c>
      <c r="D8" s="11" t="s">
        <v>1</v>
      </c>
      <c r="E8" s="15">
        <v>29500</v>
      </c>
      <c r="F8" s="16">
        <v>196.01</v>
      </c>
      <c r="G8" s="17">
        <v>2.9399999999999999E-2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556.64</v>
      </c>
      <c r="G9" s="19">
        <v>8.3500000000000005E-2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556.64</v>
      </c>
      <c r="G10" s="19">
        <v>8.3500000000000005E-2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1695</v>
      </c>
      <c r="B13" s="14" t="s">
        <v>1696</v>
      </c>
      <c r="C13" s="11" t="s">
        <v>1697</v>
      </c>
      <c r="D13" s="11" t="s">
        <v>1698</v>
      </c>
      <c r="E13" s="15">
        <v>1120000</v>
      </c>
      <c r="F13" s="16">
        <v>1122.1300000000001</v>
      </c>
      <c r="G13" s="17">
        <v>0.16830000000000001</v>
      </c>
    </row>
    <row r="14" spans="1:7" ht="12.95" customHeight="1">
      <c r="A14" s="13" t="s">
        <v>1968</v>
      </c>
      <c r="B14" s="14" t="s">
        <v>1011</v>
      </c>
      <c r="C14" s="11" t="s">
        <v>1969</v>
      </c>
      <c r="D14" s="11" t="s">
        <v>1006</v>
      </c>
      <c r="E14" s="15">
        <v>750000</v>
      </c>
      <c r="F14" s="16">
        <v>960.5</v>
      </c>
      <c r="G14" s="17">
        <v>0.14410000000000001</v>
      </c>
    </row>
    <row r="15" spans="1:7" ht="12.95" customHeight="1">
      <c r="A15" s="13" t="s">
        <v>1805</v>
      </c>
      <c r="B15" s="14" t="s">
        <v>1806</v>
      </c>
      <c r="C15" s="11" t="s">
        <v>1807</v>
      </c>
      <c r="D15" s="11" t="s">
        <v>61</v>
      </c>
      <c r="E15" s="15">
        <v>750000</v>
      </c>
      <c r="F15" s="16">
        <v>763.32</v>
      </c>
      <c r="G15" s="17">
        <v>0.1145</v>
      </c>
    </row>
    <row r="16" spans="1:7" ht="12.95" customHeight="1">
      <c r="A16" s="13" t="s">
        <v>1772</v>
      </c>
      <c r="B16" s="14" t="s">
        <v>869</v>
      </c>
      <c r="C16" s="11" t="s">
        <v>1773</v>
      </c>
      <c r="D16" s="11" t="s">
        <v>997</v>
      </c>
      <c r="E16" s="15">
        <v>400000</v>
      </c>
      <c r="F16" s="16">
        <v>519.87</v>
      </c>
      <c r="G16" s="17">
        <v>7.8E-2</v>
      </c>
    </row>
    <row r="17" spans="1:7" ht="12.95" customHeight="1">
      <c r="A17" s="13" t="s">
        <v>709</v>
      </c>
      <c r="B17" s="14" t="s">
        <v>699</v>
      </c>
      <c r="C17" s="11" t="s">
        <v>710</v>
      </c>
      <c r="D17" s="11" t="s">
        <v>711</v>
      </c>
      <c r="E17" s="15">
        <v>500000</v>
      </c>
      <c r="F17" s="16">
        <v>505.67</v>
      </c>
      <c r="G17" s="17">
        <v>7.5899999999999995E-2</v>
      </c>
    </row>
    <row r="18" spans="1:7" ht="12.95" customHeight="1">
      <c r="A18" s="13" t="s">
        <v>1701</v>
      </c>
      <c r="B18" s="14" t="s">
        <v>1157</v>
      </c>
      <c r="C18" s="11" t="s">
        <v>1702</v>
      </c>
      <c r="D18" s="11" t="s">
        <v>1006</v>
      </c>
      <c r="E18" s="15">
        <v>350000</v>
      </c>
      <c r="F18" s="16">
        <v>441.06</v>
      </c>
      <c r="G18" s="17">
        <v>6.6199999999999995E-2</v>
      </c>
    </row>
    <row r="19" spans="1:7" ht="12.95" customHeight="1">
      <c r="A19" s="13" t="s">
        <v>948</v>
      </c>
      <c r="B19" s="14" t="s">
        <v>949</v>
      </c>
      <c r="C19" s="11" t="s">
        <v>950</v>
      </c>
      <c r="D19" s="11" t="s">
        <v>37</v>
      </c>
      <c r="E19" s="15">
        <v>280000</v>
      </c>
      <c r="F19" s="16">
        <v>285.11</v>
      </c>
      <c r="G19" s="17">
        <v>4.2799999999999998E-2</v>
      </c>
    </row>
    <row r="20" spans="1:7" ht="12.95" customHeight="1">
      <c r="A20" s="13" t="s">
        <v>924</v>
      </c>
      <c r="B20" s="14" t="s">
        <v>925</v>
      </c>
      <c r="C20" s="11" t="s">
        <v>926</v>
      </c>
      <c r="D20" s="11" t="s">
        <v>37</v>
      </c>
      <c r="E20" s="15">
        <v>150000</v>
      </c>
      <c r="F20" s="16">
        <v>152.65</v>
      </c>
      <c r="G20" s="17">
        <v>2.29E-2</v>
      </c>
    </row>
    <row r="21" spans="1:7" ht="12.95" customHeight="1">
      <c r="A21" s="13" t="s">
        <v>1844</v>
      </c>
      <c r="B21" s="14" t="s">
        <v>1845</v>
      </c>
      <c r="C21" s="11" t="s">
        <v>1846</v>
      </c>
      <c r="D21" s="11" t="s">
        <v>37</v>
      </c>
      <c r="E21" s="15">
        <v>120000</v>
      </c>
      <c r="F21" s="16">
        <v>122.22</v>
      </c>
      <c r="G21" s="17">
        <v>1.83E-2</v>
      </c>
    </row>
    <row r="22" spans="1:7" ht="12.95" customHeight="1">
      <c r="A22" s="13" t="s">
        <v>1075</v>
      </c>
      <c r="B22" s="14" t="s">
        <v>1076</v>
      </c>
      <c r="C22" s="11" t="s">
        <v>1077</v>
      </c>
      <c r="D22" s="11" t="s">
        <v>37</v>
      </c>
      <c r="E22" s="15">
        <v>100000</v>
      </c>
      <c r="F22" s="16">
        <v>100.78</v>
      </c>
      <c r="G22" s="17">
        <v>1.5100000000000001E-2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4973.3100000000004</v>
      </c>
      <c r="G23" s="19">
        <v>0.74609999999999999</v>
      </c>
    </row>
    <row r="24" spans="1:7" ht="12.95" customHeight="1">
      <c r="A24" s="1"/>
      <c r="B24" s="10" t="s">
        <v>20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97</v>
      </c>
      <c r="B25" s="14" t="s">
        <v>98</v>
      </c>
      <c r="C25" s="11" t="s">
        <v>99</v>
      </c>
      <c r="D25" s="11" t="s">
        <v>2115</v>
      </c>
      <c r="E25" s="15">
        <v>750000</v>
      </c>
      <c r="F25" s="16">
        <v>767.43</v>
      </c>
      <c r="G25" s="17">
        <v>0.11509999999999999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767.43</v>
      </c>
      <c r="G26" s="19">
        <v>0.11509999999999999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5740.74</v>
      </c>
      <c r="G27" s="19">
        <v>0.86119999999999997</v>
      </c>
    </row>
    <row r="28" spans="1:7" ht="12.95" customHeight="1">
      <c r="A28" s="1"/>
      <c r="B28" s="10" t="s">
        <v>103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"/>
      <c r="B29" s="10" t="s">
        <v>312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1313</v>
      </c>
      <c r="B30" s="14" t="s">
        <v>1314</v>
      </c>
      <c r="C30" s="11" t="s">
        <v>1315</v>
      </c>
      <c r="D30" s="11" t="s">
        <v>19</v>
      </c>
      <c r="E30" s="15">
        <v>50000</v>
      </c>
      <c r="F30" s="16">
        <v>48.37</v>
      </c>
      <c r="G30" s="17">
        <v>7.3000000000000001E-3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48.37</v>
      </c>
      <c r="G31" s="19">
        <v>7.3000000000000001E-3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48.37</v>
      </c>
      <c r="G32" s="19">
        <v>7.3000000000000001E-3</v>
      </c>
    </row>
    <row r="33" spans="1:7" ht="12.95" customHeight="1">
      <c r="A33" s="1"/>
      <c r="B33" s="10" t="s">
        <v>22</v>
      </c>
      <c r="C33" s="11" t="s">
        <v>1</v>
      </c>
      <c r="D33" s="11" t="s">
        <v>1</v>
      </c>
      <c r="E33" s="11" t="s">
        <v>1</v>
      </c>
      <c r="F33" s="1"/>
      <c r="G33" s="12" t="s">
        <v>1</v>
      </c>
    </row>
    <row r="34" spans="1:7" ht="12.95" customHeight="1">
      <c r="A34" s="13" t="s">
        <v>23</v>
      </c>
      <c r="B34" s="14" t="s">
        <v>24</v>
      </c>
      <c r="C34" s="11" t="s">
        <v>1</v>
      </c>
      <c r="D34" s="11" t="s">
        <v>25</v>
      </c>
      <c r="E34" s="15"/>
      <c r="F34" s="16">
        <v>44</v>
      </c>
      <c r="G34" s="17">
        <v>6.6E-3</v>
      </c>
    </row>
    <row r="35" spans="1:7" ht="12.95" customHeight="1">
      <c r="A35" s="1"/>
      <c r="B35" s="10" t="s">
        <v>13</v>
      </c>
      <c r="C35" s="11" t="s">
        <v>1</v>
      </c>
      <c r="D35" s="11" t="s">
        <v>1</v>
      </c>
      <c r="E35" s="11" t="s">
        <v>1</v>
      </c>
      <c r="F35" s="18">
        <v>44</v>
      </c>
      <c r="G35" s="19">
        <v>6.6E-3</v>
      </c>
    </row>
    <row r="36" spans="1:7" ht="12.95" customHeight="1">
      <c r="A36" s="1"/>
      <c r="B36" s="20" t="s">
        <v>14</v>
      </c>
      <c r="C36" s="21" t="s">
        <v>1</v>
      </c>
      <c r="D36" s="22" t="s">
        <v>1</v>
      </c>
      <c r="E36" s="21" t="s">
        <v>1</v>
      </c>
      <c r="F36" s="18">
        <v>44</v>
      </c>
      <c r="G36" s="19">
        <v>6.6E-3</v>
      </c>
    </row>
    <row r="37" spans="1:7" ht="12.95" customHeight="1">
      <c r="A37" s="1"/>
      <c r="B37" s="20" t="s">
        <v>26</v>
      </c>
      <c r="C37" s="11" t="s">
        <v>1</v>
      </c>
      <c r="D37" s="22" t="s">
        <v>1</v>
      </c>
      <c r="E37" s="11" t="s">
        <v>1</v>
      </c>
      <c r="F37" s="25">
        <v>276.07</v>
      </c>
      <c r="G37" s="19">
        <v>4.1399999999999999E-2</v>
      </c>
    </row>
    <row r="38" spans="1:7" ht="12.95" customHeight="1">
      <c r="A38" s="1"/>
      <c r="B38" s="26" t="s">
        <v>27</v>
      </c>
      <c r="C38" s="27" t="s">
        <v>1</v>
      </c>
      <c r="D38" s="27" t="s">
        <v>1</v>
      </c>
      <c r="E38" s="27" t="s">
        <v>1</v>
      </c>
      <c r="F38" s="28">
        <v>6665.82</v>
      </c>
      <c r="G38" s="29">
        <v>1</v>
      </c>
    </row>
    <row r="39" spans="1:7" ht="12.95" customHeight="1">
      <c r="A39" s="1"/>
      <c r="B39" s="4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536</v>
      </c>
      <c r="C40" s="1"/>
      <c r="D40" s="1"/>
      <c r="E40" s="1"/>
      <c r="F40" s="1"/>
      <c r="G40" s="1"/>
    </row>
    <row r="41" spans="1:7" ht="12.95" customHeight="1">
      <c r="A41" s="1"/>
      <c r="B41" s="2" t="s">
        <v>28</v>
      </c>
      <c r="C41" s="1"/>
      <c r="D41" s="1"/>
      <c r="E41" s="1"/>
      <c r="F41" s="1"/>
      <c r="G41" s="1"/>
    </row>
    <row r="42" spans="1:7" ht="12.95" customHeight="1">
      <c r="A42" s="1"/>
      <c r="B42" s="2" t="s">
        <v>121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D27" sqref="D2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1970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1971</v>
      </c>
      <c r="B7" s="14" t="s">
        <v>1972</v>
      </c>
      <c r="C7" s="11" t="s">
        <v>1</v>
      </c>
      <c r="D7" s="11" t="s">
        <v>1</v>
      </c>
      <c r="E7" s="15">
        <v>27750</v>
      </c>
      <c r="F7" s="16">
        <v>252.54</v>
      </c>
      <c r="G7" s="17">
        <v>0.1065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252.54</v>
      </c>
      <c r="G8" s="19">
        <v>0.1065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252.54</v>
      </c>
      <c r="G9" s="19">
        <v>0.1065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1762</v>
      </c>
      <c r="B12" s="14" t="s">
        <v>1763</v>
      </c>
      <c r="C12" s="11" t="s">
        <v>1764</v>
      </c>
      <c r="D12" s="11" t="s">
        <v>37</v>
      </c>
      <c r="E12" s="15">
        <v>300000</v>
      </c>
      <c r="F12" s="16">
        <v>304.06</v>
      </c>
      <c r="G12" s="17">
        <v>0.1283</v>
      </c>
    </row>
    <row r="13" spans="1:7" ht="12.95" customHeight="1">
      <c r="A13" s="13" t="s">
        <v>1774</v>
      </c>
      <c r="B13" s="14" t="s">
        <v>1775</v>
      </c>
      <c r="C13" s="11" t="s">
        <v>1776</v>
      </c>
      <c r="D13" s="11" t="s">
        <v>42</v>
      </c>
      <c r="E13" s="15">
        <v>260000</v>
      </c>
      <c r="F13" s="16">
        <v>262.95</v>
      </c>
      <c r="G13" s="17">
        <v>0.1109</v>
      </c>
    </row>
    <row r="14" spans="1:7" ht="12.95" customHeight="1">
      <c r="A14" s="13" t="s">
        <v>951</v>
      </c>
      <c r="B14" s="14" t="s">
        <v>952</v>
      </c>
      <c r="C14" s="11" t="s">
        <v>953</v>
      </c>
      <c r="D14" s="11" t="s">
        <v>37</v>
      </c>
      <c r="E14" s="15">
        <v>250000</v>
      </c>
      <c r="F14" s="16">
        <v>255.02</v>
      </c>
      <c r="G14" s="17">
        <v>0.1076</v>
      </c>
    </row>
    <row r="15" spans="1:7" ht="12.95" customHeight="1">
      <c r="A15" s="13" t="s">
        <v>942</v>
      </c>
      <c r="B15" s="14" t="s">
        <v>943</v>
      </c>
      <c r="C15" s="11" t="s">
        <v>944</v>
      </c>
      <c r="D15" s="11" t="s">
        <v>37</v>
      </c>
      <c r="E15" s="15">
        <v>250000</v>
      </c>
      <c r="F15" s="16">
        <v>253.94</v>
      </c>
      <c r="G15" s="17">
        <v>0.1071</v>
      </c>
    </row>
    <row r="16" spans="1:7" ht="12.95" customHeight="1">
      <c r="A16" s="13" t="s">
        <v>1973</v>
      </c>
      <c r="B16" s="14" t="s">
        <v>2144</v>
      </c>
      <c r="C16" s="11" t="s">
        <v>1974</v>
      </c>
      <c r="D16" s="11" t="s">
        <v>19</v>
      </c>
      <c r="E16" s="15">
        <v>200000</v>
      </c>
      <c r="F16" s="16">
        <v>202.96</v>
      </c>
      <c r="G16" s="17">
        <v>8.5599999999999996E-2</v>
      </c>
    </row>
    <row r="17" spans="1:7" ht="12.95" customHeight="1">
      <c r="A17" s="13" t="s">
        <v>1975</v>
      </c>
      <c r="B17" s="14" t="s">
        <v>519</v>
      </c>
      <c r="C17" s="11" t="s">
        <v>1976</v>
      </c>
      <c r="D17" s="11" t="s">
        <v>521</v>
      </c>
      <c r="E17" s="15">
        <v>126000</v>
      </c>
      <c r="F17" s="16">
        <v>129.72999999999999</v>
      </c>
      <c r="G17" s="17">
        <v>5.4699999999999999E-2</v>
      </c>
    </row>
    <row r="18" spans="1:7" ht="12.95" customHeight="1">
      <c r="A18" s="13" t="s">
        <v>1788</v>
      </c>
      <c r="B18" s="14" t="s">
        <v>519</v>
      </c>
      <c r="C18" s="11" t="s">
        <v>1789</v>
      </c>
      <c r="D18" s="11" t="s">
        <v>521</v>
      </c>
      <c r="E18" s="15">
        <v>126000</v>
      </c>
      <c r="F18" s="16">
        <v>129.26</v>
      </c>
      <c r="G18" s="17">
        <v>5.45E-2</v>
      </c>
    </row>
    <row r="19" spans="1:7" ht="12.95" customHeight="1">
      <c r="A19" s="13" t="s">
        <v>1844</v>
      </c>
      <c r="B19" s="14" t="s">
        <v>1845</v>
      </c>
      <c r="C19" s="11" t="s">
        <v>1846</v>
      </c>
      <c r="D19" s="11" t="s">
        <v>37</v>
      </c>
      <c r="E19" s="15">
        <v>80000</v>
      </c>
      <c r="F19" s="16">
        <v>81.48</v>
      </c>
      <c r="G19" s="17">
        <v>3.44E-2</v>
      </c>
    </row>
    <row r="20" spans="1:7" ht="12.95" customHeight="1">
      <c r="A20" s="13" t="s">
        <v>1783</v>
      </c>
      <c r="B20" s="14" t="s">
        <v>1784</v>
      </c>
      <c r="C20" s="11" t="s">
        <v>1785</v>
      </c>
      <c r="D20" s="11" t="s">
        <v>37</v>
      </c>
      <c r="E20" s="15">
        <v>50000</v>
      </c>
      <c r="F20" s="16">
        <v>50.73</v>
      </c>
      <c r="G20" s="17">
        <v>2.1399999999999999E-2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1670.13</v>
      </c>
      <c r="G21" s="19">
        <v>0.70450000000000002</v>
      </c>
    </row>
    <row r="22" spans="1:7" ht="12.95" customHeight="1">
      <c r="A22" s="1"/>
      <c r="B22" s="10" t="s">
        <v>20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527</v>
      </c>
      <c r="B23" s="14" t="s">
        <v>528</v>
      </c>
      <c r="C23" s="11" t="s">
        <v>529</v>
      </c>
      <c r="D23" s="11" t="s">
        <v>37</v>
      </c>
      <c r="E23" s="15">
        <v>150000</v>
      </c>
      <c r="F23" s="16">
        <v>152.56</v>
      </c>
      <c r="G23" s="17">
        <v>6.4399999999999999E-2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152.56</v>
      </c>
      <c r="G24" s="19">
        <v>6.4399999999999999E-2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1822.69</v>
      </c>
      <c r="G25" s="19">
        <v>0.76890000000000003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18</v>
      </c>
      <c r="G27" s="17">
        <v>7.6E-3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18</v>
      </c>
      <c r="G28" s="19">
        <v>7.6E-3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18</v>
      </c>
      <c r="G29" s="19">
        <v>7.6E-3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277.35000000000002</v>
      </c>
      <c r="G30" s="19">
        <v>0.11699999999999999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2370.58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25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121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G37" sqref="G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1977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1978</v>
      </c>
      <c r="B7" s="14" t="s">
        <v>1979</v>
      </c>
      <c r="C7" s="11" t="s">
        <v>1</v>
      </c>
      <c r="D7" s="11" t="s">
        <v>1</v>
      </c>
      <c r="E7" s="15">
        <v>10000</v>
      </c>
      <c r="F7" s="16">
        <v>103.35</v>
      </c>
      <c r="G7" s="17">
        <v>2.7400000000000001E-2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103.35</v>
      </c>
      <c r="G8" s="19">
        <v>2.7400000000000001E-2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103.35</v>
      </c>
      <c r="G9" s="19">
        <v>2.7400000000000001E-2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1795</v>
      </c>
      <c r="B12" s="14" t="s">
        <v>869</v>
      </c>
      <c r="C12" s="11" t="s">
        <v>1796</v>
      </c>
      <c r="D12" s="11" t="s">
        <v>997</v>
      </c>
      <c r="E12" s="15">
        <v>350000</v>
      </c>
      <c r="F12" s="16">
        <v>431.69</v>
      </c>
      <c r="G12" s="17">
        <v>0.1143</v>
      </c>
    </row>
    <row r="13" spans="1:7" ht="12.95" customHeight="1">
      <c r="A13" s="13" t="s">
        <v>1270</v>
      </c>
      <c r="B13" s="14" t="s">
        <v>1157</v>
      </c>
      <c r="C13" s="11" t="s">
        <v>1271</v>
      </c>
      <c r="D13" s="11" t="s">
        <v>1006</v>
      </c>
      <c r="E13" s="15">
        <v>300000</v>
      </c>
      <c r="F13" s="16">
        <v>380.45</v>
      </c>
      <c r="G13" s="17">
        <v>0.1007</v>
      </c>
    </row>
    <row r="14" spans="1:7" ht="12.95" customHeight="1">
      <c r="A14" s="13" t="s">
        <v>1268</v>
      </c>
      <c r="B14" s="14" t="s">
        <v>1011</v>
      </c>
      <c r="C14" s="11" t="s">
        <v>1269</v>
      </c>
      <c r="D14" s="11" t="s">
        <v>1006</v>
      </c>
      <c r="E14" s="15">
        <v>300000</v>
      </c>
      <c r="F14" s="16">
        <v>380.45</v>
      </c>
      <c r="G14" s="17">
        <v>0.1007</v>
      </c>
    </row>
    <row r="15" spans="1:7" ht="12.95" customHeight="1">
      <c r="A15" s="13" t="s">
        <v>1281</v>
      </c>
      <c r="B15" s="14" t="s">
        <v>1282</v>
      </c>
      <c r="C15" s="11" t="s">
        <v>1283</v>
      </c>
      <c r="D15" s="11" t="s">
        <v>61</v>
      </c>
      <c r="E15" s="15">
        <v>320000</v>
      </c>
      <c r="F15" s="16">
        <v>327.56</v>
      </c>
      <c r="G15" s="17">
        <v>8.6699999999999999E-2</v>
      </c>
    </row>
    <row r="16" spans="1:7" ht="12.95" customHeight="1">
      <c r="A16" s="13" t="s">
        <v>1801</v>
      </c>
      <c r="B16" s="14" t="s">
        <v>1802</v>
      </c>
      <c r="C16" s="11" t="s">
        <v>1803</v>
      </c>
      <c r="D16" s="11" t="s">
        <v>1804</v>
      </c>
      <c r="E16" s="15">
        <v>300000</v>
      </c>
      <c r="F16" s="16">
        <v>304.14</v>
      </c>
      <c r="G16" s="17">
        <v>8.0500000000000002E-2</v>
      </c>
    </row>
    <row r="17" spans="1:7" ht="12.95" customHeight="1">
      <c r="A17" s="13" t="s">
        <v>1894</v>
      </c>
      <c r="B17" s="14" t="s">
        <v>519</v>
      </c>
      <c r="C17" s="11" t="s">
        <v>1895</v>
      </c>
      <c r="D17" s="11" t="s">
        <v>521</v>
      </c>
      <c r="E17" s="15">
        <v>256000</v>
      </c>
      <c r="F17" s="16">
        <v>266.72000000000003</v>
      </c>
      <c r="G17" s="17">
        <v>7.0599999999999996E-2</v>
      </c>
    </row>
    <row r="18" spans="1:7" ht="12.95" customHeight="1">
      <c r="A18" s="13" t="s">
        <v>998</v>
      </c>
      <c r="B18" s="14" t="s">
        <v>48</v>
      </c>
      <c r="C18" s="11" t="s">
        <v>999</v>
      </c>
      <c r="D18" s="11" t="s">
        <v>50</v>
      </c>
      <c r="E18" s="15">
        <v>250000</v>
      </c>
      <c r="F18" s="16">
        <v>254.48</v>
      </c>
      <c r="G18" s="17">
        <v>6.7400000000000002E-2</v>
      </c>
    </row>
    <row r="19" spans="1:7" ht="12.95" customHeight="1">
      <c r="A19" s="13" t="s">
        <v>1611</v>
      </c>
      <c r="B19" s="14" t="s">
        <v>1612</v>
      </c>
      <c r="C19" s="11" t="s">
        <v>1613</v>
      </c>
      <c r="D19" s="11" t="s">
        <v>46</v>
      </c>
      <c r="E19" s="15">
        <v>240000</v>
      </c>
      <c r="F19" s="16">
        <v>244.44</v>
      </c>
      <c r="G19" s="17">
        <v>6.4699999999999994E-2</v>
      </c>
    </row>
    <row r="20" spans="1:7" ht="12.95" customHeight="1">
      <c r="A20" s="13" t="s">
        <v>47</v>
      </c>
      <c r="B20" s="14" t="s">
        <v>48</v>
      </c>
      <c r="C20" s="11" t="s">
        <v>49</v>
      </c>
      <c r="D20" s="11" t="s">
        <v>50</v>
      </c>
      <c r="E20" s="15">
        <v>200000</v>
      </c>
      <c r="F20" s="16">
        <v>203.11</v>
      </c>
      <c r="G20" s="17">
        <v>5.3800000000000001E-2</v>
      </c>
    </row>
    <row r="21" spans="1:7" ht="12.95" customHeight="1">
      <c r="A21" s="13" t="s">
        <v>1797</v>
      </c>
      <c r="B21" s="14" t="s">
        <v>1798</v>
      </c>
      <c r="C21" s="11" t="s">
        <v>1799</v>
      </c>
      <c r="D21" s="11" t="s">
        <v>1800</v>
      </c>
      <c r="E21" s="15">
        <v>100000</v>
      </c>
      <c r="F21" s="16">
        <v>102.31</v>
      </c>
      <c r="G21" s="17">
        <v>2.7099999999999999E-2</v>
      </c>
    </row>
    <row r="22" spans="1:7" ht="12.95" customHeight="1">
      <c r="A22" s="13" t="s">
        <v>497</v>
      </c>
      <c r="B22" s="14" t="s">
        <v>498</v>
      </c>
      <c r="C22" s="11" t="s">
        <v>499</v>
      </c>
      <c r="D22" s="11" t="s">
        <v>81</v>
      </c>
      <c r="E22" s="15">
        <v>100000</v>
      </c>
      <c r="F22" s="16">
        <v>100.98</v>
      </c>
      <c r="G22" s="17">
        <v>2.6700000000000002E-2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2996.33</v>
      </c>
      <c r="G23" s="19">
        <v>0.79320000000000002</v>
      </c>
    </row>
    <row r="24" spans="1:7" ht="12.95" customHeight="1">
      <c r="A24" s="1"/>
      <c r="B24" s="10" t="s">
        <v>20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1880</v>
      </c>
      <c r="B25" s="14" t="s">
        <v>1881</v>
      </c>
      <c r="C25" s="11" t="s">
        <v>1882</v>
      </c>
      <c r="D25" s="11" t="s">
        <v>46</v>
      </c>
      <c r="E25" s="15">
        <v>340000</v>
      </c>
      <c r="F25" s="16">
        <v>347.07</v>
      </c>
      <c r="G25" s="17">
        <v>9.1899999999999996E-2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347.07</v>
      </c>
      <c r="G26" s="19">
        <v>9.1899999999999996E-2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3343.4</v>
      </c>
      <c r="G27" s="19">
        <v>0.8851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56</v>
      </c>
      <c r="G29" s="17">
        <v>1.4800000000000001E-2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56</v>
      </c>
      <c r="G30" s="19">
        <v>1.4800000000000001E-2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56</v>
      </c>
      <c r="G31" s="19">
        <v>1.4800000000000001E-2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274.02999999999997</v>
      </c>
      <c r="G32" s="19">
        <v>7.2700000000000001E-2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3776.78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536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121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E38" sqref="E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1980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1981</v>
      </c>
      <c r="B7" s="14" t="s">
        <v>1982</v>
      </c>
      <c r="C7" s="11" t="s">
        <v>1</v>
      </c>
      <c r="D7" s="11" t="s">
        <v>1</v>
      </c>
      <c r="E7" s="15">
        <v>34000</v>
      </c>
      <c r="F7" s="16">
        <v>265.57</v>
      </c>
      <c r="G7" s="17">
        <v>8.5199999999999998E-2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265.57</v>
      </c>
      <c r="G8" s="19">
        <v>8.5199999999999998E-2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265.57</v>
      </c>
      <c r="G9" s="19">
        <v>8.5199999999999998E-2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1795</v>
      </c>
      <c r="B12" s="14" t="s">
        <v>869</v>
      </c>
      <c r="C12" s="11" t="s">
        <v>1796</v>
      </c>
      <c r="D12" s="11" t="s">
        <v>997</v>
      </c>
      <c r="E12" s="15">
        <v>360000</v>
      </c>
      <c r="F12" s="16">
        <v>444.02</v>
      </c>
      <c r="G12" s="17">
        <v>0.14249999999999999</v>
      </c>
    </row>
    <row r="13" spans="1:7" ht="12.95" customHeight="1">
      <c r="A13" s="13" t="s">
        <v>1817</v>
      </c>
      <c r="B13" s="14" t="s">
        <v>1157</v>
      </c>
      <c r="C13" s="11" t="s">
        <v>1818</v>
      </c>
      <c r="D13" s="11" t="s">
        <v>1006</v>
      </c>
      <c r="E13" s="15">
        <v>330000</v>
      </c>
      <c r="F13" s="16">
        <v>417.6</v>
      </c>
      <c r="G13" s="17">
        <v>0.13400000000000001</v>
      </c>
    </row>
    <row r="14" spans="1:7" ht="12.95" customHeight="1">
      <c r="A14" s="13" t="s">
        <v>1811</v>
      </c>
      <c r="B14" s="14" t="s">
        <v>1812</v>
      </c>
      <c r="C14" s="11" t="s">
        <v>1813</v>
      </c>
      <c r="D14" s="11" t="s">
        <v>711</v>
      </c>
      <c r="E14" s="15">
        <v>400000</v>
      </c>
      <c r="F14" s="16">
        <v>409.56</v>
      </c>
      <c r="G14" s="17">
        <v>0.13139999999999999</v>
      </c>
    </row>
    <row r="15" spans="1:7" ht="12.95" customHeight="1">
      <c r="A15" s="13" t="s">
        <v>1815</v>
      </c>
      <c r="B15" s="14" t="s">
        <v>1011</v>
      </c>
      <c r="C15" s="11" t="s">
        <v>1816</v>
      </c>
      <c r="D15" s="11" t="s">
        <v>1006</v>
      </c>
      <c r="E15" s="15">
        <v>300000</v>
      </c>
      <c r="F15" s="16">
        <v>379.64</v>
      </c>
      <c r="G15" s="17">
        <v>0.12180000000000001</v>
      </c>
    </row>
    <row r="16" spans="1:7" ht="12.95" customHeight="1">
      <c r="A16" s="13" t="s">
        <v>1151</v>
      </c>
      <c r="B16" s="14" t="s">
        <v>1016</v>
      </c>
      <c r="C16" s="11" t="s">
        <v>1152</v>
      </c>
      <c r="D16" s="11" t="s">
        <v>46</v>
      </c>
      <c r="E16" s="15">
        <v>300000</v>
      </c>
      <c r="F16" s="16">
        <v>346.98</v>
      </c>
      <c r="G16" s="17">
        <v>0.1113</v>
      </c>
    </row>
    <row r="17" spans="1:7" ht="12.95" customHeight="1">
      <c r="A17" s="13" t="s">
        <v>1819</v>
      </c>
      <c r="B17" s="14" t="s">
        <v>1820</v>
      </c>
      <c r="C17" s="11" t="s">
        <v>1821</v>
      </c>
      <c r="D17" s="11" t="s">
        <v>61</v>
      </c>
      <c r="E17" s="15">
        <v>300000</v>
      </c>
      <c r="F17" s="16">
        <v>306.18</v>
      </c>
      <c r="G17" s="17">
        <v>9.8299999999999998E-2</v>
      </c>
    </row>
    <row r="18" spans="1:7" ht="12.95" customHeight="1">
      <c r="A18" s="13" t="s">
        <v>1797</v>
      </c>
      <c r="B18" s="14" t="s">
        <v>1798</v>
      </c>
      <c r="C18" s="11" t="s">
        <v>1799</v>
      </c>
      <c r="D18" s="11" t="s">
        <v>1800</v>
      </c>
      <c r="E18" s="15">
        <v>200000</v>
      </c>
      <c r="F18" s="16">
        <v>204.61</v>
      </c>
      <c r="G18" s="17">
        <v>6.5699999999999995E-2</v>
      </c>
    </row>
    <row r="19" spans="1:7" ht="12.95" customHeight="1">
      <c r="A19" s="13" t="s">
        <v>1695</v>
      </c>
      <c r="B19" s="14" t="s">
        <v>1696</v>
      </c>
      <c r="C19" s="11" t="s">
        <v>1697</v>
      </c>
      <c r="D19" s="11" t="s">
        <v>1698</v>
      </c>
      <c r="E19" s="15">
        <v>200000</v>
      </c>
      <c r="F19" s="16">
        <v>200.38</v>
      </c>
      <c r="G19" s="17">
        <v>6.4299999999999996E-2</v>
      </c>
    </row>
    <row r="20" spans="1:7" ht="12.95" customHeight="1">
      <c r="A20" s="13" t="s">
        <v>958</v>
      </c>
      <c r="B20" s="14" t="s">
        <v>959</v>
      </c>
      <c r="C20" s="11" t="s">
        <v>960</v>
      </c>
      <c r="D20" s="11" t="s">
        <v>37</v>
      </c>
      <c r="E20" s="15">
        <v>40000</v>
      </c>
      <c r="F20" s="16">
        <v>40.659999999999997</v>
      </c>
      <c r="G20" s="17">
        <v>1.2999999999999999E-2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2749.63</v>
      </c>
      <c r="G21" s="19">
        <v>0.88229999999999997</v>
      </c>
    </row>
    <row r="22" spans="1:7" ht="12.95" customHeight="1">
      <c r="A22" s="1"/>
      <c r="B22" s="20" t="s">
        <v>20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13</v>
      </c>
      <c r="C23" s="22" t="s">
        <v>1</v>
      </c>
      <c r="D23" s="22" t="s">
        <v>1</v>
      </c>
      <c r="E23" s="22" t="s">
        <v>1</v>
      </c>
      <c r="F23" s="23" t="s">
        <v>21</v>
      </c>
      <c r="G23" s="24" t="s">
        <v>21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2749.63</v>
      </c>
      <c r="G24" s="19">
        <v>0.88229999999999997</v>
      </c>
    </row>
    <row r="25" spans="1:7" ht="12.95" customHeight="1">
      <c r="A25" s="1"/>
      <c r="B25" s="10" t="s">
        <v>22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23</v>
      </c>
      <c r="B26" s="14" t="s">
        <v>24</v>
      </c>
      <c r="C26" s="11" t="s">
        <v>1</v>
      </c>
      <c r="D26" s="11" t="s">
        <v>25</v>
      </c>
      <c r="E26" s="15"/>
      <c r="F26" s="16">
        <v>12</v>
      </c>
      <c r="G26" s="17">
        <v>3.8999999999999998E-3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12</v>
      </c>
      <c r="G27" s="19">
        <v>3.8999999999999998E-3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12</v>
      </c>
      <c r="G28" s="19">
        <v>3.8999999999999998E-3</v>
      </c>
    </row>
    <row r="29" spans="1:7" ht="12.95" customHeight="1">
      <c r="A29" s="1"/>
      <c r="B29" s="20" t="s">
        <v>26</v>
      </c>
      <c r="C29" s="11" t="s">
        <v>1</v>
      </c>
      <c r="D29" s="22" t="s">
        <v>1</v>
      </c>
      <c r="E29" s="11" t="s">
        <v>1</v>
      </c>
      <c r="F29" s="25">
        <v>89.1</v>
      </c>
      <c r="G29" s="19">
        <v>2.86E-2</v>
      </c>
    </row>
    <row r="30" spans="1:7" ht="12.95" customHeight="1">
      <c r="A30" s="1"/>
      <c r="B30" s="26" t="s">
        <v>27</v>
      </c>
      <c r="C30" s="27" t="s">
        <v>1</v>
      </c>
      <c r="D30" s="27" t="s">
        <v>1</v>
      </c>
      <c r="E30" s="27" t="s">
        <v>1</v>
      </c>
      <c r="F30" s="28">
        <v>3116.3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536</v>
      </c>
      <c r="C32" s="1"/>
      <c r="D32" s="1"/>
      <c r="E32" s="1"/>
      <c r="F32" s="1"/>
      <c r="G32" s="1"/>
    </row>
    <row r="33" spans="1:7" ht="12.95" customHeight="1">
      <c r="A33" s="1"/>
      <c r="B33" s="2" t="s">
        <v>28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9"/>
  <sheetViews>
    <sheetView zoomScaleNormal="100" workbookViewId="0">
      <selection activeCell="D55" sqref="D5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685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686</v>
      </c>
      <c r="B7" s="14" t="s">
        <v>687</v>
      </c>
      <c r="C7" s="11" t="s">
        <v>688</v>
      </c>
      <c r="D7" s="11" t="s">
        <v>42</v>
      </c>
      <c r="E7" s="15">
        <v>10000000</v>
      </c>
      <c r="F7" s="16">
        <v>10059.24</v>
      </c>
      <c r="G7" s="17">
        <v>4.0500000000000001E-2</v>
      </c>
    </row>
    <row r="8" spans="1:7" ht="12.95" customHeight="1">
      <c r="A8" s="13" t="s">
        <v>689</v>
      </c>
      <c r="B8" s="14" t="s">
        <v>690</v>
      </c>
      <c r="C8" s="11" t="s">
        <v>691</v>
      </c>
      <c r="D8" s="11" t="s">
        <v>37</v>
      </c>
      <c r="E8" s="15">
        <v>7500000</v>
      </c>
      <c r="F8" s="16">
        <v>7530.76</v>
      </c>
      <c r="G8" s="17">
        <v>3.0300000000000001E-2</v>
      </c>
    </row>
    <row r="9" spans="1:7" ht="12.95" customHeight="1">
      <c r="A9" s="13" t="s">
        <v>692</v>
      </c>
      <c r="B9" s="14" t="s">
        <v>693</v>
      </c>
      <c r="C9" s="11" t="s">
        <v>694</v>
      </c>
      <c r="D9" s="11" t="s">
        <v>37</v>
      </c>
      <c r="E9" s="15">
        <v>7500000</v>
      </c>
      <c r="F9" s="16">
        <v>7377.83</v>
      </c>
      <c r="G9" s="17">
        <v>2.9700000000000001E-2</v>
      </c>
    </row>
    <row r="10" spans="1:7" ht="12.95" customHeight="1">
      <c r="A10" s="13" t="s">
        <v>695</v>
      </c>
      <c r="B10" s="14" t="s">
        <v>696</v>
      </c>
      <c r="C10" s="11" t="s">
        <v>697</v>
      </c>
      <c r="D10" s="11" t="s">
        <v>372</v>
      </c>
      <c r="E10" s="15">
        <v>5000000</v>
      </c>
      <c r="F10" s="16">
        <v>5577.21</v>
      </c>
      <c r="G10" s="17">
        <v>2.2499999999999999E-2</v>
      </c>
    </row>
    <row r="11" spans="1:7" ht="12.95" customHeight="1">
      <c r="A11" s="13" t="s">
        <v>698</v>
      </c>
      <c r="B11" s="14" t="s">
        <v>699</v>
      </c>
      <c r="C11" s="11" t="s">
        <v>700</v>
      </c>
      <c r="D11" s="11" t="s">
        <v>42</v>
      </c>
      <c r="E11" s="15">
        <v>5000000</v>
      </c>
      <c r="F11" s="16">
        <v>5068.8500000000004</v>
      </c>
      <c r="G11" s="17">
        <v>2.0400000000000001E-2</v>
      </c>
    </row>
    <row r="12" spans="1:7" ht="12.95" customHeight="1">
      <c r="A12" s="13" t="s">
        <v>701</v>
      </c>
      <c r="B12" s="14" t="s">
        <v>55</v>
      </c>
      <c r="C12" s="11" t="s">
        <v>702</v>
      </c>
      <c r="D12" s="11" t="s">
        <v>57</v>
      </c>
      <c r="E12" s="15">
        <v>15000000</v>
      </c>
      <c r="F12" s="16">
        <v>5028.53</v>
      </c>
      <c r="G12" s="17">
        <v>2.0299999999999999E-2</v>
      </c>
    </row>
    <row r="13" spans="1:7" ht="12.95" customHeight="1">
      <c r="A13" s="13" t="s">
        <v>703</v>
      </c>
      <c r="B13" s="14" t="s">
        <v>704</v>
      </c>
      <c r="C13" s="11" t="s">
        <v>705</v>
      </c>
      <c r="D13" s="11" t="s">
        <v>42</v>
      </c>
      <c r="E13" s="15">
        <v>5000000</v>
      </c>
      <c r="F13" s="16">
        <v>5028.05</v>
      </c>
      <c r="G13" s="17">
        <v>2.0299999999999999E-2</v>
      </c>
    </row>
    <row r="14" spans="1:7" ht="12.95" customHeight="1">
      <c r="A14" s="13" t="s">
        <v>706</v>
      </c>
      <c r="B14" s="14" t="s">
        <v>707</v>
      </c>
      <c r="C14" s="11" t="s">
        <v>708</v>
      </c>
      <c r="D14" s="11" t="s">
        <v>42</v>
      </c>
      <c r="E14" s="15">
        <v>2800000</v>
      </c>
      <c r="F14" s="16">
        <v>3781.5</v>
      </c>
      <c r="G14" s="17">
        <v>1.52E-2</v>
      </c>
    </row>
    <row r="15" spans="1:7" ht="12.95" customHeight="1">
      <c r="A15" s="13" t="s">
        <v>709</v>
      </c>
      <c r="B15" s="14" t="s">
        <v>699</v>
      </c>
      <c r="C15" s="11" t="s">
        <v>710</v>
      </c>
      <c r="D15" s="11" t="s">
        <v>711</v>
      </c>
      <c r="E15" s="15">
        <v>2500000</v>
      </c>
      <c r="F15" s="16">
        <v>2528.33</v>
      </c>
      <c r="G15" s="17">
        <v>1.0200000000000001E-2</v>
      </c>
    </row>
    <row r="16" spans="1:7" ht="12.95" customHeight="1">
      <c r="A16" s="13" t="s">
        <v>82</v>
      </c>
      <c r="B16" s="14" t="s">
        <v>83</v>
      </c>
      <c r="C16" s="11" t="s">
        <v>84</v>
      </c>
      <c r="D16" s="11" t="s">
        <v>42</v>
      </c>
      <c r="E16" s="15">
        <v>2127980</v>
      </c>
      <c r="F16" s="16">
        <v>2128.67</v>
      </c>
      <c r="G16" s="17">
        <v>8.6E-3</v>
      </c>
    </row>
    <row r="17" spans="1:7" ht="12.95" customHeight="1">
      <c r="A17" s="13" t="s">
        <v>62</v>
      </c>
      <c r="B17" s="14" t="s">
        <v>63</v>
      </c>
      <c r="C17" s="11" t="s">
        <v>64</v>
      </c>
      <c r="D17" s="11" t="s">
        <v>42</v>
      </c>
      <c r="E17" s="15">
        <v>1287290</v>
      </c>
      <c r="F17" s="16">
        <v>1286.4100000000001</v>
      </c>
      <c r="G17" s="17">
        <v>5.1999999999999998E-3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55395.38</v>
      </c>
      <c r="G18" s="19">
        <v>0.22320000000000001</v>
      </c>
    </row>
    <row r="19" spans="1:7" ht="12.95" customHeight="1">
      <c r="A19" s="1"/>
      <c r="B19" s="10" t="s">
        <v>20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97</v>
      </c>
      <c r="B20" s="14" t="s">
        <v>98</v>
      </c>
      <c r="C20" s="11" t="s">
        <v>99</v>
      </c>
      <c r="D20" s="11" t="s">
        <v>2115</v>
      </c>
      <c r="E20" s="15">
        <v>10000000</v>
      </c>
      <c r="F20" s="16">
        <v>10232.41</v>
      </c>
      <c r="G20" s="17">
        <v>4.1200000000000001E-2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10232.41</v>
      </c>
      <c r="G21" s="19">
        <v>4.1200000000000001E-2</v>
      </c>
    </row>
    <row r="22" spans="1:7" ht="12.95" customHeight="1">
      <c r="A22" s="1"/>
      <c r="B22" s="10" t="s">
        <v>712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713</v>
      </c>
      <c r="B23" s="14" t="s">
        <v>714</v>
      </c>
      <c r="C23" s="11" t="s">
        <v>715</v>
      </c>
      <c r="D23" s="11" t="s">
        <v>521</v>
      </c>
      <c r="E23" s="15">
        <v>50</v>
      </c>
      <c r="F23" s="16">
        <v>4661.7700000000004</v>
      </c>
      <c r="G23" s="17">
        <v>1.8800000000000001E-2</v>
      </c>
    </row>
    <row r="24" spans="1:7" ht="12.95" customHeight="1">
      <c r="A24" s="13" t="s">
        <v>716</v>
      </c>
      <c r="B24" s="14" t="s">
        <v>714</v>
      </c>
      <c r="C24" s="11" t="s">
        <v>717</v>
      </c>
      <c r="D24" s="11" t="s">
        <v>521</v>
      </c>
      <c r="E24" s="15">
        <v>42</v>
      </c>
      <c r="F24" s="16">
        <v>2498.9299999999998</v>
      </c>
      <c r="G24" s="17">
        <v>1.01E-2</v>
      </c>
    </row>
    <row r="25" spans="1:7" ht="12.95" customHeight="1">
      <c r="A25" s="13" t="s">
        <v>718</v>
      </c>
      <c r="B25" s="14" t="s">
        <v>714</v>
      </c>
      <c r="C25" s="11" t="s">
        <v>719</v>
      </c>
      <c r="D25" s="11" t="s">
        <v>521</v>
      </c>
      <c r="E25" s="15">
        <v>17</v>
      </c>
      <c r="F25" s="16">
        <v>1943.02</v>
      </c>
      <c r="G25" s="17">
        <v>7.7999999999999996E-3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9103.7199999999993</v>
      </c>
      <c r="G26" s="19">
        <v>3.6700000000000003E-2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74731.509999999995</v>
      </c>
      <c r="G27" s="19">
        <v>0.30109999999999998</v>
      </c>
    </row>
    <row r="28" spans="1:7" ht="12.95" customHeight="1">
      <c r="A28" s="1"/>
      <c r="B28" s="10" t="s">
        <v>103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"/>
      <c r="B29" s="10" t="s">
        <v>104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720</v>
      </c>
      <c r="B30" s="14" t="s">
        <v>721</v>
      </c>
      <c r="C30" s="11" t="s">
        <v>722</v>
      </c>
      <c r="D30" s="11" t="s">
        <v>113</v>
      </c>
      <c r="E30" s="15">
        <v>15000000</v>
      </c>
      <c r="F30" s="16">
        <v>14776.71</v>
      </c>
      <c r="G30" s="17">
        <v>5.9499999999999997E-2</v>
      </c>
    </row>
    <row r="31" spans="1:7" ht="12.95" customHeight="1">
      <c r="A31" s="13" t="s">
        <v>723</v>
      </c>
      <c r="B31" s="14" t="s">
        <v>724</v>
      </c>
      <c r="C31" s="11" t="s">
        <v>725</v>
      </c>
      <c r="D31" s="11" t="s">
        <v>113</v>
      </c>
      <c r="E31" s="15">
        <v>12500000</v>
      </c>
      <c r="F31" s="16">
        <v>12307.01</v>
      </c>
      <c r="G31" s="17">
        <v>4.9599999999999998E-2</v>
      </c>
    </row>
    <row r="32" spans="1:7" ht="12.95" customHeight="1">
      <c r="A32" s="13" t="s">
        <v>105</v>
      </c>
      <c r="B32" s="14" t="s">
        <v>106</v>
      </c>
      <c r="C32" s="11" t="s">
        <v>107</v>
      </c>
      <c r="D32" s="11" t="s">
        <v>108</v>
      </c>
      <c r="E32" s="15">
        <v>12500000</v>
      </c>
      <c r="F32" s="16">
        <v>12290.24</v>
      </c>
      <c r="G32" s="17">
        <v>4.9500000000000002E-2</v>
      </c>
    </row>
    <row r="33" spans="1:7" ht="12.95" customHeight="1">
      <c r="A33" s="13" t="s">
        <v>726</v>
      </c>
      <c r="B33" s="14" t="s">
        <v>727</v>
      </c>
      <c r="C33" s="11" t="s">
        <v>728</v>
      </c>
      <c r="D33" s="11" t="s">
        <v>108</v>
      </c>
      <c r="E33" s="15">
        <v>12500000</v>
      </c>
      <c r="F33" s="16">
        <v>11887.59</v>
      </c>
      <c r="G33" s="17">
        <v>4.7899999999999998E-2</v>
      </c>
    </row>
    <row r="34" spans="1:7" ht="12.95" customHeight="1">
      <c r="A34" s="13" t="s">
        <v>729</v>
      </c>
      <c r="B34" s="14" t="s">
        <v>730</v>
      </c>
      <c r="C34" s="11" t="s">
        <v>731</v>
      </c>
      <c r="D34" s="11" t="s">
        <v>113</v>
      </c>
      <c r="E34" s="15">
        <v>10000000</v>
      </c>
      <c r="F34" s="16">
        <v>9853.43</v>
      </c>
      <c r="G34" s="17">
        <v>3.9699999999999999E-2</v>
      </c>
    </row>
    <row r="35" spans="1:7" ht="12.95" customHeight="1">
      <c r="A35" s="13" t="s">
        <v>732</v>
      </c>
      <c r="B35" s="14" t="s">
        <v>733</v>
      </c>
      <c r="C35" s="11" t="s">
        <v>734</v>
      </c>
      <c r="D35" s="11" t="s">
        <v>108</v>
      </c>
      <c r="E35" s="15">
        <v>10000000</v>
      </c>
      <c r="F35" s="16">
        <v>9505.3799999999992</v>
      </c>
      <c r="G35" s="17">
        <v>3.8300000000000001E-2</v>
      </c>
    </row>
    <row r="36" spans="1:7" ht="12.95" customHeight="1">
      <c r="A36" s="13" t="s">
        <v>735</v>
      </c>
      <c r="B36" s="14" t="s">
        <v>131</v>
      </c>
      <c r="C36" s="11" t="s">
        <v>736</v>
      </c>
      <c r="D36" s="11" t="s">
        <v>108</v>
      </c>
      <c r="E36" s="15">
        <v>5000000</v>
      </c>
      <c r="F36" s="16">
        <v>4918.3599999999997</v>
      </c>
      <c r="G36" s="17">
        <v>1.9800000000000002E-2</v>
      </c>
    </row>
    <row r="37" spans="1:7" ht="12.95" customHeight="1">
      <c r="A37" s="13" t="s">
        <v>737</v>
      </c>
      <c r="B37" s="14" t="s">
        <v>150</v>
      </c>
      <c r="C37" s="11" t="s">
        <v>738</v>
      </c>
      <c r="D37" s="11" t="s">
        <v>113</v>
      </c>
      <c r="E37" s="15">
        <v>5000000</v>
      </c>
      <c r="F37" s="16">
        <v>4753.0600000000004</v>
      </c>
      <c r="G37" s="17">
        <v>1.9099999999999999E-2</v>
      </c>
    </row>
    <row r="38" spans="1:7" ht="12.95" customHeight="1">
      <c r="A38" s="13" t="s">
        <v>739</v>
      </c>
      <c r="B38" s="14" t="s">
        <v>740</v>
      </c>
      <c r="C38" s="11" t="s">
        <v>741</v>
      </c>
      <c r="D38" s="11" t="s">
        <v>113</v>
      </c>
      <c r="E38" s="15">
        <v>2500000</v>
      </c>
      <c r="F38" s="16">
        <v>2468.25</v>
      </c>
      <c r="G38" s="17">
        <v>9.9000000000000008E-3</v>
      </c>
    </row>
    <row r="39" spans="1:7" ht="12.95" customHeight="1">
      <c r="A39" s="13" t="s">
        <v>742</v>
      </c>
      <c r="B39" s="14" t="s">
        <v>137</v>
      </c>
      <c r="C39" s="11" t="s">
        <v>743</v>
      </c>
      <c r="D39" s="11" t="s">
        <v>139</v>
      </c>
      <c r="E39" s="15">
        <v>2500000</v>
      </c>
      <c r="F39" s="16">
        <v>2458.04</v>
      </c>
      <c r="G39" s="17">
        <v>9.9000000000000008E-3</v>
      </c>
    </row>
    <row r="40" spans="1:7" ht="12.95" customHeight="1">
      <c r="A40" s="13" t="s">
        <v>744</v>
      </c>
      <c r="B40" s="14" t="s">
        <v>134</v>
      </c>
      <c r="C40" s="11" t="s">
        <v>745</v>
      </c>
      <c r="D40" s="11" t="s">
        <v>108</v>
      </c>
      <c r="E40" s="15">
        <v>500000</v>
      </c>
      <c r="F40" s="16">
        <v>500</v>
      </c>
      <c r="G40" s="17">
        <v>2E-3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85718.07</v>
      </c>
      <c r="G41" s="19">
        <v>0.34520000000000001</v>
      </c>
    </row>
    <row r="42" spans="1:7" ht="12.95" customHeight="1">
      <c r="A42" s="1"/>
      <c r="B42" s="10" t="s">
        <v>109</v>
      </c>
      <c r="C42" s="11" t="s">
        <v>1</v>
      </c>
      <c r="D42" s="11" t="s">
        <v>1</v>
      </c>
      <c r="E42" s="11" t="s">
        <v>1</v>
      </c>
      <c r="F42" s="1"/>
      <c r="G42" s="12" t="s">
        <v>1</v>
      </c>
    </row>
    <row r="43" spans="1:7" ht="12.95" customHeight="1">
      <c r="A43" s="13" t="s">
        <v>746</v>
      </c>
      <c r="B43" s="14" t="s">
        <v>747</v>
      </c>
      <c r="C43" s="11" t="s">
        <v>748</v>
      </c>
      <c r="D43" s="11" t="s">
        <v>139</v>
      </c>
      <c r="E43" s="15">
        <v>10000000</v>
      </c>
      <c r="F43" s="16">
        <v>9834.66</v>
      </c>
      <c r="G43" s="17">
        <v>3.9600000000000003E-2</v>
      </c>
    </row>
    <row r="44" spans="1:7" ht="12.95" customHeight="1">
      <c r="A44" s="13" t="s">
        <v>749</v>
      </c>
      <c r="B44" s="14" t="s">
        <v>750</v>
      </c>
      <c r="C44" s="11" t="s">
        <v>751</v>
      </c>
      <c r="D44" s="11" t="s">
        <v>108</v>
      </c>
      <c r="E44" s="15">
        <v>10000000</v>
      </c>
      <c r="F44" s="16">
        <v>9807.99</v>
      </c>
      <c r="G44" s="17">
        <v>3.95E-2</v>
      </c>
    </row>
    <row r="45" spans="1:7" ht="12.95" customHeight="1">
      <c r="A45" s="13" t="s">
        <v>752</v>
      </c>
      <c r="B45" s="14" t="s">
        <v>111</v>
      </c>
      <c r="C45" s="11" t="s">
        <v>753</v>
      </c>
      <c r="D45" s="11" t="s">
        <v>113</v>
      </c>
      <c r="E45" s="15">
        <v>7500000</v>
      </c>
      <c r="F45" s="16">
        <v>7356.42</v>
      </c>
      <c r="G45" s="17">
        <v>2.9600000000000001E-2</v>
      </c>
    </row>
    <row r="46" spans="1:7" ht="12.95" customHeight="1">
      <c r="A46" s="13" t="s">
        <v>110</v>
      </c>
      <c r="B46" s="14" t="s">
        <v>111</v>
      </c>
      <c r="C46" s="11" t="s">
        <v>112</v>
      </c>
      <c r="D46" s="11" t="s">
        <v>113</v>
      </c>
      <c r="E46" s="15">
        <v>7500000</v>
      </c>
      <c r="F46" s="16">
        <v>7346.96</v>
      </c>
      <c r="G46" s="17">
        <v>2.9600000000000001E-2</v>
      </c>
    </row>
    <row r="47" spans="1:7" ht="12.95" customHeight="1">
      <c r="A47" s="13" t="s">
        <v>754</v>
      </c>
      <c r="B47" s="14" t="s">
        <v>755</v>
      </c>
      <c r="C47" s="11" t="s">
        <v>756</v>
      </c>
      <c r="D47" s="11" t="s">
        <v>108</v>
      </c>
      <c r="E47" s="15">
        <v>5000000</v>
      </c>
      <c r="F47" s="16">
        <v>4979.03</v>
      </c>
      <c r="G47" s="17">
        <v>2.01E-2</v>
      </c>
    </row>
    <row r="48" spans="1:7" ht="12.95" customHeight="1">
      <c r="A48" s="13" t="s">
        <v>757</v>
      </c>
      <c r="B48" s="14" t="s">
        <v>755</v>
      </c>
      <c r="C48" s="11" t="s">
        <v>758</v>
      </c>
      <c r="D48" s="11" t="s">
        <v>108</v>
      </c>
      <c r="E48" s="15">
        <v>5000000</v>
      </c>
      <c r="F48" s="16">
        <v>4902.57</v>
      </c>
      <c r="G48" s="17">
        <v>1.9699999999999999E-2</v>
      </c>
    </row>
    <row r="49" spans="1:7" ht="12.95" customHeight="1">
      <c r="A49" s="13" t="s">
        <v>759</v>
      </c>
      <c r="B49" s="14" t="s">
        <v>760</v>
      </c>
      <c r="C49" s="11" t="s">
        <v>761</v>
      </c>
      <c r="D49" s="11" t="s">
        <v>762</v>
      </c>
      <c r="E49" s="15">
        <v>5000000</v>
      </c>
      <c r="F49" s="16">
        <v>4721.47</v>
      </c>
      <c r="G49" s="17">
        <v>1.9E-2</v>
      </c>
    </row>
    <row r="50" spans="1:7" ht="12.95" customHeight="1">
      <c r="A50" s="13" t="s">
        <v>763</v>
      </c>
      <c r="B50" s="14" t="s">
        <v>264</v>
      </c>
      <c r="C50" s="11" t="s">
        <v>764</v>
      </c>
      <c r="D50" s="11" t="s">
        <v>108</v>
      </c>
      <c r="E50" s="15">
        <v>2500000</v>
      </c>
      <c r="F50" s="16">
        <v>2452.9299999999998</v>
      </c>
      <c r="G50" s="17">
        <v>9.9000000000000008E-3</v>
      </c>
    </row>
    <row r="51" spans="1:7" ht="12.95" customHeight="1">
      <c r="A51" s="1"/>
      <c r="B51" s="10" t="s">
        <v>13</v>
      </c>
      <c r="C51" s="11" t="s">
        <v>1</v>
      </c>
      <c r="D51" s="11" t="s">
        <v>1</v>
      </c>
      <c r="E51" s="11" t="s">
        <v>1</v>
      </c>
      <c r="F51" s="18">
        <v>51402.03</v>
      </c>
      <c r="G51" s="19">
        <v>0.20699999999999999</v>
      </c>
    </row>
    <row r="52" spans="1:7" ht="12.95" customHeight="1">
      <c r="A52" s="1"/>
      <c r="B52" s="20" t="s">
        <v>14</v>
      </c>
      <c r="C52" s="21" t="s">
        <v>1</v>
      </c>
      <c r="D52" s="22" t="s">
        <v>1</v>
      </c>
      <c r="E52" s="21" t="s">
        <v>1</v>
      </c>
      <c r="F52" s="18">
        <v>137120.1</v>
      </c>
      <c r="G52" s="19">
        <v>0.55220000000000002</v>
      </c>
    </row>
    <row r="53" spans="1:7" ht="12.95" customHeight="1">
      <c r="A53" s="1"/>
      <c r="B53" s="10" t="s">
        <v>338</v>
      </c>
      <c r="C53" s="11" t="s">
        <v>1</v>
      </c>
      <c r="D53" s="11" t="s">
        <v>1</v>
      </c>
      <c r="E53" s="11" t="s">
        <v>1</v>
      </c>
      <c r="F53" s="1"/>
      <c r="G53" s="12" t="s">
        <v>1</v>
      </c>
    </row>
    <row r="54" spans="1:7" ht="12.95" customHeight="1">
      <c r="A54" s="1"/>
      <c r="B54" s="10" t="s">
        <v>339</v>
      </c>
      <c r="C54" s="11" t="s">
        <v>1</v>
      </c>
      <c r="D54" s="31" t="s">
        <v>340</v>
      </c>
      <c r="E54" s="11" t="s">
        <v>1</v>
      </c>
      <c r="F54" s="1"/>
      <c r="G54" s="12" t="s">
        <v>1</v>
      </c>
    </row>
    <row r="55" spans="1:7" ht="12.95" customHeight="1">
      <c r="A55" s="13" t="s">
        <v>765</v>
      </c>
      <c r="B55" s="14" t="s">
        <v>766</v>
      </c>
      <c r="C55" s="11" t="s">
        <v>1</v>
      </c>
      <c r="D55" s="32" t="s">
        <v>343</v>
      </c>
      <c r="E55" s="33" t="s">
        <v>1</v>
      </c>
      <c r="F55" s="16">
        <v>10000</v>
      </c>
      <c r="G55" s="17">
        <v>4.0300000000000002E-2</v>
      </c>
    </row>
    <row r="56" spans="1:7" ht="12.95" customHeight="1">
      <c r="A56" s="13" t="s">
        <v>350</v>
      </c>
      <c r="B56" s="14" t="s">
        <v>351</v>
      </c>
      <c r="C56" s="11" t="s">
        <v>1</v>
      </c>
      <c r="D56" s="32" t="s">
        <v>343</v>
      </c>
      <c r="E56" s="33" t="s">
        <v>1</v>
      </c>
      <c r="F56" s="16">
        <v>10000</v>
      </c>
      <c r="G56" s="17">
        <v>4.0300000000000002E-2</v>
      </c>
    </row>
    <row r="57" spans="1:7" ht="12.95" customHeight="1">
      <c r="A57" s="1"/>
      <c r="B57" s="20" t="s">
        <v>14</v>
      </c>
      <c r="C57" s="21" t="s">
        <v>1</v>
      </c>
      <c r="D57" s="22" t="s">
        <v>1</v>
      </c>
      <c r="E57" s="21" t="s">
        <v>1</v>
      </c>
      <c r="F57" s="18">
        <v>20000</v>
      </c>
      <c r="G57" s="19">
        <v>8.0600000000000005E-2</v>
      </c>
    </row>
    <row r="58" spans="1:7" ht="12.95" customHeight="1">
      <c r="A58" s="1"/>
      <c r="B58" s="10" t="s">
        <v>22</v>
      </c>
      <c r="C58" s="11" t="s">
        <v>1</v>
      </c>
      <c r="D58" s="11" t="s">
        <v>1</v>
      </c>
      <c r="E58" s="11" t="s">
        <v>1</v>
      </c>
      <c r="F58" s="1"/>
      <c r="G58" s="12" t="s">
        <v>1</v>
      </c>
    </row>
    <row r="59" spans="1:7" ht="12.95" customHeight="1">
      <c r="A59" s="13" t="s">
        <v>23</v>
      </c>
      <c r="B59" s="14" t="s">
        <v>24</v>
      </c>
      <c r="C59" s="11" t="s">
        <v>1</v>
      </c>
      <c r="D59" s="11" t="s">
        <v>25</v>
      </c>
      <c r="E59" s="15"/>
      <c r="F59" s="16">
        <v>354</v>
      </c>
      <c r="G59" s="17">
        <v>1.4E-3</v>
      </c>
    </row>
    <row r="60" spans="1:7" ht="12.95" customHeight="1">
      <c r="A60" s="1"/>
      <c r="B60" s="10" t="s">
        <v>13</v>
      </c>
      <c r="C60" s="11" t="s">
        <v>1</v>
      </c>
      <c r="D60" s="11" t="s">
        <v>1</v>
      </c>
      <c r="E60" s="11" t="s">
        <v>1</v>
      </c>
      <c r="F60" s="18">
        <v>354</v>
      </c>
      <c r="G60" s="19">
        <v>1.4E-3</v>
      </c>
    </row>
    <row r="61" spans="1:7" ht="12.95" customHeight="1">
      <c r="A61" s="1"/>
      <c r="B61" s="20" t="s">
        <v>14</v>
      </c>
      <c r="C61" s="21" t="s">
        <v>1</v>
      </c>
      <c r="D61" s="22" t="s">
        <v>1</v>
      </c>
      <c r="E61" s="21" t="s">
        <v>1</v>
      </c>
      <c r="F61" s="18">
        <v>354</v>
      </c>
      <c r="G61" s="19">
        <v>1.4E-3</v>
      </c>
    </row>
    <row r="62" spans="1:7" ht="12.95" customHeight="1">
      <c r="A62" s="1"/>
      <c r="B62" s="20" t="s">
        <v>26</v>
      </c>
      <c r="C62" s="11" t="s">
        <v>1</v>
      </c>
      <c r="D62" s="22" t="s">
        <v>1</v>
      </c>
      <c r="E62" s="11" t="s">
        <v>1</v>
      </c>
      <c r="F62" s="25">
        <v>16064.5</v>
      </c>
      <c r="G62" s="19">
        <v>6.4699999999999994E-2</v>
      </c>
    </row>
    <row r="63" spans="1:7" ht="12.95" customHeight="1">
      <c r="A63" s="1"/>
      <c r="B63" s="26" t="s">
        <v>27</v>
      </c>
      <c r="C63" s="27" t="s">
        <v>1</v>
      </c>
      <c r="D63" s="27" t="s">
        <v>1</v>
      </c>
      <c r="E63" s="27" t="s">
        <v>1</v>
      </c>
      <c r="F63" s="28">
        <v>248270.11</v>
      </c>
      <c r="G63" s="29">
        <v>1</v>
      </c>
    </row>
    <row r="64" spans="1:7" ht="12.95" customHeight="1">
      <c r="A64" s="1"/>
      <c r="B64" s="4" t="s">
        <v>1</v>
      </c>
      <c r="C64" s="1"/>
      <c r="D64" s="1"/>
      <c r="E64" s="1"/>
      <c r="F64" s="1"/>
      <c r="G64" s="1"/>
    </row>
    <row r="65" spans="1:7" ht="12.95" customHeight="1">
      <c r="A65" s="1"/>
      <c r="B65" s="2" t="s">
        <v>536</v>
      </c>
      <c r="C65" s="1"/>
      <c r="D65" s="1"/>
      <c r="E65" s="1"/>
      <c r="F65" s="1"/>
      <c r="G65" s="1"/>
    </row>
    <row r="66" spans="1:7" ht="12.95" customHeight="1">
      <c r="A66" s="1"/>
      <c r="B66" s="2" t="s">
        <v>28</v>
      </c>
      <c r="C66" s="1"/>
      <c r="D66" s="1"/>
      <c r="E66" s="1"/>
      <c r="F66" s="1"/>
      <c r="G66" s="1"/>
    </row>
    <row r="67" spans="1:7" ht="12.95" customHeight="1">
      <c r="A67" s="1"/>
      <c r="B67" s="2" t="s">
        <v>121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>
      <selection activeCell="D37" sqref="D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1983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1984</v>
      </c>
      <c r="B7" s="14" t="s">
        <v>1985</v>
      </c>
      <c r="C7" s="11" t="s">
        <v>1</v>
      </c>
      <c r="D7" s="11" t="s">
        <v>1</v>
      </c>
      <c r="E7" s="15">
        <v>32500</v>
      </c>
      <c r="F7" s="16">
        <v>166.43</v>
      </c>
      <c r="G7" s="17">
        <v>3.0700000000000002E-2</v>
      </c>
    </row>
    <row r="8" spans="1:7" ht="12.95" customHeight="1">
      <c r="A8" s="13" t="s">
        <v>1986</v>
      </c>
      <c r="B8" s="14" t="s">
        <v>1987</v>
      </c>
      <c r="C8" s="11" t="s">
        <v>1</v>
      </c>
      <c r="D8" s="11" t="s">
        <v>1</v>
      </c>
      <c r="E8" s="15">
        <v>25000</v>
      </c>
      <c r="F8" s="16">
        <v>106.38</v>
      </c>
      <c r="G8" s="17">
        <v>1.9599999999999999E-2</v>
      </c>
    </row>
    <row r="9" spans="1:7" ht="12.95" customHeight="1">
      <c r="A9" s="13" t="s">
        <v>1988</v>
      </c>
      <c r="B9" s="14" t="s">
        <v>1989</v>
      </c>
      <c r="C9" s="11" t="s">
        <v>1</v>
      </c>
      <c r="D9" s="11" t="s">
        <v>1</v>
      </c>
      <c r="E9" s="15">
        <v>7000</v>
      </c>
      <c r="F9" s="16">
        <v>32.71</v>
      </c>
      <c r="G9" s="17">
        <v>6.0000000000000001E-3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305.52</v>
      </c>
      <c r="G10" s="19">
        <v>5.6300000000000003E-2</v>
      </c>
    </row>
    <row r="11" spans="1:7" ht="12.95" customHeight="1">
      <c r="A11" s="1"/>
      <c r="B11" s="20" t="s">
        <v>14</v>
      </c>
      <c r="C11" s="21" t="s">
        <v>1</v>
      </c>
      <c r="D11" s="22" t="s">
        <v>1</v>
      </c>
      <c r="E11" s="21" t="s">
        <v>1</v>
      </c>
      <c r="F11" s="18">
        <v>305.52</v>
      </c>
      <c r="G11" s="19">
        <v>5.6300000000000003E-2</v>
      </c>
    </row>
    <row r="12" spans="1:7" ht="12.95" customHeight="1">
      <c r="A12" s="1"/>
      <c r="B12" s="10" t="s">
        <v>15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"/>
      <c r="B13" s="10" t="s">
        <v>16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3" t="s">
        <v>1795</v>
      </c>
      <c r="B14" s="14" t="s">
        <v>869</v>
      </c>
      <c r="C14" s="11" t="s">
        <v>1796</v>
      </c>
      <c r="D14" s="11" t="s">
        <v>997</v>
      </c>
      <c r="E14" s="15">
        <v>600000</v>
      </c>
      <c r="F14" s="16">
        <v>740.04</v>
      </c>
      <c r="G14" s="17">
        <v>0.13639999999999999</v>
      </c>
    </row>
    <row r="15" spans="1:7" ht="12.95" customHeight="1">
      <c r="A15" s="13" t="s">
        <v>1156</v>
      </c>
      <c r="B15" s="14" t="s">
        <v>1157</v>
      </c>
      <c r="C15" s="11" t="s">
        <v>1158</v>
      </c>
      <c r="D15" s="11" t="s">
        <v>1006</v>
      </c>
      <c r="E15" s="15">
        <v>560000</v>
      </c>
      <c r="F15" s="16">
        <v>682.46</v>
      </c>
      <c r="G15" s="17">
        <v>0.1258</v>
      </c>
    </row>
    <row r="16" spans="1:7" ht="12.95" customHeight="1">
      <c r="A16" s="13" t="s">
        <v>1611</v>
      </c>
      <c r="B16" s="14" t="s">
        <v>1612</v>
      </c>
      <c r="C16" s="11" t="s">
        <v>1613</v>
      </c>
      <c r="D16" s="11" t="s">
        <v>46</v>
      </c>
      <c r="E16" s="15">
        <v>670000</v>
      </c>
      <c r="F16" s="16">
        <v>682.39</v>
      </c>
      <c r="G16" s="17">
        <v>0.1258</v>
      </c>
    </row>
    <row r="17" spans="1:7" ht="12.95" customHeight="1">
      <c r="A17" s="13" t="s">
        <v>1990</v>
      </c>
      <c r="B17" s="14" t="s">
        <v>1991</v>
      </c>
      <c r="C17" s="11" t="s">
        <v>1992</v>
      </c>
      <c r="D17" s="11" t="s">
        <v>61</v>
      </c>
      <c r="E17" s="15">
        <v>600000</v>
      </c>
      <c r="F17" s="16">
        <v>607.5</v>
      </c>
      <c r="G17" s="17">
        <v>0.112</v>
      </c>
    </row>
    <row r="18" spans="1:7" ht="12.95" customHeight="1">
      <c r="A18" s="13" t="s">
        <v>1993</v>
      </c>
      <c r="B18" s="14" t="s">
        <v>1016</v>
      </c>
      <c r="C18" s="11" t="s">
        <v>1994</v>
      </c>
      <c r="D18" s="11" t="s">
        <v>46</v>
      </c>
      <c r="E18" s="15">
        <v>500000</v>
      </c>
      <c r="F18" s="16">
        <v>579.79999999999995</v>
      </c>
      <c r="G18" s="17">
        <v>0.1069</v>
      </c>
    </row>
    <row r="19" spans="1:7" ht="12.95" customHeight="1">
      <c r="A19" s="13" t="s">
        <v>1955</v>
      </c>
      <c r="B19" s="14" t="s">
        <v>1540</v>
      </c>
      <c r="C19" s="11" t="s">
        <v>1956</v>
      </c>
      <c r="D19" s="11" t="s">
        <v>1542</v>
      </c>
      <c r="E19" s="15">
        <v>500000</v>
      </c>
      <c r="F19" s="16">
        <v>510</v>
      </c>
      <c r="G19" s="17">
        <v>9.4E-2</v>
      </c>
    </row>
    <row r="20" spans="1:7" ht="12.95" customHeight="1">
      <c r="A20" s="13" t="s">
        <v>1801</v>
      </c>
      <c r="B20" s="14" t="s">
        <v>1802</v>
      </c>
      <c r="C20" s="11" t="s">
        <v>1803</v>
      </c>
      <c r="D20" s="11" t="s">
        <v>1804</v>
      </c>
      <c r="E20" s="15">
        <v>500000</v>
      </c>
      <c r="F20" s="16">
        <v>506.9</v>
      </c>
      <c r="G20" s="17">
        <v>9.3399999999999997E-2</v>
      </c>
    </row>
    <row r="21" spans="1:7" ht="12.95" customHeight="1">
      <c r="A21" s="13" t="s">
        <v>47</v>
      </c>
      <c r="B21" s="14" t="s">
        <v>48</v>
      </c>
      <c r="C21" s="11" t="s">
        <v>49</v>
      </c>
      <c r="D21" s="11" t="s">
        <v>50</v>
      </c>
      <c r="E21" s="15">
        <v>380000</v>
      </c>
      <c r="F21" s="16">
        <v>385.91</v>
      </c>
      <c r="G21" s="17">
        <v>7.1099999999999997E-2</v>
      </c>
    </row>
    <row r="22" spans="1:7" ht="12.95" customHeight="1">
      <c r="A22" s="13" t="s">
        <v>958</v>
      </c>
      <c r="B22" s="14" t="s">
        <v>959</v>
      </c>
      <c r="C22" s="11" t="s">
        <v>960</v>
      </c>
      <c r="D22" s="11" t="s">
        <v>37</v>
      </c>
      <c r="E22" s="15">
        <v>170000</v>
      </c>
      <c r="F22" s="16">
        <v>172.79</v>
      </c>
      <c r="G22" s="17">
        <v>3.1800000000000002E-2</v>
      </c>
    </row>
    <row r="23" spans="1:7" ht="12.95" customHeight="1">
      <c r="A23" s="13" t="s">
        <v>1695</v>
      </c>
      <c r="B23" s="14" t="s">
        <v>1696</v>
      </c>
      <c r="C23" s="11" t="s">
        <v>1697</v>
      </c>
      <c r="D23" s="11" t="s">
        <v>1698</v>
      </c>
      <c r="E23" s="15">
        <v>80000</v>
      </c>
      <c r="F23" s="16">
        <v>80.150000000000006</v>
      </c>
      <c r="G23" s="17">
        <v>1.4800000000000001E-2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4947.9399999999996</v>
      </c>
      <c r="G24" s="19">
        <v>0.91200000000000003</v>
      </c>
    </row>
    <row r="25" spans="1:7" ht="12.95" customHeight="1">
      <c r="A25" s="1"/>
      <c r="B25" s="20" t="s">
        <v>20</v>
      </c>
      <c r="C25" s="22" t="s">
        <v>1</v>
      </c>
      <c r="D25" s="22" t="s">
        <v>1</v>
      </c>
      <c r="E25" s="22" t="s">
        <v>1</v>
      </c>
      <c r="F25" s="23" t="s">
        <v>21</v>
      </c>
      <c r="G25" s="24" t="s">
        <v>21</v>
      </c>
    </row>
    <row r="26" spans="1:7" ht="12.95" customHeight="1">
      <c r="A26" s="1"/>
      <c r="B26" s="20" t="s">
        <v>13</v>
      </c>
      <c r="C26" s="22" t="s">
        <v>1</v>
      </c>
      <c r="D26" s="22" t="s">
        <v>1</v>
      </c>
      <c r="E26" s="22" t="s">
        <v>1</v>
      </c>
      <c r="F26" s="23" t="s">
        <v>21</v>
      </c>
      <c r="G26" s="24" t="s">
        <v>21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4947.9399999999996</v>
      </c>
      <c r="G27" s="19">
        <v>0.91200000000000003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6</v>
      </c>
      <c r="G29" s="17">
        <v>1.1000000000000001E-3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6</v>
      </c>
      <c r="G30" s="19">
        <v>1.1000000000000001E-3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6</v>
      </c>
      <c r="G31" s="19">
        <v>1.1000000000000001E-3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166.2</v>
      </c>
      <c r="G32" s="19">
        <v>3.0599999999999999E-2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5425.66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536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C37" sqref="C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1995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1996</v>
      </c>
      <c r="B7" s="14" t="s">
        <v>1997</v>
      </c>
      <c r="C7" s="11" t="s">
        <v>1</v>
      </c>
      <c r="D7" s="11" t="s">
        <v>1</v>
      </c>
      <c r="E7" s="15">
        <v>39000</v>
      </c>
      <c r="F7" s="16">
        <v>142.29</v>
      </c>
      <c r="G7" s="17">
        <v>3.8199999999999998E-2</v>
      </c>
    </row>
    <row r="8" spans="1:7" ht="12.95" customHeight="1">
      <c r="A8" s="13" t="s">
        <v>1180</v>
      </c>
      <c r="B8" s="14" t="s">
        <v>1181</v>
      </c>
      <c r="C8" s="11" t="s">
        <v>1</v>
      </c>
      <c r="D8" s="11" t="s">
        <v>1</v>
      </c>
      <c r="E8" s="15">
        <v>500</v>
      </c>
      <c r="F8" s="16">
        <v>3.41</v>
      </c>
      <c r="G8" s="17">
        <v>8.9999999999999998E-4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145.69999999999999</v>
      </c>
      <c r="G9" s="19">
        <v>3.9100000000000003E-2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145.69999999999999</v>
      </c>
      <c r="G10" s="19">
        <v>3.9100000000000003E-2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1998</v>
      </c>
      <c r="B13" s="14" t="s">
        <v>1016</v>
      </c>
      <c r="C13" s="11" t="s">
        <v>1999</v>
      </c>
      <c r="D13" s="11" t="s">
        <v>46</v>
      </c>
      <c r="E13" s="15">
        <v>600000</v>
      </c>
      <c r="F13" s="16">
        <v>696.79</v>
      </c>
      <c r="G13" s="17">
        <v>0.18729999999999999</v>
      </c>
    </row>
    <row r="14" spans="1:7" ht="12.95" customHeight="1">
      <c r="A14" s="13" t="s">
        <v>1169</v>
      </c>
      <c r="B14" s="14" t="s">
        <v>869</v>
      </c>
      <c r="C14" s="11" t="s">
        <v>1170</v>
      </c>
      <c r="D14" s="11" t="s">
        <v>997</v>
      </c>
      <c r="E14" s="15">
        <v>450000</v>
      </c>
      <c r="F14" s="16">
        <v>544.5</v>
      </c>
      <c r="G14" s="17">
        <v>0.1464</v>
      </c>
    </row>
    <row r="15" spans="1:7" ht="12.95" customHeight="1">
      <c r="A15" s="13" t="s">
        <v>1878</v>
      </c>
      <c r="B15" s="14" t="s">
        <v>1011</v>
      </c>
      <c r="C15" s="11" t="s">
        <v>1879</v>
      </c>
      <c r="D15" s="11" t="s">
        <v>46</v>
      </c>
      <c r="E15" s="15">
        <v>390000</v>
      </c>
      <c r="F15" s="16">
        <v>452.92</v>
      </c>
      <c r="G15" s="17">
        <v>0.1217</v>
      </c>
    </row>
    <row r="16" spans="1:7" ht="12.95" customHeight="1">
      <c r="A16" s="13" t="s">
        <v>1990</v>
      </c>
      <c r="B16" s="14" t="s">
        <v>1991</v>
      </c>
      <c r="C16" s="11" t="s">
        <v>1992</v>
      </c>
      <c r="D16" s="11" t="s">
        <v>61</v>
      </c>
      <c r="E16" s="15">
        <v>400000</v>
      </c>
      <c r="F16" s="16">
        <v>405</v>
      </c>
      <c r="G16" s="17">
        <v>0.1089</v>
      </c>
    </row>
    <row r="17" spans="1:7" ht="12.95" customHeight="1">
      <c r="A17" s="13" t="s">
        <v>998</v>
      </c>
      <c r="B17" s="14" t="s">
        <v>48</v>
      </c>
      <c r="C17" s="11" t="s">
        <v>999</v>
      </c>
      <c r="D17" s="11" t="s">
        <v>50</v>
      </c>
      <c r="E17" s="15">
        <v>300000</v>
      </c>
      <c r="F17" s="16">
        <v>305.37</v>
      </c>
      <c r="G17" s="17">
        <v>8.2100000000000006E-2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2404.58</v>
      </c>
      <c r="G18" s="19">
        <v>0.64639999999999997</v>
      </c>
    </row>
    <row r="19" spans="1:7" ht="12.95" customHeight="1">
      <c r="A19" s="1"/>
      <c r="B19" s="10" t="s">
        <v>20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1185</v>
      </c>
      <c r="B20" s="14" t="s">
        <v>873</v>
      </c>
      <c r="C20" s="11" t="s">
        <v>1186</v>
      </c>
      <c r="D20" s="11" t="s">
        <v>871</v>
      </c>
      <c r="E20" s="15">
        <v>440000</v>
      </c>
      <c r="F20" s="16">
        <v>526.79999999999995</v>
      </c>
      <c r="G20" s="17">
        <v>0.1416</v>
      </c>
    </row>
    <row r="21" spans="1:7" ht="12.95" customHeight="1">
      <c r="A21" s="13" t="s">
        <v>97</v>
      </c>
      <c r="B21" s="14" t="s">
        <v>98</v>
      </c>
      <c r="C21" s="11" t="s">
        <v>99</v>
      </c>
      <c r="D21" s="11" t="s">
        <v>2115</v>
      </c>
      <c r="E21" s="15">
        <v>500000</v>
      </c>
      <c r="F21" s="16">
        <v>511.62</v>
      </c>
      <c r="G21" s="17">
        <v>0.13750000000000001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1038.42</v>
      </c>
      <c r="G22" s="19">
        <v>0.27910000000000001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3443</v>
      </c>
      <c r="G23" s="19">
        <v>0.92549999999999999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32</v>
      </c>
      <c r="G25" s="17">
        <v>8.6E-3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32</v>
      </c>
      <c r="G26" s="19">
        <v>8.6E-3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32</v>
      </c>
      <c r="G27" s="19">
        <v>8.6E-3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99.45</v>
      </c>
      <c r="G28" s="19">
        <v>2.6800000000000001E-2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3720.15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536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121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D38" sqref="D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2000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2001</v>
      </c>
      <c r="B7" s="14" t="s">
        <v>2002</v>
      </c>
      <c r="C7" s="11" t="s">
        <v>1</v>
      </c>
      <c r="D7" s="11" t="s">
        <v>1</v>
      </c>
      <c r="E7" s="15">
        <v>15000</v>
      </c>
      <c r="F7" s="16">
        <v>135.03</v>
      </c>
      <c r="G7" s="17">
        <v>6.0600000000000001E-2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135.03</v>
      </c>
      <c r="G8" s="19">
        <v>6.0600000000000001E-2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135.03</v>
      </c>
      <c r="G9" s="19">
        <v>6.0600000000000001E-2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1139</v>
      </c>
      <c r="B12" s="14" t="s">
        <v>1140</v>
      </c>
      <c r="C12" s="11" t="s">
        <v>1141</v>
      </c>
      <c r="D12" s="11" t="s">
        <v>974</v>
      </c>
      <c r="E12" s="15">
        <v>300000</v>
      </c>
      <c r="F12" s="16">
        <v>305.18</v>
      </c>
      <c r="G12" s="17">
        <v>0.13689999999999999</v>
      </c>
    </row>
    <row r="13" spans="1:7" ht="12.95" customHeight="1">
      <c r="A13" s="13" t="s">
        <v>1875</v>
      </c>
      <c r="B13" s="14" t="s">
        <v>1876</v>
      </c>
      <c r="C13" s="11" t="s">
        <v>1877</v>
      </c>
      <c r="D13" s="11" t="s">
        <v>46</v>
      </c>
      <c r="E13" s="15">
        <v>250000</v>
      </c>
      <c r="F13" s="16">
        <v>254.23</v>
      </c>
      <c r="G13" s="17">
        <v>0.11409999999999999</v>
      </c>
    </row>
    <row r="14" spans="1:7" ht="12.95" customHeight="1">
      <c r="A14" s="13" t="s">
        <v>2003</v>
      </c>
      <c r="B14" s="14" t="s">
        <v>1016</v>
      </c>
      <c r="C14" s="11" t="s">
        <v>2004</v>
      </c>
      <c r="D14" s="11" t="s">
        <v>46</v>
      </c>
      <c r="E14" s="15">
        <v>200000</v>
      </c>
      <c r="F14" s="16">
        <v>233.4</v>
      </c>
      <c r="G14" s="17">
        <v>0.1047</v>
      </c>
    </row>
    <row r="15" spans="1:7" ht="12.95" customHeight="1">
      <c r="A15" s="13" t="s">
        <v>2005</v>
      </c>
      <c r="B15" s="14" t="s">
        <v>1011</v>
      </c>
      <c r="C15" s="11" t="s">
        <v>2006</v>
      </c>
      <c r="D15" s="11" t="s">
        <v>46</v>
      </c>
      <c r="E15" s="15">
        <v>190000</v>
      </c>
      <c r="F15" s="16">
        <v>221.73</v>
      </c>
      <c r="G15" s="17">
        <v>9.9500000000000005E-2</v>
      </c>
    </row>
    <row r="16" spans="1:7" ht="12.95" customHeight="1">
      <c r="A16" s="13" t="s">
        <v>2007</v>
      </c>
      <c r="B16" s="14" t="s">
        <v>2008</v>
      </c>
      <c r="C16" s="11" t="s">
        <v>2009</v>
      </c>
      <c r="D16" s="11" t="s">
        <v>46</v>
      </c>
      <c r="E16" s="15">
        <v>200000</v>
      </c>
      <c r="F16" s="16">
        <v>203.37</v>
      </c>
      <c r="G16" s="17">
        <v>9.1200000000000003E-2</v>
      </c>
    </row>
    <row r="17" spans="1:7" ht="12.95" customHeight="1">
      <c r="A17" s="13" t="s">
        <v>1169</v>
      </c>
      <c r="B17" s="14" t="s">
        <v>869</v>
      </c>
      <c r="C17" s="11" t="s">
        <v>1170</v>
      </c>
      <c r="D17" s="11" t="s">
        <v>997</v>
      </c>
      <c r="E17" s="15">
        <v>100000</v>
      </c>
      <c r="F17" s="16">
        <v>121</v>
      </c>
      <c r="G17" s="17">
        <v>5.4300000000000001E-2</v>
      </c>
    </row>
    <row r="18" spans="1:7" ht="12.95" customHeight="1">
      <c r="A18" s="13" t="s">
        <v>868</v>
      </c>
      <c r="B18" s="14" t="s">
        <v>869</v>
      </c>
      <c r="C18" s="11" t="s">
        <v>870</v>
      </c>
      <c r="D18" s="11" t="s">
        <v>871</v>
      </c>
      <c r="E18" s="15">
        <v>100000</v>
      </c>
      <c r="F18" s="16">
        <v>118.48</v>
      </c>
      <c r="G18" s="17">
        <v>5.3199999999999997E-2</v>
      </c>
    </row>
    <row r="19" spans="1:7" ht="12.95" customHeight="1">
      <c r="A19" s="13" t="s">
        <v>2010</v>
      </c>
      <c r="B19" s="14" t="s">
        <v>2011</v>
      </c>
      <c r="C19" s="11" t="s">
        <v>2012</v>
      </c>
      <c r="D19" s="11" t="s">
        <v>37</v>
      </c>
      <c r="E19" s="15">
        <v>60000</v>
      </c>
      <c r="F19" s="16">
        <v>61.58</v>
      </c>
      <c r="G19" s="17">
        <v>2.76E-2</v>
      </c>
    </row>
    <row r="20" spans="1:7" ht="12.95" customHeight="1">
      <c r="A20" s="13" t="s">
        <v>1611</v>
      </c>
      <c r="B20" s="14" t="s">
        <v>1612</v>
      </c>
      <c r="C20" s="11" t="s">
        <v>1613</v>
      </c>
      <c r="D20" s="11" t="s">
        <v>46</v>
      </c>
      <c r="E20" s="15">
        <v>50000</v>
      </c>
      <c r="F20" s="16">
        <v>50.92</v>
      </c>
      <c r="G20" s="17">
        <v>2.2800000000000001E-2</v>
      </c>
    </row>
    <row r="21" spans="1:7" ht="12.95" customHeight="1">
      <c r="A21" s="13" t="s">
        <v>47</v>
      </c>
      <c r="B21" s="14" t="s">
        <v>48</v>
      </c>
      <c r="C21" s="11" t="s">
        <v>49</v>
      </c>
      <c r="D21" s="11" t="s">
        <v>50</v>
      </c>
      <c r="E21" s="15">
        <v>50000</v>
      </c>
      <c r="F21" s="16">
        <v>50.78</v>
      </c>
      <c r="G21" s="17">
        <v>2.2800000000000001E-2</v>
      </c>
    </row>
    <row r="22" spans="1:7" ht="12.95" customHeight="1">
      <c r="A22" s="13" t="s">
        <v>2013</v>
      </c>
      <c r="B22" s="14" t="s">
        <v>2145</v>
      </c>
      <c r="C22" s="11" t="s">
        <v>2014</v>
      </c>
      <c r="D22" s="11" t="s">
        <v>19</v>
      </c>
      <c r="E22" s="15">
        <v>10000</v>
      </c>
      <c r="F22" s="16">
        <v>10.199999999999999</v>
      </c>
      <c r="G22" s="17">
        <v>4.5999999999999999E-3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1630.87</v>
      </c>
      <c r="G23" s="19">
        <v>0.73170000000000002</v>
      </c>
    </row>
    <row r="24" spans="1:7" ht="12.95" customHeight="1">
      <c r="A24" s="1"/>
      <c r="B24" s="10" t="s">
        <v>20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1018</v>
      </c>
      <c r="B25" s="14" t="s">
        <v>1019</v>
      </c>
      <c r="C25" s="11" t="s">
        <v>1020</v>
      </c>
      <c r="D25" s="11" t="s">
        <v>2116</v>
      </c>
      <c r="E25" s="15">
        <v>300000</v>
      </c>
      <c r="F25" s="16">
        <v>373.11</v>
      </c>
      <c r="G25" s="17">
        <v>0.16739999999999999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373.11</v>
      </c>
      <c r="G26" s="19">
        <v>0.16739999999999999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2003.98</v>
      </c>
      <c r="G27" s="19">
        <v>0.89910000000000001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20</v>
      </c>
      <c r="G29" s="17">
        <v>8.9999999999999993E-3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20</v>
      </c>
      <c r="G30" s="19">
        <v>8.9999999999999993E-3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20</v>
      </c>
      <c r="G31" s="19">
        <v>8.9999999999999993E-3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69.989999999999995</v>
      </c>
      <c r="G32" s="19">
        <v>3.1300000000000001E-2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2229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536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121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C39" sqref="C3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2015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1996</v>
      </c>
      <c r="B7" s="14" t="s">
        <v>1997</v>
      </c>
      <c r="C7" s="11" t="s">
        <v>1</v>
      </c>
      <c r="D7" s="11" t="s">
        <v>1</v>
      </c>
      <c r="E7" s="15">
        <v>38500</v>
      </c>
      <c r="F7" s="16">
        <v>140.47</v>
      </c>
      <c r="G7" s="17">
        <v>2.24E-2</v>
      </c>
    </row>
    <row r="8" spans="1:7" ht="12.95" customHeight="1">
      <c r="A8" s="13" t="s">
        <v>1180</v>
      </c>
      <c r="B8" s="14" t="s">
        <v>1181</v>
      </c>
      <c r="C8" s="11" t="s">
        <v>1</v>
      </c>
      <c r="D8" s="11" t="s">
        <v>1</v>
      </c>
      <c r="E8" s="15">
        <v>19000</v>
      </c>
      <c r="F8" s="16">
        <v>129.43</v>
      </c>
      <c r="G8" s="17">
        <v>2.06E-2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269.89999999999998</v>
      </c>
      <c r="G9" s="19">
        <v>4.2999999999999997E-2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269.89999999999998</v>
      </c>
      <c r="G10" s="19">
        <v>4.2999999999999997E-2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1139</v>
      </c>
      <c r="B13" s="14" t="s">
        <v>1140</v>
      </c>
      <c r="C13" s="11" t="s">
        <v>1141</v>
      </c>
      <c r="D13" s="11" t="s">
        <v>974</v>
      </c>
      <c r="E13" s="15">
        <v>900000</v>
      </c>
      <c r="F13" s="16">
        <v>915.54</v>
      </c>
      <c r="G13" s="17">
        <v>0.1457</v>
      </c>
    </row>
    <row r="14" spans="1:7" ht="12.95" customHeight="1">
      <c r="A14" s="13" t="s">
        <v>2016</v>
      </c>
      <c r="B14" s="14" t="s">
        <v>2017</v>
      </c>
      <c r="C14" s="11" t="s">
        <v>2018</v>
      </c>
      <c r="D14" s="11" t="s">
        <v>46</v>
      </c>
      <c r="E14" s="15">
        <v>800000</v>
      </c>
      <c r="F14" s="16">
        <v>810.98</v>
      </c>
      <c r="G14" s="17">
        <v>0.129</v>
      </c>
    </row>
    <row r="15" spans="1:7" ht="12.95" customHeight="1">
      <c r="A15" s="13" t="s">
        <v>1875</v>
      </c>
      <c r="B15" s="14" t="s">
        <v>1876</v>
      </c>
      <c r="C15" s="11" t="s">
        <v>1877</v>
      </c>
      <c r="D15" s="11" t="s">
        <v>46</v>
      </c>
      <c r="E15" s="15">
        <v>725000</v>
      </c>
      <c r="F15" s="16">
        <v>737.26</v>
      </c>
      <c r="G15" s="17">
        <v>0.1173</v>
      </c>
    </row>
    <row r="16" spans="1:7" ht="12.95" customHeight="1">
      <c r="A16" s="13" t="s">
        <v>2019</v>
      </c>
      <c r="B16" s="14" t="s">
        <v>1016</v>
      </c>
      <c r="C16" s="11" t="s">
        <v>2020</v>
      </c>
      <c r="D16" s="11" t="s">
        <v>46</v>
      </c>
      <c r="E16" s="15">
        <v>550000</v>
      </c>
      <c r="F16" s="16">
        <v>639.47</v>
      </c>
      <c r="G16" s="17">
        <v>0.1018</v>
      </c>
    </row>
    <row r="17" spans="1:7" ht="12.95" customHeight="1">
      <c r="A17" s="13" t="s">
        <v>1013</v>
      </c>
      <c r="B17" s="14" t="s">
        <v>869</v>
      </c>
      <c r="C17" s="11" t="s">
        <v>1014</v>
      </c>
      <c r="D17" s="11" t="s">
        <v>871</v>
      </c>
      <c r="E17" s="15">
        <v>540000</v>
      </c>
      <c r="F17" s="16">
        <v>637.96</v>
      </c>
      <c r="G17" s="17">
        <v>0.10150000000000001</v>
      </c>
    </row>
    <row r="18" spans="1:7" ht="12.95" customHeight="1">
      <c r="A18" s="13" t="s">
        <v>1166</v>
      </c>
      <c r="B18" s="14" t="s">
        <v>1167</v>
      </c>
      <c r="C18" s="11" t="s">
        <v>1168</v>
      </c>
      <c r="D18" s="11" t="s">
        <v>46</v>
      </c>
      <c r="E18" s="15">
        <v>500000</v>
      </c>
      <c r="F18" s="16">
        <v>505.53</v>
      </c>
      <c r="G18" s="17">
        <v>8.0399999999999999E-2</v>
      </c>
    </row>
    <row r="19" spans="1:7" ht="12.95" customHeight="1">
      <c r="A19" s="13" t="s">
        <v>998</v>
      </c>
      <c r="B19" s="14" t="s">
        <v>48</v>
      </c>
      <c r="C19" s="11" t="s">
        <v>999</v>
      </c>
      <c r="D19" s="11" t="s">
        <v>50</v>
      </c>
      <c r="E19" s="15">
        <v>450000</v>
      </c>
      <c r="F19" s="16">
        <v>458.06</v>
      </c>
      <c r="G19" s="17">
        <v>7.2900000000000006E-2</v>
      </c>
    </row>
    <row r="20" spans="1:7" ht="12.95" customHeight="1">
      <c r="A20" s="13" t="s">
        <v>1182</v>
      </c>
      <c r="B20" s="14" t="s">
        <v>1183</v>
      </c>
      <c r="C20" s="11" t="s">
        <v>1184</v>
      </c>
      <c r="D20" s="11" t="s">
        <v>37</v>
      </c>
      <c r="E20" s="15">
        <v>110000</v>
      </c>
      <c r="F20" s="16">
        <v>113.06</v>
      </c>
      <c r="G20" s="17">
        <v>1.7999999999999999E-2</v>
      </c>
    </row>
    <row r="21" spans="1:7" ht="12.95" customHeight="1">
      <c r="A21" s="13" t="s">
        <v>1894</v>
      </c>
      <c r="B21" s="14" t="s">
        <v>519</v>
      </c>
      <c r="C21" s="11" t="s">
        <v>1895</v>
      </c>
      <c r="D21" s="11" t="s">
        <v>521</v>
      </c>
      <c r="E21" s="15">
        <v>70000</v>
      </c>
      <c r="F21" s="16">
        <v>72.930000000000007</v>
      </c>
      <c r="G21" s="17">
        <v>1.1599999999999999E-2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4890.79</v>
      </c>
      <c r="G22" s="19">
        <v>0.7782</v>
      </c>
    </row>
    <row r="23" spans="1:7" ht="12.95" customHeight="1">
      <c r="A23" s="1"/>
      <c r="B23" s="10" t="s">
        <v>20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872</v>
      </c>
      <c r="B24" s="14" t="s">
        <v>873</v>
      </c>
      <c r="C24" s="11" t="s">
        <v>874</v>
      </c>
      <c r="D24" s="11" t="s">
        <v>871</v>
      </c>
      <c r="E24" s="15">
        <v>700000</v>
      </c>
      <c r="F24" s="16">
        <v>839.09</v>
      </c>
      <c r="G24" s="17">
        <v>0.13350000000000001</v>
      </c>
    </row>
    <row r="25" spans="1:7" ht="12.95" customHeight="1">
      <c r="A25" s="13" t="s">
        <v>1175</v>
      </c>
      <c r="B25" s="14" t="s">
        <v>1176</v>
      </c>
      <c r="C25" s="11" t="s">
        <v>1177</v>
      </c>
      <c r="D25" s="11" t="s">
        <v>1178</v>
      </c>
      <c r="E25" s="15">
        <v>30000</v>
      </c>
      <c r="F25" s="16">
        <v>30.6</v>
      </c>
      <c r="G25" s="17">
        <v>4.8999999999999998E-3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869.69</v>
      </c>
      <c r="G26" s="19">
        <v>0.1384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5760.48</v>
      </c>
      <c r="G27" s="19">
        <v>0.91659999999999997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5</v>
      </c>
      <c r="G29" s="17">
        <v>8.0000000000000004E-4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5</v>
      </c>
      <c r="G30" s="19">
        <v>8.0000000000000004E-4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5</v>
      </c>
      <c r="G31" s="19">
        <v>8.0000000000000004E-4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248.97</v>
      </c>
      <c r="G32" s="19">
        <v>3.9600000000000003E-2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6284.35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536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121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D39" sqref="D3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2021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1164</v>
      </c>
      <c r="B7" s="14" t="s">
        <v>1165</v>
      </c>
      <c r="C7" s="11" t="s">
        <v>1</v>
      </c>
      <c r="D7" s="11" t="s">
        <v>1</v>
      </c>
      <c r="E7" s="15">
        <v>24000</v>
      </c>
      <c r="F7" s="16">
        <v>174.06</v>
      </c>
      <c r="G7" s="17">
        <v>6.1699999999999998E-2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174.06</v>
      </c>
      <c r="G8" s="19">
        <v>6.1699999999999998E-2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174.06</v>
      </c>
      <c r="G9" s="19">
        <v>6.1699999999999998E-2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2022</v>
      </c>
      <c r="B12" s="14" t="s">
        <v>1167</v>
      </c>
      <c r="C12" s="11" t="s">
        <v>2023</v>
      </c>
      <c r="D12" s="11" t="s">
        <v>46</v>
      </c>
      <c r="E12" s="15">
        <v>400000</v>
      </c>
      <c r="F12" s="16">
        <v>405.44</v>
      </c>
      <c r="G12" s="17">
        <v>0.14380000000000001</v>
      </c>
    </row>
    <row r="13" spans="1:7" ht="12.95" customHeight="1">
      <c r="A13" s="13" t="s">
        <v>483</v>
      </c>
      <c r="B13" s="14" t="s">
        <v>484</v>
      </c>
      <c r="C13" s="11" t="s">
        <v>485</v>
      </c>
      <c r="D13" s="11" t="s">
        <v>37</v>
      </c>
      <c r="E13" s="15">
        <v>300000</v>
      </c>
      <c r="F13" s="16">
        <v>313.05</v>
      </c>
      <c r="G13" s="17">
        <v>0.1111</v>
      </c>
    </row>
    <row r="14" spans="1:7" ht="12.95" customHeight="1">
      <c r="A14" s="13" t="s">
        <v>449</v>
      </c>
      <c r="B14" s="14" t="s">
        <v>450</v>
      </c>
      <c r="C14" s="11" t="s">
        <v>451</v>
      </c>
      <c r="D14" s="11" t="s">
        <v>37</v>
      </c>
      <c r="E14" s="15">
        <v>280000</v>
      </c>
      <c r="F14" s="16">
        <v>286.58999999999997</v>
      </c>
      <c r="G14" s="17">
        <v>0.1017</v>
      </c>
    </row>
    <row r="15" spans="1:7" ht="12.95" customHeight="1">
      <c r="A15" s="13" t="s">
        <v>34</v>
      </c>
      <c r="B15" s="14" t="s">
        <v>35</v>
      </c>
      <c r="C15" s="11" t="s">
        <v>36</v>
      </c>
      <c r="D15" s="11" t="s">
        <v>37</v>
      </c>
      <c r="E15" s="15">
        <v>260000</v>
      </c>
      <c r="F15" s="16">
        <v>277.79000000000002</v>
      </c>
      <c r="G15" s="17">
        <v>9.8500000000000004E-2</v>
      </c>
    </row>
    <row r="16" spans="1:7" ht="12.95" customHeight="1">
      <c r="A16" s="13" t="s">
        <v>2024</v>
      </c>
      <c r="B16" s="14" t="s">
        <v>2025</v>
      </c>
      <c r="C16" s="11" t="s">
        <v>2026</v>
      </c>
      <c r="D16" s="11" t="s">
        <v>974</v>
      </c>
      <c r="E16" s="15">
        <v>245880</v>
      </c>
      <c r="F16" s="16">
        <v>261.58999999999997</v>
      </c>
      <c r="G16" s="17">
        <v>9.2799999999999994E-2</v>
      </c>
    </row>
    <row r="17" spans="1:7" ht="12.95" customHeight="1">
      <c r="A17" s="13" t="s">
        <v>460</v>
      </c>
      <c r="B17" s="14" t="s">
        <v>461</v>
      </c>
      <c r="C17" s="11" t="s">
        <v>462</v>
      </c>
      <c r="D17" s="11" t="s">
        <v>37</v>
      </c>
      <c r="E17" s="15">
        <v>250000</v>
      </c>
      <c r="F17" s="16">
        <v>256.2</v>
      </c>
      <c r="G17" s="17">
        <v>9.0899999999999995E-2</v>
      </c>
    </row>
    <row r="18" spans="1:7" ht="12.95" customHeight="1">
      <c r="A18" s="13" t="s">
        <v>500</v>
      </c>
      <c r="B18" s="14" t="s">
        <v>501</v>
      </c>
      <c r="C18" s="11" t="s">
        <v>502</v>
      </c>
      <c r="D18" s="11" t="s">
        <v>37</v>
      </c>
      <c r="E18" s="15">
        <v>190000</v>
      </c>
      <c r="F18" s="16">
        <v>193.69</v>
      </c>
      <c r="G18" s="17">
        <v>6.8699999999999997E-2</v>
      </c>
    </row>
    <row r="19" spans="1:7" ht="12.95" customHeight="1">
      <c r="A19" s="13" t="s">
        <v>2013</v>
      </c>
      <c r="B19" s="14" t="s">
        <v>2145</v>
      </c>
      <c r="C19" s="11" t="s">
        <v>2014</v>
      </c>
      <c r="D19" s="11" t="s">
        <v>19</v>
      </c>
      <c r="E19" s="15">
        <v>100000</v>
      </c>
      <c r="F19" s="16">
        <v>101.98</v>
      </c>
      <c r="G19" s="17">
        <v>3.6200000000000003E-2</v>
      </c>
    </row>
    <row r="20" spans="1:7" ht="12.95" customHeight="1">
      <c r="A20" s="13" t="s">
        <v>2027</v>
      </c>
      <c r="B20" s="14" t="s">
        <v>2028</v>
      </c>
      <c r="C20" s="11" t="s">
        <v>2029</v>
      </c>
      <c r="D20" s="11" t="s">
        <v>37</v>
      </c>
      <c r="E20" s="15">
        <v>60000</v>
      </c>
      <c r="F20" s="16">
        <v>61.59</v>
      </c>
      <c r="G20" s="17">
        <v>2.1899999999999999E-2</v>
      </c>
    </row>
    <row r="21" spans="1:7" ht="12.95" customHeight="1">
      <c r="A21" s="13" t="s">
        <v>2030</v>
      </c>
      <c r="B21" s="14" t="s">
        <v>2031</v>
      </c>
      <c r="C21" s="11" t="s">
        <v>2032</v>
      </c>
      <c r="D21" s="11" t="s">
        <v>37</v>
      </c>
      <c r="E21" s="15">
        <v>50000</v>
      </c>
      <c r="F21" s="16">
        <v>51.21</v>
      </c>
      <c r="G21" s="17">
        <v>1.8200000000000001E-2</v>
      </c>
    </row>
    <row r="22" spans="1:7" ht="12.95" customHeight="1">
      <c r="A22" s="13" t="s">
        <v>1902</v>
      </c>
      <c r="B22" s="14" t="s">
        <v>1903</v>
      </c>
      <c r="C22" s="11" t="s">
        <v>1904</v>
      </c>
      <c r="D22" s="11" t="s">
        <v>81</v>
      </c>
      <c r="E22" s="15">
        <v>50000</v>
      </c>
      <c r="F22" s="16">
        <v>50.62</v>
      </c>
      <c r="G22" s="17">
        <v>1.7999999999999999E-2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2259.75</v>
      </c>
      <c r="G23" s="19">
        <v>0.80179999999999996</v>
      </c>
    </row>
    <row r="24" spans="1:7" ht="12.95" customHeight="1">
      <c r="A24" s="1"/>
      <c r="B24" s="10" t="s">
        <v>20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2033</v>
      </c>
      <c r="B25" s="14" t="s">
        <v>2034</v>
      </c>
      <c r="C25" s="11" t="s">
        <v>2035</v>
      </c>
      <c r="D25" s="11" t="s">
        <v>1542</v>
      </c>
      <c r="E25" s="15">
        <v>250000</v>
      </c>
      <c r="F25" s="16">
        <v>254.12</v>
      </c>
      <c r="G25" s="17">
        <v>9.01E-2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254.12</v>
      </c>
      <c r="G26" s="19">
        <v>9.01E-2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2513.87</v>
      </c>
      <c r="G27" s="19">
        <v>0.89190000000000003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10</v>
      </c>
      <c r="G29" s="17">
        <v>3.5000000000000001E-3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10</v>
      </c>
      <c r="G30" s="19">
        <v>3.5000000000000001E-3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10</v>
      </c>
      <c r="G31" s="19">
        <v>3.5000000000000001E-3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120.99</v>
      </c>
      <c r="G32" s="19">
        <v>4.2900000000000001E-2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2818.92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25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121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D39" sqref="D3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2036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2037</v>
      </c>
      <c r="B7" s="14" t="s">
        <v>2038</v>
      </c>
      <c r="C7" s="11" t="s">
        <v>1</v>
      </c>
      <c r="D7" s="11" t="s">
        <v>1</v>
      </c>
      <c r="E7" s="15">
        <v>47500</v>
      </c>
      <c r="F7" s="16">
        <v>426.03</v>
      </c>
      <c r="G7" s="17">
        <v>7.51E-2</v>
      </c>
    </row>
    <row r="8" spans="1:7" ht="12.95" customHeight="1">
      <c r="A8" s="13" t="s">
        <v>2039</v>
      </c>
      <c r="B8" s="14" t="s">
        <v>2040</v>
      </c>
      <c r="C8" s="11" t="s">
        <v>1</v>
      </c>
      <c r="D8" s="11" t="s">
        <v>1</v>
      </c>
      <c r="E8" s="15">
        <v>2000</v>
      </c>
      <c r="F8" s="16">
        <v>17.399999999999999</v>
      </c>
      <c r="G8" s="17">
        <v>3.0999999999999999E-3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443.43</v>
      </c>
      <c r="G9" s="19">
        <v>7.8200000000000006E-2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443.43</v>
      </c>
      <c r="G10" s="19">
        <v>7.8200000000000006E-2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2041</v>
      </c>
      <c r="B13" s="14" t="s">
        <v>1016</v>
      </c>
      <c r="C13" s="11" t="s">
        <v>2042</v>
      </c>
      <c r="D13" s="11" t="s">
        <v>46</v>
      </c>
      <c r="E13" s="15">
        <v>750000</v>
      </c>
      <c r="F13" s="16">
        <v>874.59</v>
      </c>
      <c r="G13" s="17">
        <v>0.1542</v>
      </c>
    </row>
    <row r="14" spans="1:7" ht="12.95" customHeight="1">
      <c r="A14" s="13" t="s">
        <v>1013</v>
      </c>
      <c r="B14" s="14" t="s">
        <v>869</v>
      </c>
      <c r="C14" s="11" t="s">
        <v>1014</v>
      </c>
      <c r="D14" s="11" t="s">
        <v>871</v>
      </c>
      <c r="E14" s="15">
        <v>600000</v>
      </c>
      <c r="F14" s="16">
        <v>708.84</v>
      </c>
      <c r="G14" s="17">
        <v>0.125</v>
      </c>
    </row>
    <row r="15" spans="1:7" ht="12.95" customHeight="1">
      <c r="A15" s="13" t="s">
        <v>2043</v>
      </c>
      <c r="B15" s="14" t="s">
        <v>982</v>
      </c>
      <c r="C15" s="11" t="s">
        <v>2044</v>
      </c>
      <c r="D15" s="11" t="s">
        <v>984</v>
      </c>
      <c r="E15" s="15">
        <v>620000</v>
      </c>
      <c r="F15" s="16">
        <v>629.97</v>
      </c>
      <c r="G15" s="17">
        <v>0.1111</v>
      </c>
    </row>
    <row r="16" spans="1:7" ht="12.95" customHeight="1">
      <c r="A16" s="13" t="s">
        <v>2045</v>
      </c>
      <c r="B16" s="14" t="s">
        <v>1157</v>
      </c>
      <c r="C16" s="11" t="s">
        <v>2046</v>
      </c>
      <c r="D16" s="11" t="s">
        <v>46</v>
      </c>
      <c r="E16" s="15">
        <v>500000</v>
      </c>
      <c r="F16" s="16">
        <v>605.79999999999995</v>
      </c>
      <c r="G16" s="17">
        <v>0.10680000000000001</v>
      </c>
    </row>
    <row r="17" spans="1:7" ht="12.95" customHeight="1">
      <c r="A17" s="13" t="s">
        <v>1166</v>
      </c>
      <c r="B17" s="14" t="s">
        <v>1167</v>
      </c>
      <c r="C17" s="11" t="s">
        <v>1168</v>
      </c>
      <c r="D17" s="11" t="s">
        <v>46</v>
      </c>
      <c r="E17" s="15">
        <v>480000</v>
      </c>
      <c r="F17" s="16">
        <v>485.31</v>
      </c>
      <c r="G17" s="17">
        <v>8.5599999999999996E-2</v>
      </c>
    </row>
    <row r="18" spans="1:7" ht="12.95" customHeight="1">
      <c r="A18" s="13" t="s">
        <v>2027</v>
      </c>
      <c r="B18" s="14" t="s">
        <v>2028</v>
      </c>
      <c r="C18" s="11" t="s">
        <v>2029</v>
      </c>
      <c r="D18" s="11" t="s">
        <v>37</v>
      </c>
      <c r="E18" s="15">
        <v>390000</v>
      </c>
      <c r="F18" s="16">
        <v>400.36</v>
      </c>
      <c r="G18" s="17">
        <v>7.0599999999999996E-2</v>
      </c>
    </row>
    <row r="19" spans="1:7" ht="12.95" customHeight="1">
      <c r="A19" s="13" t="s">
        <v>1139</v>
      </c>
      <c r="B19" s="14" t="s">
        <v>1140</v>
      </c>
      <c r="C19" s="11" t="s">
        <v>1141</v>
      </c>
      <c r="D19" s="11" t="s">
        <v>974</v>
      </c>
      <c r="E19" s="15">
        <v>380000</v>
      </c>
      <c r="F19" s="16">
        <v>386.56</v>
      </c>
      <c r="G19" s="17">
        <v>6.8199999999999997E-2</v>
      </c>
    </row>
    <row r="20" spans="1:7" ht="12.95" customHeight="1">
      <c r="A20" s="13" t="s">
        <v>47</v>
      </c>
      <c r="B20" s="14" t="s">
        <v>48</v>
      </c>
      <c r="C20" s="11" t="s">
        <v>49</v>
      </c>
      <c r="D20" s="11" t="s">
        <v>50</v>
      </c>
      <c r="E20" s="15">
        <v>70000</v>
      </c>
      <c r="F20" s="16">
        <v>71.09</v>
      </c>
      <c r="G20" s="17">
        <v>1.2500000000000001E-2</v>
      </c>
    </row>
    <row r="21" spans="1:7" ht="12.95" customHeight="1">
      <c r="A21" s="13" t="s">
        <v>494</v>
      </c>
      <c r="B21" s="14" t="s">
        <v>495</v>
      </c>
      <c r="C21" s="11" t="s">
        <v>496</v>
      </c>
      <c r="D21" s="11" t="s">
        <v>37</v>
      </c>
      <c r="E21" s="15">
        <v>30000</v>
      </c>
      <c r="F21" s="16">
        <v>30.62</v>
      </c>
      <c r="G21" s="17">
        <v>5.4000000000000003E-3</v>
      </c>
    </row>
    <row r="22" spans="1:7" ht="12.95" customHeight="1">
      <c r="A22" s="13" t="s">
        <v>2010</v>
      </c>
      <c r="B22" s="14" t="s">
        <v>2011</v>
      </c>
      <c r="C22" s="11" t="s">
        <v>2012</v>
      </c>
      <c r="D22" s="11" t="s">
        <v>37</v>
      </c>
      <c r="E22" s="15">
        <v>10000</v>
      </c>
      <c r="F22" s="16">
        <v>10.26</v>
      </c>
      <c r="G22" s="17">
        <v>1.8E-3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4203.3999999999996</v>
      </c>
      <c r="G23" s="19">
        <v>0.74119999999999997</v>
      </c>
    </row>
    <row r="24" spans="1:7" ht="12.95" customHeight="1">
      <c r="A24" s="1"/>
      <c r="B24" s="10" t="s">
        <v>20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1175</v>
      </c>
      <c r="B25" s="14" t="s">
        <v>1176</v>
      </c>
      <c r="C25" s="11" t="s">
        <v>1177</v>
      </c>
      <c r="D25" s="11" t="s">
        <v>1178</v>
      </c>
      <c r="E25" s="15">
        <v>800000</v>
      </c>
      <c r="F25" s="16">
        <v>815.97</v>
      </c>
      <c r="G25" s="17">
        <v>0.1439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815.97</v>
      </c>
      <c r="G26" s="19">
        <v>0.1439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5019.37</v>
      </c>
      <c r="G27" s="19">
        <v>0.8851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90</v>
      </c>
      <c r="G29" s="17">
        <v>1.5900000000000001E-2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90</v>
      </c>
      <c r="G30" s="19">
        <v>1.5900000000000001E-2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90</v>
      </c>
      <c r="G31" s="19">
        <v>1.5900000000000001E-2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118.55</v>
      </c>
      <c r="G32" s="19">
        <v>2.0799999999999999E-2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5671.35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536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121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G36"/>
  <sheetViews>
    <sheetView zoomScaleNormal="100" workbookViewId="0">
      <selection activeCell="D38" sqref="D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2047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2048</v>
      </c>
      <c r="B7" s="14" t="s">
        <v>2049</v>
      </c>
      <c r="C7" s="11" t="s">
        <v>1</v>
      </c>
      <c r="D7" s="11" t="s">
        <v>1</v>
      </c>
      <c r="E7" s="15">
        <v>54000</v>
      </c>
      <c r="F7" s="16">
        <v>615.47</v>
      </c>
      <c r="G7" s="17">
        <v>8.8300000000000003E-2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615.47</v>
      </c>
      <c r="G8" s="19">
        <v>8.8300000000000003E-2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615.47</v>
      </c>
      <c r="G9" s="19">
        <v>8.8300000000000003E-2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2027</v>
      </c>
      <c r="B12" s="14" t="s">
        <v>2028</v>
      </c>
      <c r="C12" s="11" t="s">
        <v>2029</v>
      </c>
      <c r="D12" s="11" t="s">
        <v>37</v>
      </c>
      <c r="E12" s="15">
        <v>1050000</v>
      </c>
      <c r="F12" s="16">
        <v>1077.9000000000001</v>
      </c>
      <c r="G12" s="17">
        <v>0.15459999999999999</v>
      </c>
    </row>
    <row r="13" spans="1:7" ht="12.95" customHeight="1">
      <c r="A13" s="13" t="s">
        <v>1662</v>
      </c>
      <c r="B13" s="14" t="s">
        <v>1663</v>
      </c>
      <c r="C13" s="11" t="s">
        <v>1664</v>
      </c>
      <c r="D13" s="11" t="s">
        <v>867</v>
      </c>
      <c r="E13" s="15">
        <v>900000</v>
      </c>
      <c r="F13" s="16">
        <v>1046.6600000000001</v>
      </c>
      <c r="G13" s="17">
        <v>0.1502</v>
      </c>
    </row>
    <row r="14" spans="1:7" ht="12.95" customHeight="1">
      <c r="A14" s="13" t="s">
        <v>1669</v>
      </c>
      <c r="B14" s="14" t="s">
        <v>1646</v>
      </c>
      <c r="C14" s="11" t="s">
        <v>1670</v>
      </c>
      <c r="D14" s="11" t="s">
        <v>984</v>
      </c>
      <c r="E14" s="15">
        <v>1000000</v>
      </c>
      <c r="F14" s="16">
        <v>1021.03</v>
      </c>
      <c r="G14" s="17">
        <v>0.14649999999999999</v>
      </c>
    </row>
    <row r="15" spans="1:7" ht="12.95" customHeight="1">
      <c r="A15" s="13" t="s">
        <v>2022</v>
      </c>
      <c r="B15" s="14" t="s">
        <v>1167</v>
      </c>
      <c r="C15" s="11" t="s">
        <v>2023</v>
      </c>
      <c r="D15" s="11" t="s">
        <v>46</v>
      </c>
      <c r="E15" s="15">
        <v>1000000</v>
      </c>
      <c r="F15" s="16">
        <v>1013.6</v>
      </c>
      <c r="G15" s="17">
        <v>0.1454</v>
      </c>
    </row>
    <row r="16" spans="1:7" ht="12.95" customHeight="1">
      <c r="A16" s="13" t="s">
        <v>2041</v>
      </c>
      <c r="B16" s="14" t="s">
        <v>1016</v>
      </c>
      <c r="C16" s="11" t="s">
        <v>2042</v>
      </c>
      <c r="D16" s="11" t="s">
        <v>46</v>
      </c>
      <c r="E16" s="15">
        <v>600000</v>
      </c>
      <c r="F16" s="16">
        <v>699.68</v>
      </c>
      <c r="G16" s="17">
        <v>0.1004</v>
      </c>
    </row>
    <row r="17" spans="1:7" ht="12.95" customHeight="1">
      <c r="A17" s="13" t="s">
        <v>2010</v>
      </c>
      <c r="B17" s="14" t="s">
        <v>2011</v>
      </c>
      <c r="C17" s="11" t="s">
        <v>2012</v>
      </c>
      <c r="D17" s="11" t="s">
        <v>37</v>
      </c>
      <c r="E17" s="15">
        <v>540000</v>
      </c>
      <c r="F17" s="16">
        <v>554.20000000000005</v>
      </c>
      <c r="G17" s="17">
        <v>7.9500000000000001E-2</v>
      </c>
    </row>
    <row r="18" spans="1:7" ht="12.95" customHeight="1">
      <c r="A18" s="13" t="s">
        <v>2043</v>
      </c>
      <c r="B18" s="14" t="s">
        <v>982</v>
      </c>
      <c r="C18" s="11" t="s">
        <v>2044</v>
      </c>
      <c r="D18" s="11" t="s">
        <v>984</v>
      </c>
      <c r="E18" s="15">
        <v>380000</v>
      </c>
      <c r="F18" s="16">
        <v>386.11</v>
      </c>
      <c r="G18" s="17">
        <v>5.5399999999999998E-2</v>
      </c>
    </row>
    <row r="19" spans="1:7" ht="12.95" customHeight="1">
      <c r="A19" s="13" t="s">
        <v>2013</v>
      </c>
      <c r="B19" s="14" t="s">
        <v>2145</v>
      </c>
      <c r="C19" s="11" t="s">
        <v>2014</v>
      </c>
      <c r="D19" s="11" t="s">
        <v>19</v>
      </c>
      <c r="E19" s="15">
        <v>100000</v>
      </c>
      <c r="F19" s="16">
        <v>101.98</v>
      </c>
      <c r="G19" s="17">
        <v>1.46E-2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5901.16</v>
      </c>
      <c r="G20" s="19">
        <v>0.84660000000000002</v>
      </c>
    </row>
    <row r="21" spans="1:7" ht="12.95" customHeight="1">
      <c r="A21" s="1"/>
      <c r="B21" s="10" t="s">
        <v>20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1175</v>
      </c>
      <c r="B22" s="14" t="s">
        <v>1176</v>
      </c>
      <c r="C22" s="11" t="s">
        <v>1177</v>
      </c>
      <c r="D22" s="11" t="s">
        <v>1178</v>
      </c>
      <c r="E22" s="15">
        <v>150000</v>
      </c>
      <c r="F22" s="16">
        <v>153</v>
      </c>
      <c r="G22" s="17">
        <v>2.1899999999999999E-2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153</v>
      </c>
      <c r="G23" s="19">
        <v>2.1899999999999999E-2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6054.16</v>
      </c>
      <c r="G24" s="19">
        <v>0.86850000000000005</v>
      </c>
    </row>
    <row r="25" spans="1:7" ht="12.95" customHeight="1">
      <c r="A25" s="1"/>
      <c r="B25" s="10" t="s">
        <v>22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23</v>
      </c>
      <c r="B26" s="14" t="s">
        <v>24</v>
      </c>
      <c r="C26" s="11" t="s">
        <v>1</v>
      </c>
      <c r="D26" s="11" t="s">
        <v>25</v>
      </c>
      <c r="E26" s="15"/>
      <c r="F26" s="16">
        <v>9</v>
      </c>
      <c r="G26" s="17">
        <v>1.2999999999999999E-3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9</v>
      </c>
      <c r="G27" s="19">
        <v>1.2999999999999999E-3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9</v>
      </c>
      <c r="G28" s="19">
        <v>1.2999999999999999E-3</v>
      </c>
    </row>
    <row r="29" spans="1:7" ht="12.95" customHeight="1">
      <c r="A29" s="1"/>
      <c r="B29" s="20" t="s">
        <v>26</v>
      </c>
      <c r="C29" s="11" t="s">
        <v>1</v>
      </c>
      <c r="D29" s="22" t="s">
        <v>1</v>
      </c>
      <c r="E29" s="11" t="s">
        <v>1</v>
      </c>
      <c r="F29" s="25">
        <v>292.14</v>
      </c>
      <c r="G29" s="19">
        <v>4.19E-2</v>
      </c>
    </row>
    <row r="30" spans="1:7" ht="12.95" customHeight="1">
      <c r="A30" s="1"/>
      <c r="B30" s="26" t="s">
        <v>27</v>
      </c>
      <c r="C30" s="27" t="s">
        <v>1</v>
      </c>
      <c r="D30" s="27" t="s">
        <v>1</v>
      </c>
      <c r="E30" s="27" t="s">
        <v>1</v>
      </c>
      <c r="F30" s="28">
        <v>6970.77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536</v>
      </c>
      <c r="C32" s="1"/>
      <c r="D32" s="1"/>
      <c r="E32" s="1"/>
      <c r="F32" s="1"/>
      <c r="G32" s="1"/>
    </row>
    <row r="33" spans="1:7" ht="12.95" customHeight="1">
      <c r="A33" s="1"/>
      <c r="B33" s="2" t="s">
        <v>28</v>
      </c>
      <c r="C33" s="1"/>
      <c r="D33" s="1"/>
      <c r="E33" s="1"/>
      <c r="F33" s="1"/>
      <c r="G33" s="1"/>
    </row>
    <row r="34" spans="1:7" ht="12.95" customHeight="1">
      <c r="A34" s="1"/>
      <c r="B34" s="2" t="s">
        <v>121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G41"/>
  <sheetViews>
    <sheetView zoomScaleNormal="100" workbookViewId="0">
      <selection activeCell="E50" sqref="E5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2050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</v>
      </c>
      <c r="B7" s="14" t="s">
        <v>12</v>
      </c>
      <c r="C7" s="11" t="s">
        <v>1</v>
      </c>
      <c r="D7" s="11" t="s">
        <v>1</v>
      </c>
      <c r="E7" s="15">
        <v>40000</v>
      </c>
      <c r="F7" s="16">
        <v>415.58</v>
      </c>
      <c r="G7" s="17">
        <v>7.4700000000000003E-2</v>
      </c>
    </row>
    <row r="8" spans="1:7" ht="12.95" customHeight="1">
      <c r="A8" s="13" t="s">
        <v>2048</v>
      </c>
      <c r="B8" s="14" t="s">
        <v>2049</v>
      </c>
      <c r="C8" s="11" t="s">
        <v>1</v>
      </c>
      <c r="D8" s="11" t="s">
        <v>1</v>
      </c>
      <c r="E8" s="15">
        <v>9000</v>
      </c>
      <c r="F8" s="16">
        <v>102.58</v>
      </c>
      <c r="G8" s="17">
        <v>1.84E-2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518.16</v>
      </c>
      <c r="G9" s="19">
        <v>9.3100000000000002E-2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518.16</v>
      </c>
      <c r="G10" s="19">
        <v>9.3100000000000002E-2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1662</v>
      </c>
      <c r="B13" s="14" t="s">
        <v>1663</v>
      </c>
      <c r="C13" s="11" t="s">
        <v>1664</v>
      </c>
      <c r="D13" s="11" t="s">
        <v>867</v>
      </c>
      <c r="E13" s="15">
        <v>800000</v>
      </c>
      <c r="F13" s="16">
        <v>930.37</v>
      </c>
      <c r="G13" s="17">
        <v>0.1671</v>
      </c>
    </row>
    <row r="14" spans="1:7" ht="12.95" customHeight="1">
      <c r="A14" s="13" t="s">
        <v>1669</v>
      </c>
      <c r="B14" s="14" t="s">
        <v>1646</v>
      </c>
      <c r="C14" s="11" t="s">
        <v>1670</v>
      </c>
      <c r="D14" s="11" t="s">
        <v>984</v>
      </c>
      <c r="E14" s="15">
        <v>800000</v>
      </c>
      <c r="F14" s="16">
        <v>816.82</v>
      </c>
      <c r="G14" s="17">
        <v>0.1467</v>
      </c>
    </row>
    <row r="15" spans="1:7" ht="12.95" customHeight="1">
      <c r="A15" s="13" t="s">
        <v>2022</v>
      </c>
      <c r="B15" s="14" t="s">
        <v>1167</v>
      </c>
      <c r="C15" s="11" t="s">
        <v>2023</v>
      </c>
      <c r="D15" s="11" t="s">
        <v>46</v>
      </c>
      <c r="E15" s="15">
        <v>800000</v>
      </c>
      <c r="F15" s="16">
        <v>810.88</v>
      </c>
      <c r="G15" s="17">
        <v>0.1457</v>
      </c>
    </row>
    <row r="16" spans="1:7" ht="12.95" customHeight="1">
      <c r="A16" s="13" t="s">
        <v>460</v>
      </c>
      <c r="B16" s="14" t="s">
        <v>461</v>
      </c>
      <c r="C16" s="11" t="s">
        <v>462</v>
      </c>
      <c r="D16" s="11" t="s">
        <v>37</v>
      </c>
      <c r="E16" s="15">
        <v>500000</v>
      </c>
      <c r="F16" s="16">
        <v>512.4</v>
      </c>
      <c r="G16" s="17">
        <v>9.2100000000000001E-2</v>
      </c>
    </row>
    <row r="17" spans="1:7" ht="12.95" customHeight="1">
      <c r="A17" s="13" t="s">
        <v>1902</v>
      </c>
      <c r="B17" s="14" t="s">
        <v>1903</v>
      </c>
      <c r="C17" s="11" t="s">
        <v>1904</v>
      </c>
      <c r="D17" s="11" t="s">
        <v>81</v>
      </c>
      <c r="E17" s="15">
        <v>500000</v>
      </c>
      <c r="F17" s="16">
        <v>506.23</v>
      </c>
      <c r="G17" s="17">
        <v>9.0899999999999995E-2</v>
      </c>
    </row>
    <row r="18" spans="1:7" ht="12.95" customHeight="1">
      <c r="A18" s="13" t="s">
        <v>2030</v>
      </c>
      <c r="B18" s="14" t="s">
        <v>2031</v>
      </c>
      <c r="C18" s="11" t="s">
        <v>2032</v>
      </c>
      <c r="D18" s="11" t="s">
        <v>37</v>
      </c>
      <c r="E18" s="15">
        <v>450000</v>
      </c>
      <c r="F18" s="16">
        <v>460.91</v>
      </c>
      <c r="G18" s="17">
        <v>8.2799999999999999E-2</v>
      </c>
    </row>
    <row r="19" spans="1:7" ht="12.95" customHeight="1">
      <c r="A19" s="13" t="s">
        <v>2010</v>
      </c>
      <c r="B19" s="14" t="s">
        <v>2011</v>
      </c>
      <c r="C19" s="11" t="s">
        <v>2012</v>
      </c>
      <c r="D19" s="11" t="s">
        <v>37</v>
      </c>
      <c r="E19" s="15">
        <v>390000</v>
      </c>
      <c r="F19" s="16">
        <v>400.26</v>
      </c>
      <c r="G19" s="17">
        <v>7.1900000000000006E-2</v>
      </c>
    </row>
    <row r="20" spans="1:7" ht="12.95" customHeight="1">
      <c r="A20" s="13" t="s">
        <v>1857</v>
      </c>
      <c r="B20" s="14" t="s">
        <v>1858</v>
      </c>
      <c r="C20" s="11" t="s">
        <v>1859</v>
      </c>
      <c r="D20" s="11" t="s">
        <v>42</v>
      </c>
      <c r="E20" s="15">
        <v>130000</v>
      </c>
      <c r="F20" s="16">
        <v>132.55000000000001</v>
      </c>
      <c r="G20" s="17">
        <v>2.3800000000000002E-2</v>
      </c>
    </row>
    <row r="21" spans="1:7" ht="12.95" customHeight="1">
      <c r="A21" s="13" t="s">
        <v>1875</v>
      </c>
      <c r="B21" s="14" t="s">
        <v>1876</v>
      </c>
      <c r="C21" s="11" t="s">
        <v>1877</v>
      </c>
      <c r="D21" s="11" t="s">
        <v>46</v>
      </c>
      <c r="E21" s="15">
        <v>80000</v>
      </c>
      <c r="F21" s="16">
        <v>81.349999999999994</v>
      </c>
      <c r="G21" s="17">
        <v>1.46E-2</v>
      </c>
    </row>
    <row r="22" spans="1:7" ht="12.95" customHeight="1">
      <c r="A22" s="13" t="s">
        <v>2013</v>
      </c>
      <c r="B22" s="14" t="s">
        <v>2145</v>
      </c>
      <c r="C22" s="11" t="s">
        <v>2014</v>
      </c>
      <c r="D22" s="11" t="s">
        <v>19</v>
      </c>
      <c r="E22" s="15">
        <v>66000</v>
      </c>
      <c r="F22" s="16">
        <v>67.31</v>
      </c>
      <c r="G22" s="17">
        <v>1.21E-2</v>
      </c>
    </row>
    <row r="23" spans="1:7" ht="12.95" customHeight="1">
      <c r="A23" s="13" t="s">
        <v>449</v>
      </c>
      <c r="B23" s="14" t="s">
        <v>450</v>
      </c>
      <c r="C23" s="11" t="s">
        <v>451</v>
      </c>
      <c r="D23" s="11" t="s">
        <v>37</v>
      </c>
      <c r="E23" s="15">
        <v>20000</v>
      </c>
      <c r="F23" s="16">
        <v>20.47</v>
      </c>
      <c r="G23" s="17">
        <v>3.7000000000000002E-3</v>
      </c>
    </row>
    <row r="24" spans="1:7" ht="12.95" customHeight="1">
      <c r="A24" s="13" t="s">
        <v>2005</v>
      </c>
      <c r="B24" s="14" t="s">
        <v>1011</v>
      </c>
      <c r="C24" s="11" t="s">
        <v>2006</v>
      </c>
      <c r="D24" s="11" t="s">
        <v>46</v>
      </c>
      <c r="E24" s="15">
        <v>10000</v>
      </c>
      <c r="F24" s="16">
        <v>11.67</v>
      </c>
      <c r="G24" s="17">
        <v>2.0999999999999999E-3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4751.22</v>
      </c>
      <c r="G25" s="19">
        <v>0.85350000000000004</v>
      </c>
    </row>
    <row r="26" spans="1:7" ht="12.95" customHeight="1">
      <c r="A26" s="1"/>
      <c r="B26" s="10" t="s">
        <v>20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1175</v>
      </c>
      <c r="B27" s="14" t="s">
        <v>1176</v>
      </c>
      <c r="C27" s="11" t="s">
        <v>1177</v>
      </c>
      <c r="D27" s="11" t="s">
        <v>1178</v>
      </c>
      <c r="E27" s="15">
        <v>80000</v>
      </c>
      <c r="F27" s="16">
        <v>81.599999999999994</v>
      </c>
      <c r="G27" s="17">
        <v>1.47E-2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81.599999999999994</v>
      </c>
      <c r="G28" s="19">
        <v>1.47E-2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4832.82</v>
      </c>
      <c r="G29" s="19">
        <v>0.86819999999999997</v>
      </c>
    </row>
    <row r="30" spans="1:7" ht="12.95" customHeight="1">
      <c r="A30" s="1"/>
      <c r="B30" s="10" t="s">
        <v>22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23</v>
      </c>
      <c r="B31" s="14" t="s">
        <v>24</v>
      </c>
      <c r="C31" s="11" t="s">
        <v>1</v>
      </c>
      <c r="D31" s="11" t="s">
        <v>25</v>
      </c>
      <c r="E31" s="15"/>
      <c r="F31" s="16">
        <v>3</v>
      </c>
      <c r="G31" s="17">
        <v>5.0000000000000001E-4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3</v>
      </c>
      <c r="G32" s="19">
        <v>5.0000000000000001E-4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3</v>
      </c>
      <c r="G33" s="19">
        <v>5.0000000000000001E-4</v>
      </c>
    </row>
    <row r="34" spans="1:7" ht="12.95" customHeight="1">
      <c r="A34" s="1"/>
      <c r="B34" s="20" t="s">
        <v>26</v>
      </c>
      <c r="C34" s="11" t="s">
        <v>1</v>
      </c>
      <c r="D34" s="22" t="s">
        <v>1</v>
      </c>
      <c r="E34" s="11" t="s">
        <v>1</v>
      </c>
      <c r="F34" s="25">
        <v>212.46</v>
      </c>
      <c r="G34" s="19">
        <v>3.8199999999999998E-2</v>
      </c>
    </row>
    <row r="35" spans="1:7" ht="12.95" customHeight="1">
      <c r="A35" s="1"/>
      <c r="B35" s="26" t="s">
        <v>27</v>
      </c>
      <c r="C35" s="27" t="s">
        <v>1</v>
      </c>
      <c r="D35" s="27" t="s">
        <v>1</v>
      </c>
      <c r="E35" s="27" t="s">
        <v>1</v>
      </c>
      <c r="F35" s="28">
        <v>5566.44</v>
      </c>
      <c r="G35" s="29">
        <v>1</v>
      </c>
    </row>
    <row r="36" spans="1:7" ht="12.95" customHeight="1">
      <c r="A36" s="1"/>
      <c r="B36" s="4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536</v>
      </c>
      <c r="C37" s="1"/>
      <c r="D37" s="1"/>
      <c r="E37" s="1"/>
      <c r="F37" s="1"/>
      <c r="G37" s="1"/>
    </row>
    <row r="38" spans="1:7" ht="12.95" customHeight="1">
      <c r="A38" s="1"/>
      <c r="B38" s="2" t="s">
        <v>28</v>
      </c>
      <c r="C38" s="1"/>
      <c r="D38" s="1"/>
      <c r="E38" s="1"/>
      <c r="F38" s="1"/>
      <c r="G38" s="1"/>
    </row>
    <row r="39" spans="1:7" ht="12.95" customHeight="1">
      <c r="A39" s="1"/>
      <c r="B39" s="2" t="s">
        <v>121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G5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2051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538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539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540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541</v>
      </c>
      <c r="B7" s="14" t="s">
        <v>542</v>
      </c>
      <c r="C7" s="11" t="s">
        <v>543</v>
      </c>
      <c r="D7" s="11" t="s">
        <v>544</v>
      </c>
      <c r="E7" s="15">
        <v>12400</v>
      </c>
      <c r="F7" s="16">
        <v>148.75</v>
      </c>
      <c r="G7" s="17">
        <v>7.0199999999999999E-2</v>
      </c>
    </row>
    <row r="8" spans="1:7" ht="12.95" customHeight="1">
      <c r="A8" s="13" t="s">
        <v>557</v>
      </c>
      <c r="B8" s="14" t="s">
        <v>558</v>
      </c>
      <c r="C8" s="11" t="s">
        <v>559</v>
      </c>
      <c r="D8" s="11" t="s">
        <v>544</v>
      </c>
      <c r="E8" s="15">
        <v>46000</v>
      </c>
      <c r="F8" s="16">
        <v>122.15</v>
      </c>
      <c r="G8" s="17">
        <v>5.7700000000000001E-2</v>
      </c>
    </row>
    <row r="9" spans="1:7" ht="12.95" customHeight="1">
      <c r="A9" s="13" t="s">
        <v>545</v>
      </c>
      <c r="B9" s="14" t="s">
        <v>546</v>
      </c>
      <c r="C9" s="11" t="s">
        <v>547</v>
      </c>
      <c r="D9" s="11" t="s">
        <v>548</v>
      </c>
      <c r="E9" s="15">
        <v>12450</v>
      </c>
      <c r="F9" s="16">
        <v>121.46</v>
      </c>
      <c r="G9" s="17">
        <v>5.7299999999999997E-2</v>
      </c>
    </row>
    <row r="10" spans="1:7" ht="12.95" customHeight="1">
      <c r="A10" s="13" t="s">
        <v>553</v>
      </c>
      <c r="B10" s="14" t="s">
        <v>554</v>
      </c>
      <c r="C10" s="11" t="s">
        <v>555</v>
      </c>
      <c r="D10" s="11" t="s">
        <v>556</v>
      </c>
      <c r="E10" s="15">
        <v>10300</v>
      </c>
      <c r="F10" s="16">
        <v>101.98</v>
      </c>
      <c r="G10" s="17">
        <v>4.8099999999999997E-2</v>
      </c>
    </row>
    <row r="11" spans="1:7" ht="12.95" customHeight="1">
      <c r="A11" s="13" t="s">
        <v>549</v>
      </c>
      <c r="B11" s="14" t="s">
        <v>550</v>
      </c>
      <c r="C11" s="11" t="s">
        <v>551</v>
      </c>
      <c r="D11" s="11" t="s">
        <v>552</v>
      </c>
      <c r="E11" s="15">
        <v>7000</v>
      </c>
      <c r="F11" s="16">
        <v>88.42</v>
      </c>
      <c r="G11" s="17">
        <v>4.1700000000000001E-2</v>
      </c>
    </row>
    <row r="12" spans="1:7" ht="12.95" customHeight="1">
      <c r="A12" s="13" t="s">
        <v>602</v>
      </c>
      <c r="B12" s="14" t="s">
        <v>603</v>
      </c>
      <c r="C12" s="11" t="s">
        <v>604</v>
      </c>
      <c r="D12" s="11" t="s">
        <v>605</v>
      </c>
      <c r="E12" s="15">
        <v>12000</v>
      </c>
      <c r="F12" s="16">
        <v>85.18</v>
      </c>
      <c r="G12" s="17">
        <v>4.02E-2</v>
      </c>
    </row>
    <row r="13" spans="1:7" ht="12.95" customHeight="1">
      <c r="A13" s="13" t="s">
        <v>579</v>
      </c>
      <c r="B13" s="14" t="s">
        <v>580</v>
      </c>
      <c r="C13" s="11" t="s">
        <v>581</v>
      </c>
      <c r="D13" s="11" t="s">
        <v>548</v>
      </c>
      <c r="E13" s="15">
        <v>3250</v>
      </c>
      <c r="F13" s="16">
        <v>73.97</v>
      </c>
      <c r="G13" s="17">
        <v>3.49E-2</v>
      </c>
    </row>
    <row r="14" spans="1:7" ht="12.95" customHeight="1">
      <c r="A14" s="13" t="s">
        <v>571</v>
      </c>
      <c r="B14" s="14" t="s">
        <v>572</v>
      </c>
      <c r="C14" s="11" t="s">
        <v>573</v>
      </c>
      <c r="D14" s="11" t="s">
        <v>574</v>
      </c>
      <c r="E14" s="15">
        <v>5300</v>
      </c>
      <c r="F14" s="16">
        <v>73.290000000000006</v>
      </c>
      <c r="G14" s="17">
        <v>3.4599999999999999E-2</v>
      </c>
    </row>
    <row r="15" spans="1:7" ht="12.95" customHeight="1">
      <c r="A15" s="13" t="s">
        <v>595</v>
      </c>
      <c r="B15" s="14" t="s">
        <v>596</v>
      </c>
      <c r="C15" s="11" t="s">
        <v>597</v>
      </c>
      <c r="D15" s="11" t="s">
        <v>598</v>
      </c>
      <c r="E15" s="15">
        <v>350</v>
      </c>
      <c r="F15" s="16">
        <v>71.84</v>
      </c>
      <c r="G15" s="17">
        <v>3.39E-2</v>
      </c>
    </row>
    <row r="16" spans="1:7" ht="12.95" customHeight="1">
      <c r="A16" s="13" t="s">
        <v>567</v>
      </c>
      <c r="B16" s="14" t="s">
        <v>568</v>
      </c>
      <c r="C16" s="11" t="s">
        <v>569</v>
      </c>
      <c r="D16" s="11" t="s">
        <v>570</v>
      </c>
      <c r="E16" s="15">
        <v>14200</v>
      </c>
      <c r="F16" s="16">
        <v>65.22</v>
      </c>
      <c r="G16" s="17">
        <v>3.0800000000000001E-2</v>
      </c>
    </row>
    <row r="17" spans="1:7" ht="12.95" customHeight="1">
      <c r="A17" s="13" t="s">
        <v>560</v>
      </c>
      <c r="B17" s="14" t="s">
        <v>561</v>
      </c>
      <c r="C17" s="11" t="s">
        <v>562</v>
      </c>
      <c r="D17" s="11" t="s">
        <v>563</v>
      </c>
      <c r="E17" s="15">
        <v>26000</v>
      </c>
      <c r="F17" s="16">
        <v>60.45</v>
      </c>
      <c r="G17" s="17">
        <v>2.8500000000000001E-2</v>
      </c>
    </row>
    <row r="18" spans="1:7" ht="12.95" customHeight="1">
      <c r="A18" s="13" t="s">
        <v>575</v>
      </c>
      <c r="B18" s="14" t="s">
        <v>576</v>
      </c>
      <c r="C18" s="11" t="s">
        <v>577</v>
      </c>
      <c r="D18" s="11" t="s">
        <v>578</v>
      </c>
      <c r="E18" s="15">
        <v>1600</v>
      </c>
      <c r="F18" s="16">
        <v>57.66</v>
      </c>
      <c r="G18" s="17">
        <v>2.7199999999999998E-2</v>
      </c>
    </row>
    <row r="19" spans="1:7" ht="12.95" customHeight="1">
      <c r="A19" s="13" t="s">
        <v>582</v>
      </c>
      <c r="B19" s="14" t="s">
        <v>583</v>
      </c>
      <c r="C19" s="11" t="s">
        <v>584</v>
      </c>
      <c r="D19" s="11" t="s">
        <v>544</v>
      </c>
      <c r="E19" s="15">
        <v>7600</v>
      </c>
      <c r="F19" s="16">
        <v>57.41</v>
      </c>
      <c r="G19" s="17">
        <v>2.7099999999999999E-2</v>
      </c>
    </row>
    <row r="20" spans="1:7" ht="12.95" customHeight="1">
      <c r="A20" s="13" t="s">
        <v>588</v>
      </c>
      <c r="B20" s="14" t="s">
        <v>589</v>
      </c>
      <c r="C20" s="11" t="s">
        <v>590</v>
      </c>
      <c r="D20" s="11" t="s">
        <v>591</v>
      </c>
      <c r="E20" s="15">
        <v>12000</v>
      </c>
      <c r="F20" s="16">
        <v>54.68</v>
      </c>
      <c r="G20" s="17">
        <v>2.58E-2</v>
      </c>
    </row>
    <row r="21" spans="1:7" ht="12.95" customHeight="1">
      <c r="A21" s="13" t="s">
        <v>592</v>
      </c>
      <c r="B21" s="14" t="s">
        <v>593</v>
      </c>
      <c r="C21" s="11" t="s">
        <v>594</v>
      </c>
      <c r="D21" s="11" t="s">
        <v>544</v>
      </c>
      <c r="E21" s="15">
        <v>20000</v>
      </c>
      <c r="F21" s="16">
        <v>51.67</v>
      </c>
      <c r="G21" s="17">
        <v>2.4400000000000002E-2</v>
      </c>
    </row>
    <row r="22" spans="1:7" ht="12.95" customHeight="1">
      <c r="A22" s="13" t="s">
        <v>599</v>
      </c>
      <c r="B22" s="14" t="s">
        <v>600</v>
      </c>
      <c r="C22" s="11" t="s">
        <v>601</v>
      </c>
      <c r="D22" s="11" t="s">
        <v>544</v>
      </c>
      <c r="E22" s="15">
        <v>10200</v>
      </c>
      <c r="F22" s="16">
        <v>47.92</v>
      </c>
      <c r="G22" s="17">
        <v>2.2599999999999999E-2</v>
      </c>
    </row>
    <row r="23" spans="1:7" ht="12.95" customHeight="1">
      <c r="A23" s="13" t="s">
        <v>609</v>
      </c>
      <c r="B23" s="14" t="s">
        <v>610</v>
      </c>
      <c r="C23" s="11" t="s">
        <v>611</v>
      </c>
      <c r="D23" s="11" t="s">
        <v>570</v>
      </c>
      <c r="E23" s="15">
        <v>4000</v>
      </c>
      <c r="F23" s="16">
        <v>47.4</v>
      </c>
      <c r="G23" s="17">
        <v>2.24E-2</v>
      </c>
    </row>
    <row r="24" spans="1:7" ht="12.95" customHeight="1">
      <c r="A24" s="13" t="s">
        <v>585</v>
      </c>
      <c r="B24" s="14" t="s">
        <v>586</v>
      </c>
      <c r="C24" s="11" t="s">
        <v>587</v>
      </c>
      <c r="D24" s="11" t="s">
        <v>570</v>
      </c>
      <c r="E24" s="15">
        <v>900</v>
      </c>
      <c r="F24" s="16">
        <v>47.39</v>
      </c>
      <c r="G24" s="17">
        <v>2.24E-2</v>
      </c>
    </row>
    <row r="25" spans="1:7" ht="12.95" customHeight="1">
      <c r="A25" s="13" t="s">
        <v>606</v>
      </c>
      <c r="B25" s="14" t="s">
        <v>607</v>
      </c>
      <c r="C25" s="11" t="s">
        <v>608</v>
      </c>
      <c r="D25" s="11" t="s">
        <v>544</v>
      </c>
      <c r="E25" s="15">
        <v>4300</v>
      </c>
      <c r="F25" s="16">
        <v>46.73</v>
      </c>
      <c r="G25" s="17">
        <v>2.2100000000000002E-2</v>
      </c>
    </row>
    <row r="26" spans="1:7" ht="12.95" customHeight="1">
      <c r="A26" s="13" t="s">
        <v>564</v>
      </c>
      <c r="B26" s="14" t="s">
        <v>565</v>
      </c>
      <c r="C26" s="11" t="s">
        <v>566</v>
      </c>
      <c r="D26" s="11" t="s">
        <v>563</v>
      </c>
      <c r="E26" s="15">
        <v>4500</v>
      </c>
      <c r="F26" s="16">
        <v>43.65</v>
      </c>
      <c r="G26" s="17">
        <v>2.06E-2</v>
      </c>
    </row>
    <row r="27" spans="1:7" ht="12.95" customHeight="1">
      <c r="A27" s="13" t="s">
        <v>631</v>
      </c>
      <c r="B27" s="14" t="s">
        <v>632</v>
      </c>
      <c r="C27" s="11" t="s">
        <v>633</v>
      </c>
      <c r="D27" s="11" t="s">
        <v>563</v>
      </c>
      <c r="E27" s="15">
        <v>4500</v>
      </c>
      <c r="F27" s="16">
        <v>37.979999999999997</v>
      </c>
      <c r="G27" s="17">
        <v>1.7899999999999999E-2</v>
      </c>
    </row>
    <row r="28" spans="1:7" ht="12.95" customHeight="1">
      <c r="A28" s="13" t="s">
        <v>661</v>
      </c>
      <c r="B28" s="14" t="s">
        <v>662</v>
      </c>
      <c r="C28" s="11" t="s">
        <v>663</v>
      </c>
      <c r="D28" s="11" t="s">
        <v>664</v>
      </c>
      <c r="E28" s="15">
        <v>3000</v>
      </c>
      <c r="F28" s="16">
        <v>31.83</v>
      </c>
      <c r="G28" s="17">
        <v>1.4999999999999999E-2</v>
      </c>
    </row>
    <row r="29" spans="1:7" ht="12.95" customHeight="1">
      <c r="A29" s="13" t="s">
        <v>651</v>
      </c>
      <c r="B29" s="14" t="s">
        <v>652</v>
      </c>
      <c r="C29" s="11" t="s">
        <v>653</v>
      </c>
      <c r="D29" s="11" t="s">
        <v>654</v>
      </c>
      <c r="E29" s="15">
        <v>10000</v>
      </c>
      <c r="F29" s="16">
        <v>28.26</v>
      </c>
      <c r="G29" s="17">
        <v>1.3299999999999999E-2</v>
      </c>
    </row>
    <row r="30" spans="1:7" ht="12.95" customHeight="1">
      <c r="A30" s="13" t="s">
        <v>621</v>
      </c>
      <c r="B30" s="14" t="s">
        <v>622</v>
      </c>
      <c r="C30" s="11" t="s">
        <v>623</v>
      </c>
      <c r="D30" s="11" t="s">
        <v>548</v>
      </c>
      <c r="E30" s="15">
        <v>3500</v>
      </c>
      <c r="F30" s="16">
        <v>28.13</v>
      </c>
      <c r="G30" s="17">
        <v>1.3299999999999999E-2</v>
      </c>
    </row>
    <row r="31" spans="1:7" ht="12.95" customHeight="1">
      <c r="A31" s="13" t="s">
        <v>644</v>
      </c>
      <c r="B31" s="14" t="s">
        <v>645</v>
      </c>
      <c r="C31" s="11" t="s">
        <v>646</v>
      </c>
      <c r="D31" s="11" t="s">
        <v>647</v>
      </c>
      <c r="E31" s="15">
        <v>9000</v>
      </c>
      <c r="F31" s="16">
        <v>26</v>
      </c>
      <c r="G31" s="17">
        <v>1.23E-2</v>
      </c>
    </row>
    <row r="32" spans="1:7" ht="12.95" customHeight="1">
      <c r="A32" s="13" t="s">
        <v>638</v>
      </c>
      <c r="B32" s="14" t="s">
        <v>639</v>
      </c>
      <c r="C32" s="11" t="s">
        <v>640</v>
      </c>
      <c r="D32" s="11" t="s">
        <v>556</v>
      </c>
      <c r="E32" s="15">
        <v>3800</v>
      </c>
      <c r="F32" s="16">
        <v>24.47</v>
      </c>
      <c r="G32" s="17">
        <v>1.15E-2</v>
      </c>
    </row>
    <row r="33" spans="1:7" ht="12.95" customHeight="1">
      <c r="A33" s="13" t="s">
        <v>618</v>
      </c>
      <c r="B33" s="14" t="s">
        <v>619</v>
      </c>
      <c r="C33" s="11" t="s">
        <v>620</v>
      </c>
      <c r="D33" s="11" t="s">
        <v>570</v>
      </c>
      <c r="E33" s="15">
        <v>900</v>
      </c>
      <c r="F33" s="16">
        <v>24.17</v>
      </c>
      <c r="G33" s="17">
        <v>1.14E-2</v>
      </c>
    </row>
    <row r="34" spans="1:7" ht="12.95" customHeight="1">
      <c r="A34" s="13" t="s">
        <v>628</v>
      </c>
      <c r="B34" s="14" t="s">
        <v>629</v>
      </c>
      <c r="C34" s="11" t="s">
        <v>630</v>
      </c>
      <c r="D34" s="11" t="s">
        <v>605</v>
      </c>
      <c r="E34" s="15">
        <v>1400</v>
      </c>
      <c r="F34" s="16">
        <v>21.07</v>
      </c>
      <c r="G34" s="17">
        <v>9.9000000000000008E-3</v>
      </c>
    </row>
    <row r="35" spans="1:7" ht="12.95" customHeight="1">
      <c r="A35" s="13" t="s">
        <v>612</v>
      </c>
      <c r="B35" s="14" t="s">
        <v>613</v>
      </c>
      <c r="C35" s="11" t="s">
        <v>614</v>
      </c>
      <c r="D35" s="11" t="s">
        <v>570</v>
      </c>
      <c r="E35" s="15">
        <v>650</v>
      </c>
      <c r="F35" s="16">
        <v>20.58</v>
      </c>
      <c r="G35" s="17">
        <v>9.7000000000000003E-3</v>
      </c>
    </row>
    <row r="36" spans="1:7" ht="12.95" customHeight="1">
      <c r="A36" s="13" t="s">
        <v>665</v>
      </c>
      <c r="B36" s="14" t="s">
        <v>666</v>
      </c>
      <c r="C36" s="11" t="s">
        <v>667</v>
      </c>
      <c r="D36" s="11" t="s">
        <v>668</v>
      </c>
      <c r="E36" s="15">
        <v>150</v>
      </c>
      <c r="F36" s="16">
        <v>20.03</v>
      </c>
      <c r="G36" s="17">
        <v>9.4999999999999998E-3</v>
      </c>
    </row>
    <row r="37" spans="1:7" ht="12.95" customHeight="1">
      <c r="A37" s="13" t="s">
        <v>2052</v>
      </c>
      <c r="B37" s="14" t="s">
        <v>2053</v>
      </c>
      <c r="C37" s="11" t="s">
        <v>2054</v>
      </c>
      <c r="D37" s="11" t="s">
        <v>548</v>
      </c>
      <c r="E37" s="15">
        <v>3900</v>
      </c>
      <c r="F37" s="16">
        <v>18.920000000000002</v>
      </c>
      <c r="G37" s="17">
        <v>8.8999999999999999E-3</v>
      </c>
    </row>
    <row r="38" spans="1:7" ht="12.95" customHeight="1">
      <c r="A38" s="13" t="s">
        <v>634</v>
      </c>
      <c r="B38" s="14" t="s">
        <v>635</v>
      </c>
      <c r="C38" s="11" t="s">
        <v>636</v>
      </c>
      <c r="D38" s="11" t="s">
        <v>637</v>
      </c>
      <c r="E38" s="15">
        <v>4300</v>
      </c>
      <c r="F38" s="16">
        <v>17.850000000000001</v>
      </c>
      <c r="G38" s="17">
        <v>8.3999999999999995E-3</v>
      </c>
    </row>
    <row r="39" spans="1:7" ht="12.95" customHeight="1">
      <c r="A39" s="13" t="s">
        <v>678</v>
      </c>
      <c r="B39" s="14" t="s">
        <v>679</v>
      </c>
      <c r="C39" s="11" t="s">
        <v>680</v>
      </c>
      <c r="D39" s="11" t="s">
        <v>563</v>
      </c>
      <c r="E39" s="15">
        <v>1200</v>
      </c>
      <c r="F39" s="16">
        <v>17.489999999999998</v>
      </c>
      <c r="G39" s="17">
        <v>8.3000000000000001E-3</v>
      </c>
    </row>
    <row r="40" spans="1:7" ht="12.95" customHeight="1">
      <c r="A40" s="13" t="s">
        <v>624</v>
      </c>
      <c r="B40" s="14" t="s">
        <v>625</v>
      </c>
      <c r="C40" s="11" t="s">
        <v>626</v>
      </c>
      <c r="D40" s="11" t="s">
        <v>627</v>
      </c>
      <c r="E40" s="15">
        <v>4000</v>
      </c>
      <c r="F40" s="16">
        <v>12.94</v>
      </c>
      <c r="G40" s="17">
        <v>6.1000000000000004E-3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1796.94</v>
      </c>
      <c r="G41" s="19">
        <v>0.84799999999999998</v>
      </c>
    </row>
    <row r="42" spans="1:7" ht="12.95" customHeight="1">
      <c r="A42" s="1"/>
      <c r="B42" s="20" t="s">
        <v>684</v>
      </c>
      <c r="C42" s="22" t="s">
        <v>1</v>
      </c>
      <c r="D42" s="22" t="s">
        <v>1</v>
      </c>
      <c r="E42" s="22" t="s">
        <v>1</v>
      </c>
      <c r="F42" s="23" t="s">
        <v>21</v>
      </c>
      <c r="G42" s="24" t="s">
        <v>21</v>
      </c>
    </row>
    <row r="43" spans="1:7" ht="12.95" customHeight="1">
      <c r="A43" s="1"/>
      <c r="B43" s="20" t="s">
        <v>13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1796.94</v>
      </c>
      <c r="G44" s="19">
        <v>0.84799999999999998</v>
      </c>
    </row>
    <row r="45" spans="1:7" ht="12.95" customHeight="1">
      <c r="A45" s="1"/>
      <c r="B45" s="10" t="s">
        <v>9</v>
      </c>
      <c r="C45" s="11" t="s">
        <v>1</v>
      </c>
      <c r="D45" s="11" t="s">
        <v>1</v>
      </c>
      <c r="E45" s="11" t="s">
        <v>1</v>
      </c>
      <c r="F45" s="1"/>
      <c r="G45" s="12" t="s">
        <v>1</v>
      </c>
    </row>
    <row r="46" spans="1:7" ht="12.95" customHeight="1">
      <c r="A46" s="1"/>
      <c r="B46" s="10" t="s">
        <v>10</v>
      </c>
      <c r="C46" s="11" t="s">
        <v>1</v>
      </c>
      <c r="D46" s="11" t="s">
        <v>1</v>
      </c>
      <c r="E46" s="11" t="s">
        <v>1</v>
      </c>
      <c r="F46" s="1"/>
      <c r="G46" s="12" t="s">
        <v>1</v>
      </c>
    </row>
    <row r="47" spans="1:7" ht="12.95" customHeight="1">
      <c r="A47" s="13" t="s">
        <v>2055</v>
      </c>
      <c r="B47" s="14" t="s">
        <v>2056</v>
      </c>
      <c r="C47" s="11" t="s">
        <v>1</v>
      </c>
      <c r="D47" s="11" t="s">
        <v>1</v>
      </c>
      <c r="E47" s="15">
        <v>24500</v>
      </c>
      <c r="F47" s="16">
        <v>242.81</v>
      </c>
      <c r="G47" s="17">
        <v>0.11459999999999999</v>
      </c>
    </row>
    <row r="48" spans="1:7" ht="12.95" customHeight="1">
      <c r="A48" s="1"/>
      <c r="B48" s="10" t="s">
        <v>13</v>
      </c>
      <c r="C48" s="11" t="s">
        <v>1</v>
      </c>
      <c r="D48" s="11" t="s">
        <v>1</v>
      </c>
      <c r="E48" s="11" t="s">
        <v>1</v>
      </c>
      <c r="F48" s="18">
        <v>242.81</v>
      </c>
      <c r="G48" s="19">
        <v>0.11459999999999999</v>
      </c>
    </row>
    <row r="49" spans="1:7" ht="12.95" customHeight="1">
      <c r="A49" s="1"/>
      <c r="B49" s="20" t="s">
        <v>14</v>
      </c>
      <c r="C49" s="21" t="s">
        <v>1</v>
      </c>
      <c r="D49" s="22" t="s">
        <v>1</v>
      </c>
      <c r="E49" s="21" t="s">
        <v>1</v>
      </c>
      <c r="F49" s="18">
        <v>242.81</v>
      </c>
      <c r="G49" s="19">
        <v>0.11459999999999999</v>
      </c>
    </row>
    <row r="50" spans="1:7" ht="12.95" customHeight="1">
      <c r="A50" s="1"/>
      <c r="B50" s="20" t="s">
        <v>26</v>
      </c>
      <c r="C50" s="11" t="s">
        <v>1</v>
      </c>
      <c r="D50" s="22" t="s">
        <v>1</v>
      </c>
      <c r="E50" s="11" t="s">
        <v>1</v>
      </c>
      <c r="F50" s="25">
        <v>79.06</v>
      </c>
      <c r="G50" s="19">
        <v>3.7400000000000003E-2</v>
      </c>
    </row>
    <row r="51" spans="1:7" ht="12.95" customHeight="1">
      <c r="A51" s="1"/>
      <c r="B51" s="26" t="s">
        <v>27</v>
      </c>
      <c r="C51" s="27" t="s">
        <v>1</v>
      </c>
      <c r="D51" s="27" t="s">
        <v>1</v>
      </c>
      <c r="E51" s="27" t="s">
        <v>1</v>
      </c>
      <c r="F51" s="28">
        <v>2118.81</v>
      </c>
      <c r="G51" s="29">
        <v>1</v>
      </c>
    </row>
    <row r="52" spans="1:7" ht="12.95" customHeight="1">
      <c r="A52" s="1"/>
      <c r="B52" s="4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25</v>
      </c>
      <c r="C53" s="1"/>
      <c r="D53" s="1"/>
      <c r="E53" s="1"/>
      <c r="F53" s="1"/>
      <c r="G53" s="1"/>
    </row>
    <row r="54" spans="1:7" ht="12.95" customHeight="1">
      <c r="A54" s="1"/>
      <c r="B54" s="2" t="s">
        <v>1</v>
      </c>
      <c r="C54" s="1"/>
      <c r="D54" s="1"/>
      <c r="E54" s="1"/>
      <c r="F54" s="1"/>
      <c r="G54" s="1"/>
    </row>
    <row r="55" spans="1:7" ht="12.95" customHeight="1">
      <c r="A55" s="1"/>
      <c r="B55" s="2" t="s">
        <v>1</v>
      </c>
      <c r="C55" s="1"/>
      <c r="D55" s="1"/>
      <c r="E55" s="1"/>
      <c r="F55" s="1"/>
      <c r="G5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G50"/>
  <sheetViews>
    <sheetView zoomScaleNormal="100" workbookViewId="0">
      <selection activeCell="D2" sqref="D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2057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538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539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540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541</v>
      </c>
      <c r="B7" s="14" t="s">
        <v>542</v>
      </c>
      <c r="C7" s="11" t="s">
        <v>543</v>
      </c>
      <c r="D7" s="11" t="s">
        <v>544</v>
      </c>
      <c r="E7" s="15">
        <v>30100</v>
      </c>
      <c r="F7" s="16">
        <v>361.08</v>
      </c>
      <c r="G7" s="17">
        <v>7.9299999999999995E-2</v>
      </c>
    </row>
    <row r="8" spans="1:7" ht="12.95" customHeight="1">
      <c r="A8" s="13" t="s">
        <v>545</v>
      </c>
      <c r="B8" s="14" t="s">
        <v>546</v>
      </c>
      <c r="C8" s="11" t="s">
        <v>547</v>
      </c>
      <c r="D8" s="11" t="s">
        <v>548</v>
      </c>
      <c r="E8" s="15">
        <v>30200</v>
      </c>
      <c r="F8" s="16">
        <v>294.62</v>
      </c>
      <c r="G8" s="17">
        <v>6.4699999999999994E-2</v>
      </c>
    </row>
    <row r="9" spans="1:7" ht="12.95" customHeight="1">
      <c r="A9" s="13" t="s">
        <v>557</v>
      </c>
      <c r="B9" s="14" t="s">
        <v>558</v>
      </c>
      <c r="C9" s="11" t="s">
        <v>559</v>
      </c>
      <c r="D9" s="11" t="s">
        <v>544</v>
      </c>
      <c r="E9" s="15">
        <v>107000</v>
      </c>
      <c r="F9" s="16">
        <v>284.14</v>
      </c>
      <c r="G9" s="17">
        <v>6.2399999999999997E-2</v>
      </c>
    </row>
    <row r="10" spans="1:7" ht="12.95" customHeight="1">
      <c r="A10" s="13" t="s">
        <v>553</v>
      </c>
      <c r="B10" s="14" t="s">
        <v>554</v>
      </c>
      <c r="C10" s="11" t="s">
        <v>555</v>
      </c>
      <c r="D10" s="11" t="s">
        <v>556</v>
      </c>
      <c r="E10" s="15">
        <v>25000</v>
      </c>
      <c r="F10" s="16">
        <v>247.51</v>
      </c>
      <c r="G10" s="17">
        <v>5.4399999999999997E-2</v>
      </c>
    </row>
    <row r="11" spans="1:7" ht="12.95" customHeight="1">
      <c r="A11" s="13" t="s">
        <v>602</v>
      </c>
      <c r="B11" s="14" t="s">
        <v>603</v>
      </c>
      <c r="C11" s="11" t="s">
        <v>604</v>
      </c>
      <c r="D11" s="11" t="s">
        <v>605</v>
      </c>
      <c r="E11" s="15">
        <v>31000</v>
      </c>
      <c r="F11" s="16">
        <v>220.04</v>
      </c>
      <c r="G11" s="17">
        <v>4.8300000000000003E-2</v>
      </c>
    </row>
    <row r="12" spans="1:7" ht="12.95" customHeight="1">
      <c r="A12" s="13" t="s">
        <v>549</v>
      </c>
      <c r="B12" s="14" t="s">
        <v>550</v>
      </c>
      <c r="C12" s="11" t="s">
        <v>551</v>
      </c>
      <c r="D12" s="11" t="s">
        <v>552</v>
      </c>
      <c r="E12" s="15">
        <v>16000</v>
      </c>
      <c r="F12" s="16">
        <v>202.1</v>
      </c>
      <c r="G12" s="17">
        <v>4.4400000000000002E-2</v>
      </c>
    </row>
    <row r="13" spans="1:7" ht="12.95" customHeight="1">
      <c r="A13" s="13" t="s">
        <v>579</v>
      </c>
      <c r="B13" s="14" t="s">
        <v>580</v>
      </c>
      <c r="C13" s="11" t="s">
        <v>581</v>
      </c>
      <c r="D13" s="11" t="s">
        <v>548</v>
      </c>
      <c r="E13" s="15">
        <v>8350</v>
      </c>
      <c r="F13" s="16">
        <v>190.05</v>
      </c>
      <c r="G13" s="17">
        <v>4.1799999999999997E-2</v>
      </c>
    </row>
    <row r="14" spans="1:7" ht="12.95" customHeight="1">
      <c r="A14" s="13" t="s">
        <v>595</v>
      </c>
      <c r="B14" s="14" t="s">
        <v>596</v>
      </c>
      <c r="C14" s="11" t="s">
        <v>597</v>
      </c>
      <c r="D14" s="11" t="s">
        <v>598</v>
      </c>
      <c r="E14" s="15">
        <v>870</v>
      </c>
      <c r="F14" s="16">
        <v>178.57</v>
      </c>
      <c r="G14" s="17">
        <v>3.9199999999999999E-2</v>
      </c>
    </row>
    <row r="15" spans="1:7" ht="12.95" customHeight="1">
      <c r="A15" s="13" t="s">
        <v>571</v>
      </c>
      <c r="B15" s="14" t="s">
        <v>572</v>
      </c>
      <c r="C15" s="11" t="s">
        <v>573</v>
      </c>
      <c r="D15" s="11" t="s">
        <v>574</v>
      </c>
      <c r="E15" s="15">
        <v>12600</v>
      </c>
      <c r="F15" s="16">
        <v>174.23</v>
      </c>
      <c r="G15" s="17">
        <v>3.8300000000000001E-2</v>
      </c>
    </row>
    <row r="16" spans="1:7" ht="12.95" customHeight="1">
      <c r="A16" s="13" t="s">
        <v>567</v>
      </c>
      <c r="B16" s="14" t="s">
        <v>568</v>
      </c>
      <c r="C16" s="11" t="s">
        <v>569</v>
      </c>
      <c r="D16" s="11" t="s">
        <v>570</v>
      </c>
      <c r="E16" s="15">
        <v>35700</v>
      </c>
      <c r="F16" s="16">
        <v>163.97</v>
      </c>
      <c r="G16" s="17">
        <v>3.5999999999999997E-2</v>
      </c>
    </row>
    <row r="17" spans="1:7" ht="12.95" customHeight="1">
      <c r="A17" s="13" t="s">
        <v>575</v>
      </c>
      <c r="B17" s="14" t="s">
        <v>576</v>
      </c>
      <c r="C17" s="11" t="s">
        <v>577</v>
      </c>
      <c r="D17" s="11" t="s">
        <v>578</v>
      </c>
      <c r="E17" s="15">
        <v>4200</v>
      </c>
      <c r="F17" s="16">
        <v>151.34</v>
      </c>
      <c r="G17" s="17">
        <v>3.32E-2</v>
      </c>
    </row>
    <row r="18" spans="1:7" ht="12.95" customHeight="1">
      <c r="A18" s="13" t="s">
        <v>560</v>
      </c>
      <c r="B18" s="14" t="s">
        <v>561</v>
      </c>
      <c r="C18" s="11" t="s">
        <v>562</v>
      </c>
      <c r="D18" s="11" t="s">
        <v>563</v>
      </c>
      <c r="E18" s="15">
        <v>65000</v>
      </c>
      <c r="F18" s="16">
        <v>151.13</v>
      </c>
      <c r="G18" s="17">
        <v>3.32E-2</v>
      </c>
    </row>
    <row r="19" spans="1:7" ht="12.95" customHeight="1">
      <c r="A19" s="13" t="s">
        <v>582</v>
      </c>
      <c r="B19" s="14" t="s">
        <v>583</v>
      </c>
      <c r="C19" s="11" t="s">
        <v>584</v>
      </c>
      <c r="D19" s="11" t="s">
        <v>544</v>
      </c>
      <c r="E19" s="15">
        <v>18900</v>
      </c>
      <c r="F19" s="16">
        <v>142.78</v>
      </c>
      <c r="G19" s="17">
        <v>3.1399999999999997E-2</v>
      </c>
    </row>
    <row r="20" spans="1:7" ht="12.95" customHeight="1">
      <c r="A20" s="13" t="s">
        <v>588</v>
      </c>
      <c r="B20" s="14" t="s">
        <v>589</v>
      </c>
      <c r="C20" s="11" t="s">
        <v>590</v>
      </c>
      <c r="D20" s="11" t="s">
        <v>591</v>
      </c>
      <c r="E20" s="15">
        <v>30000</v>
      </c>
      <c r="F20" s="16">
        <v>136.69999999999999</v>
      </c>
      <c r="G20" s="17">
        <v>0.03</v>
      </c>
    </row>
    <row r="21" spans="1:7" ht="12.95" customHeight="1">
      <c r="A21" s="13" t="s">
        <v>609</v>
      </c>
      <c r="B21" s="14" t="s">
        <v>610</v>
      </c>
      <c r="C21" s="11" t="s">
        <v>611</v>
      </c>
      <c r="D21" s="11" t="s">
        <v>570</v>
      </c>
      <c r="E21" s="15">
        <v>10500</v>
      </c>
      <c r="F21" s="16">
        <v>124.44</v>
      </c>
      <c r="G21" s="17">
        <v>2.7300000000000001E-2</v>
      </c>
    </row>
    <row r="22" spans="1:7" ht="12.95" customHeight="1">
      <c r="A22" s="13" t="s">
        <v>592</v>
      </c>
      <c r="B22" s="14" t="s">
        <v>593</v>
      </c>
      <c r="C22" s="11" t="s">
        <v>594</v>
      </c>
      <c r="D22" s="11" t="s">
        <v>544</v>
      </c>
      <c r="E22" s="15">
        <v>48000</v>
      </c>
      <c r="F22" s="16">
        <v>124.01</v>
      </c>
      <c r="G22" s="17">
        <v>2.7199999999999998E-2</v>
      </c>
    </row>
    <row r="23" spans="1:7" ht="12.95" customHeight="1">
      <c r="A23" s="13" t="s">
        <v>599</v>
      </c>
      <c r="B23" s="14" t="s">
        <v>600</v>
      </c>
      <c r="C23" s="11" t="s">
        <v>601</v>
      </c>
      <c r="D23" s="11" t="s">
        <v>544</v>
      </c>
      <c r="E23" s="15">
        <v>26000</v>
      </c>
      <c r="F23" s="16">
        <v>122.16</v>
      </c>
      <c r="G23" s="17">
        <v>2.6800000000000001E-2</v>
      </c>
    </row>
    <row r="24" spans="1:7" ht="12.95" customHeight="1">
      <c r="A24" s="13" t="s">
        <v>606</v>
      </c>
      <c r="B24" s="14" t="s">
        <v>607</v>
      </c>
      <c r="C24" s="11" t="s">
        <v>608</v>
      </c>
      <c r="D24" s="11" t="s">
        <v>544</v>
      </c>
      <c r="E24" s="15">
        <v>10500</v>
      </c>
      <c r="F24" s="16">
        <v>114.1</v>
      </c>
      <c r="G24" s="17">
        <v>2.5100000000000001E-2</v>
      </c>
    </row>
    <row r="25" spans="1:7" ht="12.95" customHeight="1">
      <c r="A25" s="13" t="s">
        <v>564</v>
      </c>
      <c r="B25" s="14" t="s">
        <v>565</v>
      </c>
      <c r="C25" s="11" t="s">
        <v>566</v>
      </c>
      <c r="D25" s="11" t="s">
        <v>563</v>
      </c>
      <c r="E25" s="15">
        <v>11500</v>
      </c>
      <c r="F25" s="16">
        <v>111.54</v>
      </c>
      <c r="G25" s="17">
        <v>2.4500000000000001E-2</v>
      </c>
    </row>
    <row r="26" spans="1:7" ht="12.95" customHeight="1">
      <c r="A26" s="13" t="s">
        <v>585</v>
      </c>
      <c r="B26" s="14" t="s">
        <v>586</v>
      </c>
      <c r="C26" s="11" t="s">
        <v>587</v>
      </c>
      <c r="D26" s="11" t="s">
        <v>570</v>
      </c>
      <c r="E26" s="15">
        <v>2100</v>
      </c>
      <c r="F26" s="16">
        <v>110.59</v>
      </c>
      <c r="G26" s="17">
        <v>2.4299999999999999E-2</v>
      </c>
    </row>
    <row r="27" spans="1:7" ht="12.95" customHeight="1">
      <c r="A27" s="13" t="s">
        <v>631</v>
      </c>
      <c r="B27" s="14" t="s">
        <v>632</v>
      </c>
      <c r="C27" s="11" t="s">
        <v>633</v>
      </c>
      <c r="D27" s="11" t="s">
        <v>563</v>
      </c>
      <c r="E27" s="15">
        <v>11000</v>
      </c>
      <c r="F27" s="16">
        <v>92.84</v>
      </c>
      <c r="G27" s="17">
        <v>2.0400000000000001E-2</v>
      </c>
    </row>
    <row r="28" spans="1:7" ht="12.95" customHeight="1">
      <c r="A28" s="13" t="s">
        <v>621</v>
      </c>
      <c r="B28" s="14" t="s">
        <v>622</v>
      </c>
      <c r="C28" s="11" t="s">
        <v>623</v>
      </c>
      <c r="D28" s="11" t="s">
        <v>548</v>
      </c>
      <c r="E28" s="15">
        <v>8000</v>
      </c>
      <c r="F28" s="16">
        <v>64.3</v>
      </c>
      <c r="G28" s="17">
        <v>1.41E-2</v>
      </c>
    </row>
    <row r="29" spans="1:7" ht="12.95" customHeight="1">
      <c r="A29" s="13" t="s">
        <v>661</v>
      </c>
      <c r="B29" s="14" t="s">
        <v>662</v>
      </c>
      <c r="C29" s="11" t="s">
        <v>663</v>
      </c>
      <c r="D29" s="11" t="s">
        <v>664</v>
      </c>
      <c r="E29" s="15">
        <v>6000</v>
      </c>
      <c r="F29" s="16">
        <v>63.67</v>
      </c>
      <c r="G29" s="17">
        <v>1.4E-2</v>
      </c>
    </row>
    <row r="30" spans="1:7" ht="12.95" customHeight="1">
      <c r="A30" s="13" t="s">
        <v>651</v>
      </c>
      <c r="B30" s="14" t="s">
        <v>652</v>
      </c>
      <c r="C30" s="11" t="s">
        <v>653</v>
      </c>
      <c r="D30" s="11" t="s">
        <v>654</v>
      </c>
      <c r="E30" s="15">
        <v>22000</v>
      </c>
      <c r="F30" s="16">
        <v>62.17</v>
      </c>
      <c r="G30" s="17">
        <v>1.37E-2</v>
      </c>
    </row>
    <row r="31" spans="1:7" ht="12.95" customHeight="1">
      <c r="A31" s="13" t="s">
        <v>638</v>
      </c>
      <c r="B31" s="14" t="s">
        <v>639</v>
      </c>
      <c r="C31" s="11" t="s">
        <v>640</v>
      </c>
      <c r="D31" s="11" t="s">
        <v>556</v>
      </c>
      <c r="E31" s="15">
        <v>9000</v>
      </c>
      <c r="F31" s="16">
        <v>57.96</v>
      </c>
      <c r="G31" s="17">
        <v>1.2699999999999999E-2</v>
      </c>
    </row>
    <row r="32" spans="1:7" ht="12.95" customHeight="1">
      <c r="A32" s="13" t="s">
        <v>644</v>
      </c>
      <c r="B32" s="14" t="s">
        <v>645</v>
      </c>
      <c r="C32" s="11" t="s">
        <v>646</v>
      </c>
      <c r="D32" s="11" t="s">
        <v>647</v>
      </c>
      <c r="E32" s="15">
        <v>20000</v>
      </c>
      <c r="F32" s="16">
        <v>57.78</v>
      </c>
      <c r="G32" s="17">
        <v>1.2699999999999999E-2</v>
      </c>
    </row>
    <row r="33" spans="1:7" ht="12.95" customHeight="1">
      <c r="A33" s="13" t="s">
        <v>618</v>
      </c>
      <c r="B33" s="14" t="s">
        <v>619</v>
      </c>
      <c r="C33" s="11" t="s">
        <v>620</v>
      </c>
      <c r="D33" s="11" t="s">
        <v>570</v>
      </c>
      <c r="E33" s="15">
        <v>2000</v>
      </c>
      <c r="F33" s="16">
        <v>53.7</v>
      </c>
      <c r="G33" s="17">
        <v>1.18E-2</v>
      </c>
    </row>
    <row r="34" spans="1:7" ht="12.95" customHeight="1">
      <c r="A34" s="13" t="s">
        <v>628</v>
      </c>
      <c r="B34" s="14" t="s">
        <v>629</v>
      </c>
      <c r="C34" s="11" t="s">
        <v>630</v>
      </c>
      <c r="D34" s="11" t="s">
        <v>605</v>
      </c>
      <c r="E34" s="15">
        <v>3500</v>
      </c>
      <c r="F34" s="16">
        <v>52.67</v>
      </c>
      <c r="G34" s="17">
        <v>1.1599999999999999E-2</v>
      </c>
    </row>
    <row r="35" spans="1:7" ht="12.95" customHeight="1">
      <c r="A35" s="13" t="s">
        <v>612</v>
      </c>
      <c r="B35" s="14" t="s">
        <v>613</v>
      </c>
      <c r="C35" s="11" t="s">
        <v>614</v>
      </c>
      <c r="D35" s="11" t="s">
        <v>570</v>
      </c>
      <c r="E35" s="15">
        <v>1600</v>
      </c>
      <c r="F35" s="16">
        <v>50.66</v>
      </c>
      <c r="G35" s="17">
        <v>1.11E-2</v>
      </c>
    </row>
    <row r="36" spans="1:7" ht="12.95" customHeight="1">
      <c r="A36" s="13" t="s">
        <v>665</v>
      </c>
      <c r="B36" s="14" t="s">
        <v>666</v>
      </c>
      <c r="C36" s="11" t="s">
        <v>667</v>
      </c>
      <c r="D36" s="11" t="s">
        <v>668</v>
      </c>
      <c r="E36" s="15">
        <v>350</v>
      </c>
      <c r="F36" s="16">
        <v>46.74</v>
      </c>
      <c r="G36" s="17">
        <v>1.03E-2</v>
      </c>
    </row>
    <row r="37" spans="1:7" ht="12.95" customHeight="1">
      <c r="A37" s="13" t="s">
        <v>2052</v>
      </c>
      <c r="B37" s="14" t="s">
        <v>2053</v>
      </c>
      <c r="C37" s="11" t="s">
        <v>2054</v>
      </c>
      <c r="D37" s="11" t="s">
        <v>548</v>
      </c>
      <c r="E37" s="15">
        <v>9500</v>
      </c>
      <c r="F37" s="16">
        <v>46.09</v>
      </c>
      <c r="G37" s="17">
        <v>1.01E-2</v>
      </c>
    </row>
    <row r="38" spans="1:7" ht="12.95" customHeight="1">
      <c r="A38" s="13" t="s">
        <v>678</v>
      </c>
      <c r="B38" s="14" t="s">
        <v>679</v>
      </c>
      <c r="C38" s="11" t="s">
        <v>680</v>
      </c>
      <c r="D38" s="11" t="s">
        <v>563</v>
      </c>
      <c r="E38" s="15">
        <v>3000</v>
      </c>
      <c r="F38" s="16">
        <v>43.71</v>
      </c>
      <c r="G38" s="17">
        <v>9.5999999999999992E-3</v>
      </c>
    </row>
    <row r="39" spans="1:7" ht="12.95" customHeight="1">
      <c r="A39" s="13" t="s">
        <v>634</v>
      </c>
      <c r="B39" s="14" t="s">
        <v>635</v>
      </c>
      <c r="C39" s="11" t="s">
        <v>636</v>
      </c>
      <c r="D39" s="11" t="s">
        <v>637</v>
      </c>
      <c r="E39" s="15">
        <v>10200</v>
      </c>
      <c r="F39" s="16">
        <v>42.34</v>
      </c>
      <c r="G39" s="17">
        <v>9.2999999999999992E-3</v>
      </c>
    </row>
    <row r="40" spans="1:7" ht="12.95" customHeight="1">
      <c r="A40" s="13" t="s">
        <v>624</v>
      </c>
      <c r="B40" s="14" t="s">
        <v>625</v>
      </c>
      <c r="C40" s="11" t="s">
        <v>626</v>
      </c>
      <c r="D40" s="11" t="s">
        <v>627</v>
      </c>
      <c r="E40" s="15">
        <v>12000</v>
      </c>
      <c r="F40" s="16">
        <v>38.82</v>
      </c>
      <c r="G40" s="17">
        <v>8.5000000000000006E-3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4378.55</v>
      </c>
      <c r="G41" s="19">
        <v>0.9617</v>
      </c>
    </row>
    <row r="42" spans="1:7" ht="12.95" customHeight="1">
      <c r="A42" s="1"/>
      <c r="B42" s="20" t="s">
        <v>684</v>
      </c>
      <c r="C42" s="22" t="s">
        <v>1</v>
      </c>
      <c r="D42" s="22" t="s">
        <v>1</v>
      </c>
      <c r="E42" s="22" t="s">
        <v>1</v>
      </c>
      <c r="F42" s="23" t="s">
        <v>21</v>
      </c>
      <c r="G42" s="24" t="s">
        <v>21</v>
      </c>
    </row>
    <row r="43" spans="1:7" ht="12.95" customHeight="1">
      <c r="A43" s="1"/>
      <c r="B43" s="20" t="s">
        <v>13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4378.55</v>
      </c>
      <c r="G44" s="19">
        <v>0.9617</v>
      </c>
    </row>
    <row r="45" spans="1:7" ht="12.95" customHeight="1">
      <c r="A45" s="1"/>
      <c r="B45" s="20" t="s">
        <v>26</v>
      </c>
      <c r="C45" s="11" t="s">
        <v>1</v>
      </c>
      <c r="D45" s="22" t="s">
        <v>1</v>
      </c>
      <c r="E45" s="11" t="s">
        <v>1</v>
      </c>
      <c r="F45" s="25">
        <v>173.53</v>
      </c>
      <c r="G45" s="19">
        <v>3.8300000000000001E-2</v>
      </c>
    </row>
    <row r="46" spans="1:7" ht="12.95" customHeight="1">
      <c r="A46" s="1"/>
      <c r="B46" s="26" t="s">
        <v>27</v>
      </c>
      <c r="C46" s="27" t="s">
        <v>1</v>
      </c>
      <c r="D46" s="27" t="s">
        <v>1</v>
      </c>
      <c r="E46" s="27" t="s">
        <v>1</v>
      </c>
      <c r="F46" s="28">
        <v>4552.08</v>
      </c>
      <c r="G46" s="29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25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76"/>
  <sheetViews>
    <sheetView zoomScaleNormal="100" workbookViewId="0">
      <selection activeCell="C2" sqref="C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771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539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540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541</v>
      </c>
      <c r="B7" s="14" t="s">
        <v>542</v>
      </c>
      <c r="C7" s="11" t="s">
        <v>543</v>
      </c>
      <c r="D7" s="11" t="s">
        <v>544</v>
      </c>
      <c r="E7" s="15">
        <v>77500</v>
      </c>
      <c r="F7" s="16">
        <v>929.69</v>
      </c>
      <c r="G7" s="17">
        <v>9.6000000000000002E-2</v>
      </c>
    </row>
    <row r="8" spans="1:7" ht="12.95" customHeight="1">
      <c r="A8" s="13" t="s">
        <v>582</v>
      </c>
      <c r="B8" s="14" t="s">
        <v>583</v>
      </c>
      <c r="C8" s="11" t="s">
        <v>584</v>
      </c>
      <c r="D8" s="11" t="s">
        <v>544</v>
      </c>
      <c r="E8" s="15">
        <v>58000</v>
      </c>
      <c r="F8" s="16">
        <v>438.16</v>
      </c>
      <c r="G8" s="17">
        <v>4.5199999999999997E-2</v>
      </c>
    </row>
    <row r="9" spans="1:7" ht="12.95" customHeight="1">
      <c r="A9" s="13" t="s">
        <v>545</v>
      </c>
      <c r="B9" s="14" t="s">
        <v>546</v>
      </c>
      <c r="C9" s="11" t="s">
        <v>547</v>
      </c>
      <c r="D9" s="11" t="s">
        <v>548</v>
      </c>
      <c r="E9" s="15">
        <v>43500</v>
      </c>
      <c r="F9" s="16">
        <v>424.36</v>
      </c>
      <c r="G9" s="17">
        <v>4.3799999999999999E-2</v>
      </c>
    </row>
    <row r="10" spans="1:7" ht="12.95" customHeight="1">
      <c r="A10" s="13" t="s">
        <v>560</v>
      </c>
      <c r="B10" s="14" t="s">
        <v>561</v>
      </c>
      <c r="C10" s="11" t="s">
        <v>562</v>
      </c>
      <c r="D10" s="11" t="s">
        <v>563</v>
      </c>
      <c r="E10" s="15">
        <v>155200</v>
      </c>
      <c r="F10" s="16">
        <v>360.84</v>
      </c>
      <c r="G10" s="17">
        <v>3.73E-2</v>
      </c>
    </row>
    <row r="11" spans="1:7" ht="12.95" customHeight="1">
      <c r="A11" s="13" t="s">
        <v>602</v>
      </c>
      <c r="B11" s="14" t="s">
        <v>603</v>
      </c>
      <c r="C11" s="11" t="s">
        <v>604</v>
      </c>
      <c r="D11" s="11" t="s">
        <v>605</v>
      </c>
      <c r="E11" s="15">
        <v>50000</v>
      </c>
      <c r="F11" s="16">
        <v>354.9</v>
      </c>
      <c r="G11" s="17">
        <v>3.6600000000000001E-2</v>
      </c>
    </row>
    <row r="12" spans="1:7" ht="12.95" customHeight="1">
      <c r="A12" s="13" t="s">
        <v>564</v>
      </c>
      <c r="B12" s="14" t="s">
        <v>565</v>
      </c>
      <c r="C12" s="11" t="s">
        <v>566</v>
      </c>
      <c r="D12" s="11" t="s">
        <v>563</v>
      </c>
      <c r="E12" s="15">
        <v>30000</v>
      </c>
      <c r="F12" s="16">
        <v>290.97000000000003</v>
      </c>
      <c r="G12" s="17">
        <v>0.03</v>
      </c>
    </row>
    <row r="13" spans="1:7" ht="12.95" customHeight="1">
      <c r="A13" s="13" t="s">
        <v>773</v>
      </c>
      <c r="B13" s="14" t="s">
        <v>774</v>
      </c>
      <c r="C13" s="11" t="s">
        <v>775</v>
      </c>
      <c r="D13" s="11" t="s">
        <v>605</v>
      </c>
      <c r="E13" s="15">
        <v>5125</v>
      </c>
      <c r="F13" s="16">
        <v>251.21</v>
      </c>
      <c r="G13" s="17">
        <v>2.5899999999999999E-2</v>
      </c>
    </row>
    <row r="14" spans="1:7" ht="12.95" customHeight="1">
      <c r="A14" s="13" t="s">
        <v>606</v>
      </c>
      <c r="B14" s="14" t="s">
        <v>607</v>
      </c>
      <c r="C14" s="11" t="s">
        <v>608</v>
      </c>
      <c r="D14" s="11" t="s">
        <v>544</v>
      </c>
      <c r="E14" s="15">
        <v>23000</v>
      </c>
      <c r="F14" s="16">
        <v>249.93</v>
      </c>
      <c r="G14" s="17">
        <v>2.58E-2</v>
      </c>
    </row>
    <row r="15" spans="1:7" ht="12.95" customHeight="1">
      <c r="A15" s="13" t="s">
        <v>588</v>
      </c>
      <c r="B15" s="14" t="s">
        <v>589</v>
      </c>
      <c r="C15" s="11" t="s">
        <v>590</v>
      </c>
      <c r="D15" s="11" t="s">
        <v>591</v>
      </c>
      <c r="E15" s="15">
        <v>54000</v>
      </c>
      <c r="F15" s="16">
        <v>246.05</v>
      </c>
      <c r="G15" s="17">
        <v>2.5399999999999999E-2</v>
      </c>
    </row>
    <row r="16" spans="1:7" ht="12.95" customHeight="1">
      <c r="A16" s="13" t="s">
        <v>776</v>
      </c>
      <c r="B16" s="14" t="s">
        <v>777</v>
      </c>
      <c r="C16" s="11" t="s">
        <v>778</v>
      </c>
      <c r="D16" s="11" t="s">
        <v>591</v>
      </c>
      <c r="E16" s="15">
        <v>140100</v>
      </c>
      <c r="F16" s="16">
        <v>245.67</v>
      </c>
      <c r="G16" s="17">
        <v>2.5399999999999999E-2</v>
      </c>
    </row>
    <row r="17" spans="1:7" ht="12.95" customHeight="1">
      <c r="A17" s="13" t="s">
        <v>779</v>
      </c>
      <c r="B17" s="14" t="s">
        <v>780</v>
      </c>
      <c r="C17" s="11" t="s">
        <v>781</v>
      </c>
      <c r="D17" s="11" t="s">
        <v>605</v>
      </c>
      <c r="E17" s="15">
        <v>4700</v>
      </c>
      <c r="F17" s="16">
        <v>209.71</v>
      </c>
      <c r="G17" s="17">
        <v>2.1700000000000001E-2</v>
      </c>
    </row>
    <row r="18" spans="1:7" ht="12.95" customHeight="1">
      <c r="A18" s="13" t="s">
        <v>579</v>
      </c>
      <c r="B18" s="14" t="s">
        <v>580</v>
      </c>
      <c r="C18" s="11" t="s">
        <v>581</v>
      </c>
      <c r="D18" s="11" t="s">
        <v>548</v>
      </c>
      <c r="E18" s="15">
        <v>9000</v>
      </c>
      <c r="F18" s="16">
        <v>204.84</v>
      </c>
      <c r="G18" s="17">
        <v>2.12E-2</v>
      </c>
    </row>
    <row r="19" spans="1:7" ht="12.95" customHeight="1">
      <c r="A19" s="13" t="s">
        <v>782</v>
      </c>
      <c r="B19" s="14" t="s">
        <v>783</v>
      </c>
      <c r="C19" s="11" t="s">
        <v>784</v>
      </c>
      <c r="D19" s="11" t="s">
        <v>785</v>
      </c>
      <c r="E19" s="15">
        <v>105000</v>
      </c>
      <c r="F19" s="16">
        <v>201.5</v>
      </c>
      <c r="G19" s="17">
        <v>2.0799999999999999E-2</v>
      </c>
    </row>
    <row r="20" spans="1:7" ht="12.95" customHeight="1">
      <c r="A20" s="13" t="s">
        <v>786</v>
      </c>
      <c r="B20" s="14" t="s">
        <v>787</v>
      </c>
      <c r="C20" s="11" t="s">
        <v>788</v>
      </c>
      <c r="D20" s="11" t="s">
        <v>789</v>
      </c>
      <c r="E20" s="15">
        <v>25080</v>
      </c>
      <c r="F20" s="16">
        <v>197.84</v>
      </c>
      <c r="G20" s="17">
        <v>2.0400000000000001E-2</v>
      </c>
    </row>
    <row r="21" spans="1:7" ht="12.95" customHeight="1">
      <c r="A21" s="13" t="s">
        <v>790</v>
      </c>
      <c r="B21" s="14" t="s">
        <v>791</v>
      </c>
      <c r="C21" s="11" t="s">
        <v>792</v>
      </c>
      <c r="D21" s="11" t="s">
        <v>578</v>
      </c>
      <c r="E21" s="15">
        <v>1250</v>
      </c>
      <c r="F21" s="16">
        <v>194.65</v>
      </c>
      <c r="G21" s="17">
        <v>2.01E-2</v>
      </c>
    </row>
    <row r="22" spans="1:7" ht="12.95" customHeight="1">
      <c r="A22" s="13" t="s">
        <v>549</v>
      </c>
      <c r="B22" s="14" t="s">
        <v>550</v>
      </c>
      <c r="C22" s="11" t="s">
        <v>551</v>
      </c>
      <c r="D22" s="11" t="s">
        <v>552</v>
      </c>
      <c r="E22" s="15">
        <v>15000</v>
      </c>
      <c r="F22" s="16">
        <v>189.47</v>
      </c>
      <c r="G22" s="17">
        <v>1.9599999999999999E-2</v>
      </c>
    </row>
    <row r="23" spans="1:7" ht="12.95" customHeight="1">
      <c r="A23" s="13" t="s">
        <v>648</v>
      </c>
      <c r="B23" s="14" t="s">
        <v>649</v>
      </c>
      <c r="C23" s="11" t="s">
        <v>650</v>
      </c>
      <c r="D23" s="11" t="s">
        <v>548</v>
      </c>
      <c r="E23" s="15">
        <v>5000</v>
      </c>
      <c r="F23" s="16">
        <v>152.78</v>
      </c>
      <c r="G23" s="17">
        <v>1.5800000000000002E-2</v>
      </c>
    </row>
    <row r="24" spans="1:7" ht="12.95" customHeight="1">
      <c r="A24" s="13" t="s">
        <v>793</v>
      </c>
      <c r="B24" s="14" t="s">
        <v>794</v>
      </c>
      <c r="C24" s="11" t="s">
        <v>795</v>
      </c>
      <c r="D24" s="11" t="s">
        <v>598</v>
      </c>
      <c r="E24" s="15">
        <v>45000</v>
      </c>
      <c r="F24" s="16">
        <v>133.72</v>
      </c>
      <c r="G24" s="17">
        <v>1.38E-2</v>
      </c>
    </row>
    <row r="25" spans="1:7" ht="12.95" customHeight="1">
      <c r="A25" s="13" t="s">
        <v>796</v>
      </c>
      <c r="B25" s="14" t="s">
        <v>797</v>
      </c>
      <c r="C25" s="11" t="s">
        <v>798</v>
      </c>
      <c r="D25" s="11" t="s">
        <v>563</v>
      </c>
      <c r="E25" s="15">
        <v>50300</v>
      </c>
      <c r="F25" s="16">
        <v>128.32</v>
      </c>
      <c r="G25" s="17">
        <v>1.32E-2</v>
      </c>
    </row>
    <row r="26" spans="1:7" ht="12.95" customHeight="1">
      <c r="A26" s="13" t="s">
        <v>595</v>
      </c>
      <c r="B26" s="14" t="s">
        <v>596</v>
      </c>
      <c r="C26" s="11" t="s">
        <v>597</v>
      </c>
      <c r="D26" s="11" t="s">
        <v>598</v>
      </c>
      <c r="E26" s="15">
        <v>625</v>
      </c>
      <c r="F26" s="16">
        <v>128.28</v>
      </c>
      <c r="G26" s="17">
        <v>1.32E-2</v>
      </c>
    </row>
    <row r="27" spans="1:7" ht="12.95" customHeight="1">
      <c r="A27" s="13" t="s">
        <v>799</v>
      </c>
      <c r="B27" s="14" t="s">
        <v>800</v>
      </c>
      <c r="C27" s="11" t="s">
        <v>801</v>
      </c>
      <c r="D27" s="11" t="s">
        <v>802</v>
      </c>
      <c r="E27" s="15">
        <v>6000</v>
      </c>
      <c r="F27" s="16">
        <v>124.37</v>
      </c>
      <c r="G27" s="17">
        <v>1.2800000000000001E-2</v>
      </c>
    </row>
    <row r="28" spans="1:7" ht="12.95" customHeight="1">
      <c r="A28" s="13" t="s">
        <v>803</v>
      </c>
      <c r="B28" s="14" t="s">
        <v>804</v>
      </c>
      <c r="C28" s="11" t="s">
        <v>805</v>
      </c>
      <c r="D28" s="11" t="s">
        <v>806</v>
      </c>
      <c r="E28" s="15">
        <v>17000</v>
      </c>
      <c r="F28" s="16">
        <v>123.23</v>
      </c>
      <c r="G28" s="17">
        <v>1.2699999999999999E-2</v>
      </c>
    </row>
    <row r="29" spans="1:7" ht="12.95" customHeight="1">
      <c r="A29" s="13" t="s">
        <v>631</v>
      </c>
      <c r="B29" s="14" t="s">
        <v>632</v>
      </c>
      <c r="C29" s="11" t="s">
        <v>633</v>
      </c>
      <c r="D29" s="11" t="s">
        <v>563</v>
      </c>
      <c r="E29" s="15">
        <v>14000</v>
      </c>
      <c r="F29" s="16">
        <v>118.16</v>
      </c>
      <c r="G29" s="17">
        <v>1.2200000000000001E-2</v>
      </c>
    </row>
    <row r="30" spans="1:7" ht="12.95" customHeight="1">
      <c r="A30" s="13" t="s">
        <v>669</v>
      </c>
      <c r="B30" s="14" t="s">
        <v>670</v>
      </c>
      <c r="C30" s="11" t="s">
        <v>671</v>
      </c>
      <c r="D30" s="11" t="s">
        <v>556</v>
      </c>
      <c r="E30" s="15">
        <v>25000</v>
      </c>
      <c r="F30" s="16">
        <v>101.91</v>
      </c>
      <c r="G30" s="17">
        <v>1.0500000000000001E-2</v>
      </c>
    </row>
    <row r="31" spans="1:7" ht="12.95" customHeight="1">
      <c r="A31" s="13" t="s">
        <v>609</v>
      </c>
      <c r="B31" s="14" t="s">
        <v>610</v>
      </c>
      <c r="C31" s="11" t="s">
        <v>611</v>
      </c>
      <c r="D31" s="11" t="s">
        <v>570</v>
      </c>
      <c r="E31" s="15">
        <v>8500</v>
      </c>
      <c r="F31" s="16">
        <v>100.73</v>
      </c>
      <c r="G31" s="17">
        <v>1.04E-2</v>
      </c>
    </row>
    <row r="32" spans="1:7" ht="12.95" customHeight="1">
      <c r="A32" s="13" t="s">
        <v>807</v>
      </c>
      <c r="B32" s="14" t="s">
        <v>808</v>
      </c>
      <c r="C32" s="11" t="s">
        <v>809</v>
      </c>
      <c r="D32" s="11" t="s">
        <v>668</v>
      </c>
      <c r="E32" s="15">
        <v>25000</v>
      </c>
      <c r="F32" s="16">
        <v>90.89</v>
      </c>
      <c r="G32" s="17">
        <v>9.4000000000000004E-3</v>
      </c>
    </row>
    <row r="33" spans="1:7" ht="12.95" customHeight="1">
      <c r="A33" s="13" t="s">
        <v>810</v>
      </c>
      <c r="B33" s="14" t="s">
        <v>811</v>
      </c>
      <c r="C33" s="11" t="s">
        <v>812</v>
      </c>
      <c r="D33" s="11" t="s">
        <v>627</v>
      </c>
      <c r="E33" s="15">
        <v>46500</v>
      </c>
      <c r="F33" s="16">
        <v>84.49</v>
      </c>
      <c r="G33" s="17">
        <v>8.6999999999999994E-3</v>
      </c>
    </row>
    <row r="34" spans="1:7" ht="12.95" customHeight="1">
      <c r="A34" s="13" t="s">
        <v>813</v>
      </c>
      <c r="B34" s="14" t="s">
        <v>814</v>
      </c>
      <c r="C34" s="11" t="s">
        <v>815</v>
      </c>
      <c r="D34" s="11" t="s">
        <v>548</v>
      </c>
      <c r="E34" s="15">
        <v>12500</v>
      </c>
      <c r="F34" s="16">
        <v>76.17</v>
      </c>
      <c r="G34" s="17">
        <v>7.9000000000000008E-3</v>
      </c>
    </row>
    <row r="35" spans="1:7" ht="12.95" customHeight="1">
      <c r="A35" s="1"/>
      <c r="B35" s="10" t="s">
        <v>13</v>
      </c>
      <c r="C35" s="11" t="s">
        <v>1</v>
      </c>
      <c r="D35" s="11" t="s">
        <v>1</v>
      </c>
      <c r="E35" s="11" t="s">
        <v>1</v>
      </c>
      <c r="F35" s="18">
        <v>6352.84</v>
      </c>
      <c r="G35" s="19">
        <v>0.65580000000000005</v>
      </c>
    </row>
    <row r="36" spans="1:7" ht="12.95" customHeight="1">
      <c r="A36" s="1"/>
      <c r="B36" s="20" t="s">
        <v>684</v>
      </c>
      <c r="C36" s="22" t="s">
        <v>1</v>
      </c>
      <c r="D36" s="22" t="s">
        <v>1</v>
      </c>
      <c r="E36" s="22" t="s">
        <v>1</v>
      </c>
      <c r="F36" s="23" t="s">
        <v>21</v>
      </c>
      <c r="G36" s="24" t="s">
        <v>21</v>
      </c>
    </row>
    <row r="37" spans="1:7" ht="12.95" customHeight="1">
      <c r="A37" s="1"/>
      <c r="B37" s="20" t="s">
        <v>13</v>
      </c>
      <c r="C37" s="22" t="s">
        <v>1</v>
      </c>
      <c r="D37" s="22" t="s">
        <v>1</v>
      </c>
      <c r="E37" s="22" t="s">
        <v>1</v>
      </c>
      <c r="F37" s="23" t="s">
        <v>21</v>
      </c>
      <c r="G37" s="24" t="s">
        <v>21</v>
      </c>
    </row>
    <row r="38" spans="1:7" ht="12.95" customHeight="1">
      <c r="A38" s="1"/>
      <c r="B38" s="20" t="s">
        <v>14</v>
      </c>
      <c r="C38" s="21" t="s">
        <v>1</v>
      </c>
      <c r="D38" s="22" t="s">
        <v>1</v>
      </c>
      <c r="E38" s="21" t="s">
        <v>1</v>
      </c>
      <c r="F38" s="18">
        <v>6352.84</v>
      </c>
      <c r="G38" s="19">
        <v>0.65580000000000005</v>
      </c>
    </row>
    <row r="39" spans="1:7" ht="12.95" customHeight="1">
      <c r="A39" s="1"/>
      <c r="B39" s="10" t="s">
        <v>9</v>
      </c>
      <c r="C39" s="11" t="s">
        <v>1</v>
      </c>
      <c r="D39" s="11" t="s">
        <v>1</v>
      </c>
      <c r="E39" s="11" t="s">
        <v>1</v>
      </c>
      <c r="F39" s="1"/>
      <c r="G39" s="12" t="s">
        <v>1</v>
      </c>
    </row>
    <row r="40" spans="1:7" ht="12.95" customHeight="1">
      <c r="A40" s="1"/>
      <c r="B40" s="10" t="s">
        <v>816</v>
      </c>
      <c r="C40" s="11" t="s">
        <v>1</v>
      </c>
      <c r="D40" s="11" t="s">
        <v>1</v>
      </c>
      <c r="E40" s="11" t="s">
        <v>1</v>
      </c>
      <c r="F40" s="1"/>
      <c r="G40" s="12" t="s">
        <v>1</v>
      </c>
    </row>
    <row r="41" spans="1:7" ht="12.95" customHeight="1">
      <c r="A41" s="13" t="s">
        <v>817</v>
      </c>
      <c r="B41" s="14" t="s">
        <v>818</v>
      </c>
      <c r="C41" s="11" t="s">
        <v>1</v>
      </c>
      <c r="D41" s="11" t="s">
        <v>1</v>
      </c>
      <c r="E41" s="15">
        <v>-17000</v>
      </c>
      <c r="F41" s="16">
        <v>-166.44</v>
      </c>
      <c r="G41" s="17">
        <v>-1.72E-2</v>
      </c>
    </row>
    <row r="42" spans="1:7" ht="12.95" customHeight="1">
      <c r="A42" s="13" t="s">
        <v>819</v>
      </c>
      <c r="B42" s="14" t="s">
        <v>820</v>
      </c>
      <c r="C42" s="11" t="s">
        <v>1</v>
      </c>
      <c r="D42" s="11" t="s">
        <v>1</v>
      </c>
      <c r="E42" s="15">
        <v>-79200</v>
      </c>
      <c r="F42" s="16">
        <v>-184.77</v>
      </c>
      <c r="G42" s="17">
        <v>-1.9099999999999999E-2</v>
      </c>
    </row>
    <row r="43" spans="1:7" ht="12.95" customHeight="1">
      <c r="A43" s="13" t="s">
        <v>821</v>
      </c>
      <c r="B43" s="14" t="s">
        <v>822</v>
      </c>
      <c r="C43" s="11" t="s">
        <v>1</v>
      </c>
      <c r="D43" s="11" t="s">
        <v>1</v>
      </c>
      <c r="E43" s="15">
        <v>-25500</v>
      </c>
      <c r="F43" s="16">
        <v>-307.25</v>
      </c>
      <c r="G43" s="17">
        <v>-3.1699999999999999E-2</v>
      </c>
    </row>
    <row r="44" spans="1:7" ht="12.95" customHeight="1">
      <c r="A44" s="1"/>
      <c r="B44" s="10" t="s">
        <v>13</v>
      </c>
      <c r="C44" s="11" t="s">
        <v>1</v>
      </c>
      <c r="D44" s="11" t="s">
        <v>1</v>
      </c>
      <c r="E44" s="11" t="s">
        <v>1</v>
      </c>
      <c r="F44" s="18">
        <v>-658.46</v>
      </c>
      <c r="G44" s="19">
        <v>-6.8000000000000005E-2</v>
      </c>
    </row>
    <row r="45" spans="1:7" ht="12.95" customHeight="1">
      <c r="A45" s="1"/>
      <c r="B45" s="20" t="s">
        <v>14</v>
      </c>
      <c r="C45" s="21" t="s">
        <v>1</v>
      </c>
      <c r="D45" s="22" t="s">
        <v>1</v>
      </c>
      <c r="E45" s="21" t="s">
        <v>1</v>
      </c>
      <c r="F45" s="18">
        <v>-658.46</v>
      </c>
      <c r="G45" s="19">
        <v>-6.8000000000000005E-2</v>
      </c>
    </row>
    <row r="46" spans="1:7" ht="12.95" customHeight="1">
      <c r="A46" s="1"/>
      <c r="B46" s="10" t="s">
        <v>15</v>
      </c>
      <c r="C46" s="11" t="s">
        <v>1</v>
      </c>
      <c r="D46" s="11" t="s">
        <v>1</v>
      </c>
      <c r="E46" s="11" t="s">
        <v>1</v>
      </c>
      <c r="F46" s="1"/>
      <c r="G46" s="12" t="s">
        <v>1</v>
      </c>
    </row>
    <row r="47" spans="1:7" ht="12.95" customHeight="1">
      <c r="A47" s="1"/>
      <c r="B47" s="10" t="s">
        <v>16</v>
      </c>
      <c r="C47" s="11" t="s">
        <v>1</v>
      </c>
      <c r="D47" s="11" t="s">
        <v>1</v>
      </c>
      <c r="E47" s="11" t="s">
        <v>1</v>
      </c>
      <c r="F47" s="1"/>
      <c r="G47" s="12" t="s">
        <v>1</v>
      </c>
    </row>
    <row r="48" spans="1:7" ht="12.95" customHeight="1">
      <c r="A48" s="13" t="s">
        <v>823</v>
      </c>
      <c r="B48" s="14" t="s">
        <v>824</v>
      </c>
      <c r="C48" s="11" t="s">
        <v>825</v>
      </c>
      <c r="D48" s="11" t="s">
        <v>826</v>
      </c>
      <c r="E48" s="15">
        <v>700000</v>
      </c>
      <c r="F48" s="16">
        <v>720.55</v>
      </c>
      <c r="G48" s="17">
        <v>7.4399999999999994E-2</v>
      </c>
    </row>
    <row r="49" spans="1:7" ht="12.95" customHeight="1">
      <c r="A49" s="13" t="s">
        <v>827</v>
      </c>
      <c r="B49" s="14" t="s">
        <v>828</v>
      </c>
      <c r="C49" s="11" t="s">
        <v>829</v>
      </c>
      <c r="D49" s="11" t="s">
        <v>830</v>
      </c>
      <c r="E49" s="15">
        <v>500000</v>
      </c>
      <c r="F49" s="16">
        <v>538.69000000000005</v>
      </c>
      <c r="G49" s="17">
        <v>5.5599999999999997E-2</v>
      </c>
    </row>
    <row r="50" spans="1:7" ht="12.95" customHeight="1">
      <c r="A50" s="13" t="s">
        <v>831</v>
      </c>
      <c r="B50" s="14" t="s">
        <v>832</v>
      </c>
      <c r="C50" s="11" t="s">
        <v>833</v>
      </c>
      <c r="D50" s="11" t="s">
        <v>711</v>
      </c>
      <c r="E50" s="15">
        <v>500000</v>
      </c>
      <c r="F50" s="16">
        <v>514.96</v>
      </c>
      <c r="G50" s="17">
        <v>5.3199999999999997E-2</v>
      </c>
    </row>
    <row r="51" spans="1:7" ht="12.95" customHeight="1">
      <c r="A51" s="13" t="s">
        <v>82</v>
      </c>
      <c r="B51" s="14" t="s">
        <v>83</v>
      </c>
      <c r="C51" s="11" t="s">
        <v>84</v>
      </c>
      <c r="D51" s="11" t="s">
        <v>42</v>
      </c>
      <c r="E51" s="15">
        <v>500000</v>
      </c>
      <c r="F51" s="16">
        <v>500.16</v>
      </c>
      <c r="G51" s="17">
        <v>5.16E-2</v>
      </c>
    </row>
    <row r="52" spans="1:7" ht="12.95" customHeight="1">
      <c r="A52" s="13" t="s">
        <v>834</v>
      </c>
      <c r="B52" s="14" t="s">
        <v>835</v>
      </c>
      <c r="C52" s="11" t="s">
        <v>836</v>
      </c>
      <c r="D52" s="11" t="s">
        <v>37</v>
      </c>
      <c r="E52" s="15">
        <v>210000</v>
      </c>
      <c r="F52" s="16">
        <v>215.81</v>
      </c>
      <c r="G52" s="17">
        <v>2.23E-2</v>
      </c>
    </row>
    <row r="53" spans="1:7" ht="12.95" customHeight="1">
      <c r="A53" s="13" t="s">
        <v>837</v>
      </c>
      <c r="B53" s="14" t="s">
        <v>838</v>
      </c>
      <c r="C53" s="11" t="s">
        <v>839</v>
      </c>
      <c r="D53" s="11" t="s">
        <v>42</v>
      </c>
      <c r="E53" s="15">
        <v>200000</v>
      </c>
      <c r="F53" s="16">
        <v>198.92</v>
      </c>
      <c r="G53" s="17">
        <v>2.0500000000000001E-2</v>
      </c>
    </row>
    <row r="54" spans="1:7" ht="12.95" customHeight="1">
      <c r="A54" s="13" t="s">
        <v>840</v>
      </c>
      <c r="B54" s="14" t="s">
        <v>841</v>
      </c>
      <c r="C54" s="11" t="s">
        <v>842</v>
      </c>
      <c r="D54" s="11" t="s">
        <v>37</v>
      </c>
      <c r="E54" s="15">
        <v>100000</v>
      </c>
      <c r="F54" s="16">
        <v>106.21</v>
      </c>
      <c r="G54" s="17">
        <v>1.0999999999999999E-2</v>
      </c>
    </row>
    <row r="55" spans="1:7" ht="12.95" customHeight="1">
      <c r="A55" s="13" t="s">
        <v>843</v>
      </c>
      <c r="B55" s="14" t="s">
        <v>844</v>
      </c>
      <c r="C55" s="11" t="s">
        <v>845</v>
      </c>
      <c r="D55" s="11" t="s">
        <v>37</v>
      </c>
      <c r="E55" s="15">
        <v>100000</v>
      </c>
      <c r="F55" s="16">
        <v>104.55</v>
      </c>
      <c r="G55" s="17">
        <v>1.0800000000000001E-2</v>
      </c>
    </row>
    <row r="56" spans="1:7" ht="12.95" customHeight="1">
      <c r="A56" s="13" t="s">
        <v>458</v>
      </c>
      <c r="B56" s="14" t="s">
        <v>2126</v>
      </c>
      <c r="C56" s="11" t="s">
        <v>459</v>
      </c>
      <c r="D56" s="11" t="s">
        <v>19</v>
      </c>
      <c r="E56" s="15">
        <v>76000</v>
      </c>
      <c r="F56" s="16">
        <v>81.099999999999994</v>
      </c>
      <c r="G56" s="17">
        <v>8.3999999999999995E-3</v>
      </c>
    </row>
    <row r="57" spans="1:7" ht="12.95" customHeight="1">
      <c r="A57" s="13" t="s">
        <v>32</v>
      </c>
      <c r="B57" s="14" t="s">
        <v>2120</v>
      </c>
      <c r="C57" s="11" t="s">
        <v>33</v>
      </c>
      <c r="D57" s="11" t="s">
        <v>19</v>
      </c>
      <c r="E57" s="15">
        <v>50000</v>
      </c>
      <c r="F57" s="16">
        <v>51.36</v>
      </c>
      <c r="G57" s="17">
        <v>5.3E-3</v>
      </c>
    </row>
    <row r="58" spans="1:7" ht="12.95" customHeight="1">
      <c r="A58" s="1"/>
      <c r="B58" s="10" t="s">
        <v>13</v>
      </c>
      <c r="C58" s="11" t="s">
        <v>1</v>
      </c>
      <c r="D58" s="11" t="s">
        <v>1</v>
      </c>
      <c r="E58" s="11" t="s">
        <v>1</v>
      </c>
      <c r="F58" s="18">
        <v>3032.31</v>
      </c>
      <c r="G58" s="19">
        <v>0.31309999999999999</v>
      </c>
    </row>
    <row r="59" spans="1:7" ht="12.95" customHeight="1">
      <c r="A59" s="1"/>
      <c r="B59" s="20" t="s">
        <v>20</v>
      </c>
      <c r="C59" s="22" t="s">
        <v>1</v>
      </c>
      <c r="D59" s="22" t="s">
        <v>1</v>
      </c>
      <c r="E59" s="22" t="s">
        <v>1</v>
      </c>
      <c r="F59" s="23" t="s">
        <v>21</v>
      </c>
      <c r="G59" s="24" t="s">
        <v>21</v>
      </c>
    </row>
    <row r="60" spans="1:7" ht="12.95" customHeight="1">
      <c r="A60" s="1"/>
      <c r="B60" s="20" t="s">
        <v>13</v>
      </c>
      <c r="C60" s="22" t="s">
        <v>1</v>
      </c>
      <c r="D60" s="22" t="s">
        <v>1</v>
      </c>
      <c r="E60" s="22" t="s">
        <v>1</v>
      </c>
      <c r="F60" s="23" t="s">
        <v>21</v>
      </c>
      <c r="G60" s="24" t="s">
        <v>21</v>
      </c>
    </row>
    <row r="61" spans="1:7" ht="12.95" customHeight="1">
      <c r="A61" s="1"/>
      <c r="B61" s="20" t="s">
        <v>14</v>
      </c>
      <c r="C61" s="21" t="s">
        <v>1</v>
      </c>
      <c r="D61" s="22" t="s">
        <v>1</v>
      </c>
      <c r="E61" s="21" t="s">
        <v>1</v>
      </c>
      <c r="F61" s="18">
        <v>3032.31</v>
      </c>
      <c r="G61" s="19">
        <v>0.31309999999999999</v>
      </c>
    </row>
    <row r="62" spans="1:7" ht="12.95" customHeight="1">
      <c r="A62" s="1"/>
      <c r="B62" s="10" t="s">
        <v>338</v>
      </c>
      <c r="C62" s="11" t="s">
        <v>1</v>
      </c>
      <c r="D62" s="11" t="s">
        <v>1</v>
      </c>
      <c r="E62" s="11" t="s">
        <v>1</v>
      </c>
      <c r="F62" s="1"/>
      <c r="G62" s="12" t="s">
        <v>1</v>
      </c>
    </row>
    <row r="63" spans="1:7" ht="12.95" customHeight="1">
      <c r="A63" s="1"/>
      <c r="B63" s="10" t="s">
        <v>846</v>
      </c>
      <c r="C63" s="11" t="s">
        <v>1</v>
      </c>
      <c r="D63" s="31" t="s">
        <v>340</v>
      </c>
      <c r="E63" s="11" t="s">
        <v>1</v>
      </c>
      <c r="F63" s="1"/>
      <c r="G63" s="12" t="s">
        <v>1</v>
      </c>
    </row>
    <row r="64" spans="1:7" ht="12.95" customHeight="1">
      <c r="A64" s="13" t="s">
        <v>847</v>
      </c>
      <c r="B64" s="14" t="s">
        <v>848</v>
      </c>
      <c r="C64" s="11" t="s">
        <v>1</v>
      </c>
      <c r="D64" s="32" t="s">
        <v>849</v>
      </c>
      <c r="E64" s="33" t="s">
        <v>1</v>
      </c>
      <c r="F64" s="16">
        <v>200</v>
      </c>
      <c r="G64" s="17">
        <v>2.07E-2</v>
      </c>
    </row>
    <row r="65" spans="1:7" ht="12.95" customHeight="1">
      <c r="A65" s="1"/>
      <c r="B65" s="20" t="s">
        <v>14</v>
      </c>
      <c r="C65" s="21" t="s">
        <v>1</v>
      </c>
      <c r="D65" s="22" t="s">
        <v>1</v>
      </c>
      <c r="E65" s="21" t="s">
        <v>1</v>
      </c>
      <c r="F65" s="18">
        <v>200</v>
      </c>
      <c r="G65" s="19">
        <v>2.07E-2</v>
      </c>
    </row>
    <row r="66" spans="1:7" ht="12.95" customHeight="1">
      <c r="A66" s="1"/>
      <c r="B66" s="10" t="s">
        <v>22</v>
      </c>
      <c r="C66" s="11" t="s">
        <v>1</v>
      </c>
      <c r="D66" s="11" t="s">
        <v>1</v>
      </c>
      <c r="E66" s="11" t="s">
        <v>1</v>
      </c>
      <c r="F66" s="1"/>
      <c r="G66" s="12" t="s">
        <v>1</v>
      </c>
    </row>
    <row r="67" spans="1:7" ht="12.95" customHeight="1">
      <c r="A67" s="13" t="s">
        <v>23</v>
      </c>
      <c r="B67" s="14" t="s">
        <v>24</v>
      </c>
      <c r="C67" s="11" t="s">
        <v>1</v>
      </c>
      <c r="D67" s="11" t="s">
        <v>25</v>
      </c>
      <c r="E67" s="15"/>
      <c r="F67" s="16">
        <v>17</v>
      </c>
      <c r="G67" s="17">
        <v>1.8E-3</v>
      </c>
    </row>
    <row r="68" spans="1:7" ht="12.95" customHeight="1">
      <c r="A68" s="1"/>
      <c r="B68" s="10" t="s">
        <v>13</v>
      </c>
      <c r="C68" s="11" t="s">
        <v>1</v>
      </c>
      <c r="D68" s="11" t="s">
        <v>1</v>
      </c>
      <c r="E68" s="11" t="s">
        <v>1</v>
      </c>
      <c r="F68" s="18">
        <v>17</v>
      </c>
      <c r="G68" s="19">
        <v>1.8E-3</v>
      </c>
    </row>
    <row r="69" spans="1:7" ht="12.95" customHeight="1">
      <c r="A69" s="1"/>
      <c r="B69" s="20" t="s">
        <v>14</v>
      </c>
      <c r="C69" s="21" t="s">
        <v>1</v>
      </c>
      <c r="D69" s="22" t="s">
        <v>1</v>
      </c>
      <c r="E69" s="21" t="s">
        <v>1</v>
      </c>
      <c r="F69" s="18">
        <v>17</v>
      </c>
      <c r="G69" s="19">
        <v>1.8E-3</v>
      </c>
    </row>
    <row r="70" spans="1:7" ht="12.95" customHeight="1">
      <c r="A70" s="1"/>
      <c r="B70" s="20" t="s">
        <v>26</v>
      </c>
      <c r="C70" s="11" t="s">
        <v>1</v>
      </c>
      <c r="D70" s="22" t="s">
        <v>1</v>
      </c>
      <c r="E70" s="11" t="s">
        <v>1</v>
      </c>
      <c r="F70" s="25">
        <v>740.86</v>
      </c>
      <c r="G70" s="19">
        <v>7.6600000000000001E-2</v>
      </c>
    </row>
    <row r="71" spans="1:7" ht="12.95" customHeight="1">
      <c r="A71" s="1"/>
      <c r="B71" s="26" t="s">
        <v>27</v>
      </c>
      <c r="C71" s="27" t="s">
        <v>1</v>
      </c>
      <c r="D71" s="27" t="s">
        <v>1</v>
      </c>
      <c r="E71" s="27" t="s">
        <v>1</v>
      </c>
      <c r="F71" s="28">
        <v>9684.5499999999993</v>
      </c>
      <c r="G71" s="29">
        <v>1</v>
      </c>
    </row>
    <row r="72" spans="1:7" ht="12.95" customHeight="1">
      <c r="A72" s="1"/>
      <c r="B72" s="4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536</v>
      </c>
      <c r="C73" s="1"/>
      <c r="D73" s="1"/>
      <c r="E73" s="1"/>
      <c r="F73" s="1"/>
      <c r="G73" s="1"/>
    </row>
    <row r="74" spans="1:7" ht="12.95" customHeight="1">
      <c r="A74" s="1"/>
      <c r="B74" s="2" t="s">
        <v>28</v>
      </c>
      <c r="C74" s="1"/>
      <c r="D74" s="1"/>
      <c r="E74" s="1"/>
      <c r="F74" s="1"/>
      <c r="G74" s="1"/>
    </row>
    <row r="75" spans="1:7" ht="12.95" customHeight="1">
      <c r="A75" s="1"/>
      <c r="B75" s="2" t="s">
        <v>1</v>
      </c>
      <c r="C75" s="1"/>
      <c r="D75" s="1"/>
      <c r="E75" s="1"/>
      <c r="F75" s="1"/>
      <c r="G75" s="1"/>
    </row>
    <row r="76" spans="1:7" ht="12.95" customHeight="1">
      <c r="A76" s="1"/>
      <c r="B76" s="2" t="s">
        <v>1</v>
      </c>
      <c r="C76" s="1"/>
      <c r="D76" s="1"/>
      <c r="E76" s="1"/>
      <c r="F76" s="1"/>
      <c r="G7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G5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2058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538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539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540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541</v>
      </c>
      <c r="B7" s="14" t="s">
        <v>542</v>
      </c>
      <c r="C7" s="11" t="s">
        <v>543</v>
      </c>
      <c r="D7" s="11" t="s">
        <v>544</v>
      </c>
      <c r="E7" s="15">
        <v>10700</v>
      </c>
      <c r="F7" s="16">
        <v>128.36000000000001</v>
      </c>
      <c r="G7" s="17">
        <v>7.9100000000000004E-2</v>
      </c>
    </row>
    <row r="8" spans="1:7" ht="12.95" customHeight="1">
      <c r="A8" s="13" t="s">
        <v>545</v>
      </c>
      <c r="B8" s="14" t="s">
        <v>546</v>
      </c>
      <c r="C8" s="11" t="s">
        <v>547</v>
      </c>
      <c r="D8" s="11" t="s">
        <v>548</v>
      </c>
      <c r="E8" s="15">
        <v>10750</v>
      </c>
      <c r="F8" s="16">
        <v>104.87</v>
      </c>
      <c r="G8" s="17">
        <v>6.4600000000000005E-2</v>
      </c>
    </row>
    <row r="9" spans="1:7" ht="12.95" customHeight="1">
      <c r="A9" s="13" t="s">
        <v>557</v>
      </c>
      <c r="B9" s="14" t="s">
        <v>558</v>
      </c>
      <c r="C9" s="11" t="s">
        <v>559</v>
      </c>
      <c r="D9" s="11" t="s">
        <v>544</v>
      </c>
      <c r="E9" s="15">
        <v>38000</v>
      </c>
      <c r="F9" s="16">
        <v>100.91</v>
      </c>
      <c r="G9" s="17">
        <v>6.2100000000000002E-2</v>
      </c>
    </row>
    <row r="10" spans="1:7" ht="12.95" customHeight="1">
      <c r="A10" s="13" t="s">
        <v>553</v>
      </c>
      <c r="B10" s="14" t="s">
        <v>554</v>
      </c>
      <c r="C10" s="11" t="s">
        <v>555</v>
      </c>
      <c r="D10" s="11" t="s">
        <v>556</v>
      </c>
      <c r="E10" s="15">
        <v>9000</v>
      </c>
      <c r="F10" s="16">
        <v>89.1</v>
      </c>
      <c r="G10" s="17">
        <v>5.4899999999999997E-2</v>
      </c>
    </row>
    <row r="11" spans="1:7" ht="12.95" customHeight="1">
      <c r="A11" s="13" t="s">
        <v>602</v>
      </c>
      <c r="B11" s="14" t="s">
        <v>603</v>
      </c>
      <c r="C11" s="11" t="s">
        <v>604</v>
      </c>
      <c r="D11" s="11" t="s">
        <v>605</v>
      </c>
      <c r="E11" s="15">
        <v>11000</v>
      </c>
      <c r="F11" s="16">
        <v>78.08</v>
      </c>
      <c r="G11" s="17">
        <v>4.8099999999999997E-2</v>
      </c>
    </row>
    <row r="12" spans="1:7" ht="12.95" customHeight="1">
      <c r="A12" s="13" t="s">
        <v>549</v>
      </c>
      <c r="B12" s="14" t="s">
        <v>550</v>
      </c>
      <c r="C12" s="11" t="s">
        <v>551</v>
      </c>
      <c r="D12" s="11" t="s">
        <v>552</v>
      </c>
      <c r="E12" s="15">
        <v>5900</v>
      </c>
      <c r="F12" s="16">
        <v>74.52</v>
      </c>
      <c r="G12" s="17">
        <v>4.5900000000000003E-2</v>
      </c>
    </row>
    <row r="13" spans="1:7" ht="12.95" customHeight="1">
      <c r="A13" s="13" t="s">
        <v>595</v>
      </c>
      <c r="B13" s="14" t="s">
        <v>596</v>
      </c>
      <c r="C13" s="11" t="s">
        <v>597</v>
      </c>
      <c r="D13" s="11" t="s">
        <v>598</v>
      </c>
      <c r="E13" s="15">
        <v>330</v>
      </c>
      <c r="F13" s="16">
        <v>67.73</v>
      </c>
      <c r="G13" s="17">
        <v>4.1700000000000001E-2</v>
      </c>
    </row>
    <row r="14" spans="1:7" ht="12.95" customHeight="1">
      <c r="A14" s="13" t="s">
        <v>579</v>
      </c>
      <c r="B14" s="14" t="s">
        <v>580</v>
      </c>
      <c r="C14" s="11" t="s">
        <v>581</v>
      </c>
      <c r="D14" s="11" t="s">
        <v>548</v>
      </c>
      <c r="E14" s="15">
        <v>2850</v>
      </c>
      <c r="F14" s="16">
        <v>64.87</v>
      </c>
      <c r="G14" s="17">
        <v>0.04</v>
      </c>
    </row>
    <row r="15" spans="1:7" ht="12.95" customHeight="1">
      <c r="A15" s="13" t="s">
        <v>571</v>
      </c>
      <c r="B15" s="14" t="s">
        <v>572</v>
      </c>
      <c r="C15" s="11" t="s">
        <v>573</v>
      </c>
      <c r="D15" s="11" t="s">
        <v>574</v>
      </c>
      <c r="E15" s="15">
        <v>4600</v>
      </c>
      <c r="F15" s="16">
        <v>63.61</v>
      </c>
      <c r="G15" s="17">
        <v>3.9199999999999999E-2</v>
      </c>
    </row>
    <row r="16" spans="1:7" ht="12.95" customHeight="1">
      <c r="A16" s="13" t="s">
        <v>567</v>
      </c>
      <c r="B16" s="14" t="s">
        <v>568</v>
      </c>
      <c r="C16" s="11" t="s">
        <v>569</v>
      </c>
      <c r="D16" s="11" t="s">
        <v>570</v>
      </c>
      <c r="E16" s="15">
        <v>12800</v>
      </c>
      <c r="F16" s="16">
        <v>58.79</v>
      </c>
      <c r="G16" s="17">
        <v>3.6200000000000003E-2</v>
      </c>
    </row>
    <row r="17" spans="1:7" ht="12.95" customHeight="1">
      <c r="A17" s="13" t="s">
        <v>575</v>
      </c>
      <c r="B17" s="14" t="s">
        <v>576</v>
      </c>
      <c r="C17" s="11" t="s">
        <v>577</v>
      </c>
      <c r="D17" s="11" t="s">
        <v>578</v>
      </c>
      <c r="E17" s="15">
        <v>1600</v>
      </c>
      <c r="F17" s="16">
        <v>57.66</v>
      </c>
      <c r="G17" s="17">
        <v>3.5499999999999997E-2</v>
      </c>
    </row>
    <row r="18" spans="1:7" ht="12.95" customHeight="1">
      <c r="A18" s="13" t="s">
        <v>582</v>
      </c>
      <c r="B18" s="14" t="s">
        <v>583</v>
      </c>
      <c r="C18" s="11" t="s">
        <v>584</v>
      </c>
      <c r="D18" s="11" t="s">
        <v>544</v>
      </c>
      <c r="E18" s="15">
        <v>6500</v>
      </c>
      <c r="F18" s="16">
        <v>49.1</v>
      </c>
      <c r="G18" s="17">
        <v>3.0200000000000001E-2</v>
      </c>
    </row>
    <row r="19" spans="1:7" ht="12.95" customHeight="1">
      <c r="A19" s="13" t="s">
        <v>560</v>
      </c>
      <c r="B19" s="14" t="s">
        <v>561</v>
      </c>
      <c r="C19" s="11" t="s">
        <v>562</v>
      </c>
      <c r="D19" s="11" t="s">
        <v>563</v>
      </c>
      <c r="E19" s="15">
        <v>21000</v>
      </c>
      <c r="F19" s="16">
        <v>48.83</v>
      </c>
      <c r="G19" s="17">
        <v>3.0099999999999998E-2</v>
      </c>
    </row>
    <row r="20" spans="1:7" ht="12.95" customHeight="1">
      <c r="A20" s="13" t="s">
        <v>588</v>
      </c>
      <c r="B20" s="14" t="s">
        <v>589</v>
      </c>
      <c r="C20" s="11" t="s">
        <v>590</v>
      </c>
      <c r="D20" s="11" t="s">
        <v>591</v>
      </c>
      <c r="E20" s="15">
        <v>10500</v>
      </c>
      <c r="F20" s="16">
        <v>47.84</v>
      </c>
      <c r="G20" s="17">
        <v>2.9499999999999998E-2</v>
      </c>
    </row>
    <row r="21" spans="1:7" ht="12.95" customHeight="1">
      <c r="A21" s="13" t="s">
        <v>592</v>
      </c>
      <c r="B21" s="14" t="s">
        <v>593</v>
      </c>
      <c r="C21" s="11" t="s">
        <v>594</v>
      </c>
      <c r="D21" s="11" t="s">
        <v>544</v>
      </c>
      <c r="E21" s="15">
        <v>17000</v>
      </c>
      <c r="F21" s="16">
        <v>43.92</v>
      </c>
      <c r="G21" s="17">
        <v>2.7E-2</v>
      </c>
    </row>
    <row r="22" spans="1:7" ht="12.95" customHeight="1">
      <c r="A22" s="13" t="s">
        <v>599</v>
      </c>
      <c r="B22" s="14" t="s">
        <v>600</v>
      </c>
      <c r="C22" s="11" t="s">
        <v>601</v>
      </c>
      <c r="D22" s="11" t="s">
        <v>544</v>
      </c>
      <c r="E22" s="15">
        <v>9000</v>
      </c>
      <c r="F22" s="16">
        <v>42.29</v>
      </c>
      <c r="G22" s="17">
        <v>2.5999999999999999E-2</v>
      </c>
    </row>
    <row r="23" spans="1:7" ht="12.95" customHeight="1">
      <c r="A23" s="13" t="s">
        <v>609</v>
      </c>
      <c r="B23" s="14" t="s">
        <v>610</v>
      </c>
      <c r="C23" s="11" t="s">
        <v>611</v>
      </c>
      <c r="D23" s="11" t="s">
        <v>570</v>
      </c>
      <c r="E23" s="15">
        <v>3500</v>
      </c>
      <c r="F23" s="16">
        <v>41.48</v>
      </c>
      <c r="G23" s="17">
        <v>2.5499999999999998E-2</v>
      </c>
    </row>
    <row r="24" spans="1:7" ht="12.95" customHeight="1">
      <c r="A24" s="13" t="s">
        <v>606</v>
      </c>
      <c r="B24" s="14" t="s">
        <v>607</v>
      </c>
      <c r="C24" s="11" t="s">
        <v>608</v>
      </c>
      <c r="D24" s="11" t="s">
        <v>544</v>
      </c>
      <c r="E24" s="15">
        <v>3700</v>
      </c>
      <c r="F24" s="16">
        <v>40.21</v>
      </c>
      <c r="G24" s="17">
        <v>2.4799999999999999E-2</v>
      </c>
    </row>
    <row r="25" spans="1:7" ht="12.95" customHeight="1">
      <c r="A25" s="13" t="s">
        <v>585</v>
      </c>
      <c r="B25" s="14" t="s">
        <v>586</v>
      </c>
      <c r="C25" s="11" t="s">
        <v>587</v>
      </c>
      <c r="D25" s="11" t="s">
        <v>570</v>
      </c>
      <c r="E25" s="15">
        <v>750</v>
      </c>
      <c r="F25" s="16">
        <v>39.5</v>
      </c>
      <c r="G25" s="17">
        <v>2.4299999999999999E-2</v>
      </c>
    </row>
    <row r="26" spans="1:7" ht="12.95" customHeight="1">
      <c r="A26" s="13" t="s">
        <v>564</v>
      </c>
      <c r="B26" s="14" t="s">
        <v>565</v>
      </c>
      <c r="C26" s="11" t="s">
        <v>566</v>
      </c>
      <c r="D26" s="11" t="s">
        <v>563</v>
      </c>
      <c r="E26" s="15">
        <v>3400</v>
      </c>
      <c r="F26" s="16">
        <v>32.979999999999997</v>
      </c>
      <c r="G26" s="17">
        <v>2.0299999999999999E-2</v>
      </c>
    </row>
    <row r="27" spans="1:7" ht="12.95" customHeight="1">
      <c r="A27" s="13" t="s">
        <v>631</v>
      </c>
      <c r="B27" s="14" t="s">
        <v>632</v>
      </c>
      <c r="C27" s="11" t="s">
        <v>633</v>
      </c>
      <c r="D27" s="11" t="s">
        <v>563</v>
      </c>
      <c r="E27" s="15">
        <v>3700</v>
      </c>
      <c r="F27" s="16">
        <v>31.23</v>
      </c>
      <c r="G27" s="17">
        <v>1.9199999999999998E-2</v>
      </c>
    </row>
    <row r="28" spans="1:7" ht="12.95" customHeight="1">
      <c r="A28" s="13" t="s">
        <v>621</v>
      </c>
      <c r="B28" s="14" t="s">
        <v>622</v>
      </c>
      <c r="C28" s="11" t="s">
        <v>623</v>
      </c>
      <c r="D28" s="11" t="s">
        <v>548</v>
      </c>
      <c r="E28" s="15">
        <v>3000</v>
      </c>
      <c r="F28" s="16">
        <v>24.11</v>
      </c>
      <c r="G28" s="17">
        <v>1.49E-2</v>
      </c>
    </row>
    <row r="29" spans="1:7" ht="12.95" customHeight="1">
      <c r="A29" s="13" t="s">
        <v>651</v>
      </c>
      <c r="B29" s="14" t="s">
        <v>652</v>
      </c>
      <c r="C29" s="11" t="s">
        <v>653</v>
      </c>
      <c r="D29" s="11" t="s">
        <v>654</v>
      </c>
      <c r="E29" s="15">
        <v>8000</v>
      </c>
      <c r="F29" s="16">
        <v>22.61</v>
      </c>
      <c r="G29" s="17">
        <v>1.3899999999999999E-2</v>
      </c>
    </row>
    <row r="30" spans="1:7" ht="12.95" customHeight="1">
      <c r="A30" s="13" t="s">
        <v>661</v>
      </c>
      <c r="B30" s="14" t="s">
        <v>662</v>
      </c>
      <c r="C30" s="11" t="s">
        <v>663</v>
      </c>
      <c r="D30" s="11" t="s">
        <v>664</v>
      </c>
      <c r="E30" s="15">
        <v>2000</v>
      </c>
      <c r="F30" s="16">
        <v>21.22</v>
      </c>
      <c r="G30" s="17">
        <v>1.3100000000000001E-2</v>
      </c>
    </row>
    <row r="31" spans="1:7" ht="12.95" customHeight="1">
      <c r="A31" s="13" t="s">
        <v>638</v>
      </c>
      <c r="B31" s="14" t="s">
        <v>639</v>
      </c>
      <c r="C31" s="11" t="s">
        <v>640</v>
      </c>
      <c r="D31" s="11" t="s">
        <v>556</v>
      </c>
      <c r="E31" s="15">
        <v>3200</v>
      </c>
      <c r="F31" s="16">
        <v>20.61</v>
      </c>
      <c r="G31" s="17">
        <v>1.2699999999999999E-2</v>
      </c>
    </row>
    <row r="32" spans="1:7" ht="12.95" customHeight="1">
      <c r="A32" s="13" t="s">
        <v>644</v>
      </c>
      <c r="B32" s="14" t="s">
        <v>645</v>
      </c>
      <c r="C32" s="11" t="s">
        <v>646</v>
      </c>
      <c r="D32" s="11" t="s">
        <v>647</v>
      </c>
      <c r="E32" s="15">
        <v>7000</v>
      </c>
      <c r="F32" s="16">
        <v>20.22</v>
      </c>
      <c r="G32" s="17">
        <v>1.2500000000000001E-2</v>
      </c>
    </row>
    <row r="33" spans="1:7" ht="12.95" customHeight="1">
      <c r="A33" s="13" t="s">
        <v>628</v>
      </c>
      <c r="B33" s="14" t="s">
        <v>629</v>
      </c>
      <c r="C33" s="11" t="s">
        <v>630</v>
      </c>
      <c r="D33" s="11" t="s">
        <v>605</v>
      </c>
      <c r="E33" s="15">
        <v>1300</v>
      </c>
      <c r="F33" s="16">
        <v>19.559999999999999</v>
      </c>
      <c r="G33" s="17">
        <v>1.2E-2</v>
      </c>
    </row>
    <row r="34" spans="1:7" ht="12.95" customHeight="1">
      <c r="A34" s="13" t="s">
        <v>618</v>
      </c>
      <c r="B34" s="14" t="s">
        <v>619</v>
      </c>
      <c r="C34" s="11" t="s">
        <v>620</v>
      </c>
      <c r="D34" s="11" t="s">
        <v>570</v>
      </c>
      <c r="E34" s="15">
        <v>700</v>
      </c>
      <c r="F34" s="16">
        <v>18.8</v>
      </c>
      <c r="G34" s="17">
        <v>1.1599999999999999E-2</v>
      </c>
    </row>
    <row r="35" spans="1:7" ht="12.95" customHeight="1">
      <c r="A35" s="13" t="s">
        <v>612</v>
      </c>
      <c r="B35" s="14" t="s">
        <v>613</v>
      </c>
      <c r="C35" s="11" t="s">
        <v>614</v>
      </c>
      <c r="D35" s="11" t="s">
        <v>570</v>
      </c>
      <c r="E35" s="15">
        <v>550</v>
      </c>
      <c r="F35" s="16">
        <v>17.41</v>
      </c>
      <c r="G35" s="17">
        <v>1.0699999999999999E-2</v>
      </c>
    </row>
    <row r="36" spans="1:7" ht="12.95" customHeight="1">
      <c r="A36" s="13" t="s">
        <v>2052</v>
      </c>
      <c r="B36" s="14" t="s">
        <v>2053</v>
      </c>
      <c r="C36" s="11" t="s">
        <v>2054</v>
      </c>
      <c r="D36" s="11" t="s">
        <v>548</v>
      </c>
      <c r="E36" s="15">
        <v>3500</v>
      </c>
      <c r="F36" s="16">
        <v>16.98</v>
      </c>
      <c r="G36" s="17">
        <v>1.0500000000000001E-2</v>
      </c>
    </row>
    <row r="37" spans="1:7" ht="12.95" customHeight="1">
      <c r="A37" s="13" t="s">
        <v>634</v>
      </c>
      <c r="B37" s="14" t="s">
        <v>635</v>
      </c>
      <c r="C37" s="11" t="s">
        <v>636</v>
      </c>
      <c r="D37" s="11" t="s">
        <v>637</v>
      </c>
      <c r="E37" s="15">
        <v>3600</v>
      </c>
      <c r="F37" s="16">
        <v>14.94</v>
      </c>
      <c r="G37" s="17">
        <v>9.1999999999999998E-3</v>
      </c>
    </row>
    <row r="38" spans="1:7" ht="12.95" customHeight="1">
      <c r="A38" s="13" t="s">
        <v>678</v>
      </c>
      <c r="B38" s="14" t="s">
        <v>679</v>
      </c>
      <c r="C38" s="11" t="s">
        <v>680</v>
      </c>
      <c r="D38" s="11" t="s">
        <v>563</v>
      </c>
      <c r="E38" s="15">
        <v>1000</v>
      </c>
      <c r="F38" s="16">
        <v>14.57</v>
      </c>
      <c r="G38" s="17">
        <v>8.9999999999999993E-3</v>
      </c>
    </row>
    <row r="39" spans="1:7" ht="12.95" customHeight="1">
      <c r="A39" s="13" t="s">
        <v>665</v>
      </c>
      <c r="B39" s="14" t="s">
        <v>666</v>
      </c>
      <c r="C39" s="11" t="s">
        <v>667</v>
      </c>
      <c r="D39" s="11" t="s">
        <v>668</v>
      </c>
      <c r="E39" s="15">
        <v>100</v>
      </c>
      <c r="F39" s="16">
        <v>13.35</v>
      </c>
      <c r="G39" s="17">
        <v>8.2000000000000007E-3</v>
      </c>
    </row>
    <row r="40" spans="1:7" ht="12.95" customHeight="1">
      <c r="A40" s="13" t="s">
        <v>624</v>
      </c>
      <c r="B40" s="14" t="s">
        <v>625</v>
      </c>
      <c r="C40" s="11" t="s">
        <v>626</v>
      </c>
      <c r="D40" s="11" t="s">
        <v>627</v>
      </c>
      <c r="E40" s="15">
        <v>4000</v>
      </c>
      <c r="F40" s="16">
        <v>12.94</v>
      </c>
      <c r="G40" s="17">
        <v>8.0000000000000002E-3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1543.2</v>
      </c>
      <c r="G41" s="19">
        <v>0.95050000000000001</v>
      </c>
    </row>
    <row r="42" spans="1:7" ht="12.95" customHeight="1">
      <c r="A42" s="1"/>
      <c r="B42" s="20" t="s">
        <v>684</v>
      </c>
      <c r="C42" s="22" t="s">
        <v>1</v>
      </c>
      <c r="D42" s="22" t="s">
        <v>1</v>
      </c>
      <c r="E42" s="22" t="s">
        <v>1</v>
      </c>
      <c r="F42" s="23" t="s">
        <v>21</v>
      </c>
      <c r="G42" s="24" t="s">
        <v>21</v>
      </c>
    </row>
    <row r="43" spans="1:7" ht="12.95" customHeight="1">
      <c r="A43" s="1"/>
      <c r="B43" s="20" t="s">
        <v>13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1543.2</v>
      </c>
      <c r="G44" s="19">
        <v>0.95050000000000001</v>
      </c>
    </row>
    <row r="45" spans="1:7" ht="12.95" customHeight="1">
      <c r="A45" s="1"/>
      <c r="B45" s="20" t="s">
        <v>26</v>
      </c>
      <c r="C45" s="11" t="s">
        <v>1</v>
      </c>
      <c r="D45" s="22" t="s">
        <v>1</v>
      </c>
      <c r="E45" s="11" t="s">
        <v>1</v>
      </c>
      <c r="F45" s="25">
        <v>80.45</v>
      </c>
      <c r="G45" s="19">
        <v>4.9500000000000002E-2</v>
      </c>
    </row>
    <row r="46" spans="1:7" ht="12.95" customHeight="1">
      <c r="A46" s="1"/>
      <c r="B46" s="26" t="s">
        <v>27</v>
      </c>
      <c r="C46" s="27" t="s">
        <v>1</v>
      </c>
      <c r="D46" s="27" t="s">
        <v>1</v>
      </c>
      <c r="E46" s="27" t="s">
        <v>1</v>
      </c>
      <c r="F46" s="28">
        <v>1623.65</v>
      </c>
      <c r="G46" s="29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25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G63"/>
  <sheetViews>
    <sheetView zoomScaleNormal="100" workbookViewId="0">
      <selection activeCell="B11" sqref="B1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2059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538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539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540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595</v>
      </c>
      <c r="B7" s="14" t="s">
        <v>596</v>
      </c>
      <c r="C7" s="11" t="s">
        <v>597</v>
      </c>
      <c r="D7" s="11" t="s">
        <v>598</v>
      </c>
      <c r="E7" s="15">
        <v>700</v>
      </c>
      <c r="F7" s="16">
        <v>143.68</v>
      </c>
      <c r="G7" s="17">
        <v>3.5999999999999997E-2</v>
      </c>
    </row>
    <row r="8" spans="1:7" ht="12.95" customHeight="1">
      <c r="A8" s="13" t="s">
        <v>651</v>
      </c>
      <c r="B8" s="14" t="s">
        <v>652</v>
      </c>
      <c r="C8" s="11" t="s">
        <v>653</v>
      </c>
      <c r="D8" s="11" t="s">
        <v>654</v>
      </c>
      <c r="E8" s="15">
        <v>50000</v>
      </c>
      <c r="F8" s="16">
        <v>141.30000000000001</v>
      </c>
      <c r="G8" s="17">
        <v>3.5400000000000001E-2</v>
      </c>
    </row>
    <row r="9" spans="1:7" ht="12.95" customHeight="1">
      <c r="A9" s="13" t="s">
        <v>790</v>
      </c>
      <c r="B9" s="14" t="s">
        <v>791</v>
      </c>
      <c r="C9" s="11" t="s">
        <v>792</v>
      </c>
      <c r="D9" s="11" t="s">
        <v>578</v>
      </c>
      <c r="E9" s="15">
        <v>900</v>
      </c>
      <c r="F9" s="16">
        <v>140.13999999999999</v>
      </c>
      <c r="G9" s="17">
        <v>3.5099999999999999E-2</v>
      </c>
    </row>
    <row r="10" spans="1:7" ht="12.95" customHeight="1">
      <c r="A10" s="13" t="s">
        <v>669</v>
      </c>
      <c r="B10" s="14" t="s">
        <v>670</v>
      </c>
      <c r="C10" s="11" t="s">
        <v>671</v>
      </c>
      <c r="D10" s="11" t="s">
        <v>556</v>
      </c>
      <c r="E10" s="15">
        <v>32000</v>
      </c>
      <c r="F10" s="16">
        <v>130.44999999999999</v>
      </c>
      <c r="G10" s="17">
        <v>3.2599999999999997E-2</v>
      </c>
    </row>
    <row r="11" spans="1:7" ht="12.95" customHeight="1">
      <c r="A11" s="13" t="s">
        <v>648</v>
      </c>
      <c r="B11" s="14" t="s">
        <v>649</v>
      </c>
      <c r="C11" s="11" t="s">
        <v>650</v>
      </c>
      <c r="D11" s="11" t="s">
        <v>548</v>
      </c>
      <c r="E11" s="15">
        <v>4000</v>
      </c>
      <c r="F11" s="16">
        <v>122.22</v>
      </c>
      <c r="G11" s="17">
        <v>3.0599999999999999E-2</v>
      </c>
    </row>
    <row r="12" spans="1:7" ht="12.95" customHeight="1">
      <c r="A12" s="13" t="s">
        <v>901</v>
      </c>
      <c r="B12" s="14" t="s">
        <v>902</v>
      </c>
      <c r="C12" s="11" t="s">
        <v>903</v>
      </c>
      <c r="D12" s="11" t="s">
        <v>544</v>
      </c>
      <c r="E12" s="15">
        <v>33000</v>
      </c>
      <c r="F12" s="16">
        <v>120.04</v>
      </c>
      <c r="G12" s="17">
        <v>0.03</v>
      </c>
    </row>
    <row r="13" spans="1:7" ht="12.95" customHeight="1">
      <c r="A13" s="13" t="s">
        <v>641</v>
      </c>
      <c r="B13" s="14" t="s">
        <v>642</v>
      </c>
      <c r="C13" s="11" t="s">
        <v>643</v>
      </c>
      <c r="D13" s="11" t="s">
        <v>552</v>
      </c>
      <c r="E13" s="15">
        <v>13000</v>
      </c>
      <c r="F13" s="16">
        <v>119.57</v>
      </c>
      <c r="G13" s="17">
        <v>2.9899999999999999E-2</v>
      </c>
    </row>
    <row r="14" spans="1:7" ht="12.95" customHeight="1">
      <c r="A14" s="13" t="s">
        <v>615</v>
      </c>
      <c r="B14" s="14" t="s">
        <v>616</v>
      </c>
      <c r="C14" s="11" t="s">
        <v>617</v>
      </c>
      <c r="D14" s="11" t="s">
        <v>544</v>
      </c>
      <c r="E14" s="15">
        <v>10000</v>
      </c>
      <c r="F14" s="16">
        <v>117.39</v>
      </c>
      <c r="G14" s="17">
        <v>2.9399999999999999E-2</v>
      </c>
    </row>
    <row r="15" spans="1:7" ht="12.95" customHeight="1">
      <c r="A15" s="13" t="s">
        <v>661</v>
      </c>
      <c r="B15" s="14" t="s">
        <v>662</v>
      </c>
      <c r="C15" s="11" t="s">
        <v>663</v>
      </c>
      <c r="D15" s="11" t="s">
        <v>664</v>
      </c>
      <c r="E15" s="15">
        <v>11000</v>
      </c>
      <c r="F15" s="16">
        <v>116.72</v>
      </c>
      <c r="G15" s="17">
        <v>2.92E-2</v>
      </c>
    </row>
    <row r="16" spans="1:7" ht="12.95" customHeight="1">
      <c r="A16" s="13" t="s">
        <v>887</v>
      </c>
      <c r="B16" s="14" t="s">
        <v>888</v>
      </c>
      <c r="C16" s="11" t="s">
        <v>889</v>
      </c>
      <c r="D16" s="11" t="s">
        <v>544</v>
      </c>
      <c r="E16" s="15">
        <v>170000</v>
      </c>
      <c r="F16" s="16">
        <v>116.37</v>
      </c>
      <c r="G16" s="17">
        <v>2.9100000000000001E-2</v>
      </c>
    </row>
    <row r="17" spans="1:7" ht="12.95" customHeight="1">
      <c r="A17" s="13" t="s">
        <v>606</v>
      </c>
      <c r="B17" s="14" t="s">
        <v>607</v>
      </c>
      <c r="C17" s="11" t="s">
        <v>608</v>
      </c>
      <c r="D17" s="11" t="s">
        <v>544</v>
      </c>
      <c r="E17" s="15">
        <v>10000</v>
      </c>
      <c r="F17" s="16">
        <v>108.67</v>
      </c>
      <c r="G17" s="17">
        <v>2.7199999999999998E-2</v>
      </c>
    </row>
    <row r="18" spans="1:7" ht="12.95" customHeight="1">
      <c r="A18" s="13" t="s">
        <v>2060</v>
      </c>
      <c r="B18" s="14" t="s">
        <v>2061</v>
      </c>
      <c r="C18" s="11" t="s">
        <v>2062</v>
      </c>
      <c r="D18" s="11" t="s">
        <v>664</v>
      </c>
      <c r="E18" s="15">
        <v>7000</v>
      </c>
      <c r="F18" s="16">
        <v>100.73</v>
      </c>
      <c r="G18" s="17">
        <v>2.52E-2</v>
      </c>
    </row>
    <row r="19" spans="1:7" ht="12.95" customHeight="1">
      <c r="A19" s="13" t="s">
        <v>2063</v>
      </c>
      <c r="B19" s="14" t="s">
        <v>2064</v>
      </c>
      <c r="C19" s="11" t="s">
        <v>2065</v>
      </c>
      <c r="D19" s="11" t="s">
        <v>598</v>
      </c>
      <c r="E19" s="15">
        <v>200</v>
      </c>
      <c r="F19" s="16">
        <v>99.8</v>
      </c>
      <c r="G19" s="17">
        <v>2.5000000000000001E-2</v>
      </c>
    </row>
    <row r="20" spans="1:7" ht="12.95" customHeight="1">
      <c r="A20" s="13" t="s">
        <v>890</v>
      </c>
      <c r="B20" s="14" t="s">
        <v>891</v>
      </c>
      <c r="C20" s="11" t="s">
        <v>892</v>
      </c>
      <c r="D20" s="11" t="s">
        <v>556</v>
      </c>
      <c r="E20" s="15">
        <v>21000</v>
      </c>
      <c r="F20" s="16">
        <v>98.95</v>
      </c>
      <c r="G20" s="17">
        <v>2.4799999999999999E-2</v>
      </c>
    </row>
    <row r="21" spans="1:7" ht="12.95" customHeight="1">
      <c r="A21" s="13" t="s">
        <v>624</v>
      </c>
      <c r="B21" s="14" t="s">
        <v>625</v>
      </c>
      <c r="C21" s="11" t="s">
        <v>626</v>
      </c>
      <c r="D21" s="11" t="s">
        <v>627</v>
      </c>
      <c r="E21" s="15">
        <v>30000</v>
      </c>
      <c r="F21" s="16">
        <v>97.05</v>
      </c>
      <c r="G21" s="17">
        <v>2.4299999999999999E-2</v>
      </c>
    </row>
    <row r="22" spans="1:7" ht="12.95" customHeight="1">
      <c r="A22" s="13" t="s">
        <v>665</v>
      </c>
      <c r="B22" s="14" t="s">
        <v>666</v>
      </c>
      <c r="C22" s="11" t="s">
        <v>667</v>
      </c>
      <c r="D22" s="11" t="s">
        <v>668</v>
      </c>
      <c r="E22" s="15">
        <v>700</v>
      </c>
      <c r="F22" s="16">
        <v>93.47</v>
      </c>
      <c r="G22" s="17">
        <v>2.3400000000000001E-2</v>
      </c>
    </row>
    <row r="23" spans="1:7" ht="12.95" customHeight="1">
      <c r="A23" s="13" t="s">
        <v>2066</v>
      </c>
      <c r="B23" s="14" t="s">
        <v>2067</v>
      </c>
      <c r="C23" s="11" t="s">
        <v>2068</v>
      </c>
      <c r="D23" s="11" t="s">
        <v>548</v>
      </c>
      <c r="E23" s="15">
        <v>45000</v>
      </c>
      <c r="F23" s="16">
        <v>92.66</v>
      </c>
      <c r="G23" s="17">
        <v>2.3199999999999998E-2</v>
      </c>
    </row>
    <row r="24" spans="1:7" ht="12.95" customHeight="1">
      <c r="A24" s="13" t="s">
        <v>658</v>
      </c>
      <c r="B24" s="14" t="s">
        <v>659</v>
      </c>
      <c r="C24" s="11" t="s">
        <v>660</v>
      </c>
      <c r="D24" s="11" t="s">
        <v>605</v>
      </c>
      <c r="E24" s="15">
        <v>6500</v>
      </c>
      <c r="F24" s="16">
        <v>89.51</v>
      </c>
      <c r="G24" s="17">
        <v>2.24E-2</v>
      </c>
    </row>
    <row r="25" spans="1:7" ht="12.95" customHeight="1">
      <c r="A25" s="13" t="s">
        <v>675</v>
      </c>
      <c r="B25" s="14" t="s">
        <v>676</v>
      </c>
      <c r="C25" s="11" t="s">
        <v>677</v>
      </c>
      <c r="D25" s="11" t="s">
        <v>605</v>
      </c>
      <c r="E25" s="15">
        <v>7000</v>
      </c>
      <c r="F25" s="16">
        <v>82.18</v>
      </c>
      <c r="G25" s="17">
        <v>2.06E-2</v>
      </c>
    </row>
    <row r="26" spans="1:7" ht="12.95" customHeight="1">
      <c r="A26" s="13" t="s">
        <v>681</v>
      </c>
      <c r="B26" s="14" t="s">
        <v>682</v>
      </c>
      <c r="C26" s="11" t="s">
        <v>683</v>
      </c>
      <c r="D26" s="11" t="s">
        <v>544</v>
      </c>
      <c r="E26" s="15">
        <v>50000</v>
      </c>
      <c r="F26" s="16">
        <v>82.08</v>
      </c>
      <c r="G26" s="17">
        <v>2.0500000000000001E-2</v>
      </c>
    </row>
    <row r="27" spans="1:7" ht="12.95" customHeight="1">
      <c r="A27" s="13" t="s">
        <v>672</v>
      </c>
      <c r="B27" s="14" t="s">
        <v>673</v>
      </c>
      <c r="C27" s="11" t="s">
        <v>674</v>
      </c>
      <c r="D27" s="11" t="s">
        <v>563</v>
      </c>
      <c r="E27" s="15">
        <v>2700</v>
      </c>
      <c r="F27" s="16">
        <v>81.89</v>
      </c>
      <c r="G27" s="17">
        <v>2.0500000000000001E-2</v>
      </c>
    </row>
    <row r="28" spans="1:7" ht="12.95" customHeight="1">
      <c r="A28" s="13" t="s">
        <v>2069</v>
      </c>
      <c r="B28" s="14" t="s">
        <v>2070</v>
      </c>
      <c r="C28" s="11" t="s">
        <v>2071</v>
      </c>
      <c r="D28" s="11" t="s">
        <v>605</v>
      </c>
      <c r="E28" s="15">
        <v>20000</v>
      </c>
      <c r="F28" s="16">
        <v>80.34</v>
      </c>
      <c r="G28" s="17">
        <v>2.01E-2</v>
      </c>
    </row>
    <row r="29" spans="1:7" ht="12.95" customHeight="1">
      <c r="A29" s="13" t="s">
        <v>678</v>
      </c>
      <c r="B29" s="14" t="s">
        <v>679</v>
      </c>
      <c r="C29" s="11" t="s">
        <v>680</v>
      </c>
      <c r="D29" s="11" t="s">
        <v>563</v>
      </c>
      <c r="E29" s="15">
        <v>5500</v>
      </c>
      <c r="F29" s="16">
        <v>80.14</v>
      </c>
      <c r="G29" s="17">
        <v>2.01E-2</v>
      </c>
    </row>
    <row r="30" spans="1:7" ht="12.95" customHeight="1">
      <c r="A30" s="13" t="s">
        <v>2072</v>
      </c>
      <c r="B30" s="14" t="s">
        <v>2073</v>
      </c>
      <c r="C30" s="11" t="s">
        <v>2074</v>
      </c>
      <c r="D30" s="11" t="s">
        <v>2075</v>
      </c>
      <c r="E30" s="15">
        <v>20000</v>
      </c>
      <c r="F30" s="16">
        <v>77.739999999999995</v>
      </c>
      <c r="G30" s="17">
        <v>1.95E-2</v>
      </c>
    </row>
    <row r="31" spans="1:7" ht="12.95" customHeight="1">
      <c r="A31" s="13" t="s">
        <v>914</v>
      </c>
      <c r="B31" s="14" t="s">
        <v>915</v>
      </c>
      <c r="C31" s="11" t="s">
        <v>916</v>
      </c>
      <c r="D31" s="11" t="s">
        <v>664</v>
      </c>
      <c r="E31" s="15">
        <v>7000</v>
      </c>
      <c r="F31" s="16">
        <v>76.099999999999994</v>
      </c>
      <c r="G31" s="17">
        <v>1.9E-2</v>
      </c>
    </row>
    <row r="32" spans="1:7" ht="12.95" customHeight="1">
      <c r="A32" s="13" t="s">
        <v>2076</v>
      </c>
      <c r="B32" s="14" t="s">
        <v>2077</v>
      </c>
      <c r="C32" s="11" t="s">
        <v>2078</v>
      </c>
      <c r="D32" s="11" t="s">
        <v>552</v>
      </c>
      <c r="E32" s="15">
        <v>25000</v>
      </c>
      <c r="F32" s="16">
        <v>74.66</v>
      </c>
      <c r="G32" s="17">
        <v>1.8700000000000001E-2</v>
      </c>
    </row>
    <row r="33" spans="1:7" ht="12.95" customHeight="1">
      <c r="A33" s="13" t="s">
        <v>897</v>
      </c>
      <c r="B33" s="14" t="s">
        <v>898</v>
      </c>
      <c r="C33" s="11" t="s">
        <v>899</v>
      </c>
      <c r="D33" s="11" t="s">
        <v>900</v>
      </c>
      <c r="E33" s="15">
        <v>15000</v>
      </c>
      <c r="F33" s="16">
        <v>74.45</v>
      </c>
      <c r="G33" s="17">
        <v>1.8599999999999998E-2</v>
      </c>
    </row>
    <row r="34" spans="1:7" ht="12.95" customHeight="1">
      <c r="A34" s="13" t="s">
        <v>917</v>
      </c>
      <c r="B34" s="14" t="s">
        <v>918</v>
      </c>
      <c r="C34" s="11" t="s">
        <v>919</v>
      </c>
      <c r="D34" s="11" t="s">
        <v>552</v>
      </c>
      <c r="E34" s="15">
        <v>8000</v>
      </c>
      <c r="F34" s="16">
        <v>72.36</v>
      </c>
      <c r="G34" s="17">
        <v>1.8100000000000002E-2</v>
      </c>
    </row>
    <row r="35" spans="1:7" ht="12.95" customHeight="1">
      <c r="A35" s="13" t="s">
        <v>920</v>
      </c>
      <c r="B35" s="14" t="s">
        <v>921</v>
      </c>
      <c r="C35" s="11" t="s">
        <v>922</v>
      </c>
      <c r="D35" s="11" t="s">
        <v>548</v>
      </c>
      <c r="E35" s="15">
        <v>15000</v>
      </c>
      <c r="F35" s="16">
        <v>71.599999999999994</v>
      </c>
      <c r="G35" s="17">
        <v>1.7899999999999999E-2</v>
      </c>
    </row>
    <row r="36" spans="1:7" ht="12.95" customHeight="1">
      <c r="A36" s="13" t="s">
        <v>2079</v>
      </c>
      <c r="B36" s="14" t="s">
        <v>2080</v>
      </c>
      <c r="C36" s="11" t="s">
        <v>2081</v>
      </c>
      <c r="D36" s="11" t="s">
        <v>598</v>
      </c>
      <c r="E36" s="15">
        <v>35000</v>
      </c>
      <c r="F36" s="16">
        <v>63.4</v>
      </c>
      <c r="G36" s="17">
        <v>1.5900000000000001E-2</v>
      </c>
    </row>
    <row r="37" spans="1:7" ht="12.95" customHeight="1">
      <c r="A37" s="13" t="s">
        <v>2082</v>
      </c>
      <c r="B37" s="14" t="s">
        <v>2083</v>
      </c>
      <c r="C37" s="11" t="s">
        <v>2084</v>
      </c>
      <c r="D37" s="11" t="s">
        <v>907</v>
      </c>
      <c r="E37" s="15">
        <v>5000</v>
      </c>
      <c r="F37" s="16">
        <v>58.5</v>
      </c>
      <c r="G37" s="17">
        <v>1.46E-2</v>
      </c>
    </row>
    <row r="38" spans="1:7" ht="12.95" customHeight="1">
      <c r="A38" s="13" t="s">
        <v>1310</v>
      </c>
      <c r="B38" s="14" t="s">
        <v>1311</v>
      </c>
      <c r="C38" s="11" t="s">
        <v>1312</v>
      </c>
      <c r="D38" s="11" t="s">
        <v>598</v>
      </c>
      <c r="E38" s="15">
        <v>6000</v>
      </c>
      <c r="F38" s="16">
        <v>56.34</v>
      </c>
      <c r="G38" s="17">
        <v>1.41E-2</v>
      </c>
    </row>
    <row r="39" spans="1:7" ht="12.95" customHeight="1">
      <c r="A39" s="13" t="s">
        <v>908</v>
      </c>
      <c r="B39" s="14" t="s">
        <v>909</v>
      </c>
      <c r="C39" s="11" t="s">
        <v>910</v>
      </c>
      <c r="D39" s="11" t="s">
        <v>896</v>
      </c>
      <c r="E39" s="15">
        <v>25000</v>
      </c>
      <c r="F39" s="16">
        <v>51.01</v>
      </c>
      <c r="G39" s="17">
        <v>1.2800000000000001E-2</v>
      </c>
    </row>
    <row r="40" spans="1:7" ht="12.95" customHeight="1">
      <c r="A40" s="13" t="s">
        <v>2085</v>
      </c>
      <c r="B40" s="14" t="s">
        <v>2086</v>
      </c>
      <c r="C40" s="11" t="s">
        <v>2087</v>
      </c>
      <c r="D40" s="11" t="s">
        <v>574</v>
      </c>
      <c r="E40" s="15">
        <v>15000</v>
      </c>
      <c r="F40" s="16">
        <v>47.38</v>
      </c>
      <c r="G40" s="17">
        <v>1.1900000000000001E-2</v>
      </c>
    </row>
    <row r="41" spans="1:7" ht="12.95" customHeight="1">
      <c r="A41" s="13" t="s">
        <v>2088</v>
      </c>
      <c r="B41" s="14" t="s">
        <v>2089</v>
      </c>
      <c r="C41" s="11" t="s">
        <v>2090</v>
      </c>
      <c r="D41" s="11" t="s">
        <v>591</v>
      </c>
      <c r="E41" s="15">
        <v>50000</v>
      </c>
      <c r="F41" s="16">
        <v>45.58</v>
      </c>
      <c r="G41" s="17">
        <v>1.14E-2</v>
      </c>
    </row>
    <row r="42" spans="1:7" ht="12.95" customHeight="1">
      <c r="A42" s="13" t="s">
        <v>2091</v>
      </c>
      <c r="B42" s="14" t="s">
        <v>2092</v>
      </c>
      <c r="C42" s="11" t="s">
        <v>2093</v>
      </c>
      <c r="D42" s="11" t="s">
        <v>563</v>
      </c>
      <c r="E42" s="15">
        <v>4000</v>
      </c>
      <c r="F42" s="16">
        <v>44.36</v>
      </c>
      <c r="G42" s="17">
        <v>1.11E-2</v>
      </c>
    </row>
    <row r="43" spans="1:7" ht="12.95" customHeight="1">
      <c r="A43" s="13" t="s">
        <v>2094</v>
      </c>
      <c r="B43" s="14" t="s">
        <v>2095</v>
      </c>
      <c r="C43" s="11" t="s">
        <v>2096</v>
      </c>
      <c r="D43" s="11" t="s">
        <v>605</v>
      </c>
      <c r="E43" s="15">
        <v>4000</v>
      </c>
      <c r="F43" s="16">
        <v>43.82</v>
      </c>
      <c r="G43" s="17">
        <v>1.0999999999999999E-2</v>
      </c>
    </row>
    <row r="44" spans="1:7" ht="12.95" customHeight="1">
      <c r="A44" s="13" t="s">
        <v>2097</v>
      </c>
      <c r="B44" s="14" t="s">
        <v>2098</v>
      </c>
      <c r="C44" s="11" t="s">
        <v>2099</v>
      </c>
      <c r="D44" s="11" t="s">
        <v>578</v>
      </c>
      <c r="E44" s="15">
        <v>7000</v>
      </c>
      <c r="F44" s="16">
        <v>42.71</v>
      </c>
      <c r="G44" s="17">
        <v>1.0699999999999999E-2</v>
      </c>
    </row>
    <row r="45" spans="1:7" ht="12.95" customHeight="1">
      <c r="A45" s="13" t="s">
        <v>2100</v>
      </c>
      <c r="B45" s="14" t="s">
        <v>2101</v>
      </c>
      <c r="C45" s="11" t="s">
        <v>2102</v>
      </c>
      <c r="D45" s="11" t="s">
        <v>789</v>
      </c>
      <c r="E45" s="15">
        <v>30000</v>
      </c>
      <c r="F45" s="16">
        <v>41.61</v>
      </c>
      <c r="G45" s="17">
        <v>1.04E-2</v>
      </c>
    </row>
    <row r="46" spans="1:7" ht="12.95" customHeight="1">
      <c r="A46" s="13" t="s">
        <v>2103</v>
      </c>
      <c r="B46" s="14" t="s">
        <v>2104</v>
      </c>
      <c r="C46" s="11" t="s">
        <v>2105</v>
      </c>
      <c r="D46" s="11" t="s">
        <v>2075</v>
      </c>
      <c r="E46" s="15">
        <v>5000</v>
      </c>
      <c r="F46" s="16">
        <v>41.45</v>
      </c>
      <c r="G46" s="17">
        <v>1.04E-2</v>
      </c>
    </row>
    <row r="47" spans="1:7" ht="12.95" customHeight="1">
      <c r="A47" s="13" t="s">
        <v>893</v>
      </c>
      <c r="B47" s="14" t="s">
        <v>894</v>
      </c>
      <c r="C47" s="11" t="s">
        <v>895</v>
      </c>
      <c r="D47" s="11" t="s">
        <v>896</v>
      </c>
      <c r="E47" s="15">
        <v>1000</v>
      </c>
      <c r="F47" s="16">
        <v>40.9</v>
      </c>
      <c r="G47" s="17">
        <v>1.0200000000000001E-2</v>
      </c>
    </row>
    <row r="48" spans="1:7" ht="12.95" customHeight="1">
      <c r="A48" s="13" t="s">
        <v>911</v>
      </c>
      <c r="B48" s="14" t="s">
        <v>912</v>
      </c>
      <c r="C48" s="11" t="s">
        <v>913</v>
      </c>
      <c r="D48" s="11" t="s">
        <v>802</v>
      </c>
      <c r="E48" s="15">
        <v>7500</v>
      </c>
      <c r="F48" s="16">
        <v>40.020000000000003</v>
      </c>
      <c r="G48" s="17">
        <v>0.01</v>
      </c>
    </row>
    <row r="49" spans="1:7" ht="12.95" customHeight="1">
      <c r="A49" s="13" t="s">
        <v>2106</v>
      </c>
      <c r="B49" s="14" t="s">
        <v>2107</v>
      </c>
      <c r="C49" s="11" t="s">
        <v>2108</v>
      </c>
      <c r="D49" s="11" t="s">
        <v>544</v>
      </c>
      <c r="E49" s="15">
        <v>35000</v>
      </c>
      <c r="F49" s="16">
        <v>39.11</v>
      </c>
      <c r="G49" s="17">
        <v>9.7999999999999997E-3</v>
      </c>
    </row>
    <row r="50" spans="1:7" ht="12.95" customHeight="1">
      <c r="A50" s="13" t="s">
        <v>2109</v>
      </c>
      <c r="B50" s="14" t="s">
        <v>2110</v>
      </c>
      <c r="C50" s="11" t="s">
        <v>2111</v>
      </c>
      <c r="D50" s="11" t="s">
        <v>806</v>
      </c>
      <c r="E50" s="15">
        <v>6000</v>
      </c>
      <c r="F50" s="16">
        <v>38.42</v>
      </c>
      <c r="G50" s="17">
        <v>9.5999999999999992E-3</v>
      </c>
    </row>
    <row r="51" spans="1:7" ht="12.95" customHeight="1">
      <c r="A51" s="13" t="s">
        <v>2112</v>
      </c>
      <c r="B51" s="14" t="s">
        <v>2113</v>
      </c>
      <c r="C51" s="11" t="s">
        <v>2114</v>
      </c>
      <c r="D51" s="11" t="s">
        <v>627</v>
      </c>
      <c r="E51" s="15">
        <v>11000</v>
      </c>
      <c r="F51" s="16">
        <v>37.880000000000003</v>
      </c>
      <c r="G51" s="17">
        <v>9.4999999999999998E-3</v>
      </c>
    </row>
    <row r="52" spans="1:7" ht="12.95" customHeight="1">
      <c r="A52" s="13" t="s">
        <v>810</v>
      </c>
      <c r="B52" s="14" t="s">
        <v>811</v>
      </c>
      <c r="C52" s="11" t="s">
        <v>812</v>
      </c>
      <c r="D52" s="11" t="s">
        <v>627</v>
      </c>
      <c r="E52" s="15">
        <v>20000</v>
      </c>
      <c r="F52" s="16">
        <v>36.340000000000003</v>
      </c>
      <c r="G52" s="17">
        <v>9.1000000000000004E-3</v>
      </c>
    </row>
    <row r="53" spans="1:7" ht="12.95" customHeight="1">
      <c r="A53" s="13" t="s">
        <v>904</v>
      </c>
      <c r="B53" s="14" t="s">
        <v>905</v>
      </c>
      <c r="C53" s="11" t="s">
        <v>906</v>
      </c>
      <c r="D53" s="11" t="s">
        <v>907</v>
      </c>
      <c r="E53" s="15">
        <v>25000</v>
      </c>
      <c r="F53" s="16">
        <v>34.9</v>
      </c>
      <c r="G53" s="17">
        <v>8.6999999999999994E-3</v>
      </c>
    </row>
    <row r="54" spans="1:7" ht="12.95" customHeight="1">
      <c r="A54" s="1"/>
      <c r="B54" s="10" t="s">
        <v>13</v>
      </c>
      <c r="C54" s="11" t="s">
        <v>1</v>
      </c>
      <c r="D54" s="11" t="s">
        <v>1</v>
      </c>
      <c r="E54" s="11" t="s">
        <v>1</v>
      </c>
      <c r="F54" s="18">
        <v>3705.99</v>
      </c>
      <c r="G54" s="19">
        <v>0.92759999999999998</v>
      </c>
    </row>
    <row r="55" spans="1:7" ht="12.95" customHeight="1">
      <c r="A55" s="1"/>
      <c r="B55" s="20" t="s">
        <v>684</v>
      </c>
      <c r="C55" s="22" t="s">
        <v>1</v>
      </c>
      <c r="D55" s="22" t="s">
        <v>1</v>
      </c>
      <c r="E55" s="22" t="s">
        <v>1</v>
      </c>
      <c r="F55" s="23" t="s">
        <v>21</v>
      </c>
      <c r="G55" s="24" t="s">
        <v>21</v>
      </c>
    </row>
    <row r="56" spans="1:7" ht="12.95" customHeight="1">
      <c r="A56" s="1"/>
      <c r="B56" s="20" t="s">
        <v>13</v>
      </c>
      <c r="C56" s="22" t="s">
        <v>1</v>
      </c>
      <c r="D56" s="22" t="s">
        <v>1</v>
      </c>
      <c r="E56" s="22" t="s">
        <v>1</v>
      </c>
      <c r="F56" s="23" t="s">
        <v>21</v>
      </c>
      <c r="G56" s="24" t="s">
        <v>21</v>
      </c>
    </row>
    <row r="57" spans="1:7" ht="12.95" customHeight="1">
      <c r="A57" s="1"/>
      <c r="B57" s="20" t="s">
        <v>14</v>
      </c>
      <c r="C57" s="21" t="s">
        <v>1</v>
      </c>
      <c r="D57" s="22" t="s">
        <v>1</v>
      </c>
      <c r="E57" s="21" t="s">
        <v>1</v>
      </c>
      <c r="F57" s="18">
        <v>3705.99</v>
      </c>
      <c r="G57" s="19">
        <v>0.92759999999999998</v>
      </c>
    </row>
    <row r="58" spans="1:7" ht="12.95" customHeight="1">
      <c r="A58" s="1"/>
      <c r="B58" s="20" t="s">
        <v>26</v>
      </c>
      <c r="C58" s="11" t="s">
        <v>1</v>
      </c>
      <c r="D58" s="22" t="s">
        <v>1</v>
      </c>
      <c r="E58" s="11" t="s">
        <v>1</v>
      </c>
      <c r="F58" s="25">
        <v>289.43</v>
      </c>
      <c r="G58" s="19">
        <v>7.2400000000000006E-2</v>
      </c>
    </row>
    <row r="59" spans="1:7" ht="12.95" customHeight="1">
      <c r="A59" s="1"/>
      <c r="B59" s="26" t="s">
        <v>27</v>
      </c>
      <c r="C59" s="27" t="s">
        <v>1</v>
      </c>
      <c r="D59" s="27" t="s">
        <v>1</v>
      </c>
      <c r="E59" s="27" t="s">
        <v>1</v>
      </c>
      <c r="F59" s="28">
        <v>3995.42</v>
      </c>
      <c r="G59" s="29">
        <v>1</v>
      </c>
    </row>
    <row r="60" spans="1:7" ht="12.95" customHeight="1">
      <c r="A60" s="1"/>
      <c r="B60" s="4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25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  <row r="63" spans="1:7" ht="12.95" customHeight="1">
      <c r="A63" s="1"/>
      <c r="B63" s="2" t="s">
        <v>1</v>
      </c>
      <c r="C63" s="1"/>
      <c r="D63" s="1"/>
      <c r="E63" s="1"/>
      <c r="F63" s="1"/>
      <c r="G63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I20" sqref="I20"/>
    </sheetView>
  </sheetViews>
  <sheetFormatPr defaultRowHeight="12.75"/>
  <cols>
    <col min="1" max="1" width="8.28515625" style="69" customWidth="1"/>
    <col min="2" max="2" width="14.7109375" style="69" customWidth="1"/>
    <col min="3" max="3" width="52.140625" style="69" customWidth="1"/>
    <col min="4" max="4" width="14.28515625" style="69" customWidth="1"/>
    <col min="5" max="5" width="16" style="69" customWidth="1"/>
    <col min="6" max="6" width="16.7109375" style="69" customWidth="1"/>
    <col min="7" max="7" width="15.5703125" style="69" customWidth="1"/>
    <col min="8" max="8" width="16.5703125" style="69" customWidth="1"/>
    <col min="9" max="10" width="14.7109375" style="69" customWidth="1"/>
    <col min="11" max="11" width="17.140625" style="69" customWidth="1"/>
    <col min="12" max="12" width="14.7109375" style="69" customWidth="1"/>
    <col min="13" max="13" width="4.7109375" style="69" customWidth="1"/>
    <col min="14" max="16384" width="9.140625" style="69"/>
  </cols>
  <sheetData>
    <row r="1" spans="1:12" s="38" customFormat="1" ht="22.9" customHeight="1">
      <c r="A1" s="36"/>
      <c r="B1" s="36"/>
      <c r="C1" s="36" t="s">
        <v>2148</v>
      </c>
      <c r="D1" s="36"/>
      <c r="E1" s="36"/>
      <c r="F1" s="36"/>
      <c r="G1" s="36"/>
      <c r="H1" s="36"/>
      <c r="I1" s="37"/>
      <c r="J1" s="37"/>
    </row>
    <row r="2" spans="1:12" s="38" customFormat="1" ht="18.2" customHeight="1">
      <c r="A2" s="39"/>
      <c r="B2" s="39"/>
      <c r="C2" s="39" t="s">
        <v>2149</v>
      </c>
      <c r="D2" s="39"/>
      <c r="E2" s="39"/>
      <c r="F2" s="39"/>
      <c r="G2" s="39"/>
      <c r="H2" s="39"/>
      <c r="I2" s="40"/>
      <c r="J2" s="40"/>
    </row>
    <row r="3" spans="1:12" s="38" customFormat="1" ht="18.2" customHeight="1">
      <c r="A3" s="39"/>
      <c r="B3" s="39"/>
      <c r="C3" s="39"/>
      <c r="D3" s="39"/>
      <c r="E3" s="39"/>
      <c r="F3" s="39"/>
      <c r="G3" s="39"/>
      <c r="H3" s="39"/>
      <c r="I3" s="40"/>
      <c r="J3" s="40"/>
    </row>
    <row r="4" spans="1:12" s="38" customFormat="1" ht="19.7" customHeight="1">
      <c r="A4" s="41" t="s">
        <v>2150</v>
      </c>
      <c r="B4" s="41" t="s">
        <v>4</v>
      </c>
      <c r="C4" s="41" t="s">
        <v>2151</v>
      </c>
      <c r="D4" s="41" t="s">
        <v>2152</v>
      </c>
      <c r="E4" s="41" t="s">
        <v>2153</v>
      </c>
      <c r="F4" s="41" t="s">
        <v>2154</v>
      </c>
      <c r="G4" s="41" t="s">
        <v>2155</v>
      </c>
      <c r="H4" s="41" t="s">
        <v>2156</v>
      </c>
      <c r="I4" s="42"/>
      <c r="J4" s="42" t="s">
        <v>2157</v>
      </c>
      <c r="K4" s="43" t="s">
        <v>2158</v>
      </c>
      <c r="L4" s="43" t="s">
        <v>2159</v>
      </c>
    </row>
    <row r="5" spans="1:12" s="38" customFormat="1" ht="18.2" customHeight="1">
      <c r="A5" s="43"/>
      <c r="B5" s="43"/>
      <c r="C5" s="43"/>
      <c r="D5" s="43"/>
      <c r="E5" s="43"/>
      <c r="F5" s="43"/>
      <c r="G5" s="43"/>
      <c r="H5" s="43"/>
      <c r="I5" s="42"/>
      <c r="J5" s="42"/>
      <c r="K5" s="44" t="s">
        <v>2160</v>
      </c>
      <c r="L5" s="45">
        <v>96.486673999999994</v>
      </c>
    </row>
    <row r="6" spans="1:12" s="38" customFormat="1" ht="18.2" customHeight="1">
      <c r="A6" s="43"/>
      <c r="B6" s="43"/>
      <c r="C6" s="46"/>
      <c r="D6" s="43"/>
      <c r="E6" s="43"/>
      <c r="F6" s="43"/>
      <c r="G6" s="43"/>
      <c r="H6" s="43"/>
      <c r="I6" s="42"/>
      <c r="J6" s="42"/>
      <c r="K6" s="44" t="s">
        <v>2161</v>
      </c>
      <c r="L6" s="45">
        <f>G18+G22</f>
        <v>3.5133260452697375</v>
      </c>
    </row>
    <row r="7" spans="1:12" s="38" customFormat="1" ht="21.4" customHeight="1">
      <c r="A7" s="43"/>
      <c r="B7" s="43"/>
      <c r="C7" s="46"/>
      <c r="D7" s="43"/>
      <c r="E7" s="43"/>
      <c r="F7" s="43"/>
      <c r="G7" s="43"/>
      <c r="H7" s="43"/>
      <c r="I7" s="42"/>
      <c r="J7" s="42"/>
    </row>
    <row r="8" spans="1:12" s="38" customFormat="1" ht="18.2" customHeight="1">
      <c r="A8" s="43"/>
      <c r="B8" s="43"/>
      <c r="C8" s="46" t="s">
        <v>2162</v>
      </c>
      <c r="D8" s="43"/>
      <c r="E8" s="43"/>
      <c r="F8" s="47"/>
      <c r="G8" s="47"/>
      <c r="H8" s="43"/>
      <c r="I8" s="42"/>
      <c r="J8" s="42"/>
    </row>
    <row r="9" spans="1:12" s="38" customFormat="1" ht="18.2" customHeight="1">
      <c r="A9" s="48">
        <v>1</v>
      </c>
      <c r="B9" s="44" t="s">
        <v>88</v>
      </c>
      <c r="C9" s="44" t="s">
        <v>2163</v>
      </c>
      <c r="D9" s="44" t="s">
        <v>2160</v>
      </c>
      <c r="E9" s="49">
        <v>350000000</v>
      </c>
      <c r="F9" s="50">
        <v>3902.5</v>
      </c>
      <c r="G9" s="45">
        <f>F9/$F$24*100</f>
        <v>18.540374417852782</v>
      </c>
      <c r="H9" s="51" t="s">
        <v>2164</v>
      </c>
      <c r="I9" s="52" t="s">
        <v>2165</v>
      </c>
      <c r="J9" s="52" t="s">
        <v>2166</v>
      </c>
    </row>
    <row r="10" spans="1:12" s="38" customFormat="1" ht="18.2" customHeight="1">
      <c r="A10" s="48">
        <v>2</v>
      </c>
      <c r="B10" s="44" t="s">
        <v>1055</v>
      </c>
      <c r="C10" s="44" t="s">
        <v>2167</v>
      </c>
      <c r="D10" s="44" t="s">
        <v>2160</v>
      </c>
      <c r="E10" s="49">
        <v>350000000</v>
      </c>
      <c r="F10" s="50">
        <v>3792.95</v>
      </c>
      <c r="G10" s="45">
        <f t="shared" ref="G10:G15" si="0">F10/$F$24*100</f>
        <v>18.019913683073597</v>
      </c>
      <c r="H10" s="51" t="s">
        <v>2168</v>
      </c>
      <c r="I10" s="52"/>
      <c r="J10" s="52"/>
    </row>
    <row r="11" spans="1:12" s="38" customFormat="1" ht="18.2" customHeight="1">
      <c r="A11" s="48">
        <v>3</v>
      </c>
      <c r="B11" s="44" t="s">
        <v>2169</v>
      </c>
      <c r="C11" s="44" t="s">
        <v>2170</v>
      </c>
      <c r="D11" s="44" t="s">
        <v>2160</v>
      </c>
      <c r="E11" s="49">
        <v>350000000</v>
      </c>
      <c r="F11" s="50">
        <v>3773</v>
      </c>
      <c r="G11" s="45">
        <f t="shared" si="0"/>
        <v>17.925133293672914</v>
      </c>
      <c r="H11" s="51" t="s">
        <v>2171</v>
      </c>
      <c r="I11" s="52"/>
      <c r="J11" s="52"/>
    </row>
    <row r="12" spans="1:12" s="38" customFormat="1" ht="18.2" customHeight="1">
      <c r="A12" s="48">
        <v>4</v>
      </c>
      <c r="B12" s="44" t="s">
        <v>1061</v>
      </c>
      <c r="C12" s="44" t="s">
        <v>2172</v>
      </c>
      <c r="D12" s="44" t="s">
        <v>2160</v>
      </c>
      <c r="E12" s="49">
        <v>300000000</v>
      </c>
      <c r="F12" s="50">
        <v>3157.2</v>
      </c>
      <c r="G12" s="45">
        <f t="shared" si="0"/>
        <v>14.999531098538066</v>
      </c>
      <c r="H12" s="51" t="s">
        <v>2173</v>
      </c>
      <c r="I12" s="52"/>
      <c r="J12" s="52"/>
    </row>
    <row r="13" spans="1:12" s="38" customFormat="1" ht="18.2" customHeight="1">
      <c r="A13" s="48">
        <v>5</v>
      </c>
      <c r="B13" s="44" t="s">
        <v>2174</v>
      </c>
      <c r="C13" s="44" t="s">
        <v>2175</v>
      </c>
      <c r="D13" s="44" t="s">
        <v>2160</v>
      </c>
      <c r="E13" s="49">
        <v>250000000</v>
      </c>
      <c r="F13" s="50">
        <v>2968.5</v>
      </c>
      <c r="G13" s="45">
        <f t="shared" si="0"/>
        <v>14.10303688901883</v>
      </c>
      <c r="H13" s="51" t="s">
        <v>2176</v>
      </c>
      <c r="I13" s="52"/>
      <c r="J13" s="52"/>
    </row>
    <row r="14" spans="1:12" s="38" customFormat="1" ht="18.2" customHeight="1">
      <c r="A14" s="48">
        <v>6</v>
      </c>
      <c r="B14" s="44" t="s">
        <v>2177</v>
      </c>
      <c r="C14" s="44" t="s">
        <v>2178</v>
      </c>
      <c r="D14" s="44" t="s">
        <v>2160</v>
      </c>
      <c r="E14" s="49">
        <v>250000000</v>
      </c>
      <c r="F14" s="50">
        <v>2715</v>
      </c>
      <c r="G14" s="45">
        <f t="shared" si="0"/>
        <v>12.898684572574068</v>
      </c>
      <c r="H14" s="51" t="s">
        <v>2179</v>
      </c>
      <c r="I14" s="52"/>
      <c r="J14" s="52"/>
    </row>
    <row r="15" spans="1:12" s="38" customFormat="1" ht="18.2" customHeight="1">
      <c r="A15" s="53"/>
      <c r="B15" s="53"/>
      <c r="C15" s="54" t="s">
        <v>14</v>
      </c>
      <c r="D15" s="53"/>
      <c r="E15" s="55"/>
      <c r="F15" s="56">
        <f>SUM(F9:F14)</f>
        <v>20309.150000000001</v>
      </c>
      <c r="G15" s="57">
        <f t="shared" si="0"/>
        <v>96.486673954730264</v>
      </c>
      <c r="H15" s="53"/>
      <c r="I15" s="58" t="s">
        <v>2165</v>
      </c>
      <c r="J15" s="58"/>
    </row>
    <row r="16" spans="1:12" s="38" customFormat="1" ht="18.2" customHeight="1">
      <c r="A16" s="43"/>
      <c r="B16" s="43"/>
      <c r="C16" s="46"/>
      <c r="D16" s="43"/>
      <c r="E16" s="43"/>
      <c r="F16" s="43"/>
      <c r="G16" s="43"/>
      <c r="H16" s="43"/>
      <c r="I16" s="42"/>
      <c r="J16" s="42"/>
    </row>
    <row r="17" spans="1:10" s="38" customFormat="1" ht="18.2" customHeight="1">
      <c r="A17" s="43"/>
      <c r="B17" s="43"/>
      <c r="C17" s="46"/>
      <c r="D17" s="43"/>
      <c r="E17" s="43"/>
      <c r="F17" s="43"/>
      <c r="G17" s="43"/>
      <c r="H17" s="43"/>
      <c r="I17" s="42"/>
      <c r="J17" s="42"/>
    </row>
    <row r="18" spans="1:10" s="38" customFormat="1" ht="18.2" customHeight="1">
      <c r="A18" s="43"/>
      <c r="B18" s="43"/>
      <c r="C18" s="59" t="s">
        <v>2180</v>
      </c>
      <c r="D18" s="43"/>
      <c r="E18" s="43"/>
      <c r="F18" s="50">
        <v>128.97932800000001</v>
      </c>
      <c r="G18" s="45">
        <f t="shared" ref="G18:G19" si="1">F18/$F$24*100</f>
        <v>0.61276746528713466</v>
      </c>
      <c r="H18" s="43"/>
      <c r="I18" s="42"/>
      <c r="J18" s="42"/>
    </row>
    <row r="19" spans="1:10" s="38" customFormat="1" ht="18.2" customHeight="1">
      <c r="A19" s="53"/>
      <c r="B19" s="53"/>
      <c r="C19" s="54" t="s">
        <v>14</v>
      </c>
      <c r="D19" s="53"/>
      <c r="E19" s="55"/>
      <c r="F19" s="56">
        <f>SUM(F18)</f>
        <v>128.97932800000001</v>
      </c>
      <c r="G19" s="57">
        <f t="shared" si="1"/>
        <v>0.61276746528713466</v>
      </c>
      <c r="H19" s="53"/>
      <c r="I19" s="58"/>
      <c r="J19" s="58"/>
    </row>
    <row r="20" spans="1:10" s="38" customFormat="1" ht="18.2" customHeight="1">
      <c r="A20" s="60"/>
      <c r="B20" s="60"/>
      <c r="C20" s="61"/>
      <c r="D20" s="60"/>
      <c r="E20" s="62"/>
      <c r="F20" s="60"/>
      <c r="G20" s="60"/>
      <c r="H20" s="60"/>
      <c r="I20" s="58"/>
      <c r="J20" s="58"/>
    </row>
    <row r="21" spans="1:10" s="38" customFormat="1" ht="18.2" customHeight="1">
      <c r="A21" s="60"/>
      <c r="B21" s="60"/>
      <c r="C21" s="63" t="s">
        <v>2181</v>
      </c>
      <c r="D21" s="60"/>
      <c r="E21" s="62"/>
      <c r="F21" s="60"/>
      <c r="G21" s="60"/>
      <c r="H21" s="60"/>
      <c r="I21" s="58"/>
      <c r="J21" s="58"/>
    </row>
    <row r="22" spans="1:10" s="38" customFormat="1" ht="18.2" customHeight="1">
      <c r="A22" s="60"/>
      <c r="B22" s="60"/>
      <c r="C22" s="63" t="s">
        <v>2182</v>
      </c>
      <c r="D22" s="60"/>
      <c r="E22" s="62"/>
      <c r="F22" s="50">
        <f>F24-F15-F19</f>
        <v>610.52865510000026</v>
      </c>
      <c r="G22" s="45">
        <f t="shared" ref="G22:G23" si="2">F22/$F$24*100</f>
        <v>2.900558579982603</v>
      </c>
      <c r="H22" s="60"/>
      <c r="I22" s="58"/>
      <c r="J22" s="58"/>
    </row>
    <row r="23" spans="1:10" s="38" customFormat="1" ht="18.2" customHeight="1">
      <c r="A23" s="53"/>
      <c r="B23" s="53"/>
      <c r="C23" s="54" t="s">
        <v>14</v>
      </c>
      <c r="D23" s="53"/>
      <c r="E23" s="55"/>
      <c r="F23" s="56">
        <f>SUM(F22)</f>
        <v>610.52865510000026</v>
      </c>
      <c r="G23" s="57">
        <f t="shared" si="2"/>
        <v>2.900558579982603</v>
      </c>
      <c r="H23" s="53"/>
      <c r="I23" s="58"/>
      <c r="J23" s="58"/>
    </row>
    <row r="24" spans="1:10" s="38" customFormat="1" ht="18.2" customHeight="1">
      <c r="A24" s="64"/>
      <c r="B24" s="64"/>
      <c r="C24" s="65" t="s">
        <v>2183</v>
      </c>
      <c r="D24" s="64"/>
      <c r="E24" s="66"/>
      <c r="F24" s="67">
        <v>21048.657983100002</v>
      </c>
      <c r="G24" s="68">
        <f>G15+G19+G23</f>
        <v>100</v>
      </c>
      <c r="H24" s="64"/>
      <c r="I24" s="58"/>
      <c r="J24" s="58"/>
    </row>
    <row r="25" spans="1:10" s="38" customFormat="1" ht="18.2" customHeight="1">
      <c r="A25" s="60"/>
      <c r="B25" s="60"/>
      <c r="C25" s="63"/>
      <c r="D25" s="60"/>
      <c r="E25" s="62"/>
      <c r="F25" s="60"/>
      <c r="G25" s="60"/>
      <c r="H25" s="60"/>
      <c r="I25" s="58"/>
      <c r="J25" s="58"/>
    </row>
    <row r="26" spans="1:10" s="38" customFormat="1" ht="18.2" customHeight="1">
      <c r="A26" s="60"/>
      <c r="B26" s="60"/>
      <c r="C26" s="63" t="s">
        <v>2184</v>
      </c>
      <c r="D26" s="60"/>
      <c r="E26" s="62"/>
      <c r="F26" s="60"/>
      <c r="G26" s="60"/>
      <c r="H26" s="60"/>
      <c r="I26" s="58"/>
      <c r="J26" s="58"/>
    </row>
    <row r="27" spans="1:10" s="38" customFormat="1" ht="18.2" customHeight="1">
      <c r="A27" s="60"/>
      <c r="B27" s="60"/>
      <c r="C27" s="63" t="s">
        <v>2185</v>
      </c>
      <c r="D27" s="60"/>
      <c r="E27" s="62"/>
      <c r="F27" s="60"/>
      <c r="G27" s="60"/>
      <c r="H27" s="60"/>
      <c r="I27" s="58"/>
      <c r="J27" s="58"/>
    </row>
    <row r="28" spans="1:10" s="38" customFormat="1" ht="28.7" customHeight="1"/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L62"/>
  <sheetViews>
    <sheetView workbookViewId="0">
      <selection activeCell="G5" sqref="G5"/>
    </sheetView>
  </sheetViews>
  <sheetFormatPr defaultRowHeight="12.75"/>
  <cols>
    <col min="1" max="1" width="8.28515625" style="69" customWidth="1"/>
    <col min="2" max="2" width="14.7109375" style="69" customWidth="1"/>
    <col min="3" max="3" width="52.140625" style="69" customWidth="1"/>
    <col min="4" max="4" width="21.5703125" style="69" bestFit="1" customWidth="1"/>
    <col min="5" max="5" width="9.140625" style="69" bestFit="1" customWidth="1"/>
    <col min="6" max="6" width="25.140625" style="69" bestFit="1" customWidth="1"/>
    <col min="7" max="7" width="14.5703125" style="69" bestFit="1" customWidth="1"/>
    <col min="8" max="8" width="13.140625" style="69" bestFit="1" customWidth="1"/>
    <col min="9" max="10" width="14.7109375" style="69" customWidth="1"/>
    <col min="11" max="11" width="22.42578125" style="69" customWidth="1"/>
    <col min="12" max="12" width="14.7109375" style="69" customWidth="1"/>
    <col min="13" max="13" width="4.7109375" style="69" customWidth="1"/>
    <col min="14" max="16384" width="9.140625" style="69"/>
  </cols>
  <sheetData>
    <row r="1" spans="1:12" s="38" customFormat="1" ht="22.9" customHeight="1">
      <c r="A1" s="36"/>
      <c r="B1" s="36"/>
      <c r="C1" s="36" t="s">
        <v>2186</v>
      </c>
      <c r="D1" s="36"/>
      <c r="E1" s="36"/>
      <c r="F1" s="36"/>
      <c r="G1" s="36"/>
      <c r="H1" s="36"/>
      <c r="I1" s="37"/>
      <c r="J1" s="37"/>
    </row>
    <row r="2" spans="1:12" s="38" customFormat="1" ht="18.2" customHeight="1">
      <c r="A2" s="39"/>
      <c r="B2" s="39"/>
      <c r="C2" s="46" t="s">
        <v>2149</v>
      </c>
      <c r="D2" s="39"/>
      <c r="E2" s="39"/>
      <c r="F2" s="39"/>
      <c r="G2" s="39"/>
      <c r="H2" s="39"/>
      <c r="I2" s="40"/>
      <c r="J2" s="40"/>
    </row>
    <row r="3" spans="1:12" s="38" customFormat="1" ht="18.2" customHeight="1">
      <c r="A3" s="39"/>
      <c r="B3" s="39"/>
      <c r="C3" s="39"/>
      <c r="D3" s="39"/>
      <c r="E3" s="39"/>
      <c r="F3" s="39"/>
      <c r="G3" s="39"/>
      <c r="H3" s="39"/>
      <c r="I3" s="40"/>
      <c r="J3" s="40"/>
    </row>
    <row r="4" spans="1:12" s="38" customFormat="1" ht="19.7" customHeight="1">
      <c r="A4" s="41" t="s">
        <v>2150</v>
      </c>
      <c r="B4" s="41" t="s">
        <v>4</v>
      </c>
      <c r="C4" s="41" t="s">
        <v>2151</v>
      </c>
      <c r="D4" s="41" t="s">
        <v>2152</v>
      </c>
      <c r="E4" s="41" t="s">
        <v>2153</v>
      </c>
      <c r="F4" s="41" t="s">
        <v>2154</v>
      </c>
      <c r="G4" s="41" t="s">
        <v>2155</v>
      </c>
      <c r="H4" s="41" t="s">
        <v>2156</v>
      </c>
      <c r="I4" s="42"/>
      <c r="J4" s="42" t="s">
        <v>2157</v>
      </c>
      <c r="K4" s="43" t="s">
        <v>2158</v>
      </c>
      <c r="L4" s="43" t="s">
        <v>2159</v>
      </c>
    </row>
    <row r="5" spans="1:12" s="38" customFormat="1" ht="18.2" customHeight="1">
      <c r="A5" s="43"/>
      <c r="B5" s="43"/>
      <c r="C5" s="43"/>
      <c r="D5" s="43"/>
      <c r="E5" s="43"/>
      <c r="F5" s="43"/>
      <c r="G5" s="43"/>
      <c r="H5" s="43"/>
      <c r="I5" s="42"/>
      <c r="J5" s="42"/>
      <c r="K5" s="44" t="s">
        <v>563</v>
      </c>
      <c r="L5" s="45">
        <v>11.1919</v>
      </c>
    </row>
    <row r="6" spans="1:12" s="38" customFormat="1" ht="18.2" customHeight="1">
      <c r="A6" s="43"/>
      <c r="B6" s="43"/>
      <c r="C6" s="46"/>
      <c r="D6" s="43"/>
      <c r="E6" s="43"/>
      <c r="F6" s="43"/>
      <c r="G6" s="43"/>
      <c r="H6" s="43"/>
      <c r="I6" s="42"/>
      <c r="J6" s="42"/>
      <c r="K6" s="44" t="s">
        <v>789</v>
      </c>
      <c r="L6" s="45">
        <v>9.4385119999999993</v>
      </c>
    </row>
    <row r="7" spans="1:12" s="38" customFormat="1" ht="18.2" customHeight="1">
      <c r="A7" s="43"/>
      <c r="B7" s="43"/>
      <c r="C7" s="46" t="s">
        <v>2187</v>
      </c>
      <c r="D7" s="43"/>
      <c r="E7" s="43"/>
      <c r="F7" s="43"/>
      <c r="G7" s="43"/>
      <c r="H7" s="43"/>
      <c r="I7" s="42"/>
      <c r="J7" s="42"/>
      <c r="K7" s="44" t="s">
        <v>598</v>
      </c>
      <c r="L7" s="45">
        <v>9.3460889999999992</v>
      </c>
    </row>
    <row r="8" spans="1:12" s="38" customFormat="1" ht="18.2" customHeight="1">
      <c r="A8" s="43"/>
      <c r="B8" s="43"/>
      <c r="C8" s="46" t="s">
        <v>2188</v>
      </c>
      <c r="D8" s="43"/>
      <c r="E8" s="43"/>
      <c r="F8" s="47"/>
      <c r="G8" s="47"/>
      <c r="H8" s="43"/>
      <c r="I8" s="42"/>
      <c r="J8" s="42"/>
      <c r="K8" s="44" t="s">
        <v>544</v>
      </c>
      <c r="L8" s="45">
        <v>7.9370849999999997</v>
      </c>
    </row>
    <row r="9" spans="1:12" s="38" customFormat="1" ht="18.2" customHeight="1">
      <c r="A9" s="48">
        <v>1</v>
      </c>
      <c r="B9" s="44" t="s">
        <v>2081</v>
      </c>
      <c r="C9" s="44" t="s">
        <v>2080</v>
      </c>
      <c r="D9" s="44" t="s">
        <v>598</v>
      </c>
      <c r="E9" s="49">
        <v>340000</v>
      </c>
      <c r="F9" s="50">
        <v>615.91</v>
      </c>
      <c r="G9" s="45">
        <f>F9/$F$58*100</f>
        <v>4.3265923903964012</v>
      </c>
      <c r="H9" s="51"/>
      <c r="I9" s="52" t="s">
        <v>2189</v>
      </c>
      <c r="J9" s="52" t="s">
        <v>2190</v>
      </c>
      <c r="K9" s="44" t="s">
        <v>664</v>
      </c>
      <c r="L9" s="45">
        <v>7.1725919999999999</v>
      </c>
    </row>
    <row r="10" spans="1:12" s="38" customFormat="1" ht="18.2" customHeight="1">
      <c r="A10" s="48">
        <v>2</v>
      </c>
      <c r="B10" s="44" t="s">
        <v>778</v>
      </c>
      <c r="C10" s="44" t="s">
        <v>777</v>
      </c>
      <c r="D10" s="44" t="s">
        <v>591</v>
      </c>
      <c r="E10" s="49">
        <v>300000</v>
      </c>
      <c r="F10" s="50">
        <v>526.04999999999995</v>
      </c>
      <c r="G10" s="45">
        <f t="shared" ref="G10:G52" si="0">F10/$F$58*100</f>
        <v>3.6953514750012615</v>
      </c>
      <c r="H10" s="51"/>
      <c r="I10" s="52"/>
      <c r="J10" s="52"/>
      <c r="K10" s="44" t="s">
        <v>552</v>
      </c>
      <c r="L10" s="45">
        <v>6.9083230000000002</v>
      </c>
    </row>
    <row r="11" spans="1:12" s="38" customFormat="1" ht="18.2" customHeight="1">
      <c r="A11" s="48">
        <v>3</v>
      </c>
      <c r="B11" s="44" t="s">
        <v>683</v>
      </c>
      <c r="C11" s="44" t="s">
        <v>682</v>
      </c>
      <c r="D11" s="44" t="s">
        <v>544</v>
      </c>
      <c r="E11" s="49">
        <v>300000</v>
      </c>
      <c r="F11" s="50">
        <v>492.45</v>
      </c>
      <c r="G11" s="45">
        <f t="shared" si="0"/>
        <v>3.4593210414682467</v>
      </c>
      <c r="H11" s="51"/>
      <c r="I11" s="52"/>
      <c r="J11" s="52"/>
      <c r="K11" s="44" t="s">
        <v>556</v>
      </c>
      <c r="L11" s="45">
        <v>5.5849399999999996</v>
      </c>
    </row>
    <row r="12" spans="1:12" s="38" customFormat="1" ht="18.2" customHeight="1">
      <c r="A12" s="48">
        <v>4</v>
      </c>
      <c r="B12" s="44" t="s">
        <v>2191</v>
      </c>
      <c r="C12" s="44" t="s">
        <v>2192</v>
      </c>
      <c r="D12" s="44" t="s">
        <v>789</v>
      </c>
      <c r="E12" s="49">
        <v>230000</v>
      </c>
      <c r="F12" s="50">
        <v>452.755</v>
      </c>
      <c r="G12" s="45">
        <f t="shared" si="0"/>
        <v>3.1804749682809543</v>
      </c>
      <c r="H12" s="51"/>
      <c r="I12" s="52"/>
      <c r="J12" s="52"/>
      <c r="K12" s="44" t="s">
        <v>591</v>
      </c>
      <c r="L12" s="45">
        <v>5.295757</v>
      </c>
    </row>
    <row r="13" spans="1:12" s="38" customFormat="1" ht="18.2" customHeight="1">
      <c r="A13" s="48">
        <v>5</v>
      </c>
      <c r="B13" s="44" t="s">
        <v>2062</v>
      </c>
      <c r="C13" s="44" t="s">
        <v>2061</v>
      </c>
      <c r="D13" s="44" t="s">
        <v>664</v>
      </c>
      <c r="E13" s="49">
        <v>30000</v>
      </c>
      <c r="F13" s="50">
        <v>431.71499999999997</v>
      </c>
      <c r="G13" s="45">
        <f t="shared" si="0"/>
        <v>3.0326749587114716</v>
      </c>
      <c r="H13" s="51"/>
      <c r="I13" s="52"/>
      <c r="J13" s="52"/>
      <c r="K13" s="44" t="s">
        <v>605</v>
      </c>
      <c r="L13" s="45">
        <v>4.7495810000000001</v>
      </c>
    </row>
    <row r="14" spans="1:12" s="38" customFormat="1" ht="18.2" customHeight="1">
      <c r="A14" s="48">
        <v>6</v>
      </c>
      <c r="B14" s="44" t="s">
        <v>674</v>
      </c>
      <c r="C14" s="44" t="s">
        <v>673</v>
      </c>
      <c r="D14" s="44" t="s">
        <v>563</v>
      </c>
      <c r="E14" s="49">
        <v>14000</v>
      </c>
      <c r="F14" s="50">
        <v>424.60599999999999</v>
      </c>
      <c r="G14" s="45">
        <f t="shared" si="0"/>
        <v>2.9827362577595014</v>
      </c>
      <c r="H14" s="51"/>
      <c r="I14" s="52"/>
      <c r="J14" s="52"/>
      <c r="K14" s="44" t="s">
        <v>627</v>
      </c>
      <c r="L14" s="45">
        <v>3.4400740000000001</v>
      </c>
    </row>
    <row r="15" spans="1:12" s="38" customFormat="1" ht="18.2" customHeight="1">
      <c r="A15" s="48">
        <v>7</v>
      </c>
      <c r="B15" s="44" t="s">
        <v>892</v>
      </c>
      <c r="C15" s="44" t="s">
        <v>891</v>
      </c>
      <c r="D15" s="44" t="s">
        <v>556</v>
      </c>
      <c r="E15" s="49">
        <v>90000</v>
      </c>
      <c r="F15" s="50">
        <v>424.08</v>
      </c>
      <c r="G15" s="45">
        <f t="shared" si="0"/>
        <v>2.9790412575202643</v>
      </c>
      <c r="H15" s="51"/>
      <c r="I15" s="52"/>
      <c r="J15" s="52"/>
      <c r="K15" s="44" t="s">
        <v>907</v>
      </c>
      <c r="L15" s="45">
        <v>3.4089529999999999</v>
      </c>
    </row>
    <row r="16" spans="1:12" s="38" customFormat="1" ht="18.2" customHeight="1">
      <c r="A16" s="48">
        <v>8</v>
      </c>
      <c r="B16" s="44" t="s">
        <v>2193</v>
      </c>
      <c r="C16" s="44" t="s">
        <v>2194</v>
      </c>
      <c r="D16" s="44" t="s">
        <v>789</v>
      </c>
      <c r="E16" s="49">
        <v>350000</v>
      </c>
      <c r="F16" s="50">
        <v>391.3</v>
      </c>
      <c r="G16" s="45">
        <f t="shared" si="0"/>
        <v>2.7487710905199005</v>
      </c>
      <c r="H16" s="51"/>
      <c r="I16" s="52"/>
      <c r="J16" s="52"/>
      <c r="K16" s="44" t="s">
        <v>578</v>
      </c>
      <c r="L16" s="45">
        <v>2.4650530000000002</v>
      </c>
    </row>
    <row r="17" spans="1:12" s="38" customFormat="1" ht="18.2" customHeight="1">
      <c r="A17" s="48">
        <v>9</v>
      </c>
      <c r="B17" s="44" t="s">
        <v>677</v>
      </c>
      <c r="C17" s="44" t="s">
        <v>676</v>
      </c>
      <c r="D17" s="44" t="s">
        <v>605</v>
      </c>
      <c r="E17" s="49">
        <v>32000</v>
      </c>
      <c r="F17" s="50">
        <v>375.68</v>
      </c>
      <c r="G17" s="45">
        <f t="shared" si="0"/>
        <v>2.6390450377881836</v>
      </c>
      <c r="H17" s="51"/>
      <c r="I17" s="52"/>
      <c r="J17" s="52"/>
      <c r="K17" s="44" t="s">
        <v>574</v>
      </c>
      <c r="L17" s="45">
        <v>2.218756</v>
      </c>
    </row>
    <row r="18" spans="1:12" s="38" customFormat="1" ht="18.2" customHeight="1">
      <c r="A18" s="48">
        <v>10</v>
      </c>
      <c r="B18" s="44" t="s">
        <v>671</v>
      </c>
      <c r="C18" s="44" t="s">
        <v>670</v>
      </c>
      <c r="D18" s="44" t="s">
        <v>556</v>
      </c>
      <c r="E18" s="49">
        <v>91000</v>
      </c>
      <c r="F18" s="50">
        <v>370.9615</v>
      </c>
      <c r="G18" s="45">
        <f t="shared" si="0"/>
        <v>2.6058989187219472</v>
      </c>
      <c r="H18" s="51"/>
      <c r="I18" s="52"/>
      <c r="J18" s="52"/>
      <c r="K18" s="44" t="s">
        <v>654</v>
      </c>
      <c r="L18" s="45">
        <v>2.1519400000000002</v>
      </c>
    </row>
    <row r="19" spans="1:12" s="38" customFormat="1" ht="18.2" customHeight="1">
      <c r="A19" s="48">
        <v>11</v>
      </c>
      <c r="B19" s="44" t="s">
        <v>2195</v>
      </c>
      <c r="C19" s="44" t="s">
        <v>2196</v>
      </c>
      <c r="D19" s="44" t="s">
        <v>552</v>
      </c>
      <c r="E19" s="49">
        <v>64000</v>
      </c>
      <c r="F19" s="50">
        <v>361.21600000000001</v>
      </c>
      <c r="G19" s="45">
        <f t="shared" si="0"/>
        <v>2.5374395559244478</v>
      </c>
      <c r="H19" s="51"/>
      <c r="I19" s="52"/>
      <c r="J19" s="52"/>
      <c r="K19" s="44" t="s">
        <v>548</v>
      </c>
      <c r="L19" s="45">
        <v>2.0391149999999998</v>
      </c>
    </row>
    <row r="20" spans="1:12" s="38" customFormat="1" ht="18.2" customHeight="1">
      <c r="A20" s="48">
        <v>12</v>
      </c>
      <c r="B20" s="44" t="s">
        <v>2197</v>
      </c>
      <c r="C20" s="44" t="s">
        <v>2198</v>
      </c>
      <c r="D20" s="44" t="s">
        <v>552</v>
      </c>
      <c r="E20" s="49">
        <v>220000</v>
      </c>
      <c r="F20" s="50">
        <v>353.43</v>
      </c>
      <c r="G20" s="45">
        <f t="shared" si="0"/>
        <v>2.4827451227253983</v>
      </c>
      <c r="H20" s="51"/>
      <c r="I20" s="52"/>
      <c r="J20" s="52"/>
      <c r="K20" s="44" t="s">
        <v>2075</v>
      </c>
      <c r="L20" s="45">
        <v>2.0383439999999999</v>
      </c>
    </row>
    <row r="21" spans="1:12" s="38" customFormat="1" ht="18.2" customHeight="1">
      <c r="A21" s="48">
        <v>13</v>
      </c>
      <c r="B21" s="44" t="s">
        <v>663</v>
      </c>
      <c r="C21" s="44" t="s">
        <v>662</v>
      </c>
      <c r="D21" s="44" t="s">
        <v>664</v>
      </c>
      <c r="E21" s="49">
        <v>33000</v>
      </c>
      <c r="F21" s="50">
        <v>350.16300000000001</v>
      </c>
      <c r="G21" s="45">
        <f t="shared" si="0"/>
        <v>2.4597953778934833</v>
      </c>
      <c r="H21" s="51"/>
      <c r="I21" s="52"/>
      <c r="J21" s="52"/>
      <c r="K21" s="44" t="s">
        <v>900</v>
      </c>
      <c r="L21" s="45">
        <v>1.7433590000000001</v>
      </c>
    </row>
    <row r="22" spans="1:12" s="38" customFormat="1" ht="18.2" customHeight="1">
      <c r="A22" s="48">
        <v>14</v>
      </c>
      <c r="B22" s="44" t="s">
        <v>2065</v>
      </c>
      <c r="C22" s="44" t="s">
        <v>2064</v>
      </c>
      <c r="D22" s="44" t="s">
        <v>598</v>
      </c>
      <c r="E22" s="49">
        <v>700</v>
      </c>
      <c r="F22" s="50">
        <v>349.30070000000001</v>
      </c>
      <c r="G22" s="45">
        <f t="shared" si="0"/>
        <v>2.4537379659043306</v>
      </c>
      <c r="H22" s="51"/>
      <c r="I22" s="52"/>
      <c r="J22" s="52"/>
      <c r="K22" s="44" t="s">
        <v>896</v>
      </c>
      <c r="L22" s="45">
        <v>1.505063</v>
      </c>
    </row>
    <row r="23" spans="1:12" s="38" customFormat="1" ht="18.2" customHeight="1">
      <c r="A23" s="48">
        <v>15</v>
      </c>
      <c r="B23" s="44" t="s">
        <v>2114</v>
      </c>
      <c r="C23" s="44" t="s">
        <v>2113</v>
      </c>
      <c r="D23" s="44" t="s">
        <v>627</v>
      </c>
      <c r="E23" s="49">
        <v>100000</v>
      </c>
      <c r="F23" s="50">
        <v>344.35</v>
      </c>
      <c r="G23" s="45">
        <f t="shared" si="0"/>
        <v>2.4189607079492146</v>
      </c>
      <c r="H23" s="51"/>
      <c r="I23" s="52"/>
      <c r="J23" s="52"/>
      <c r="K23" s="44" t="s">
        <v>570</v>
      </c>
      <c r="L23" s="45">
        <v>1.3961619999999999</v>
      </c>
    </row>
    <row r="24" spans="1:12" s="38" customFormat="1" ht="18.2" customHeight="1">
      <c r="A24" s="48">
        <v>16</v>
      </c>
      <c r="B24" s="44" t="s">
        <v>2108</v>
      </c>
      <c r="C24" s="44" t="s">
        <v>2199</v>
      </c>
      <c r="D24" s="44" t="s">
        <v>544</v>
      </c>
      <c r="E24" s="49">
        <v>300000</v>
      </c>
      <c r="F24" s="50">
        <v>335.25</v>
      </c>
      <c r="G24" s="45">
        <f t="shared" si="0"/>
        <v>2.3550357988673563</v>
      </c>
      <c r="H24" s="51"/>
      <c r="I24" s="52"/>
      <c r="J24" s="52"/>
      <c r="K24" s="44" t="s">
        <v>802</v>
      </c>
      <c r="L24" s="45">
        <v>1.2669550000000001</v>
      </c>
    </row>
    <row r="25" spans="1:12" s="38" customFormat="1" ht="18.2" customHeight="1">
      <c r="A25" s="48">
        <v>17</v>
      </c>
      <c r="B25" s="44" t="s">
        <v>2200</v>
      </c>
      <c r="C25" s="44" t="s">
        <v>2201</v>
      </c>
      <c r="D25" s="44" t="s">
        <v>563</v>
      </c>
      <c r="E25" s="49">
        <v>5000</v>
      </c>
      <c r="F25" s="50">
        <v>330.4325</v>
      </c>
      <c r="G25" s="45">
        <f t="shared" si="0"/>
        <v>2.3211942329880322</v>
      </c>
      <c r="H25" s="51"/>
      <c r="I25" s="52"/>
      <c r="J25" s="52"/>
      <c r="K25" s="44" t="s">
        <v>2161</v>
      </c>
      <c r="L25" s="45">
        <v>8.7014437922386794</v>
      </c>
    </row>
    <row r="26" spans="1:12" s="38" customFormat="1" ht="21.4" customHeight="1">
      <c r="A26" s="48">
        <v>18</v>
      </c>
      <c r="B26" s="44" t="s">
        <v>2087</v>
      </c>
      <c r="C26" s="44" t="s">
        <v>2086</v>
      </c>
      <c r="D26" s="44" t="s">
        <v>574</v>
      </c>
      <c r="E26" s="49">
        <v>100000</v>
      </c>
      <c r="F26" s="50">
        <v>315.85000000000002</v>
      </c>
      <c r="G26" s="45">
        <f t="shared" si="0"/>
        <v>2.2187563223631757</v>
      </c>
      <c r="H26" s="51"/>
      <c r="I26" s="52"/>
      <c r="J26" s="52"/>
    </row>
    <row r="27" spans="1:12" s="38" customFormat="1" ht="18.2" customHeight="1">
      <c r="A27" s="48">
        <v>19</v>
      </c>
      <c r="B27" s="44" t="s">
        <v>653</v>
      </c>
      <c r="C27" s="44" t="s">
        <v>652</v>
      </c>
      <c r="D27" s="44" t="s">
        <v>654</v>
      </c>
      <c r="E27" s="49">
        <v>108400</v>
      </c>
      <c r="F27" s="50">
        <v>306.33839999999998</v>
      </c>
      <c r="G27" s="45">
        <f t="shared" si="0"/>
        <v>2.1519400404705378</v>
      </c>
      <c r="H27" s="51"/>
      <c r="I27" s="52"/>
      <c r="J27" s="52"/>
    </row>
    <row r="28" spans="1:12" s="38" customFormat="1" ht="18.2" customHeight="1">
      <c r="A28" s="48">
        <v>20</v>
      </c>
      <c r="B28" s="44" t="s">
        <v>584</v>
      </c>
      <c r="C28" s="44" t="s">
        <v>583</v>
      </c>
      <c r="D28" s="44" t="s">
        <v>544</v>
      </c>
      <c r="E28" s="49">
        <v>40000</v>
      </c>
      <c r="F28" s="50">
        <v>302.18</v>
      </c>
      <c r="G28" s="45">
        <f t="shared" si="0"/>
        <v>2.1227284644347137</v>
      </c>
      <c r="H28" s="51"/>
      <c r="I28" s="52"/>
      <c r="J28" s="52"/>
    </row>
    <row r="29" spans="1:12" s="38" customFormat="1" ht="18.2" customHeight="1">
      <c r="A29" s="48">
        <v>21</v>
      </c>
      <c r="B29" s="44" t="s">
        <v>2202</v>
      </c>
      <c r="C29" s="44" t="s">
        <v>2203</v>
      </c>
      <c r="D29" s="44" t="s">
        <v>789</v>
      </c>
      <c r="E29" s="49">
        <v>237000</v>
      </c>
      <c r="F29" s="50">
        <v>298.62</v>
      </c>
      <c r="G29" s="45">
        <f t="shared" si="0"/>
        <v>2.0977204780246681</v>
      </c>
      <c r="H29" s="51"/>
      <c r="I29" s="52"/>
      <c r="J29" s="52"/>
    </row>
    <row r="30" spans="1:12" s="38" customFormat="1" ht="18.2" customHeight="1">
      <c r="A30" s="48">
        <v>22</v>
      </c>
      <c r="B30" s="44" t="s">
        <v>650</v>
      </c>
      <c r="C30" s="44" t="s">
        <v>649</v>
      </c>
      <c r="D30" s="44" t="s">
        <v>548</v>
      </c>
      <c r="E30" s="49">
        <v>9500</v>
      </c>
      <c r="F30" s="50">
        <v>290.27724999999998</v>
      </c>
      <c r="G30" s="45">
        <f t="shared" si="0"/>
        <v>2.0391150345914077</v>
      </c>
      <c r="H30" s="51"/>
      <c r="I30" s="52"/>
      <c r="J30" s="52"/>
    </row>
    <row r="31" spans="1:12" s="38" customFormat="1" ht="18.2" customHeight="1">
      <c r="A31" s="48">
        <v>23</v>
      </c>
      <c r="B31" s="44" t="s">
        <v>2105</v>
      </c>
      <c r="C31" s="44" t="s">
        <v>2104</v>
      </c>
      <c r="D31" s="44" t="s">
        <v>2075</v>
      </c>
      <c r="E31" s="49">
        <v>35000</v>
      </c>
      <c r="F31" s="50">
        <v>290.16750000000002</v>
      </c>
      <c r="G31" s="45">
        <f t="shared" si="0"/>
        <v>2.0383440720890196</v>
      </c>
      <c r="H31" s="51"/>
      <c r="I31" s="52"/>
      <c r="J31" s="52"/>
    </row>
    <row r="32" spans="1:12" s="38" customFormat="1" ht="18.2" customHeight="1">
      <c r="A32" s="48">
        <v>24</v>
      </c>
      <c r="B32" s="44" t="s">
        <v>2204</v>
      </c>
      <c r="C32" s="44" t="s">
        <v>2205</v>
      </c>
      <c r="D32" s="44" t="s">
        <v>563</v>
      </c>
      <c r="E32" s="49">
        <v>110000</v>
      </c>
      <c r="F32" s="50">
        <v>277.91500000000002</v>
      </c>
      <c r="G32" s="45">
        <f t="shared" si="0"/>
        <v>1.9522737480752319</v>
      </c>
      <c r="H32" s="51"/>
      <c r="I32" s="52"/>
      <c r="J32" s="52"/>
    </row>
    <row r="33" spans="1:10" s="38" customFormat="1">
      <c r="A33" s="48">
        <v>25</v>
      </c>
      <c r="B33" s="44" t="s">
        <v>2078</v>
      </c>
      <c r="C33" s="44" t="s">
        <v>2077</v>
      </c>
      <c r="D33" s="44" t="s">
        <v>552</v>
      </c>
      <c r="E33" s="49">
        <v>90000</v>
      </c>
      <c r="F33" s="50">
        <v>268.78500000000003</v>
      </c>
      <c r="G33" s="45">
        <f t="shared" si="0"/>
        <v>1.8881380975348621</v>
      </c>
      <c r="H33" s="51"/>
      <c r="I33" s="52"/>
      <c r="J33" s="52"/>
    </row>
    <row r="34" spans="1:10" s="38" customFormat="1">
      <c r="A34" s="48">
        <v>26</v>
      </c>
      <c r="B34" s="44" t="s">
        <v>906</v>
      </c>
      <c r="C34" s="44" t="s">
        <v>905</v>
      </c>
      <c r="D34" s="44" t="s">
        <v>907</v>
      </c>
      <c r="E34" s="49">
        <v>180000</v>
      </c>
      <c r="F34" s="50">
        <v>251.28</v>
      </c>
      <c r="G34" s="45">
        <f t="shared" si="0"/>
        <v>1.7651704564933313</v>
      </c>
      <c r="H34" s="51"/>
      <c r="I34" s="52"/>
      <c r="J34" s="52"/>
    </row>
    <row r="35" spans="1:10" s="38" customFormat="1">
      <c r="A35" s="48">
        <v>27</v>
      </c>
      <c r="B35" s="44" t="s">
        <v>798</v>
      </c>
      <c r="C35" s="44" t="s">
        <v>797</v>
      </c>
      <c r="D35" s="44" t="s">
        <v>563</v>
      </c>
      <c r="E35" s="49">
        <v>98100</v>
      </c>
      <c r="F35" s="50">
        <v>250.25309999999999</v>
      </c>
      <c r="G35" s="45">
        <f t="shared" si="0"/>
        <v>1.7579567763684787</v>
      </c>
      <c r="H35" s="51"/>
      <c r="I35" s="52"/>
      <c r="J35" s="52"/>
    </row>
    <row r="36" spans="1:10" s="38" customFormat="1">
      <c r="A36" s="48">
        <v>28</v>
      </c>
      <c r="B36" s="44" t="s">
        <v>899</v>
      </c>
      <c r="C36" s="44" t="s">
        <v>898</v>
      </c>
      <c r="D36" s="44" t="s">
        <v>900</v>
      </c>
      <c r="E36" s="49">
        <v>50000</v>
      </c>
      <c r="F36" s="50">
        <v>248.17500000000001</v>
      </c>
      <c r="G36" s="45">
        <f t="shared" si="0"/>
        <v>1.7433587155373786</v>
      </c>
      <c r="H36" s="51"/>
      <c r="I36" s="52"/>
      <c r="J36" s="52"/>
    </row>
    <row r="37" spans="1:10" s="38" customFormat="1">
      <c r="A37" s="48">
        <v>29</v>
      </c>
      <c r="B37" s="44" t="s">
        <v>916</v>
      </c>
      <c r="C37" s="44" t="s">
        <v>915</v>
      </c>
      <c r="D37" s="44" t="s">
        <v>664</v>
      </c>
      <c r="E37" s="49">
        <v>22000</v>
      </c>
      <c r="F37" s="50">
        <v>239.173</v>
      </c>
      <c r="G37" s="45">
        <f t="shared" si="0"/>
        <v>1.680122228553325</v>
      </c>
      <c r="H37" s="51"/>
      <c r="I37" s="52"/>
      <c r="J37" s="52"/>
    </row>
    <row r="38" spans="1:10" s="38" customFormat="1">
      <c r="A38" s="48">
        <v>30</v>
      </c>
      <c r="B38" s="44" t="s">
        <v>2084</v>
      </c>
      <c r="C38" s="44" t="s">
        <v>2083</v>
      </c>
      <c r="D38" s="44" t="s">
        <v>907</v>
      </c>
      <c r="E38" s="49">
        <v>20000</v>
      </c>
      <c r="F38" s="50">
        <v>234</v>
      </c>
      <c r="G38" s="45">
        <f t="shared" si="0"/>
        <v>1.6437833763906382</v>
      </c>
      <c r="H38" s="51"/>
      <c r="I38" s="52"/>
      <c r="J38" s="52"/>
    </row>
    <row r="39" spans="1:10" s="38" customFormat="1">
      <c r="A39" s="48">
        <v>31</v>
      </c>
      <c r="B39" s="44" t="s">
        <v>2096</v>
      </c>
      <c r="C39" s="44" t="s">
        <v>2095</v>
      </c>
      <c r="D39" s="44" t="s">
        <v>605</v>
      </c>
      <c r="E39" s="49">
        <v>21000</v>
      </c>
      <c r="F39" s="50">
        <v>230.03399999999999</v>
      </c>
      <c r="G39" s="45">
        <f t="shared" si="0"/>
        <v>1.6159233555754018</v>
      </c>
      <c r="H39" s="51"/>
      <c r="I39" s="52"/>
      <c r="J39" s="52"/>
    </row>
    <row r="40" spans="1:10" s="38" customFormat="1">
      <c r="A40" s="48">
        <v>32</v>
      </c>
      <c r="B40" s="44" t="s">
        <v>590</v>
      </c>
      <c r="C40" s="44" t="s">
        <v>589</v>
      </c>
      <c r="D40" s="44" t="s">
        <v>591</v>
      </c>
      <c r="E40" s="49">
        <v>50000</v>
      </c>
      <c r="F40" s="50">
        <v>227.82499999999999</v>
      </c>
      <c r="G40" s="45">
        <f t="shared" si="0"/>
        <v>1.6004057595136629</v>
      </c>
      <c r="H40" s="51"/>
      <c r="I40" s="52"/>
      <c r="J40" s="52"/>
    </row>
    <row r="41" spans="1:10" s="38" customFormat="1">
      <c r="A41" s="48">
        <v>33</v>
      </c>
      <c r="B41" s="44" t="s">
        <v>910</v>
      </c>
      <c r="C41" s="44" t="s">
        <v>909</v>
      </c>
      <c r="D41" s="44" t="s">
        <v>896</v>
      </c>
      <c r="E41" s="49">
        <v>105000</v>
      </c>
      <c r="F41" s="50">
        <v>214.2525</v>
      </c>
      <c r="G41" s="45">
        <f t="shared" si="0"/>
        <v>1.5050628113253641</v>
      </c>
      <c r="H41" s="51"/>
      <c r="I41" s="52"/>
      <c r="J41" s="52"/>
    </row>
    <row r="42" spans="1:10" s="38" customFormat="1">
      <c r="A42" s="48">
        <v>34</v>
      </c>
      <c r="B42" s="44" t="s">
        <v>2099</v>
      </c>
      <c r="C42" s="44" t="s">
        <v>2098</v>
      </c>
      <c r="D42" s="44" t="s">
        <v>578</v>
      </c>
      <c r="E42" s="49">
        <v>35000</v>
      </c>
      <c r="F42" s="50">
        <v>213.57</v>
      </c>
      <c r="G42" s="45">
        <f t="shared" si="0"/>
        <v>1.5002684431442248</v>
      </c>
      <c r="H42" s="51"/>
      <c r="I42" s="52"/>
      <c r="J42" s="52"/>
    </row>
    <row r="43" spans="1:10" s="38" customFormat="1">
      <c r="A43" s="48">
        <v>35</v>
      </c>
      <c r="B43" s="44" t="s">
        <v>2206</v>
      </c>
      <c r="C43" s="44" t="s">
        <v>2207</v>
      </c>
      <c r="D43" s="44" t="s">
        <v>598</v>
      </c>
      <c r="E43" s="49">
        <v>16500</v>
      </c>
      <c r="F43" s="50">
        <v>211.30725000000001</v>
      </c>
      <c r="G43" s="45">
        <f t="shared" si="0"/>
        <v>1.4843732686359858</v>
      </c>
      <c r="H43" s="51"/>
      <c r="I43" s="52"/>
      <c r="J43" s="52"/>
    </row>
    <row r="44" spans="1:10" s="38" customFormat="1">
      <c r="A44" s="48">
        <v>36</v>
      </c>
      <c r="B44" s="44" t="s">
        <v>2208</v>
      </c>
      <c r="C44" s="44" t="s">
        <v>2209</v>
      </c>
      <c r="D44" s="44" t="s">
        <v>789</v>
      </c>
      <c r="E44" s="49">
        <v>60000</v>
      </c>
      <c r="F44" s="50">
        <v>200.94</v>
      </c>
      <c r="G44" s="45">
        <f t="shared" si="0"/>
        <v>1.4115462891108326</v>
      </c>
      <c r="H44" s="51"/>
      <c r="I44" s="52"/>
      <c r="J44" s="52"/>
    </row>
    <row r="45" spans="1:10" s="38" customFormat="1">
      <c r="A45" s="48">
        <v>37</v>
      </c>
      <c r="B45" s="44" t="s">
        <v>2210</v>
      </c>
      <c r="C45" s="44" t="s">
        <v>2211</v>
      </c>
      <c r="D45" s="44" t="s">
        <v>570</v>
      </c>
      <c r="E45" s="49">
        <v>250000</v>
      </c>
      <c r="F45" s="50">
        <v>198.75</v>
      </c>
      <c r="G45" s="45">
        <f t="shared" si="0"/>
        <v>1.3961621626394842</v>
      </c>
      <c r="H45" s="51"/>
      <c r="I45" s="52"/>
      <c r="J45" s="52"/>
    </row>
    <row r="46" spans="1:10" s="38" customFormat="1">
      <c r="A46" s="48">
        <v>38</v>
      </c>
      <c r="B46" s="44" t="s">
        <v>2212</v>
      </c>
      <c r="C46" s="44" t="s">
        <v>2213</v>
      </c>
      <c r="D46" s="44" t="s">
        <v>563</v>
      </c>
      <c r="E46" s="49">
        <v>25000</v>
      </c>
      <c r="F46" s="50">
        <v>182.85</v>
      </c>
      <c r="G46" s="45">
        <f t="shared" si="0"/>
        <v>1.2844691896283256</v>
      </c>
      <c r="H46" s="51"/>
      <c r="I46" s="52"/>
      <c r="J46" s="52"/>
    </row>
    <row r="47" spans="1:10" s="38" customFormat="1">
      <c r="A47" s="48">
        <v>39</v>
      </c>
      <c r="B47" s="44" t="s">
        <v>913</v>
      </c>
      <c r="C47" s="44" t="s">
        <v>912</v>
      </c>
      <c r="D47" s="44" t="s">
        <v>802</v>
      </c>
      <c r="E47" s="49">
        <v>33800</v>
      </c>
      <c r="F47" s="50">
        <v>180.35679999999999</v>
      </c>
      <c r="G47" s="45">
        <f t="shared" si="0"/>
        <v>1.2669551694829533</v>
      </c>
      <c r="H47" s="51"/>
      <c r="I47" s="52"/>
      <c r="J47" s="52"/>
    </row>
    <row r="48" spans="1:10" s="38" customFormat="1">
      <c r="A48" s="48">
        <v>40</v>
      </c>
      <c r="B48" s="44" t="s">
        <v>597</v>
      </c>
      <c r="C48" s="44" t="s">
        <v>596</v>
      </c>
      <c r="D48" s="44" t="s">
        <v>598</v>
      </c>
      <c r="E48" s="49">
        <v>750</v>
      </c>
      <c r="F48" s="50">
        <v>153.94012499999999</v>
      </c>
      <c r="G48" s="45">
        <f t="shared" si="0"/>
        <v>1.0813855488653712</v>
      </c>
      <c r="H48" s="51"/>
      <c r="I48" s="52"/>
      <c r="J48" s="52"/>
    </row>
    <row r="49" spans="1:10" s="38" customFormat="1">
      <c r="A49" s="48">
        <v>41</v>
      </c>
      <c r="B49" s="44" t="s">
        <v>812</v>
      </c>
      <c r="C49" s="44" t="s">
        <v>811</v>
      </c>
      <c r="D49" s="44" t="s">
        <v>627</v>
      </c>
      <c r="E49" s="49">
        <v>80000</v>
      </c>
      <c r="F49" s="50">
        <v>145.36000000000001</v>
      </c>
      <c r="G49" s="45">
        <f t="shared" si="0"/>
        <v>1.0211126136416375</v>
      </c>
      <c r="H49" s="51"/>
      <c r="I49" s="52"/>
      <c r="J49" s="52"/>
    </row>
    <row r="50" spans="1:10" s="38" customFormat="1">
      <c r="A50" s="48">
        <v>42</v>
      </c>
      <c r="B50" s="44" t="s">
        <v>792</v>
      </c>
      <c r="C50" s="44" t="s">
        <v>791</v>
      </c>
      <c r="D50" s="44" t="s">
        <v>578</v>
      </c>
      <c r="E50" s="49">
        <v>882</v>
      </c>
      <c r="F50" s="50">
        <v>137.34151199999999</v>
      </c>
      <c r="G50" s="45">
        <f t="shared" si="0"/>
        <v>0.96478501843570652</v>
      </c>
      <c r="H50" s="51"/>
      <c r="I50" s="52"/>
      <c r="J50" s="52"/>
    </row>
    <row r="51" spans="1:10" s="38" customFormat="1">
      <c r="A51" s="48">
        <v>43</v>
      </c>
      <c r="B51" s="44" t="s">
        <v>2214</v>
      </c>
      <c r="C51" s="44" t="s">
        <v>2215</v>
      </c>
      <c r="D51" s="44" t="s">
        <v>563</v>
      </c>
      <c r="E51" s="49">
        <v>2542</v>
      </c>
      <c r="F51" s="50">
        <v>127.161008</v>
      </c>
      <c r="G51" s="45">
        <f t="shared" si="0"/>
        <v>0.89326987639092703</v>
      </c>
      <c r="H51" s="51"/>
      <c r="I51" s="52"/>
      <c r="J51" s="52"/>
    </row>
    <row r="52" spans="1:10" s="38" customFormat="1">
      <c r="A52" s="48">
        <v>44</v>
      </c>
      <c r="B52" s="44" t="s">
        <v>781</v>
      </c>
      <c r="C52" s="44" t="s">
        <v>780</v>
      </c>
      <c r="D52" s="44" t="s">
        <v>605</v>
      </c>
      <c r="E52" s="49">
        <v>1578</v>
      </c>
      <c r="F52" s="50">
        <v>70.410359999999997</v>
      </c>
      <c r="G52" s="45">
        <f t="shared" si="0"/>
        <v>0.49461273202427486</v>
      </c>
      <c r="H52" s="51"/>
      <c r="I52" s="52"/>
      <c r="J52" s="52"/>
    </row>
    <row r="53" spans="1:10" s="38" customFormat="1">
      <c r="A53" s="70"/>
      <c r="B53" s="70"/>
      <c r="C53" s="54" t="s">
        <v>14</v>
      </c>
      <c r="D53" s="70"/>
      <c r="E53" s="71"/>
      <c r="F53" s="72">
        <f>SUM(F9:F52)</f>
        <v>12996.762505000002</v>
      </c>
      <c r="G53" s="73">
        <f>F53/$F$58*100</f>
        <v>91.298556207761322</v>
      </c>
      <c r="H53" s="70"/>
      <c r="I53" s="58" t="s">
        <v>2189</v>
      </c>
      <c r="J53" s="58"/>
    </row>
    <row r="54" spans="1:10" s="38" customFormat="1">
      <c r="A54" s="74"/>
      <c r="B54" s="74"/>
      <c r="C54" s="61"/>
      <c r="D54" s="74"/>
      <c r="E54" s="75"/>
      <c r="F54" s="74"/>
      <c r="G54" s="74"/>
      <c r="H54" s="74"/>
      <c r="I54" s="58"/>
      <c r="J54" s="58"/>
    </row>
    <row r="55" spans="1:10" s="38" customFormat="1">
      <c r="A55" s="74"/>
      <c r="B55" s="74"/>
      <c r="C55" s="63" t="s">
        <v>2181</v>
      </c>
      <c r="D55" s="74"/>
      <c r="E55" s="75"/>
      <c r="F55" s="74"/>
      <c r="G55" s="74"/>
      <c r="H55" s="74"/>
      <c r="I55" s="58"/>
      <c r="J55" s="58"/>
    </row>
    <row r="56" spans="1:10" s="38" customFormat="1">
      <c r="A56" s="74"/>
      <c r="B56" s="74"/>
      <c r="C56" s="63" t="s">
        <v>2182</v>
      </c>
      <c r="D56" s="74"/>
      <c r="E56" s="75"/>
      <c r="F56" s="50">
        <f>F58-F53</f>
        <v>1238.6898885999981</v>
      </c>
      <c r="G56" s="45">
        <f t="shared" ref="G56:G57" si="1">F56/$F$58*100</f>
        <v>8.7014437922386687</v>
      </c>
      <c r="H56" s="74"/>
      <c r="I56" s="58"/>
      <c r="J56" s="58"/>
    </row>
    <row r="57" spans="1:10" s="38" customFormat="1">
      <c r="A57" s="70"/>
      <c r="B57" s="70"/>
      <c r="C57" s="54" t="s">
        <v>14</v>
      </c>
      <c r="D57" s="70"/>
      <c r="E57" s="71"/>
      <c r="F57" s="56">
        <f>SUM(F56)</f>
        <v>1238.6898885999981</v>
      </c>
      <c r="G57" s="57">
        <f t="shared" si="1"/>
        <v>8.7014437922386687</v>
      </c>
      <c r="H57" s="70"/>
      <c r="I57" s="58"/>
      <c r="J57" s="58"/>
    </row>
    <row r="58" spans="1:10" s="38" customFormat="1">
      <c r="A58" s="64"/>
      <c r="B58" s="64"/>
      <c r="C58" s="65" t="s">
        <v>2183</v>
      </c>
      <c r="D58" s="64"/>
      <c r="E58" s="66"/>
      <c r="F58" s="67">
        <v>14235.452393600001</v>
      </c>
      <c r="G58" s="68">
        <f>G53+G57</f>
        <v>99.999999999999986</v>
      </c>
      <c r="H58" s="64"/>
      <c r="I58" s="58"/>
      <c r="J58" s="58"/>
    </row>
    <row r="59" spans="1:10" s="38" customFormat="1">
      <c r="A59" s="74"/>
      <c r="B59" s="74"/>
      <c r="C59" s="61"/>
      <c r="D59" s="74"/>
      <c r="E59" s="75"/>
      <c r="F59" s="74"/>
      <c r="G59" s="74"/>
      <c r="H59" s="74"/>
      <c r="I59" s="58"/>
      <c r="J59" s="58"/>
    </row>
    <row r="60" spans="1:10" s="38" customFormat="1">
      <c r="A60" s="74"/>
      <c r="B60" s="74"/>
      <c r="C60" s="63" t="s">
        <v>2184</v>
      </c>
      <c r="D60" s="74"/>
      <c r="E60" s="75"/>
      <c r="F60" s="74"/>
      <c r="G60" s="74"/>
      <c r="H60" s="74"/>
      <c r="I60" s="58"/>
      <c r="J60" s="58"/>
    </row>
    <row r="61" spans="1:10" s="38" customFormat="1">
      <c r="A61" s="74"/>
      <c r="B61" s="74"/>
      <c r="C61" s="63" t="s">
        <v>2185</v>
      </c>
      <c r="D61" s="74"/>
      <c r="E61" s="75"/>
      <c r="F61" s="74"/>
      <c r="G61" s="74"/>
      <c r="H61" s="74"/>
      <c r="I61" s="58"/>
      <c r="J61" s="58"/>
    </row>
    <row r="62" spans="1:10" s="38" customFormat="1"/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L65"/>
  <sheetViews>
    <sheetView workbookViewId="0">
      <selection activeCell="I28" sqref="I28"/>
    </sheetView>
  </sheetViews>
  <sheetFormatPr defaultRowHeight="12.75"/>
  <cols>
    <col min="1" max="1" width="8.28515625" style="69" customWidth="1"/>
    <col min="2" max="2" width="14.7109375" style="69" customWidth="1"/>
    <col min="3" max="3" width="52.140625" style="69" customWidth="1"/>
    <col min="4" max="4" width="14.28515625" style="69" customWidth="1"/>
    <col min="5" max="5" width="9.140625" style="69" bestFit="1" customWidth="1"/>
    <col min="6" max="6" width="16.7109375" style="69" customWidth="1"/>
    <col min="7" max="7" width="15.5703125" style="69" customWidth="1"/>
    <col min="8" max="8" width="16.5703125" style="69" customWidth="1"/>
    <col min="9" max="10" width="14.7109375" style="69" customWidth="1"/>
    <col min="11" max="11" width="22.42578125" style="69" customWidth="1"/>
    <col min="12" max="12" width="14.7109375" style="69" customWidth="1"/>
    <col min="13" max="13" width="4.7109375" style="69" customWidth="1"/>
    <col min="14" max="16384" width="9.140625" style="69"/>
  </cols>
  <sheetData>
    <row r="1" spans="1:12" s="38" customFormat="1" ht="22.9" customHeight="1">
      <c r="A1" s="36"/>
      <c r="B1" s="36"/>
      <c r="C1" s="36" t="s">
        <v>2216</v>
      </c>
      <c r="D1" s="36"/>
      <c r="E1" s="36"/>
      <c r="F1" s="36"/>
      <c r="G1" s="36"/>
      <c r="H1" s="36"/>
      <c r="I1" s="37"/>
      <c r="J1" s="37"/>
    </row>
    <row r="2" spans="1:12" s="38" customFormat="1" ht="18.2" customHeight="1">
      <c r="A2" s="39"/>
      <c r="B2" s="39"/>
      <c r="C2" s="46" t="s">
        <v>2149</v>
      </c>
      <c r="D2" s="39"/>
      <c r="E2" s="39"/>
      <c r="F2" s="39"/>
      <c r="G2" s="39"/>
      <c r="H2" s="39"/>
      <c r="I2" s="40"/>
      <c r="J2" s="40"/>
    </row>
    <row r="3" spans="1:12" s="38" customFormat="1" ht="18.2" customHeight="1">
      <c r="A3" s="39"/>
      <c r="B3" s="39"/>
      <c r="C3" s="39"/>
      <c r="D3" s="39"/>
      <c r="E3" s="39"/>
      <c r="F3" s="39"/>
      <c r="G3" s="39"/>
      <c r="H3" s="39"/>
      <c r="I3" s="40"/>
      <c r="J3" s="40"/>
    </row>
    <row r="4" spans="1:12" s="38" customFormat="1" ht="19.7" customHeight="1">
      <c r="A4" s="41" t="s">
        <v>2150</v>
      </c>
      <c r="B4" s="41" t="s">
        <v>4</v>
      </c>
      <c r="C4" s="41" t="s">
        <v>2151</v>
      </c>
      <c r="D4" s="41" t="s">
        <v>2152</v>
      </c>
      <c r="E4" s="41" t="s">
        <v>2153</v>
      </c>
      <c r="F4" s="41" t="s">
        <v>2154</v>
      </c>
      <c r="G4" s="41" t="s">
        <v>2155</v>
      </c>
      <c r="H4" s="41" t="s">
        <v>2156</v>
      </c>
      <c r="I4" s="42"/>
      <c r="J4" s="42" t="s">
        <v>2157</v>
      </c>
      <c r="K4" s="43" t="s">
        <v>2158</v>
      </c>
      <c r="L4" s="43" t="s">
        <v>2159</v>
      </c>
    </row>
    <row r="5" spans="1:12" s="38" customFormat="1" ht="18.2" customHeight="1">
      <c r="A5" s="43"/>
      <c r="B5" s="43"/>
      <c r="C5" s="43"/>
      <c r="D5" s="43"/>
      <c r="E5" s="43"/>
      <c r="F5" s="43"/>
      <c r="G5" s="43"/>
      <c r="H5" s="43"/>
      <c r="I5" s="42"/>
      <c r="J5" s="42"/>
      <c r="K5" s="44" t="s">
        <v>544</v>
      </c>
      <c r="L5" s="45">
        <v>22.597629999999999</v>
      </c>
    </row>
    <row r="6" spans="1:12" s="38" customFormat="1" ht="18.2" customHeight="1">
      <c r="A6" s="43"/>
      <c r="B6" s="43"/>
      <c r="C6" s="46"/>
      <c r="D6" s="43"/>
      <c r="E6" s="43"/>
      <c r="F6" s="43"/>
      <c r="G6" s="43"/>
      <c r="H6" s="43"/>
      <c r="I6" s="42"/>
      <c r="J6" s="42"/>
      <c r="K6" s="44" t="s">
        <v>548</v>
      </c>
      <c r="L6" s="45">
        <v>10.592430999999999</v>
      </c>
    </row>
    <row r="7" spans="1:12" s="38" customFormat="1" ht="18.2" customHeight="1">
      <c r="A7" s="43"/>
      <c r="B7" s="43"/>
      <c r="C7" s="46" t="s">
        <v>2187</v>
      </c>
      <c r="D7" s="43"/>
      <c r="E7" s="43"/>
      <c r="F7" s="43"/>
      <c r="G7" s="43"/>
      <c r="H7" s="43"/>
      <c r="I7" s="42"/>
      <c r="J7" s="42"/>
      <c r="K7" s="44" t="s">
        <v>570</v>
      </c>
      <c r="L7" s="45">
        <v>9.0749119999999994</v>
      </c>
    </row>
    <row r="8" spans="1:12" s="38" customFormat="1" ht="18.2" customHeight="1">
      <c r="A8" s="43"/>
      <c r="B8" s="43"/>
      <c r="C8" s="46" t="s">
        <v>2188</v>
      </c>
      <c r="D8" s="43"/>
      <c r="E8" s="43"/>
      <c r="F8" s="47"/>
      <c r="G8" s="47"/>
      <c r="H8" s="43"/>
      <c r="I8" s="42"/>
      <c r="J8" s="42"/>
      <c r="K8" s="44" t="s">
        <v>563</v>
      </c>
      <c r="L8" s="45">
        <v>7.2028030000000003</v>
      </c>
    </row>
    <row r="9" spans="1:12" s="38" customFormat="1" ht="18.2" customHeight="1">
      <c r="A9" s="48">
        <v>1</v>
      </c>
      <c r="B9" s="44" t="s">
        <v>543</v>
      </c>
      <c r="C9" s="44" t="s">
        <v>542</v>
      </c>
      <c r="D9" s="44" t="s">
        <v>544</v>
      </c>
      <c r="E9" s="49">
        <v>35000</v>
      </c>
      <c r="F9" s="50">
        <v>419.86</v>
      </c>
      <c r="G9" s="45">
        <f>F9/$F$61*100</f>
        <v>5.7569281827320058</v>
      </c>
      <c r="H9" s="51"/>
      <c r="I9" s="52" t="s">
        <v>2189</v>
      </c>
      <c r="J9" s="52" t="s">
        <v>2190</v>
      </c>
      <c r="K9" s="44" t="s">
        <v>605</v>
      </c>
      <c r="L9" s="45">
        <v>6.5099020000000003</v>
      </c>
    </row>
    <row r="10" spans="1:12" s="38" customFormat="1" ht="18.2" customHeight="1">
      <c r="A10" s="48">
        <v>2</v>
      </c>
      <c r="B10" s="44" t="s">
        <v>547</v>
      </c>
      <c r="C10" s="44" t="s">
        <v>546</v>
      </c>
      <c r="D10" s="44" t="s">
        <v>548</v>
      </c>
      <c r="E10" s="49">
        <v>37000</v>
      </c>
      <c r="F10" s="50">
        <v>360.95350000000002</v>
      </c>
      <c r="G10" s="45">
        <f t="shared" ref="G10:G55" si="0">F10/$F$61*100</f>
        <v>4.9492292116556884</v>
      </c>
      <c r="H10" s="51"/>
      <c r="I10" s="52"/>
      <c r="J10" s="52"/>
      <c r="K10" s="44" t="s">
        <v>552</v>
      </c>
      <c r="L10" s="45">
        <v>6.4738220000000002</v>
      </c>
    </row>
    <row r="11" spans="1:12" s="38" customFormat="1" ht="18.2" customHeight="1">
      <c r="A11" s="48">
        <v>3</v>
      </c>
      <c r="B11" s="44" t="s">
        <v>597</v>
      </c>
      <c r="C11" s="44" t="s">
        <v>596</v>
      </c>
      <c r="D11" s="44" t="s">
        <v>598</v>
      </c>
      <c r="E11" s="49">
        <v>1600</v>
      </c>
      <c r="F11" s="50">
        <v>328.40559999999999</v>
      </c>
      <c r="G11" s="45">
        <f t="shared" si="0"/>
        <v>4.5029473014981516</v>
      </c>
      <c r="H11" s="51"/>
      <c r="I11" s="52"/>
      <c r="J11" s="52"/>
      <c r="K11" s="44" t="s">
        <v>556</v>
      </c>
      <c r="L11" s="45">
        <v>5.9020919999999997</v>
      </c>
    </row>
    <row r="12" spans="1:12" s="38" customFormat="1" ht="18.2" customHeight="1">
      <c r="A12" s="48">
        <v>4</v>
      </c>
      <c r="B12" s="44" t="s">
        <v>551</v>
      </c>
      <c r="C12" s="44" t="s">
        <v>550</v>
      </c>
      <c r="D12" s="44" t="s">
        <v>552</v>
      </c>
      <c r="E12" s="49">
        <v>20000</v>
      </c>
      <c r="F12" s="50">
        <v>252.62</v>
      </c>
      <c r="G12" s="45">
        <f t="shared" si="0"/>
        <v>3.4638098354731564</v>
      </c>
      <c r="H12" s="51"/>
      <c r="I12" s="52"/>
      <c r="J12" s="52"/>
      <c r="K12" s="44" t="s">
        <v>598</v>
      </c>
      <c r="L12" s="45">
        <v>4.5029469999999998</v>
      </c>
    </row>
    <row r="13" spans="1:12" s="38" customFormat="1" ht="18.2" customHeight="1">
      <c r="A13" s="48">
        <v>5</v>
      </c>
      <c r="B13" s="44" t="s">
        <v>577</v>
      </c>
      <c r="C13" s="44" t="s">
        <v>576</v>
      </c>
      <c r="D13" s="44" t="s">
        <v>578</v>
      </c>
      <c r="E13" s="49">
        <v>6000</v>
      </c>
      <c r="F13" s="50">
        <v>216.20699999999999</v>
      </c>
      <c r="G13" s="45">
        <f t="shared" si="0"/>
        <v>2.9645314428712877</v>
      </c>
      <c r="H13" s="51"/>
      <c r="I13" s="52"/>
      <c r="J13" s="52"/>
      <c r="K13" s="44" t="s">
        <v>578</v>
      </c>
      <c r="L13" s="45">
        <v>4.4591060000000002</v>
      </c>
    </row>
    <row r="14" spans="1:12" s="38" customFormat="1" ht="18.2" customHeight="1">
      <c r="A14" s="48">
        <v>6</v>
      </c>
      <c r="B14" s="44" t="s">
        <v>671</v>
      </c>
      <c r="C14" s="44" t="s">
        <v>670</v>
      </c>
      <c r="D14" s="44" t="s">
        <v>556</v>
      </c>
      <c r="E14" s="49">
        <v>53000</v>
      </c>
      <c r="F14" s="50">
        <v>216.05449999999999</v>
      </c>
      <c r="G14" s="45">
        <f t="shared" si="0"/>
        <v>2.9624404326586773</v>
      </c>
      <c r="H14" s="51"/>
      <c r="I14" s="52"/>
      <c r="J14" s="52"/>
      <c r="K14" s="44" t="s">
        <v>664</v>
      </c>
      <c r="L14" s="45">
        <v>3.1513209999999998</v>
      </c>
    </row>
    <row r="15" spans="1:12" s="38" customFormat="1" ht="18.2" customHeight="1">
      <c r="A15" s="48">
        <v>7</v>
      </c>
      <c r="B15" s="44" t="s">
        <v>566</v>
      </c>
      <c r="C15" s="44" t="s">
        <v>565</v>
      </c>
      <c r="D15" s="44" t="s">
        <v>563</v>
      </c>
      <c r="E15" s="49">
        <v>22000</v>
      </c>
      <c r="F15" s="50">
        <v>213.37799999999999</v>
      </c>
      <c r="G15" s="45">
        <f t="shared" si="0"/>
        <v>2.9257414894845661</v>
      </c>
      <c r="H15" s="51"/>
      <c r="I15" s="52"/>
      <c r="J15" s="52"/>
      <c r="K15" s="44" t="s">
        <v>627</v>
      </c>
      <c r="L15" s="45">
        <v>3.0351180000000002</v>
      </c>
    </row>
    <row r="16" spans="1:12" s="38" customFormat="1" ht="18.2" customHeight="1">
      <c r="A16" s="48">
        <v>8</v>
      </c>
      <c r="B16" s="44" t="s">
        <v>559</v>
      </c>
      <c r="C16" s="44" t="s">
        <v>558</v>
      </c>
      <c r="D16" s="44" t="s">
        <v>544</v>
      </c>
      <c r="E16" s="49">
        <v>80000</v>
      </c>
      <c r="F16" s="50">
        <v>212.44</v>
      </c>
      <c r="G16" s="45">
        <f t="shared" si="0"/>
        <v>2.9128800627342146</v>
      </c>
      <c r="H16" s="51"/>
      <c r="I16" s="52"/>
      <c r="J16" s="52"/>
      <c r="K16" s="44" t="s">
        <v>591</v>
      </c>
      <c r="L16" s="45">
        <v>2.499066</v>
      </c>
    </row>
    <row r="17" spans="1:12" s="38" customFormat="1" ht="18.2" customHeight="1">
      <c r="A17" s="48">
        <v>9</v>
      </c>
      <c r="B17" s="44" t="s">
        <v>569</v>
      </c>
      <c r="C17" s="44" t="s">
        <v>568</v>
      </c>
      <c r="D17" s="44" t="s">
        <v>570</v>
      </c>
      <c r="E17" s="49">
        <v>45000</v>
      </c>
      <c r="F17" s="50">
        <v>206.685</v>
      </c>
      <c r="G17" s="45">
        <f t="shared" si="0"/>
        <v>2.833970136350128</v>
      </c>
      <c r="H17" s="51"/>
      <c r="I17" s="52"/>
      <c r="J17" s="52"/>
      <c r="K17" s="44" t="s">
        <v>654</v>
      </c>
      <c r="L17" s="45">
        <v>2.324929</v>
      </c>
    </row>
    <row r="18" spans="1:12" s="38" customFormat="1" ht="18.2" customHeight="1">
      <c r="A18" s="48">
        <v>10</v>
      </c>
      <c r="B18" s="44" t="s">
        <v>626</v>
      </c>
      <c r="C18" s="44" t="s">
        <v>625</v>
      </c>
      <c r="D18" s="44" t="s">
        <v>627</v>
      </c>
      <c r="E18" s="49">
        <v>60000</v>
      </c>
      <c r="F18" s="50">
        <v>194.1</v>
      </c>
      <c r="G18" s="45">
        <f t="shared" si="0"/>
        <v>2.6614103755258474</v>
      </c>
      <c r="H18" s="51"/>
      <c r="I18" s="52"/>
      <c r="J18" s="52"/>
      <c r="K18" s="44" t="s">
        <v>574</v>
      </c>
      <c r="L18" s="45">
        <v>1.895964</v>
      </c>
    </row>
    <row r="19" spans="1:12" s="38" customFormat="1" ht="18.2" customHeight="1">
      <c r="A19" s="48">
        <v>11</v>
      </c>
      <c r="B19" s="44" t="s">
        <v>590</v>
      </c>
      <c r="C19" s="44" t="s">
        <v>589</v>
      </c>
      <c r="D19" s="44" t="s">
        <v>591</v>
      </c>
      <c r="E19" s="49">
        <v>40000</v>
      </c>
      <c r="F19" s="50">
        <v>182.26</v>
      </c>
      <c r="G19" s="45">
        <f t="shared" si="0"/>
        <v>2.4990657137730086</v>
      </c>
      <c r="H19" s="51"/>
      <c r="I19" s="52"/>
      <c r="J19" s="52"/>
      <c r="K19" s="44" t="s">
        <v>802</v>
      </c>
      <c r="L19" s="45">
        <v>1.68279</v>
      </c>
    </row>
    <row r="20" spans="1:12" s="38" customFormat="1" ht="18.2" customHeight="1">
      <c r="A20" s="48">
        <v>12</v>
      </c>
      <c r="B20" s="44" t="s">
        <v>587</v>
      </c>
      <c r="C20" s="44" t="s">
        <v>586</v>
      </c>
      <c r="D20" s="44" t="s">
        <v>570</v>
      </c>
      <c r="E20" s="49">
        <v>3300</v>
      </c>
      <c r="F20" s="50">
        <v>173.77799999999999</v>
      </c>
      <c r="G20" s="45">
        <f t="shared" si="0"/>
        <v>2.3827644113247333</v>
      </c>
      <c r="H20" s="51"/>
      <c r="I20" s="52"/>
      <c r="J20" s="52"/>
      <c r="K20" s="44" t="s">
        <v>637</v>
      </c>
      <c r="L20" s="45">
        <v>1.308924</v>
      </c>
    </row>
    <row r="21" spans="1:12" s="38" customFormat="1" ht="18.2" customHeight="1">
      <c r="A21" s="48">
        <v>13</v>
      </c>
      <c r="B21" s="44" t="s">
        <v>653</v>
      </c>
      <c r="C21" s="44" t="s">
        <v>652</v>
      </c>
      <c r="D21" s="44" t="s">
        <v>654</v>
      </c>
      <c r="E21" s="49">
        <v>60000</v>
      </c>
      <c r="F21" s="50">
        <v>169.56</v>
      </c>
      <c r="G21" s="45">
        <f t="shared" si="0"/>
        <v>2.3249291255752844</v>
      </c>
      <c r="H21" s="51"/>
      <c r="I21" s="52"/>
      <c r="J21" s="52"/>
      <c r="K21" s="44" t="s">
        <v>907</v>
      </c>
      <c r="L21" s="45">
        <v>1.052772</v>
      </c>
    </row>
    <row r="22" spans="1:12" s="38" customFormat="1" ht="18.2" customHeight="1">
      <c r="A22" s="48">
        <v>14</v>
      </c>
      <c r="B22" s="44" t="s">
        <v>584</v>
      </c>
      <c r="C22" s="44" t="s">
        <v>583</v>
      </c>
      <c r="D22" s="44" t="s">
        <v>544</v>
      </c>
      <c r="E22" s="49">
        <v>22000</v>
      </c>
      <c r="F22" s="50">
        <v>166.19900000000001</v>
      </c>
      <c r="G22" s="45">
        <f t="shared" si="0"/>
        <v>2.278844631643588</v>
      </c>
      <c r="H22" s="51"/>
      <c r="I22" s="52"/>
      <c r="J22" s="52"/>
      <c r="K22" s="44" t="s">
        <v>668</v>
      </c>
      <c r="L22" s="45">
        <v>1.007015</v>
      </c>
    </row>
    <row r="23" spans="1:12" s="38" customFormat="1" ht="18.2" customHeight="1">
      <c r="A23" s="48">
        <v>15</v>
      </c>
      <c r="B23" s="44" t="s">
        <v>680</v>
      </c>
      <c r="C23" s="44" t="s">
        <v>679</v>
      </c>
      <c r="D23" s="44" t="s">
        <v>563</v>
      </c>
      <c r="E23" s="49">
        <v>11000</v>
      </c>
      <c r="F23" s="50">
        <v>160.28649999999999</v>
      </c>
      <c r="G23" s="45">
        <f t="shared" si="0"/>
        <v>2.1977751373350016</v>
      </c>
      <c r="H23" s="51"/>
      <c r="I23" s="52"/>
      <c r="J23" s="52"/>
      <c r="K23" s="44" t="s">
        <v>2161</v>
      </c>
      <c r="L23" s="45">
        <v>4.7264553378759899</v>
      </c>
    </row>
    <row r="24" spans="1:12" s="38" customFormat="1" ht="21.4" customHeight="1">
      <c r="A24" s="48">
        <v>16</v>
      </c>
      <c r="B24" s="44" t="s">
        <v>663</v>
      </c>
      <c r="C24" s="44" t="s">
        <v>662</v>
      </c>
      <c r="D24" s="44" t="s">
        <v>664</v>
      </c>
      <c r="E24" s="49">
        <v>15000</v>
      </c>
      <c r="F24" s="50">
        <v>159.16499999999999</v>
      </c>
      <c r="G24" s="45">
        <f t="shared" si="0"/>
        <v>2.1823976425583282</v>
      </c>
      <c r="H24" s="51"/>
      <c r="I24" s="52"/>
      <c r="J24" s="52"/>
    </row>
    <row r="25" spans="1:12" s="38" customFormat="1" ht="18.2" customHeight="1">
      <c r="A25" s="48">
        <v>17</v>
      </c>
      <c r="B25" s="44" t="s">
        <v>594</v>
      </c>
      <c r="C25" s="44" t="s">
        <v>593</v>
      </c>
      <c r="D25" s="44" t="s">
        <v>544</v>
      </c>
      <c r="E25" s="49">
        <v>60000</v>
      </c>
      <c r="F25" s="50">
        <v>155.01</v>
      </c>
      <c r="G25" s="45">
        <f t="shared" si="0"/>
        <v>2.1254261839786794</v>
      </c>
      <c r="H25" s="51"/>
      <c r="I25" s="52"/>
      <c r="J25" s="52"/>
    </row>
    <row r="26" spans="1:12" s="38" customFormat="1" ht="18.2" customHeight="1">
      <c r="A26" s="48">
        <v>18</v>
      </c>
      <c r="B26" s="44" t="s">
        <v>674</v>
      </c>
      <c r="C26" s="44" t="s">
        <v>673</v>
      </c>
      <c r="D26" s="44" t="s">
        <v>563</v>
      </c>
      <c r="E26" s="49">
        <v>5000</v>
      </c>
      <c r="F26" s="50">
        <v>151.64500000000001</v>
      </c>
      <c r="G26" s="45">
        <f t="shared" si="0"/>
        <v>2.0792868438774712</v>
      </c>
      <c r="H26" s="51"/>
      <c r="I26" s="52"/>
      <c r="J26" s="52"/>
    </row>
    <row r="27" spans="1:12" s="38" customFormat="1" ht="18.2" customHeight="1">
      <c r="A27" s="48">
        <v>19</v>
      </c>
      <c r="B27" s="44" t="s">
        <v>660</v>
      </c>
      <c r="C27" s="44" t="s">
        <v>659</v>
      </c>
      <c r="D27" s="44" t="s">
        <v>605</v>
      </c>
      <c r="E27" s="49">
        <v>11000</v>
      </c>
      <c r="F27" s="50">
        <v>151.48650000000001</v>
      </c>
      <c r="G27" s="45">
        <f t="shared" si="0"/>
        <v>2.077113564410594</v>
      </c>
      <c r="H27" s="51"/>
      <c r="I27" s="52"/>
      <c r="J27" s="52"/>
    </row>
    <row r="28" spans="1:12" s="38" customFormat="1" ht="18.2" customHeight="1">
      <c r="A28" s="48">
        <v>20</v>
      </c>
      <c r="B28" s="44" t="s">
        <v>601</v>
      </c>
      <c r="C28" s="44" t="s">
        <v>600</v>
      </c>
      <c r="D28" s="44" t="s">
        <v>544</v>
      </c>
      <c r="E28" s="49">
        <v>32000</v>
      </c>
      <c r="F28" s="50">
        <v>150.352</v>
      </c>
      <c r="G28" s="45">
        <f t="shared" si="0"/>
        <v>2.06155781958301</v>
      </c>
      <c r="H28" s="51"/>
      <c r="I28" s="52"/>
      <c r="J28" s="52"/>
    </row>
    <row r="29" spans="1:12" s="38" customFormat="1" ht="18.2" customHeight="1">
      <c r="A29" s="48">
        <v>21</v>
      </c>
      <c r="B29" s="44" t="s">
        <v>643</v>
      </c>
      <c r="C29" s="44" t="s">
        <v>642</v>
      </c>
      <c r="D29" s="44" t="s">
        <v>552</v>
      </c>
      <c r="E29" s="49">
        <v>16000</v>
      </c>
      <c r="F29" s="50">
        <v>147.16800000000001</v>
      </c>
      <c r="G29" s="45">
        <f t="shared" si="0"/>
        <v>2.0179002686521792</v>
      </c>
      <c r="H29" s="51"/>
      <c r="I29" s="52"/>
      <c r="J29" s="52"/>
    </row>
    <row r="30" spans="1:12" s="38" customFormat="1" ht="18.2" customHeight="1">
      <c r="A30" s="48">
        <v>22</v>
      </c>
      <c r="B30" s="44" t="s">
        <v>903</v>
      </c>
      <c r="C30" s="44" t="s">
        <v>902</v>
      </c>
      <c r="D30" s="44" t="s">
        <v>544</v>
      </c>
      <c r="E30" s="49">
        <v>40000</v>
      </c>
      <c r="F30" s="50">
        <v>145.5</v>
      </c>
      <c r="G30" s="45">
        <f t="shared" si="0"/>
        <v>1.9950294159660529</v>
      </c>
      <c r="H30" s="51"/>
      <c r="I30" s="52"/>
      <c r="J30" s="52"/>
    </row>
    <row r="31" spans="1:12" s="38" customFormat="1" ht="18.2" customHeight="1">
      <c r="A31" s="48">
        <v>23</v>
      </c>
      <c r="B31" s="44" t="s">
        <v>573</v>
      </c>
      <c r="C31" s="44" t="s">
        <v>572</v>
      </c>
      <c r="D31" s="44" t="s">
        <v>574</v>
      </c>
      <c r="E31" s="49">
        <v>10000</v>
      </c>
      <c r="F31" s="50">
        <v>138.27500000000001</v>
      </c>
      <c r="G31" s="45">
        <f t="shared" si="0"/>
        <v>1.8959635222866387</v>
      </c>
      <c r="H31" s="51"/>
      <c r="I31" s="52"/>
      <c r="J31" s="52"/>
    </row>
    <row r="32" spans="1:12" s="38" customFormat="1" ht="18.2" customHeight="1">
      <c r="A32" s="48">
        <v>24</v>
      </c>
      <c r="B32" s="44" t="s">
        <v>889</v>
      </c>
      <c r="C32" s="44" t="s">
        <v>888</v>
      </c>
      <c r="D32" s="44" t="s">
        <v>544</v>
      </c>
      <c r="E32" s="49">
        <v>200000</v>
      </c>
      <c r="F32" s="50">
        <v>136.9</v>
      </c>
      <c r="G32" s="45">
        <f t="shared" si="0"/>
        <v>1.8771101515172002</v>
      </c>
      <c r="H32" s="51"/>
      <c r="I32" s="52"/>
      <c r="J32" s="52"/>
    </row>
    <row r="33" spans="1:10" s="38" customFormat="1">
      <c r="A33" s="48">
        <v>25</v>
      </c>
      <c r="B33" s="44" t="s">
        <v>581</v>
      </c>
      <c r="C33" s="44" t="s">
        <v>580</v>
      </c>
      <c r="D33" s="44" t="s">
        <v>548</v>
      </c>
      <c r="E33" s="49">
        <v>6000</v>
      </c>
      <c r="F33" s="50">
        <v>136.56299999999999</v>
      </c>
      <c r="G33" s="45">
        <f t="shared" si="0"/>
        <v>1.8724893617358902</v>
      </c>
      <c r="H33" s="51"/>
      <c r="I33" s="52"/>
      <c r="J33" s="52"/>
    </row>
    <row r="34" spans="1:10" s="38" customFormat="1">
      <c r="A34" s="48">
        <v>26</v>
      </c>
      <c r="B34" s="44" t="s">
        <v>604</v>
      </c>
      <c r="C34" s="44" t="s">
        <v>603</v>
      </c>
      <c r="D34" s="44" t="s">
        <v>605</v>
      </c>
      <c r="E34" s="49">
        <v>19000</v>
      </c>
      <c r="F34" s="50">
        <v>134.86199999999999</v>
      </c>
      <c r="G34" s="45">
        <f t="shared" si="0"/>
        <v>1.8491660281512976</v>
      </c>
      <c r="H34" s="51"/>
      <c r="I34" s="52"/>
      <c r="J34" s="52"/>
    </row>
    <row r="35" spans="1:10" s="38" customFormat="1">
      <c r="A35" s="48">
        <v>27</v>
      </c>
      <c r="B35" s="44" t="s">
        <v>608</v>
      </c>
      <c r="C35" s="44" t="s">
        <v>607</v>
      </c>
      <c r="D35" s="44" t="s">
        <v>544</v>
      </c>
      <c r="E35" s="49">
        <v>12000</v>
      </c>
      <c r="F35" s="50">
        <v>130.398</v>
      </c>
      <c r="G35" s="45">
        <f t="shared" si="0"/>
        <v>1.7879577029769163</v>
      </c>
      <c r="H35" s="51"/>
      <c r="I35" s="52"/>
      <c r="J35" s="52"/>
    </row>
    <row r="36" spans="1:10" s="38" customFormat="1">
      <c r="A36" s="48">
        <v>28</v>
      </c>
      <c r="B36" s="44" t="s">
        <v>913</v>
      </c>
      <c r="C36" s="44" t="s">
        <v>912</v>
      </c>
      <c r="D36" s="44" t="s">
        <v>802</v>
      </c>
      <c r="E36" s="49">
        <v>23000</v>
      </c>
      <c r="F36" s="50">
        <v>122.72799999999999</v>
      </c>
      <c r="G36" s="45">
        <f t="shared" si="0"/>
        <v>1.682790172939393</v>
      </c>
      <c r="H36" s="51"/>
      <c r="I36" s="52"/>
      <c r="J36" s="52"/>
    </row>
    <row r="37" spans="1:10" s="38" customFormat="1">
      <c r="A37" s="48">
        <v>29</v>
      </c>
      <c r="B37" s="44" t="s">
        <v>611</v>
      </c>
      <c r="C37" s="44" t="s">
        <v>610</v>
      </c>
      <c r="D37" s="44" t="s">
        <v>570</v>
      </c>
      <c r="E37" s="49">
        <v>10000</v>
      </c>
      <c r="F37" s="50">
        <v>118.51</v>
      </c>
      <c r="G37" s="45">
        <f t="shared" si="0"/>
        <v>1.6249548871899444</v>
      </c>
      <c r="H37" s="51"/>
      <c r="I37" s="52"/>
      <c r="J37" s="52"/>
    </row>
    <row r="38" spans="1:10" s="38" customFormat="1">
      <c r="A38" s="48">
        <v>30</v>
      </c>
      <c r="B38" s="44" t="s">
        <v>892</v>
      </c>
      <c r="C38" s="44" t="s">
        <v>891</v>
      </c>
      <c r="D38" s="44" t="s">
        <v>556</v>
      </c>
      <c r="E38" s="49">
        <v>25000</v>
      </c>
      <c r="F38" s="50">
        <v>117.8</v>
      </c>
      <c r="G38" s="45">
        <f t="shared" si="0"/>
        <v>1.6152196921017252</v>
      </c>
      <c r="H38" s="51"/>
      <c r="I38" s="52"/>
      <c r="J38" s="52"/>
    </row>
    <row r="39" spans="1:10" s="38" customFormat="1">
      <c r="A39" s="48">
        <v>31</v>
      </c>
      <c r="B39" s="44" t="s">
        <v>792</v>
      </c>
      <c r="C39" s="44" t="s">
        <v>791</v>
      </c>
      <c r="D39" s="44" t="s">
        <v>578</v>
      </c>
      <c r="E39" s="49">
        <v>700</v>
      </c>
      <c r="F39" s="50">
        <v>109.0012</v>
      </c>
      <c r="G39" s="45">
        <f t="shared" si="0"/>
        <v>1.4945745730281712</v>
      </c>
      <c r="H39" s="51"/>
      <c r="I39" s="52"/>
      <c r="J39" s="52"/>
    </row>
    <row r="40" spans="1:10" s="38" customFormat="1">
      <c r="A40" s="48">
        <v>32</v>
      </c>
      <c r="B40" s="44" t="s">
        <v>650</v>
      </c>
      <c r="C40" s="44" t="s">
        <v>649</v>
      </c>
      <c r="D40" s="44" t="s">
        <v>548</v>
      </c>
      <c r="E40" s="49">
        <v>3500</v>
      </c>
      <c r="F40" s="50">
        <v>106.94425</v>
      </c>
      <c r="G40" s="45">
        <f t="shared" si="0"/>
        <v>1.4663706159342098</v>
      </c>
      <c r="H40" s="51"/>
      <c r="I40" s="52"/>
      <c r="J40" s="52"/>
    </row>
    <row r="41" spans="1:10" s="38" customFormat="1">
      <c r="A41" s="48">
        <v>33</v>
      </c>
      <c r="B41" s="44" t="s">
        <v>677</v>
      </c>
      <c r="C41" s="44" t="s">
        <v>676</v>
      </c>
      <c r="D41" s="44" t="s">
        <v>605</v>
      </c>
      <c r="E41" s="49">
        <v>9000</v>
      </c>
      <c r="F41" s="50">
        <v>105.66</v>
      </c>
      <c r="G41" s="45">
        <f t="shared" si="0"/>
        <v>1.4487615676355541</v>
      </c>
      <c r="H41" s="51"/>
      <c r="I41" s="52"/>
      <c r="J41" s="52"/>
    </row>
    <row r="42" spans="1:10" s="38" customFormat="1">
      <c r="A42" s="48">
        <v>34</v>
      </c>
      <c r="B42" s="44" t="s">
        <v>640</v>
      </c>
      <c r="C42" s="44" t="s">
        <v>639</v>
      </c>
      <c r="D42" s="44" t="s">
        <v>556</v>
      </c>
      <c r="E42" s="49">
        <v>15000</v>
      </c>
      <c r="F42" s="50">
        <v>96.592500000000001</v>
      </c>
      <c r="G42" s="45">
        <f t="shared" si="0"/>
        <v>1.3244321571250925</v>
      </c>
      <c r="H42" s="51"/>
      <c r="I42" s="52"/>
      <c r="J42" s="52"/>
    </row>
    <row r="43" spans="1:10" s="38" customFormat="1">
      <c r="A43" s="48">
        <v>35</v>
      </c>
      <c r="B43" s="44" t="s">
        <v>623</v>
      </c>
      <c r="C43" s="44" t="s">
        <v>622</v>
      </c>
      <c r="D43" s="44" t="s">
        <v>548</v>
      </c>
      <c r="E43" s="49">
        <v>12000</v>
      </c>
      <c r="F43" s="50">
        <v>96.456000000000003</v>
      </c>
      <c r="G43" s="45">
        <f t="shared" si="0"/>
        <v>1.3225605315905264</v>
      </c>
      <c r="H43" s="51"/>
      <c r="I43" s="52"/>
      <c r="J43" s="52"/>
    </row>
    <row r="44" spans="1:10" s="38" customFormat="1">
      <c r="A44" s="48">
        <v>36</v>
      </c>
      <c r="B44" s="44" t="s">
        <v>636</v>
      </c>
      <c r="C44" s="44" t="s">
        <v>635</v>
      </c>
      <c r="D44" s="44" t="s">
        <v>637</v>
      </c>
      <c r="E44" s="49">
        <v>23000</v>
      </c>
      <c r="F44" s="50">
        <v>95.461500000000001</v>
      </c>
      <c r="G44" s="45">
        <f t="shared" si="0"/>
        <v>1.3089244026958304</v>
      </c>
      <c r="H44" s="51"/>
      <c r="I44" s="52"/>
      <c r="J44" s="52"/>
    </row>
    <row r="45" spans="1:10" s="38" customFormat="1">
      <c r="A45" s="48">
        <v>37</v>
      </c>
      <c r="B45" s="44" t="s">
        <v>630</v>
      </c>
      <c r="C45" s="44" t="s">
        <v>629</v>
      </c>
      <c r="D45" s="44" t="s">
        <v>605</v>
      </c>
      <c r="E45" s="49">
        <v>5500</v>
      </c>
      <c r="F45" s="50">
        <v>82.766750000000002</v>
      </c>
      <c r="G45" s="45">
        <f t="shared" si="0"/>
        <v>1.1348598000955896</v>
      </c>
      <c r="H45" s="51"/>
      <c r="I45" s="52"/>
      <c r="J45" s="52"/>
    </row>
    <row r="46" spans="1:10" s="38" customFormat="1">
      <c r="A46" s="48">
        <v>38</v>
      </c>
      <c r="B46" s="44" t="s">
        <v>614</v>
      </c>
      <c r="C46" s="44" t="s">
        <v>613</v>
      </c>
      <c r="D46" s="44" t="s">
        <v>570</v>
      </c>
      <c r="E46" s="49">
        <v>2600</v>
      </c>
      <c r="F46" s="50">
        <v>82.317300000000003</v>
      </c>
      <c r="G46" s="45">
        <f t="shared" si="0"/>
        <v>1.1286971473738994</v>
      </c>
      <c r="H46" s="51"/>
      <c r="I46" s="52"/>
      <c r="J46" s="52"/>
    </row>
    <row r="47" spans="1:10" s="38" customFormat="1">
      <c r="A47" s="48">
        <v>39</v>
      </c>
      <c r="B47" s="44" t="s">
        <v>617</v>
      </c>
      <c r="C47" s="44" t="s">
        <v>616</v>
      </c>
      <c r="D47" s="44" t="s">
        <v>544</v>
      </c>
      <c r="E47" s="49">
        <v>7000</v>
      </c>
      <c r="F47" s="50">
        <v>82.169499999999999</v>
      </c>
      <c r="G47" s="45">
        <f t="shared" si="0"/>
        <v>1.1266705814104643</v>
      </c>
      <c r="H47" s="51"/>
      <c r="I47" s="52"/>
      <c r="J47" s="52"/>
    </row>
    <row r="48" spans="1:10" s="38" customFormat="1">
      <c r="A48" s="48">
        <v>40</v>
      </c>
      <c r="B48" s="44" t="s">
        <v>620</v>
      </c>
      <c r="C48" s="44" t="s">
        <v>619</v>
      </c>
      <c r="D48" s="44" t="s">
        <v>570</v>
      </c>
      <c r="E48" s="49">
        <v>3000</v>
      </c>
      <c r="F48" s="50">
        <v>80.554500000000004</v>
      </c>
      <c r="G48" s="45">
        <f t="shared" si="0"/>
        <v>1.1045264404703601</v>
      </c>
      <c r="H48" s="51"/>
      <c r="I48" s="52"/>
      <c r="J48" s="52"/>
    </row>
    <row r="49" spans="1:10" s="38" customFormat="1">
      <c r="A49" s="48">
        <v>41</v>
      </c>
      <c r="B49" s="44" t="s">
        <v>906</v>
      </c>
      <c r="C49" s="44" t="s">
        <v>905</v>
      </c>
      <c r="D49" s="44" t="s">
        <v>907</v>
      </c>
      <c r="E49" s="49">
        <v>55000</v>
      </c>
      <c r="F49" s="50">
        <v>76.78</v>
      </c>
      <c r="G49" s="45">
        <f t="shared" si="0"/>
        <v>1.0527722237654538</v>
      </c>
      <c r="H49" s="51"/>
      <c r="I49" s="52"/>
      <c r="J49" s="52"/>
    </row>
    <row r="50" spans="1:10" s="38" customFormat="1">
      <c r="A50" s="48">
        <v>42</v>
      </c>
      <c r="B50" s="44" t="s">
        <v>667</v>
      </c>
      <c r="C50" s="44" t="s">
        <v>666</v>
      </c>
      <c r="D50" s="44" t="s">
        <v>668</v>
      </c>
      <c r="E50" s="49">
        <v>550</v>
      </c>
      <c r="F50" s="50">
        <v>73.442875000000001</v>
      </c>
      <c r="G50" s="45">
        <f t="shared" si="0"/>
        <v>1.0070150929080262</v>
      </c>
      <c r="H50" s="51"/>
      <c r="I50" s="52"/>
      <c r="J50" s="52"/>
    </row>
    <row r="51" spans="1:10" s="38" customFormat="1">
      <c r="A51" s="48">
        <v>43</v>
      </c>
      <c r="B51" s="44" t="s">
        <v>919</v>
      </c>
      <c r="C51" s="44" t="s">
        <v>918</v>
      </c>
      <c r="D51" s="44" t="s">
        <v>552</v>
      </c>
      <c r="E51" s="49">
        <v>8000</v>
      </c>
      <c r="F51" s="50">
        <v>72.355999999999995</v>
      </c>
      <c r="G51" s="45">
        <f t="shared" si="0"/>
        <v>0.99211236028618355</v>
      </c>
      <c r="H51" s="51"/>
      <c r="I51" s="52"/>
      <c r="J51" s="52"/>
    </row>
    <row r="52" spans="1:10" s="38" customFormat="1">
      <c r="A52" s="48">
        <v>44</v>
      </c>
      <c r="B52" s="44" t="s">
        <v>922</v>
      </c>
      <c r="C52" s="44" t="s">
        <v>921</v>
      </c>
      <c r="D52" s="44" t="s">
        <v>548</v>
      </c>
      <c r="E52" s="49">
        <v>15000</v>
      </c>
      <c r="F52" s="50">
        <v>71.602500000000006</v>
      </c>
      <c r="G52" s="45">
        <f t="shared" si="0"/>
        <v>0.9817807131045313</v>
      </c>
      <c r="H52" s="51"/>
      <c r="I52" s="52"/>
      <c r="J52" s="52"/>
    </row>
    <row r="53" spans="1:10" s="38" customFormat="1">
      <c r="A53" s="48">
        <v>45</v>
      </c>
      <c r="B53" s="44" t="s">
        <v>916</v>
      </c>
      <c r="C53" s="44" t="s">
        <v>915</v>
      </c>
      <c r="D53" s="44" t="s">
        <v>664</v>
      </c>
      <c r="E53" s="49">
        <v>6500</v>
      </c>
      <c r="F53" s="50">
        <v>70.664749999999998</v>
      </c>
      <c r="G53" s="45">
        <f t="shared" si="0"/>
        <v>0.96892271423977394</v>
      </c>
      <c r="H53" s="51"/>
      <c r="I53" s="52"/>
      <c r="J53" s="52"/>
    </row>
    <row r="54" spans="1:10" s="38" customFormat="1">
      <c r="A54" s="48">
        <v>46</v>
      </c>
      <c r="B54" s="44" t="s">
        <v>683</v>
      </c>
      <c r="C54" s="44" t="s">
        <v>682</v>
      </c>
      <c r="D54" s="44" t="s">
        <v>544</v>
      </c>
      <c r="E54" s="49">
        <v>30000</v>
      </c>
      <c r="F54" s="50">
        <v>49.244999999999997</v>
      </c>
      <c r="G54" s="45">
        <f t="shared" si="0"/>
        <v>0.67522490439345884</v>
      </c>
      <c r="H54" s="51"/>
      <c r="I54" s="52"/>
      <c r="J54" s="52"/>
    </row>
    <row r="55" spans="1:10" s="38" customFormat="1">
      <c r="A55" s="48">
        <v>47</v>
      </c>
      <c r="B55" s="44" t="s">
        <v>812</v>
      </c>
      <c r="C55" s="44" t="s">
        <v>811</v>
      </c>
      <c r="D55" s="44" t="s">
        <v>627</v>
      </c>
      <c r="E55" s="49">
        <v>15000</v>
      </c>
      <c r="F55" s="50">
        <v>27.254999999999999</v>
      </c>
      <c r="G55" s="45">
        <f t="shared" si="0"/>
        <v>0.37370808750621831</v>
      </c>
      <c r="H55" s="51"/>
      <c r="I55" s="52"/>
      <c r="J55" s="52"/>
    </row>
    <row r="56" spans="1:10" s="38" customFormat="1">
      <c r="A56" s="70"/>
      <c r="B56" s="70"/>
      <c r="C56" s="54" t="s">
        <v>14</v>
      </c>
      <c r="D56" s="70"/>
      <c r="E56" s="71"/>
      <c r="F56" s="72">
        <f>SUM(F9:F55)</f>
        <v>6948.4192249999978</v>
      </c>
      <c r="G56" s="73">
        <f>F56/$F$61*100</f>
        <v>95.273544662123982</v>
      </c>
      <c r="H56" s="70"/>
      <c r="I56" s="58" t="s">
        <v>2189</v>
      </c>
      <c r="J56" s="58"/>
    </row>
    <row r="57" spans="1:10" s="38" customFormat="1">
      <c r="A57" s="74"/>
      <c r="B57" s="74"/>
      <c r="C57" s="61"/>
      <c r="D57" s="74"/>
      <c r="E57" s="75"/>
      <c r="F57" s="74"/>
      <c r="G57" s="74"/>
      <c r="H57" s="74"/>
      <c r="I57" s="58"/>
      <c r="J57" s="58"/>
    </row>
    <row r="58" spans="1:10" s="38" customFormat="1">
      <c r="A58" s="74"/>
      <c r="B58" s="74"/>
      <c r="C58" s="63" t="s">
        <v>2181</v>
      </c>
      <c r="D58" s="74"/>
      <c r="E58" s="75"/>
      <c r="F58" s="74"/>
      <c r="G58" s="74"/>
      <c r="H58" s="74"/>
      <c r="I58" s="58"/>
      <c r="J58" s="58"/>
    </row>
    <row r="59" spans="1:10" s="38" customFormat="1">
      <c r="A59" s="74"/>
      <c r="B59" s="74"/>
      <c r="C59" s="63" t="s">
        <v>2182</v>
      </c>
      <c r="D59" s="74"/>
      <c r="E59" s="75"/>
      <c r="F59" s="50">
        <f>F61-F56</f>
        <v>344.70632170000226</v>
      </c>
      <c r="G59" s="45">
        <f t="shared" ref="G59:G60" si="1">F59/$F$61*100</f>
        <v>4.7264553378760263</v>
      </c>
      <c r="H59" s="74"/>
      <c r="I59" s="58"/>
      <c r="J59" s="58"/>
    </row>
    <row r="60" spans="1:10" s="38" customFormat="1">
      <c r="A60" s="70"/>
      <c r="B60" s="70"/>
      <c r="C60" s="54" t="s">
        <v>14</v>
      </c>
      <c r="D60" s="70"/>
      <c r="E60" s="71"/>
      <c r="F60" s="56">
        <f>SUM(F59)</f>
        <v>344.70632170000226</v>
      </c>
      <c r="G60" s="57">
        <f t="shared" si="1"/>
        <v>4.7264553378760263</v>
      </c>
      <c r="H60" s="70"/>
      <c r="I60" s="58"/>
      <c r="J60" s="58"/>
    </row>
    <row r="61" spans="1:10" s="38" customFormat="1">
      <c r="A61" s="64"/>
      <c r="B61" s="64"/>
      <c r="C61" s="65" t="s">
        <v>2183</v>
      </c>
      <c r="D61" s="64"/>
      <c r="E61" s="66"/>
      <c r="F61" s="67">
        <v>7293.1255467000001</v>
      </c>
      <c r="G61" s="68">
        <f>G56+G60</f>
        <v>100.00000000000001</v>
      </c>
      <c r="H61" s="64"/>
      <c r="I61" s="58"/>
      <c r="J61" s="58"/>
    </row>
    <row r="62" spans="1:10" s="38" customFormat="1">
      <c r="A62" s="74"/>
      <c r="B62" s="74"/>
      <c r="C62" s="61"/>
      <c r="D62" s="74"/>
      <c r="E62" s="75"/>
      <c r="F62" s="74"/>
      <c r="G62" s="74"/>
      <c r="H62" s="74"/>
      <c r="I62" s="58"/>
      <c r="J62" s="58"/>
    </row>
    <row r="63" spans="1:10" s="38" customFormat="1">
      <c r="A63" s="74"/>
      <c r="B63" s="74"/>
      <c r="C63" s="63" t="s">
        <v>2184</v>
      </c>
      <c r="D63" s="74"/>
      <c r="E63" s="75"/>
      <c r="F63" s="74"/>
      <c r="G63" s="74"/>
      <c r="H63" s="74"/>
      <c r="I63" s="58"/>
      <c r="J63" s="58"/>
    </row>
    <row r="64" spans="1:10" s="38" customFormat="1">
      <c r="A64" s="74"/>
      <c r="B64" s="74"/>
      <c r="C64" s="63" t="s">
        <v>2185</v>
      </c>
      <c r="D64" s="74"/>
      <c r="E64" s="75"/>
      <c r="F64" s="74"/>
      <c r="G64" s="74"/>
      <c r="H64" s="74"/>
      <c r="I64" s="58"/>
      <c r="J64" s="58"/>
    </row>
    <row r="65" s="38" customFormat="1"/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L68"/>
  <sheetViews>
    <sheetView workbookViewId="0">
      <selection activeCell="J19" sqref="J19"/>
    </sheetView>
  </sheetViews>
  <sheetFormatPr defaultRowHeight="12.75"/>
  <cols>
    <col min="1" max="1" width="8.28515625" style="69" customWidth="1"/>
    <col min="2" max="2" width="14.7109375" style="69" customWidth="1"/>
    <col min="3" max="3" width="52.140625" style="69" customWidth="1"/>
    <col min="4" max="4" width="14.28515625" style="69" customWidth="1"/>
    <col min="5" max="5" width="16" style="69" customWidth="1"/>
    <col min="6" max="6" width="16.7109375" style="69" customWidth="1"/>
    <col min="7" max="7" width="15.5703125" style="69" customWidth="1"/>
    <col min="8" max="8" width="16.5703125" style="69" customWidth="1"/>
    <col min="9" max="10" width="14.7109375" style="69" customWidth="1"/>
    <col min="11" max="11" width="22.42578125" style="69" customWidth="1"/>
    <col min="12" max="12" width="14.7109375" style="69" customWidth="1"/>
    <col min="13" max="13" width="4.7109375" style="69" customWidth="1"/>
    <col min="14" max="16384" width="9.140625" style="69"/>
  </cols>
  <sheetData>
    <row r="1" spans="1:12" s="38" customFormat="1" ht="22.9" customHeight="1">
      <c r="A1" s="36"/>
      <c r="B1" s="36"/>
      <c r="C1" s="36" t="s">
        <v>2217</v>
      </c>
      <c r="D1" s="36"/>
      <c r="E1" s="36"/>
      <c r="F1" s="36"/>
      <c r="G1" s="36"/>
      <c r="H1" s="36"/>
      <c r="I1" s="37"/>
      <c r="J1" s="37"/>
    </row>
    <row r="2" spans="1:12" s="38" customFormat="1" ht="18.2" customHeight="1">
      <c r="A2" s="39"/>
      <c r="B2" s="39"/>
      <c r="C2" s="46" t="s">
        <v>2149</v>
      </c>
      <c r="D2" s="39"/>
      <c r="E2" s="39"/>
      <c r="F2" s="39"/>
      <c r="G2" s="39"/>
      <c r="H2" s="39"/>
      <c r="I2" s="40"/>
      <c r="J2" s="40"/>
    </row>
    <row r="3" spans="1:12" s="38" customFormat="1" ht="18.2" customHeight="1">
      <c r="A3" s="39"/>
      <c r="B3" s="39"/>
      <c r="C3" s="39"/>
      <c r="D3" s="39"/>
      <c r="E3" s="39"/>
      <c r="F3" s="39"/>
      <c r="G3" s="39"/>
      <c r="H3" s="39"/>
      <c r="I3" s="40"/>
      <c r="J3" s="40"/>
    </row>
    <row r="4" spans="1:12" s="38" customFormat="1" ht="19.7" customHeight="1">
      <c r="A4" s="41" t="s">
        <v>2150</v>
      </c>
      <c r="B4" s="41" t="s">
        <v>4</v>
      </c>
      <c r="C4" s="41" t="s">
        <v>2151</v>
      </c>
      <c r="D4" s="41" t="s">
        <v>2152</v>
      </c>
      <c r="E4" s="41" t="s">
        <v>2153</v>
      </c>
      <c r="F4" s="41" t="s">
        <v>2154</v>
      </c>
      <c r="G4" s="41" t="s">
        <v>2155</v>
      </c>
      <c r="H4" s="41" t="s">
        <v>2156</v>
      </c>
      <c r="I4" s="42"/>
      <c r="J4" s="42" t="s">
        <v>2157</v>
      </c>
      <c r="K4" s="43" t="s">
        <v>2158</v>
      </c>
      <c r="L4" s="43" t="s">
        <v>2159</v>
      </c>
    </row>
    <row r="5" spans="1:12" s="38" customFormat="1" ht="18.2" customHeight="1">
      <c r="A5" s="43"/>
      <c r="B5" s="43"/>
      <c r="C5" s="43"/>
      <c r="D5" s="43"/>
      <c r="E5" s="43"/>
      <c r="F5" s="43"/>
      <c r="G5" s="43"/>
      <c r="H5" s="43"/>
      <c r="I5" s="42"/>
      <c r="J5" s="42"/>
      <c r="K5" s="44" t="s">
        <v>544</v>
      </c>
      <c r="L5" s="45">
        <v>21.751359000000001</v>
      </c>
    </row>
    <row r="6" spans="1:12" s="38" customFormat="1" ht="18.2" customHeight="1">
      <c r="A6" s="43"/>
      <c r="B6" s="43"/>
      <c r="C6" s="46"/>
      <c r="D6" s="43"/>
      <c r="E6" s="43"/>
      <c r="F6" s="43"/>
      <c r="G6" s="43"/>
      <c r="H6" s="43"/>
      <c r="I6" s="42"/>
      <c r="J6" s="42"/>
      <c r="K6" s="44" t="s">
        <v>548</v>
      </c>
      <c r="L6" s="45">
        <v>10.362501999999999</v>
      </c>
    </row>
    <row r="7" spans="1:12" s="38" customFormat="1" ht="18.2" customHeight="1">
      <c r="A7" s="43"/>
      <c r="B7" s="43"/>
      <c r="C7" s="46" t="s">
        <v>2187</v>
      </c>
      <c r="D7" s="43"/>
      <c r="E7" s="43"/>
      <c r="F7" s="43"/>
      <c r="G7" s="43"/>
      <c r="H7" s="43"/>
      <c r="I7" s="42"/>
      <c r="J7" s="42"/>
      <c r="K7" s="44" t="s">
        <v>570</v>
      </c>
      <c r="L7" s="45">
        <v>7.3652930000000003</v>
      </c>
    </row>
    <row r="8" spans="1:12" s="38" customFormat="1" ht="18.2" customHeight="1">
      <c r="A8" s="43"/>
      <c r="B8" s="43"/>
      <c r="C8" s="46" t="s">
        <v>2188</v>
      </c>
      <c r="D8" s="43"/>
      <c r="E8" s="43"/>
      <c r="F8" s="47"/>
      <c r="G8" s="47"/>
      <c r="H8" s="43"/>
      <c r="I8" s="42"/>
      <c r="J8" s="42"/>
      <c r="K8" s="44" t="s">
        <v>563</v>
      </c>
      <c r="L8" s="45">
        <v>6.971997</v>
      </c>
    </row>
    <row r="9" spans="1:12" s="38" customFormat="1" ht="18.2" customHeight="1">
      <c r="A9" s="48">
        <v>1</v>
      </c>
      <c r="B9" s="44" t="s">
        <v>543</v>
      </c>
      <c r="C9" s="44" t="s">
        <v>542</v>
      </c>
      <c r="D9" s="44" t="s">
        <v>544</v>
      </c>
      <c r="E9" s="49">
        <v>27500</v>
      </c>
      <c r="F9" s="50">
        <v>329.89</v>
      </c>
      <c r="G9" s="45">
        <f>F9/$F$64*100</f>
        <v>5.8156208325392607</v>
      </c>
      <c r="H9" s="51"/>
      <c r="I9" s="52" t="s">
        <v>2189</v>
      </c>
      <c r="J9" s="52" t="s">
        <v>2190</v>
      </c>
      <c r="K9" s="44" t="s">
        <v>552</v>
      </c>
      <c r="L9" s="45">
        <v>6.0225929999999996</v>
      </c>
    </row>
    <row r="10" spans="1:12" s="38" customFormat="1" ht="18.2" customHeight="1">
      <c r="A10" s="48">
        <v>2</v>
      </c>
      <c r="B10" s="44" t="s">
        <v>547</v>
      </c>
      <c r="C10" s="44" t="s">
        <v>546</v>
      </c>
      <c r="D10" s="44" t="s">
        <v>548</v>
      </c>
      <c r="E10" s="49">
        <v>26500</v>
      </c>
      <c r="F10" s="50">
        <v>258.52075000000002</v>
      </c>
      <c r="G10" s="45">
        <f t="shared" ref="G10:G58" si="0">F10/$F$64*100</f>
        <v>4.5574544828387467</v>
      </c>
      <c r="H10" s="51"/>
      <c r="I10" s="52"/>
      <c r="J10" s="52"/>
      <c r="K10" s="44" t="s">
        <v>605</v>
      </c>
      <c r="L10" s="45">
        <v>5.938663</v>
      </c>
    </row>
    <row r="11" spans="1:12" s="38" customFormat="1" ht="18.2" customHeight="1">
      <c r="A11" s="48">
        <v>3</v>
      </c>
      <c r="B11" s="44" t="s">
        <v>597</v>
      </c>
      <c r="C11" s="44" t="s">
        <v>596</v>
      </c>
      <c r="D11" s="44" t="s">
        <v>598</v>
      </c>
      <c r="E11" s="49">
        <v>1200</v>
      </c>
      <c r="F11" s="50">
        <v>246.30420000000001</v>
      </c>
      <c r="G11" s="45">
        <f t="shared" si="0"/>
        <v>4.3420892923759942</v>
      </c>
      <c r="H11" s="51"/>
      <c r="I11" s="52"/>
      <c r="J11" s="52"/>
      <c r="K11" s="44" t="s">
        <v>556</v>
      </c>
      <c r="L11" s="45">
        <v>5.7430159999999999</v>
      </c>
    </row>
    <row r="12" spans="1:12" s="38" customFormat="1" ht="18.2" customHeight="1">
      <c r="A12" s="48">
        <v>4</v>
      </c>
      <c r="B12" s="44" t="s">
        <v>551</v>
      </c>
      <c r="C12" s="44" t="s">
        <v>550</v>
      </c>
      <c r="D12" s="44" t="s">
        <v>552</v>
      </c>
      <c r="E12" s="49">
        <v>14000</v>
      </c>
      <c r="F12" s="50">
        <v>176.834</v>
      </c>
      <c r="G12" s="45">
        <f t="shared" si="0"/>
        <v>3.1174012376890707</v>
      </c>
      <c r="H12" s="51"/>
      <c r="I12" s="52"/>
      <c r="J12" s="52"/>
      <c r="K12" s="44" t="s">
        <v>598</v>
      </c>
      <c r="L12" s="45">
        <v>4.3420889999999996</v>
      </c>
    </row>
    <row r="13" spans="1:12" s="38" customFormat="1" ht="18.2" customHeight="1">
      <c r="A13" s="48">
        <v>5</v>
      </c>
      <c r="B13" s="44" t="s">
        <v>671</v>
      </c>
      <c r="C13" s="44" t="s">
        <v>670</v>
      </c>
      <c r="D13" s="44" t="s">
        <v>556</v>
      </c>
      <c r="E13" s="49">
        <v>41000</v>
      </c>
      <c r="F13" s="50">
        <v>167.13650000000001</v>
      </c>
      <c r="G13" s="45">
        <f t="shared" si="0"/>
        <v>2.9464443034881267</v>
      </c>
      <c r="H13" s="51"/>
      <c r="I13" s="52"/>
      <c r="J13" s="52"/>
      <c r="K13" s="44" t="s">
        <v>578</v>
      </c>
      <c r="L13" s="45">
        <v>4.0508160000000002</v>
      </c>
    </row>
    <row r="14" spans="1:12" s="38" customFormat="1" ht="18.2" customHeight="1">
      <c r="A14" s="48">
        <v>6</v>
      </c>
      <c r="B14" s="44" t="s">
        <v>566</v>
      </c>
      <c r="C14" s="44" t="s">
        <v>565</v>
      </c>
      <c r="D14" s="44" t="s">
        <v>563</v>
      </c>
      <c r="E14" s="49">
        <v>17000</v>
      </c>
      <c r="F14" s="50">
        <v>164.88300000000001</v>
      </c>
      <c r="G14" s="45">
        <f t="shared" si="0"/>
        <v>2.9067174201448087</v>
      </c>
      <c r="H14" s="51"/>
      <c r="I14" s="52"/>
      <c r="J14" s="52"/>
      <c r="K14" s="44" t="s">
        <v>627</v>
      </c>
      <c r="L14" s="45">
        <v>3.3671329999999999</v>
      </c>
    </row>
    <row r="15" spans="1:12" s="38" customFormat="1" ht="18.2" customHeight="1">
      <c r="A15" s="48">
        <v>7</v>
      </c>
      <c r="B15" s="44" t="s">
        <v>559</v>
      </c>
      <c r="C15" s="44" t="s">
        <v>558</v>
      </c>
      <c r="D15" s="44" t="s">
        <v>544</v>
      </c>
      <c r="E15" s="49">
        <v>60000</v>
      </c>
      <c r="F15" s="50">
        <v>159.33000000000001</v>
      </c>
      <c r="G15" s="45">
        <f t="shared" si="0"/>
        <v>2.8088237510942449</v>
      </c>
      <c r="H15" s="51"/>
      <c r="I15" s="52"/>
      <c r="J15" s="52"/>
      <c r="K15" s="44" t="s">
        <v>664</v>
      </c>
      <c r="L15" s="45">
        <v>2.454755</v>
      </c>
    </row>
    <row r="16" spans="1:12" s="38" customFormat="1" ht="18.2" customHeight="1">
      <c r="A16" s="48">
        <v>8</v>
      </c>
      <c r="B16" s="44" t="s">
        <v>581</v>
      </c>
      <c r="C16" s="44" t="s">
        <v>580</v>
      </c>
      <c r="D16" s="44" t="s">
        <v>548</v>
      </c>
      <c r="E16" s="49">
        <v>6500</v>
      </c>
      <c r="F16" s="50">
        <v>147.94325000000001</v>
      </c>
      <c r="G16" s="45">
        <f t="shared" si="0"/>
        <v>2.6080870797343478</v>
      </c>
      <c r="H16" s="51"/>
      <c r="I16" s="52"/>
      <c r="J16" s="52"/>
      <c r="K16" s="44" t="s">
        <v>591</v>
      </c>
      <c r="L16" s="45">
        <v>2.4097919999999999</v>
      </c>
    </row>
    <row r="17" spans="1:12" s="38" customFormat="1" ht="18.2" customHeight="1">
      <c r="A17" s="48">
        <v>9</v>
      </c>
      <c r="B17" s="44" t="s">
        <v>626</v>
      </c>
      <c r="C17" s="44" t="s">
        <v>625</v>
      </c>
      <c r="D17" s="44" t="s">
        <v>627</v>
      </c>
      <c r="E17" s="49">
        <v>45000</v>
      </c>
      <c r="F17" s="50">
        <v>145.57499999999999</v>
      </c>
      <c r="G17" s="45">
        <f t="shared" si="0"/>
        <v>2.5663372721116211</v>
      </c>
      <c r="H17" s="51"/>
      <c r="I17" s="52"/>
      <c r="J17" s="52"/>
      <c r="K17" s="44" t="s">
        <v>654</v>
      </c>
      <c r="L17" s="45">
        <v>2.241876</v>
      </c>
    </row>
    <row r="18" spans="1:12" s="38" customFormat="1" ht="18.2" customHeight="1">
      <c r="A18" s="48">
        <v>10</v>
      </c>
      <c r="B18" s="44" t="s">
        <v>577</v>
      </c>
      <c r="C18" s="44" t="s">
        <v>576</v>
      </c>
      <c r="D18" s="44" t="s">
        <v>578</v>
      </c>
      <c r="E18" s="49">
        <v>4000</v>
      </c>
      <c r="F18" s="50">
        <v>144.13800000000001</v>
      </c>
      <c r="G18" s="45">
        <f t="shared" si="0"/>
        <v>2.5410044425734153</v>
      </c>
      <c r="H18" s="51"/>
      <c r="I18" s="52"/>
      <c r="J18" s="52"/>
      <c r="K18" s="44" t="s">
        <v>574</v>
      </c>
      <c r="L18" s="45">
        <v>1.9501170000000001</v>
      </c>
    </row>
    <row r="19" spans="1:12" s="38" customFormat="1" ht="18.2" customHeight="1">
      <c r="A19" s="48">
        <v>11</v>
      </c>
      <c r="B19" s="44" t="s">
        <v>569</v>
      </c>
      <c r="C19" s="44" t="s">
        <v>568</v>
      </c>
      <c r="D19" s="44" t="s">
        <v>570</v>
      </c>
      <c r="E19" s="49">
        <v>30000</v>
      </c>
      <c r="F19" s="50">
        <v>137.79</v>
      </c>
      <c r="G19" s="45">
        <f t="shared" si="0"/>
        <v>2.4290957425674757</v>
      </c>
      <c r="H19" s="51"/>
      <c r="I19" s="52"/>
      <c r="J19" s="52"/>
      <c r="K19" s="44" t="s">
        <v>802</v>
      </c>
      <c r="L19" s="45">
        <v>1.7872950000000001</v>
      </c>
    </row>
    <row r="20" spans="1:12" s="38" customFormat="1" ht="18.2" customHeight="1">
      <c r="A20" s="48">
        <v>12</v>
      </c>
      <c r="B20" s="44" t="s">
        <v>590</v>
      </c>
      <c r="C20" s="44" t="s">
        <v>589</v>
      </c>
      <c r="D20" s="44" t="s">
        <v>591</v>
      </c>
      <c r="E20" s="49">
        <v>30000</v>
      </c>
      <c r="F20" s="50">
        <v>136.69499999999999</v>
      </c>
      <c r="G20" s="45">
        <f t="shared" si="0"/>
        <v>2.4097920206855439</v>
      </c>
      <c r="H20" s="51"/>
      <c r="I20" s="52"/>
      <c r="J20" s="52"/>
      <c r="K20" s="44" t="s">
        <v>668</v>
      </c>
      <c r="L20" s="45">
        <v>1.5301260000000001</v>
      </c>
    </row>
    <row r="21" spans="1:12" s="38" customFormat="1" ht="18.2" customHeight="1">
      <c r="A21" s="48">
        <v>13</v>
      </c>
      <c r="B21" s="44" t="s">
        <v>653</v>
      </c>
      <c r="C21" s="44" t="s">
        <v>652</v>
      </c>
      <c r="D21" s="44" t="s">
        <v>654</v>
      </c>
      <c r="E21" s="49">
        <v>45000</v>
      </c>
      <c r="F21" s="50">
        <v>127.17</v>
      </c>
      <c r="G21" s="45">
        <f t="shared" si="0"/>
        <v>2.2418760837673699</v>
      </c>
      <c r="H21" s="51"/>
      <c r="I21" s="52"/>
      <c r="J21" s="52"/>
      <c r="K21" s="44" t="s">
        <v>637</v>
      </c>
      <c r="L21" s="45">
        <v>1.0975360000000001</v>
      </c>
    </row>
    <row r="22" spans="1:12" s="38" customFormat="1" ht="18.2" customHeight="1">
      <c r="A22" s="48">
        <v>14</v>
      </c>
      <c r="B22" s="44" t="s">
        <v>674</v>
      </c>
      <c r="C22" s="44" t="s">
        <v>673</v>
      </c>
      <c r="D22" s="44" t="s">
        <v>563</v>
      </c>
      <c r="E22" s="49">
        <v>4000</v>
      </c>
      <c r="F22" s="50">
        <v>121.316</v>
      </c>
      <c r="G22" s="45">
        <f t="shared" si="0"/>
        <v>2.1386760948204948</v>
      </c>
      <c r="H22" s="51"/>
      <c r="I22" s="52"/>
      <c r="J22" s="52"/>
      <c r="K22" s="44" t="s">
        <v>896</v>
      </c>
      <c r="L22" s="45">
        <v>1.0434939999999999</v>
      </c>
    </row>
    <row r="23" spans="1:12" s="38" customFormat="1" ht="18.2" customHeight="1">
      <c r="A23" s="48">
        <v>15</v>
      </c>
      <c r="B23" s="44" t="s">
        <v>643</v>
      </c>
      <c r="C23" s="44" t="s">
        <v>642</v>
      </c>
      <c r="D23" s="44" t="s">
        <v>552</v>
      </c>
      <c r="E23" s="49">
        <v>13000</v>
      </c>
      <c r="F23" s="50">
        <v>119.574</v>
      </c>
      <c r="G23" s="45">
        <f t="shared" si="0"/>
        <v>2.1079664295069556</v>
      </c>
      <c r="H23" s="51"/>
      <c r="I23" s="52"/>
      <c r="J23" s="52"/>
      <c r="K23" s="44" t="s">
        <v>907</v>
      </c>
      <c r="L23" s="45">
        <v>0.984402</v>
      </c>
    </row>
    <row r="24" spans="1:12" s="38" customFormat="1" ht="18.2" customHeight="1">
      <c r="A24" s="48">
        <v>16</v>
      </c>
      <c r="B24" s="44" t="s">
        <v>903</v>
      </c>
      <c r="C24" s="44" t="s">
        <v>902</v>
      </c>
      <c r="D24" s="44" t="s">
        <v>544</v>
      </c>
      <c r="E24" s="49">
        <v>32000</v>
      </c>
      <c r="F24" s="50">
        <v>116.4</v>
      </c>
      <c r="G24" s="45">
        <f t="shared" si="0"/>
        <v>2.052012079503986</v>
      </c>
      <c r="H24" s="51"/>
      <c r="I24" s="52"/>
      <c r="J24" s="52"/>
      <c r="K24" s="44" t="s">
        <v>900</v>
      </c>
      <c r="L24" s="45">
        <v>0.96251500000000001</v>
      </c>
    </row>
    <row r="25" spans="1:12" s="38" customFormat="1" ht="18.2" customHeight="1">
      <c r="A25" s="48">
        <v>17</v>
      </c>
      <c r="B25" s="44" t="s">
        <v>584</v>
      </c>
      <c r="C25" s="44" t="s">
        <v>583</v>
      </c>
      <c r="D25" s="44" t="s">
        <v>544</v>
      </c>
      <c r="E25" s="49">
        <v>15000</v>
      </c>
      <c r="F25" s="50">
        <v>113.3175</v>
      </c>
      <c r="G25" s="45">
        <f t="shared" si="0"/>
        <v>1.997670780233616</v>
      </c>
      <c r="H25" s="51"/>
      <c r="I25" s="52"/>
      <c r="J25" s="52"/>
      <c r="K25" s="44" t="s">
        <v>2161</v>
      </c>
      <c r="L25" s="45">
        <v>7.6226299452263104</v>
      </c>
    </row>
    <row r="26" spans="1:12" s="38" customFormat="1" ht="21.4" customHeight="1">
      <c r="A26" s="48">
        <v>18</v>
      </c>
      <c r="B26" s="44" t="s">
        <v>573</v>
      </c>
      <c r="C26" s="44" t="s">
        <v>572</v>
      </c>
      <c r="D26" s="44" t="s">
        <v>574</v>
      </c>
      <c r="E26" s="49">
        <v>8000</v>
      </c>
      <c r="F26" s="50">
        <v>110.62</v>
      </c>
      <c r="G26" s="45">
        <f t="shared" si="0"/>
        <v>1.9501166343189942</v>
      </c>
      <c r="H26" s="51"/>
      <c r="I26" s="52"/>
      <c r="J26" s="52"/>
    </row>
    <row r="27" spans="1:12" s="38" customFormat="1" ht="18.2" customHeight="1">
      <c r="A27" s="48">
        <v>19</v>
      </c>
      <c r="B27" s="44" t="s">
        <v>660</v>
      </c>
      <c r="C27" s="44" t="s">
        <v>659</v>
      </c>
      <c r="D27" s="44" t="s">
        <v>605</v>
      </c>
      <c r="E27" s="49">
        <v>8000</v>
      </c>
      <c r="F27" s="50">
        <v>110.172</v>
      </c>
      <c r="G27" s="45">
        <f t="shared" si="0"/>
        <v>1.9422188558686695</v>
      </c>
      <c r="H27" s="51"/>
      <c r="I27" s="52"/>
      <c r="J27" s="52"/>
    </row>
    <row r="28" spans="1:12" s="38" customFormat="1" ht="18.2" customHeight="1">
      <c r="A28" s="48">
        <v>20</v>
      </c>
      <c r="B28" s="44" t="s">
        <v>889</v>
      </c>
      <c r="C28" s="44" t="s">
        <v>888</v>
      </c>
      <c r="D28" s="44" t="s">
        <v>544</v>
      </c>
      <c r="E28" s="49">
        <v>160000</v>
      </c>
      <c r="F28" s="50">
        <v>109.52</v>
      </c>
      <c r="G28" s="45">
        <f t="shared" si="0"/>
        <v>1.9307247675882864</v>
      </c>
      <c r="H28" s="51"/>
      <c r="I28" s="52"/>
      <c r="J28" s="52"/>
    </row>
    <row r="29" spans="1:12" s="38" customFormat="1" ht="18.2" customHeight="1">
      <c r="A29" s="48">
        <v>21</v>
      </c>
      <c r="B29" s="44" t="s">
        <v>680</v>
      </c>
      <c r="C29" s="44" t="s">
        <v>679</v>
      </c>
      <c r="D29" s="44" t="s">
        <v>563</v>
      </c>
      <c r="E29" s="49">
        <v>7500</v>
      </c>
      <c r="F29" s="50">
        <v>109.28625</v>
      </c>
      <c r="G29" s="45">
        <f t="shared" si="0"/>
        <v>1.926603995908011</v>
      </c>
      <c r="H29" s="51"/>
      <c r="I29" s="52"/>
      <c r="J29" s="52"/>
    </row>
    <row r="30" spans="1:12" s="38" customFormat="1" ht="18.2" customHeight="1">
      <c r="A30" s="48">
        <v>22</v>
      </c>
      <c r="B30" s="44" t="s">
        <v>594</v>
      </c>
      <c r="C30" s="44" t="s">
        <v>593</v>
      </c>
      <c r="D30" s="44" t="s">
        <v>544</v>
      </c>
      <c r="E30" s="49">
        <v>40000</v>
      </c>
      <c r="F30" s="50">
        <v>103.34</v>
      </c>
      <c r="G30" s="45">
        <f t="shared" si="0"/>
        <v>1.8217777345012189</v>
      </c>
      <c r="H30" s="51"/>
      <c r="I30" s="52"/>
      <c r="J30" s="52"/>
    </row>
    <row r="31" spans="1:12" s="38" customFormat="1" ht="18.2" customHeight="1">
      <c r="A31" s="48">
        <v>23</v>
      </c>
      <c r="B31" s="44" t="s">
        <v>913</v>
      </c>
      <c r="C31" s="44" t="s">
        <v>912</v>
      </c>
      <c r="D31" s="44" t="s">
        <v>802</v>
      </c>
      <c r="E31" s="49">
        <v>19000</v>
      </c>
      <c r="F31" s="50">
        <v>101.384</v>
      </c>
      <c r="G31" s="45">
        <f t="shared" si="0"/>
        <v>1.7872954696600698</v>
      </c>
      <c r="H31" s="51"/>
      <c r="I31" s="52"/>
      <c r="J31" s="52"/>
    </row>
    <row r="32" spans="1:12" s="38" customFormat="1" ht="18.2" customHeight="1">
      <c r="A32" s="48">
        <v>24</v>
      </c>
      <c r="B32" s="44" t="s">
        <v>604</v>
      </c>
      <c r="C32" s="44" t="s">
        <v>603</v>
      </c>
      <c r="D32" s="44" t="s">
        <v>605</v>
      </c>
      <c r="E32" s="49">
        <v>14000</v>
      </c>
      <c r="F32" s="50">
        <v>99.372</v>
      </c>
      <c r="G32" s="45">
        <f t="shared" si="0"/>
        <v>1.7518259825126294</v>
      </c>
      <c r="H32" s="51"/>
      <c r="I32" s="52"/>
      <c r="J32" s="52"/>
    </row>
    <row r="33" spans="1:10" s="38" customFormat="1">
      <c r="A33" s="48">
        <v>25</v>
      </c>
      <c r="B33" s="44" t="s">
        <v>608</v>
      </c>
      <c r="C33" s="44" t="s">
        <v>607</v>
      </c>
      <c r="D33" s="44" t="s">
        <v>544</v>
      </c>
      <c r="E33" s="49">
        <v>9000</v>
      </c>
      <c r="F33" s="50">
        <v>97.798500000000004</v>
      </c>
      <c r="G33" s="45">
        <f t="shared" si="0"/>
        <v>1.7240867986028401</v>
      </c>
      <c r="H33" s="51"/>
      <c r="I33" s="52"/>
      <c r="J33" s="52"/>
    </row>
    <row r="34" spans="1:10" s="38" customFormat="1">
      <c r="A34" s="48">
        <v>26</v>
      </c>
      <c r="B34" s="44" t="s">
        <v>892</v>
      </c>
      <c r="C34" s="44" t="s">
        <v>891</v>
      </c>
      <c r="D34" s="44" t="s">
        <v>556</v>
      </c>
      <c r="E34" s="49">
        <v>20000</v>
      </c>
      <c r="F34" s="50">
        <v>94.24</v>
      </c>
      <c r="G34" s="45">
        <f t="shared" si="0"/>
        <v>1.6613541097290001</v>
      </c>
      <c r="H34" s="51"/>
      <c r="I34" s="52"/>
      <c r="J34" s="52"/>
    </row>
    <row r="35" spans="1:10" s="38" customFormat="1">
      <c r="A35" s="48">
        <v>27</v>
      </c>
      <c r="B35" s="44" t="s">
        <v>601</v>
      </c>
      <c r="C35" s="44" t="s">
        <v>600</v>
      </c>
      <c r="D35" s="44" t="s">
        <v>544</v>
      </c>
      <c r="E35" s="49">
        <v>20000</v>
      </c>
      <c r="F35" s="50">
        <v>93.97</v>
      </c>
      <c r="G35" s="45">
        <f t="shared" si="0"/>
        <v>1.6565942878950992</v>
      </c>
      <c r="H35" s="51"/>
      <c r="I35" s="52"/>
      <c r="J35" s="52"/>
    </row>
    <row r="36" spans="1:10" s="38" customFormat="1">
      <c r="A36" s="48">
        <v>28</v>
      </c>
      <c r="B36" s="44" t="s">
        <v>650</v>
      </c>
      <c r="C36" s="44" t="s">
        <v>649</v>
      </c>
      <c r="D36" s="44" t="s">
        <v>548</v>
      </c>
      <c r="E36" s="49">
        <v>3000</v>
      </c>
      <c r="F36" s="50">
        <v>91.666499999999999</v>
      </c>
      <c r="G36" s="45">
        <f t="shared" si="0"/>
        <v>1.6159859560640217</v>
      </c>
      <c r="H36" s="51"/>
      <c r="I36" s="52"/>
      <c r="J36" s="52"/>
    </row>
    <row r="37" spans="1:10" s="38" customFormat="1">
      <c r="A37" s="48">
        <v>29</v>
      </c>
      <c r="B37" s="44" t="s">
        <v>587</v>
      </c>
      <c r="C37" s="44" t="s">
        <v>586</v>
      </c>
      <c r="D37" s="44" t="s">
        <v>570</v>
      </c>
      <c r="E37" s="49">
        <v>1700</v>
      </c>
      <c r="F37" s="50">
        <v>89.522000000000006</v>
      </c>
      <c r="G37" s="45">
        <f t="shared" si="0"/>
        <v>1.5781806304240191</v>
      </c>
      <c r="H37" s="51"/>
      <c r="I37" s="52"/>
      <c r="J37" s="52"/>
    </row>
    <row r="38" spans="1:10" s="38" customFormat="1">
      <c r="A38" s="48">
        <v>30</v>
      </c>
      <c r="B38" s="44" t="s">
        <v>667</v>
      </c>
      <c r="C38" s="44" t="s">
        <v>666</v>
      </c>
      <c r="D38" s="44" t="s">
        <v>668</v>
      </c>
      <c r="E38" s="49">
        <v>650</v>
      </c>
      <c r="F38" s="50">
        <v>86.796125000000004</v>
      </c>
      <c r="G38" s="45">
        <f t="shared" si="0"/>
        <v>1.5301262624925938</v>
      </c>
      <c r="H38" s="51"/>
      <c r="I38" s="52"/>
      <c r="J38" s="52"/>
    </row>
    <row r="39" spans="1:10" s="38" customFormat="1">
      <c r="A39" s="48">
        <v>31</v>
      </c>
      <c r="B39" s="44" t="s">
        <v>792</v>
      </c>
      <c r="C39" s="44" t="s">
        <v>791</v>
      </c>
      <c r="D39" s="44" t="s">
        <v>578</v>
      </c>
      <c r="E39" s="49">
        <v>550</v>
      </c>
      <c r="F39" s="50">
        <v>85.643799999999999</v>
      </c>
      <c r="G39" s="45">
        <f t="shared" si="0"/>
        <v>1.5098119599194457</v>
      </c>
      <c r="H39" s="51"/>
      <c r="I39" s="52"/>
      <c r="J39" s="52"/>
    </row>
    <row r="40" spans="1:10" s="38" customFormat="1">
      <c r="A40" s="48">
        <v>32</v>
      </c>
      <c r="B40" s="44" t="s">
        <v>663</v>
      </c>
      <c r="C40" s="44" t="s">
        <v>662</v>
      </c>
      <c r="D40" s="44" t="s">
        <v>664</v>
      </c>
      <c r="E40" s="49">
        <v>8000</v>
      </c>
      <c r="F40" s="50">
        <v>84.888000000000005</v>
      </c>
      <c r="G40" s="45">
        <f t="shared" si="0"/>
        <v>1.496487984578474</v>
      </c>
      <c r="H40" s="51"/>
      <c r="I40" s="52"/>
      <c r="J40" s="52"/>
    </row>
    <row r="41" spans="1:10" s="38" customFormat="1">
      <c r="A41" s="48">
        <v>33</v>
      </c>
      <c r="B41" s="44" t="s">
        <v>611</v>
      </c>
      <c r="C41" s="44" t="s">
        <v>610</v>
      </c>
      <c r="D41" s="44" t="s">
        <v>570</v>
      </c>
      <c r="E41" s="49">
        <v>7000</v>
      </c>
      <c r="F41" s="50">
        <v>82.956999999999994</v>
      </c>
      <c r="G41" s="45">
        <f t="shared" si="0"/>
        <v>1.4624464439812039</v>
      </c>
      <c r="H41" s="51"/>
      <c r="I41" s="52"/>
      <c r="J41" s="52"/>
    </row>
    <row r="42" spans="1:10" s="38" customFormat="1">
      <c r="A42" s="48">
        <v>34</v>
      </c>
      <c r="B42" s="44" t="s">
        <v>677</v>
      </c>
      <c r="C42" s="44" t="s">
        <v>676</v>
      </c>
      <c r="D42" s="44" t="s">
        <v>605</v>
      </c>
      <c r="E42" s="49">
        <v>7000</v>
      </c>
      <c r="F42" s="50">
        <v>82.18</v>
      </c>
      <c r="G42" s="45">
        <f t="shared" si="0"/>
        <v>1.4487487344814225</v>
      </c>
      <c r="H42" s="51"/>
      <c r="I42" s="52"/>
      <c r="J42" s="52"/>
    </row>
    <row r="43" spans="1:10" s="38" customFormat="1">
      <c r="A43" s="48">
        <v>35</v>
      </c>
      <c r="B43" s="44" t="s">
        <v>640</v>
      </c>
      <c r="C43" s="44" t="s">
        <v>639</v>
      </c>
      <c r="D43" s="44" t="s">
        <v>556</v>
      </c>
      <c r="E43" s="49">
        <v>10000</v>
      </c>
      <c r="F43" s="50">
        <v>64.394999999999996</v>
      </c>
      <c r="G43" s="45">
        <f t="shared" si="0"/>
        <v>1.1352175073853881</v>
      </c>
      <c r="H43" s="51"/>
      <c r="I43" s="52"/>
      <c r="J43" s="52"/>
    </row>
    <row r="44" spans="1:10" s="38" customFormat="1">
      <c r="A44" s="48">
        <v>36</v>
      </c>
      <c r="B44" s="44" t="s">
        <v>636</v>
      </c>
      <c r="C44" s="44" t="s">
        <v>635</v>
      </c>
      <c r="D44" s="44" t="s">
        <v>637</v>
      </c>
      <c r="E44" s="49">
        <v>15000</v>
      </c>
      <c r="F44" s="50">
        <v>62.2575</v>
      </c>
      <c r="G44" s="45">
        <f t="shared" si="0"/>
        <v>1.0975355845336718</v>
      </c>
      <c r="H44" s="51"/>
      <c r="I44" s="52"/>
      <c r="J44" s="52"/>
    </row>
    <row r="45" spans="1:10" s="38" customFormat="1">
      <c r="A45" s="48">
        <v>37</v>
      </c>
      <c r="B45" s="44" t="s">
        <v>683</v>
      </c>
      <c r="C45" s="44" t="s">
        <v>682</v>
      </c>
      <c r="D45" s="44" t="s">
        <v>544</v>
      </c>
      <c r="E45" s="49">
        <v>35000</v>
      </c>
      <c r="F45" s="50">
        <v>57.452500000000001</v>
      </c>
      <c r="G45" s="45">
        <f t="shared" si="0"/>
        <v>1.0128283848599893</v>
      </c>
      <c r="H45" s="51"/>
      <c r="I45" s="52"/>
      <c r="J45" s="52"/>
    </row>
    <row r="46" spans="1:10" s="38" customFormat="1">
      <c r="A46" s="48">
        <v>38</v>
      </c>
      <c r="B46" s="44" t="s">
        <v>623</v>
      </c>
      <c r="C46" s="44" t="s">
        <v>622</v>
      </c>
      <c r="D46" s="44" t="s">
        <v>548</v>
      </c>
      <c r="E46" s="49">
        <v>7000</v>
      </c>
      <c r="F46" s="50">
        <v>56.265999999999998</v>
      </c>
      <c r="G46" s="45">
        <f t="shared" si="0"/>
        <v>0.99191161224545765</v>
      </c>
      <c r="H46" s="51"/>
      <c r="I46" s="52"/>
      <c r="J46" s="52"/>
    </row>
    <row r="47" spans="1:10" s="38" customFormat="1">
      <c r="A47" s="48">
        <v>39</v>
      </c>
      <c r="B47" s="44" t="s">
        <v>906</v>
      </c>
      <c r="C47" s="44" t="s">
        <v>905</v>
      </c>
      <c r="D47" s="44" t="s">
        <v>907</v>
      </c>
      <c r="E47" s="49">
        <v>40000</v>
      </c>
      <c r="F47" s="50">
        <v>55.84</v>
      </c>
      <c r="G47" s="45">
        <f t="shared" si="0"/>
        <v>0.9844016711297473</v>
      </c>
      <c r="H47" s="51"/>
      <c r="I47" s="52"/>
      <c r="J47" s="52"/>
    </row>
    <row r="48" spans="1:10" s="38" customFormat="1">
      <c r="A48" s="48">
        <v>40</v>
      </c>
      <c r="B48" s="44" t="s">
        <v>899</v>
      </c>
      <c r="C48" s="44" t="s">
        <v>898</v>
      </c>
      <c r="D48" s="44" t="s">
        <v>900</v>
      </c>
      <c r="E48" s="49">
        <v>11000</v>
      </c>
      <c r="F48" s="50">
        <v>54.598500000000001</v>
      </c>
      <c r="G48" s="45">
        <f t="shared" si="0"/>
        <v>0.96251530517868011</v>
      </c>
      <c r="H48" s="51"/>
      <c r="I48" s="52"/>
      <c r="J48" s="52"/>
    </row>
    <row r="49" spans="1:10" s="38" customFormat="1">
      <c r="A49" s="48">
        <v>41</v>
      </c>
      <c r="B49" s="44" t="s">
        <v>916</v>
      </c>
      <c r="C49" s="44" t="s">
        <v>915</v>
      </c>
      <c r="D49" s="44" t="s">
        <v>664</v>
      </c>
      <c r="E49" s="49">
        <v>5000</v>
      </c>
      <c r="F49" s="50">
        <v>54.357500000000002</v>
      </c>
      <c r="G49" s="45">
        <f t="shared" si="0"/>
        <v>0.95826672346767972</v>
      </c>
      <c r="H49" s="51"/>
      <c r="I49" s="52"/>
      <c r="J49" s="52"/>
    </row>
    <row r="50" spans="1:10" s="38" customFormat="1">
      <c r="A50" s="48">
        <v>42</v>
      </c>
      <c r="B50" s="44" t="s">
        <v>614</v>
      </c>
      <c r="C50" s="44" t="s">
        <v>613</v>
      </c>
      <c r="D50" s="44" t="s">
        <v>570</v>
      </c>
      <c r="E50" s="49">
        <v>1700</v>
      </c>
      <c r="F50" s="50">
        <v>53.822850000000003</v>
      </c>
      <c r="G50" s="45">
        <f t="shared" si="0"/>
        <v>0.94884139478806795</v>
      </c>
      <c r="H50" s="51"/>
      <c r="I50" s="52"/>
      <c r="J50" s="52"/>
    </row>
    <row r="51" spans="1:10" s="38" customFormat="1">
      <c r="A51" s="48">
        <v>43</v>
      </c>
      <c r="B51" s="44" t="s">
        <v>620</v>
      </c>
      <c r="C51" s="44" t="s">
        <v>619</v>
      </c>
      <c r="D51" s="44" t="s">
        <v>570</v>
      </c>
      <c r="E51" s="49">
        <v>2000</v>
      </c>
      <c r="F51" s="50">
        <v>53.703000000000003</v>
      </c>
      <c r="G51" s="45">
        <f t="shared" si="0"/>
        <v>0.94672856276290862</v>
      </c>
      <c r="H51" s="51"/>
      <c r="I51" s="52"/>
      <c r="J51" s="52"/>
    </row>
    <row r="52" spans="1:10" s="38" customFormat="1">
      <c r="A52" s="48">
        <v>44</v>
      </c>
      <c r="B52" s="44" t="s">
        <v>617</v>
      </c>
      <c r="C52" s="44" t="s">
        <v>616</v>
      </c>
      <c r="D52" s="44" t="s">
        <v>544</v>
      </c>
      <c r="E52" s="49">
        <v>4500</v>
      </c>
      <c r="F52" s="50">
        <v>52.823250000000002</v>
      </c>
      <c r="G52" s="45">
        <f t="shared" si="0"/>
        <v>0.93121947662078119</v>
      </c>
      <c r="H52" s="51"/>
      <c r="I52" s="52"/>
      <c r="J52" s="52"/>
    </row>
    <row r="53" spans="1:10" s="38" customFormat="1">
      <c r="A53" s="48">
        <v>45</v>
      </c>
      <c r="B53" s="44" t="s">
        <v>910</v>
      </c>
      <c r="C53" s="44" t="s">
        <v>909</v>
      </c>
      <c r="D53" s="44" t="s">
        <v>896</v>
      </c>
      <c r="E53" s="49">
        <v>25000</v>
      </c>
      <c r="F53" s="50">
        <v>51.012500000000003</v>
      </c>
      <c r="G53" s="45">
        <f t="shared" si="0"/>
        <v>0.89929781963657296</v>
      </c>
      <c r="H53" s="51"/>
      <c r="I53" s="52"/>
      <c r="J53" s="52"/>
    </row>
    <row r="54" spans="1:10" s="38" customFormat="1">
      <c r="A54" s="48">
        <v>46</v>
      </c>
      <c r="B54" s="44" t="s">
        <v>812</v>
      </c>
      <c r="C54" s="44" t="s">
        <v>811</v>
      </c>
      <c r="D54" s="44" t="s">
        <v>627</v>
      </c>
      <c r="E54" s="49">
        <v>25000</v>
      </c>
      <c r="F54" s="50">
        <v>45.424999999999997</v>
      </c>
      <c r="G54" s="45">
        <f t="shared" si="0"/>
        <v>0.8007959511294549</v>
      </c>
      <c r="H54" s="51"/>
      <c r="I54" s="52"/>
      <c r="J54" s="52"/>
    </row>
    <row r="55" spans="1:10" s="38" customFormat="1">
      <c r="A55" s="48">
        <v>47</v>
      </c>
      <c r="B55" s="44" t="s">
        <v>919</v>
      </c>
      <c r="C55" s="44" t="s">
        <v>918</v>
      </c>
      <c r="D55" s="44" t="s">
        <v>552</v>
      </c>
      <c r="E55" s="49">
        <v>5000</v>
      </c>
      <c r="F55" s="50">
        <v>45.222499999999997</v>
      </c>
      <c r="G55" s="45">
        <f t="shared" si="0"/>
        <v>0.79722608475402912</v>
      </c>
      <c r="H55" s="51"/>
      <c r="I55" s="52"/>
      <c r="J55" s="52"/>
    </row>
    <row r="56" spans="1:10" s="38" customFormat="1">
      <c r="A56" s="48">
        <v>48</v>
      </c>
      <c r="B56" s="44" t="s">
        <v>630</v>
      </c>
      <c r="C56" s="44" t="s">
        <v>629</v>
      </c>
      <c r="D56" s="44" t="s">
        <v>605</v>
      </c>
      <c r="E56" s="49">
        <v>3000</v>
      </c>
      <c r="F56" s="50">
        <v>45.145499999999998</v>
      </c>
      <c r="G56" s="45">
        <f t="shared" si="0"/>
        <v>0.79586865408287966</v>
      </c>
      <c r="H56" s="51"/>
      <c r="I56" s="52"/>
      <c r="J56" s="52"/>
    </row>
    <row r="57" spans="1:10" s="38" customFormat="1">
      <c r="A57" s="48">
        <v>49</v>
      </c>
      <c r="B57" s="44" t="s">
        <v>922</v>
      </c>
      <c r="C57" s="44" t="s">
        <v>921</v>
      </c>
      <c r="D57" s="44" t="s">
        <v>548</v>
      </c>
      <c r="E57" s="49">
        <v>7000</v>
      </c>
      <c r="F57" s="50">
        <v>33.414499999999997</v>
      </c>
      <c r="G57" s="45">
        <f t="shared" si="0"/>
        <v>0.58906320988475891</v>
      </c>
      <c r="H57" s="51"/>
      <c r="I57" s="52"/>
      <c r="J57" s="52"/>
    </row>
    <row r="58" spans="1:10" s="38" customFormat="1">
      <c r="A58" s="48">
        <v>50</v>
      </c>
      <c r="B58" s="44" t="s">
        <v>895</v>
      </c>
      <c r="C58" s="44" t="s">
        <v>2218</v>
      </c>
      <c r="D58" s="44" t="s">
        <v>896</v>
      </c>
      <c r="E58" s="49">
        <v>200</v>
      </c>
      <c r="F58" s="50">
        <v>8.1795000000000009</v>
      </c>
      <c r="G58" s="45">
        <f t="shared" si="0"/>
        <v>0.14419615811256747</v>
      </c>
      <c r="H58" s="51"/>
      <c r="I58" s="52"/>
      <c r="J58" s="52"/>
    </row>
    <row r="59" spans="1:10" s="38" customFormat="1">
      <c r="A59" s="70"/>
      <c r="B59" s="70"/>
      <c r="C59" s="54" t="s">
        <v>14</v>
      </c>
      <c r="D59" s="70"/>
      <c r="E59" s="71"/>
      <c r="F59" s="72">
        <f>SUM(F9:F58)</f>
        <v>5240.0889750000006</v>
      </c>
      <c r="G59" s="73">
        <f>F59/$F$64*100</f>
        <v>92.377370054773721</v>
      </c>
      <c r="H59" s="70"/>
      <c r="I59" s="58" t="s">
        <v>2189</v>
      </c>
      <c r="J59" s="58"/>
    </row>
    <row r="60" spans="1:10" s="38" customFormat="1">
      <c r="A60" s="74"/>
      <c r="B60" s="74"/>
      <c r="C60" s="61"/>
      <c r="D60" s="74"/>
      <c r="E60" s="75"/>
      <c r="F60" s="74"/>
      <c r="G60" s="74"/>
      <c r="H60" s="74"/>
      <c r="I60" s="58"/>
      <c r="J60" s="58"/>
    </row>
    <row r="61" spans="1:10" s="38" customFormat="1">
      <c r="A61" s="74"/>
      <c r="B61" s="74"/>
      <c r="C61" s="63" t="s">
        <v>2181</v>
      </c>
      <c r="D61" s="74"/>
      <c r="E61" s="75"/>
      <c r="F61" s="74"/>
      <c r="G61" s="74"/>
      <c r="H61" s="74"/>
      <c r="I61" s="58"/>
      <c r="J61" s="58"/>
    </row>
    <row r="62" spans="1:10" s="38" customFormat="1">
      <c r="A62" s="74"/>
      <c r="B62" s="74"/>
      <c r="C62" s="63" t="s">
        <v>2182</v>
      </c>
      <c r="D62" s="74"/>
      <c r="E62" s="75"/>
      <c r="F62" s="50">
        <f>F64-F59</f>
        <v>432.39225269999952</v>
      </c>
      <c r="G62" s="45">
        <f t="shared" ref="G62:G63" si="1">F62/$F$64*100</f>
        <v>7.6226299452262793</v>
      </c>
      <c r="H62" s="74"/>
      <c r="I62" s="58"/>
      <c r="J62" s="58"/>
    </row>
    <row r="63" spans="1:10" s="38" customFormat="1">
      <c r="A63" s="70"/>
      <c r="B63" s="70"/>
      <c r="C63" s="54" t="s">
        <v>14</v>
      </c>
      <c r="D63" s="70"/>
      <c r="E63" s="71"/>
      <c r="F63" s="56">
        <f>SUM(F62)</f>
        <v>432.39225269999952</v>
      </c>
      <c r="G63" s="57">
        <f t="shared" si="1"/>
        <v>7.6226299452262793</v>
      </c>
      <c r="H63" s="70"/>
      <c r="I63" s="58"/>
      <c r="J63" s="58"/>
    </row>
    <row r="64" spans="1:10" s="38" customFormat="1">
      <c r="A64" s="64"/>
      <c r="B64" s="64"/>
      <c r="C64" s="65" t="s">
        <v>2183</v>
      </c>
      <c r="D64" s="64"/>
      <c r="E64" s="66"/>
      <c r="F64" s="67">
        <v>5672.4812277000001</v>
      </c>
      <c r="G64" s="68">
        <f>G59+G63</f>
        <v>100</v>
      </c>
      <c r="H64" s="64"/>
      <c r="I64" s="58"/>
      <c r="J64" s="58"/>
    </row>
    <row r="65" spans="1:10" s="38" customFormat="1">
      <c r="A65" s="74"/>
      <c r="B65" s="74"/>
      <c r="C65" s="61"/>
      <c r="D65" s="74"/>
      <c r="E65" s="75"/>
      <c r="F65" s="74"/>
      <c r="G65" s="74"/>
      <c r="H65" s="74"/>
      <c r="I65" s="58"/>
      <c r="J65" s="58"/>
    </row>
    <row r="66" spans="1:10" s="38" customFormat="1">
      <c r="A66" s="74"/>
      <c r="B66" s="74"/>
      <c r="C66" s="63" t="s">
        <v>2184</v>
      </c>
      <c r="D66" s="74"/>
      <c r="E66" s="75"/>
      <c r="F66" s="74"/>
      <c r="G66" s="74"/>
      <c r="H66" s="74"/>
      <c r="I66" s="58"/>
      <c r="J66" s="58"/>
    </row>
    <row r="67" spans="1:10" s="38" customFormat="1">
      <c r="A67" s="74"/>
      <c r="B67" s="74"/>
      <c r="C67" s="63" t="s">
        <v>2185</v>
      </c>
      <c r="D67" s="74"/>
      <c r="E67" s="75"/>
      <c r="F67" s="74"/>
      <c r="G67" s="74"/>
      <c r="H67" s="74"/>
      <c r="I67" s="58"/>
      <c r="J67" s="58"/>
    </row>
    <row r="68" spans="1:10" s="38" customFormat="1"/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1"/>
  <sheetViews>
    <sheetView zoomScaleNormal="100" workbookViewId="0">
      <selection activeCell="D2" sqref="D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850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772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539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540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557</v>
      </c>
      <c r="B7" s="14" t="s">
        <v>558</v>
      </c>
      <c r="C7" s="11" t="s">
        <v>559</v>
      </c>
      <c r="D7" s="11" t="s">
        <v>544</v>
      </c>
      <c r="E7" s="15">
        <v>122500</v>
      </c>
      <c r="F7" s="16">
        <v>325.3</v>
      </c>
      <c r="G7" s="17">
        <v>9.2899999999999996E-2</v>
      </c>
    </row>
    <row r="8" spans="1:7" ht="12.95" customHeight="1">
      <c r="A8" s="13" t="s">
        <v>541</v>
      </c>
      <c r="B8" s="14" t="s">
        <v>542</v>
      </c>
      <c r="C8" s="11" t="s">
        <v>543</v>
      </c>
      <c r="D8" s="11" t="s">
        <v>544</v>
      </c>
      <c r="E8" s="15">
        <v>27000</v>
      </c>
      <c r="F8" s="16">
        <v>323.89</v>
      </c>
      <c r="G8" s="17">
        <v>9.2499999999999999E-2</v>
      </c>
    </row>
    <row r="9" spans="1:7" ht="12.95" customHeight="1">
      <c r="A9" s="13" t="s">
        <v>549</v>
      </c>
      <c r="B9" s="14" t="s">
        <v>550</v>
      </c>
      <c r="C9" s="11" t="s">
        <v>551</v>
      </c>
      <c r="D9" s="11" t="s">
        <v>552</v>
      </c>
      <c r="E9" s="15">
        <v>25500</v>
      </c>
      <c r="F9" s="16">
        <v>322.08999999999997</v>
      </c>
      <c r="G9" s="17">
        <v>9.1999999999999998E-2</v>
      </c>
    </row>
    <row r="10" spans="1:7" ht="12.95" customHeight="1">
      <c r="A10" s="13" t="s">
        <v>602</v>
      </c>
      <c r="B10" s="14" t="s">
        <v>603</v>
      </c>
      <c r="C10" s="11" t="s">
        <v>604</v>
      </c>
      <c r="D10" s="11" t="s">
        <v>605</v>
      </c>
      <c r="E10" s="15">
        <v>41600</v>
      </c>
      <c r="F10" s="16">
        <v>295.27999999999997</v>
      </c>
      <c r="G10" s="17">
        <v>8.43E-2</v>
      </c>
    </row>
    <row r="11" spans="1:7" ht="12.95" customHeight="1">
      <c r="A11" s="13" t="s">
        <v>585</v>
      </c>
      <c r="B11" s="14" t="s">
        <v>586</v>
      </c>
      <c r="C11" s="11" t="s">
        <v>587</v>
      </c>
      <c r="D11" s="11" t="s">
        <v>570</v>
      </c>
      <c r="E11" s="15">
        <v>2550</v>
      </c>
      <c r="F11" s="16">
        <v>134.28</v>
      </c>
      <c r="G11" s="17">
        <v>3.8300000000000001E-2</v>
      </c>
    </row>
    <row r="12" spans="1:7" ht="12.95" customHeight="1">
      <c r="A12" s="13" t="s">
        <v>851</v>
      </c>
      <c r="B12" s="14" t="s">
        <v>852</v>
      </c>
      <c r="C12" s="11" t="s">
        <v>853</v>
      </c>
      <c r="D12" s="11" t="s">
        <v>637</v>
      </c>
      <c r="E12" s="15">
        <v>7200</v>
      </c>
      <c r="F12" s="16">
        <v>124.49</v>
      </c>
      <c r="G12" s="17">
        <v>3.56E-2</v>
      </c>
    </row>
    <row r="13" spans="1:7" ht="12.95" customHeight="1">
      <c r="A13" s="13" t="s">
        <v>582</v>
      </c>
      <c r="B13" s="14" t="s">
        <v>583</v>
      </c>
      <c r="C13" s="11" t="s">
        <v>584</v>
      </c>
      <c r="D13" s="11" t="s">
        <v>544</v>
      </c>
      <c r="E13" s="15">
        <v>11100</v>
      </c>
      <c r="F13" s="16">
        <v>83.85</v>
      </c>
      <c r="G13" s="17">
        <v>2.3900000000000001E-2</v>
      </c>
    </row>
    <row r="14" spans="1:7" ht="12.95" customHeight="1">
      <c r="A14" s="13" t="s">
        <v>779</v>
      </c>
      <c r="B14" s="14" t="s">
        <v>780</v>
      </c>
      <c r="C14" s="11" t="s">
        <v>781</v>
      </c>
      <c r="D14" s="11" t="s">
        <v>605</v>
      </c>
      <c r="E14" s="15">
        <v>1700</v>
      </c>
      <c r="F14" s="16">
        <v>75.849999999999994</v>
      </c>
      <c r="G14" s="17">
        <v>2.1700000000000001E-2</v>
      </c>
    </row>
    <row r="15" spans="1:7" ht="12.95" customHeight="1">
      <c r="A15" s="13" t="s">
        <v>606</v>
      </c>
      <c r="B15" s="14" t="s">
        <v>607</v>
      </c>
      <c r="C15" s="11" t="s">
        <v>608</v>
      </c>
      <c r="D15" s="11" t="s">
        <v>544</v>
      </c>
      <c r="E15" s="15">
        <v>6000</v>
      </c>
      <c r="F15" s="16">
        <v>65.2</v>
      </c>
      <c r="G15" s="17">
        <v>1.8599999999999998E-2</v>
      </c>
    </row>
    <row r="16" spans="1:7" ht="12.95" customHeight="1">
      <c r="A16" s="13" t="s">
        <v>564</v>
      </c>
      <c r="B16" s="14" t="s">
        <v>565</v>
      </c>
      <c r="C16" s="11" t="s">
        <v>566</v>
      </c>
      <c r="D16" s="11" t="s">
        <v>563</v>
      </c>
      <c r="E16" s="15">
        <v>6200</v>
      </c>
      <c r="F16" s="16">
        <v>60.13</v>
      </c>
      <c r="G16" s="17">
        <v>1.72E-2</v>
      </c>
    </row>
    <row r="17" spans="1:7" ht="12.95" customHeight="1">
      <c r="A17" s="13" t="s">
        <v>545</v>
      </c>
      <c r="B17" s="14" t="s">
        <v>546</v>
      </c>
      <c r="C17" s="11" t="s">
        <v>547</v>
      </c>
      <c r="D17" s="11" t="s">
        <v>548</v>
      </c>
      <c r="E17" s="15">
        <v>6000</v>
      </c>
      <c r="F17" s="16">
        <v>58.53</v>
      </c>
      <c r="G17" s="17">
        <v>1.67E-2</v>
      </c>
    </row>
    <row r="18" spans="1:7" ht="12.95" customHeight="1">
      <c r="A18" s="13" t="s">
        <v>776</v>
      </c>
      <c r="B18" s="14" t="s">
        <v>777</v>
      </c>
      <c r="C18" s="11" t="s">
        <v>778</v>
      </c>
      <c r="D18" s="11" t="s">
        <v>591</v>
      </c>
      <c r="E18" s="15">
        <v>31500</v>
      </c>
      <c r="F18" s="16">
        <v>55.24</v>
      </c>
      <c r="G18" s="17">
        <v>1.5800000000000002E-2</v>
      </c>
    </row>
    <row r="19" spans="1:7" ht="12.95" customHeight="1">
      <c r="A19" s="13" t="s">
        <v>773</v>
      </c>
      <c r="B19" s="14" t="s">
        <v>774</v>
      </c>
      <c r="C19" s="11" t="s">
        <v>775</v>
      </c>
      <c r="D19" s="11" t="s">
        <v>605</v>
      </c>
      <c r="E19" s="15">
        <v>1000</v>
      </c>
      <c r="F19" s="16">
        <v>49.02</v>
      </c>
      <c r="G19" s="17">
        <v>1.4E-2</v>
      </c>
    </row>
    <row r="20" spans="1:7" ht="12.95" customHeight="1">
      <c r="A20" s="13" t="s">
        <v>648</v>
      </c>
      <c r="B20" s="14" t="s">
        <v>649</v>
      </c>
      <c r="C20" s="11" t="s">
        <v>650</v>
      </c>
      <c r="D20" s="11" t="s">
        <v>548</v>
      </c>
      <c r="E20" s="15">
        <v>1500</v>
      </c>
      <c r="F20" s="16">
        <v>45.83</v>
      </c>
      <c r="G20" s="17">
        <v>1.3100000000000001E-2</v>
      </c>
    </row>
    <row r="21" spans="1:7" ht="12.95" customHeight="1">
      <c r="A21" s="13" t="s">
        <v>786</v>
      </c>
      <c r="B21" s="14" t="s">
        <v>787</v>
      </c>
      <c r="C21" s="11" t="s">
        <v>788</v>
      </c>
      <c r="D21" s="11" t="s">
        <v>789</v>
      </c>
      <c r="E21" s="15">
        <v>5600</v>
      </c>
      <c r="F21" s="16">
        <v>44.18</v>
      </c>
      <c r="G21" s="17">
        <v>1.26E-2</v>
      </c>
    </row>
    <row r="22" spans="1:7" ht="12.95" customHeight="1">
      <c r="A22" s="13" t="s">
        <v>790</v>
      </c>
      <c r="B22" s="14" t="s">
        <v>791</v>
      </c>
      <c r="C22" s="11" t="s">
        <v>792</v>
      </c>
      <c r="D22" s="11" t="s">
        <v>578</v>
      </c>
      <c r="E22" s="15">
        <v>275</v>
      </c>
      <c r="F22" s="16">
        <v>42.82</v>
      </c>
      <c r="G22" s="17">
        <v>1.2200000000000001E-2</v>
      </c>
    </row>
    <row r="23" spans="1:7" ht="12.95" customHeight="1">
      <c r="A23" s="13" t="s">
        <v>579</v>
      </c>
      <c r="B23" s="14" t="s">
        <v>580</v>
      </c>
      <c r="C23" s="11" t="s">
        <v>581</v>
      </c>
      <c r="D23" s="11" t="s">
        <v>548</v>
      </c>
      <c r="E23" s="15">
        <v>1850</v>
      </c>
      <c r="F23" s="16">
        <v>42.11</v>
      </c>
      <c r="G23" s="17">
        <v>1.2E-2</v>
      </c>
    </row>
    <row r="24" spans="1:7" ht="12.95" customHeight="1">
      <c r="A24" s="13" t="s">
        <v>588</v>
      </c>
      <c r="B24" s="14" t="s">
        <v>589</v>
      </c>
      <c r="C24" s="11" t="s">
        <v>590</v>
      </c>
      <c r="D24" s="11" t="s">
        <v>591</v>
      </c>
      <c r="E24" s="15">
        <v>9000</v>
      </c>
      <c r="F24" s="16">
        <v>41.01</v>
      </c>
      <c r="G24" s="17">
        <v>1.17E-2</v>
      </c>
    </row>
    <row r="25" spans="1:7" ht="12.95" customHeight="1">
      <c r="A25" s="13" t="s">
        <v>560</v>
      </c>
      <c r="B25" s="14" t="s">
        <v>561</v>
      </c>
      <c r="C25" s="11" t="s">
        <v>562</v>
      </c>
      <c r="D25" s="11" t="s">
        <v>563</v>
      </c>
      <c r="E25" s="15">
        <v>16500</v>
      </c>
      <c r="F25" s="16">
        <v>38.36</v>
      </c>
      <c r="G25" s="17">
        <v>1.0999999999999999E-2</v>
      </c>
    </row>
    <row r="26" spans="1:7" ht="12.95" customHeight="1">
      <c r="A26" s="13" t="s">
        <v>782</v>
      </c>
      <c r="B26" s="14" t="s">
        <v>783</v>
      </c>
      <c r="C26" s="11" t="s">
        <v>784</v>
      </c>
      <c r="D26" s="11" t="s">
        <v>785</v>
      </c>
      <c r="E26" s="15">
        <v>18000</v>
      </c>
      <c r="F26" s="16">
        <v>34.54</v>
      </c>
      <c r="G26" s="17">
        <v>9.9000000000000008E-3</v>
      </c>
    </row>
    <row r="27" spans="1:7" ht="12.95" customHeight="1">
      <c r="A27" s="13" t="s">
        <v>799</v>
      </c>
      <c r="B27" s="14" t="s">
        <v>800</v>
      </c>
      <c r="C27" s="11" t="s">
        <v>801</v>
      </c>
      <c r="D27" s="11" t="s">
        <v>802</v>
      </c>
      <c r="E27" s="15">
        <v>1350</v>
      </c>
      <c r="F27" s="16">
        <v>27.98</v>
      </c>
      <c r="G27" s="17">
        <v>8.0000000000000002E-3</v>
      </c>
    </row>
    <row r="28" spans="1:7" ht="12.95" customHeight="1">
      <c r="A28" s="13" t="s">
        <v>796</v>
      </c>
      <c r="B28" s="14" t="s">
        <v>797</v>
      </c>
      <c r="C28" s="11" t="s">
        <v>798</v>
      </c>
      <c r="D28" s="11" t="s">
        <v>563</v>
      </c>
      <c r="E28" s="15">
        <v>10000</v>
      </c>
      <c r="F28" s="16">
        <v>25.51</v>
      </c>
      <c r="G28" s="17">
        <v>7.3000000000000001E-3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2315.4899999999998</v>
      </c>
      <c r="G29" s="19">
        <v>0.6613</v>
      </c>
    </row>
    <row r="30" spans="1:7" ht="12.95" customHeight="1">
      <c r="A30" s="1"/>
      <c r="B30" s="20" t="s">
        <v>684</v>
      </c>
      <c r="C30" s="22" t="s">
        <v>1</v>
      </c>
      <c r="D30" s="22" t="s">
        <v>1</v>
      </c>
      <c r="E30" s="22" t="s">
        <v>1</v>
      </c>
      <c r="F30" s="23" t="s">
        <v>21</v>
      </c>
      <c r="G30" s="24" t="s">
        <v>21</v>
      </c>
    </row>
    <row r="31" spans="1:7" ht="12.95" customHeight="1">
      <c r="A31" s="1"/>
      <c r="B31" s="20" t="s">
        <v>13</v>
      </c>
      <c r="C31" s="22" t="s">
        <v>1</v>
      </c>
      <c r="D31" s="22" t="s">
        <v>1</v>
      </c>
      <c r="E31" s="22" t="s">
        <v>1</v>
      </c>
      <c r="F31" s="23" t="s">
        <v>21</v>
      </c>
      <c r="G31" s="24" t="s">
        <v>21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2315.4899999999998</v>
      </c>
      <c r="G32" s="19">
        <v>0.6613</v>
      </c>
    </row>
    <row r="33" spans="1:7" ht="12.95" customHeight="1">
      <c r="A33" s="1"/>
      <c r="B33" s="10" t="s">
        <v>9</v>
      </c>
      <c r="C33" s="11" t="s">
        <v>1</v>
      </c>
      <c r="D33" s="11" t="s">
        <v>1</v>
      </c>
      <c r="E33" s="11" t="s">
        <v>1</v>
      </c>
      <c r="F33" s="1"/>
      <c r="G33" s="12" t="s">
        <v>1</v>
      </c>
    </row>
    <row r="34" spans="1:7" ht="12.95" customHeight="1">
      <c r="A34" s="1"/>
      <c r="B34" s="10" t="s">
        <v>816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3" t="s">
        <v>854</v>
      </c>
      <c r="B35" s="14" t="s">
        <v>855</v>
      </c>
      <c r="C35" s="11" t="s">
        <v>1</v>
      </c>
      <c r="D35" s="11" t="s">
        <v>1</v>
      </c>
      <c r="E35" s="15">
        <v>-7200</v>
      </c>
      <c r="F35" s="16">
        <v>-124.84</v>
      </c>
      <c r="G35" s="17">
        <v>-3.5700000000000003E-2</v>
      </c>
    </row>
    <row r="36" spans="1:7" ht="12.95" customHeight="1">
      <c r="A36" s="13" t="s">
        <v>856</v>
      </c>
      <c r="B36" s="14" t="s">
        <v>857</v>
      </c>
      <c r="C36" s="11" t="s">
        <v>1</v>
      </c>
      <c r="D36" s="11" t="s">
        <v>1</v>
      </c>
      <c r="E36" s="15">
        <v>-2550</v>
      </c>
      <c r="F36" s="16">
        <v>-134.59</v>
      </c>
      <c r="G36" s="17">
        <v>-3.8399999999999997E-2</v>
      </c>
    </row>
    <row r="37" spans="1:7" ht="12.95" customHeight="1">
      <c r="A37" s="13" t="s">
        <v>821</v>
      </c>
      <c r="B37" s="14" t="s">
        <v>822</v>
      </c>
      <c r="C37" s="11" t="s">
        <v>1</v>
      </c>
      <c r="D37" s="11" t="s">
        <v>1</v>
      </c>
      <c r="E37" s="15">
        <v>-15000</v>
      </c>
      <c r="F37" s="16">
        <v>-180.74</v>
      </c>
      <c r="G37" s="17">
        <v>-5.16E-2</v>
      </c>
    </row>
    <row r="38" spans="1:7" ht="12.95" customHeight="1">
      <c r="A38" s="13" t="s">
        <v>858</v>
      </c>
      <c r="B38" s="14" t="s">
        <v>859</v>
      </c>
      <c r="C38" s="11" t="s">
        <v>1</v>
      </c>
      <c r="D38" s="11" t="s">
        <v>1</v>
      </c>
      <c r="E38" s="15">
        <v>-36600</v>
      </c>
      <c r="F38" s="16">
        <v>-261.2</v>
      </c>
      <c r="G38" s="17">
        <v>-7.46E-2</v>
      </c>
    </row>
    <row r="39" spans="1:7" ht="12.95" customHeight="1">
      <c r="A39" s="13" t="s">
        <v>860</v>
      </c>
      <c r="B39" s="14" t="s">
        <v>861</v>
      </c>
      <c r="C39" s="11" t="s">
        <v>1</v>
      </c>
      <c r="D39" s="11" t="s">
        <v>1</v>
      </c>
      <c r="E39" s="15">
        <v>-24000</v>
      </c>
      <c r="F39" s="16">
        <v>-304.85000000000002</v>
      </c>
      <c r="G39" s="17">
        <v>-8.7099999999999997E-2</v>
      </c>
    </row>
    <row r="40" spans="1:7" ht="12.95" customHeight="1">
      <c r="A40" s="13" t="s">
        <v>862</v>
      </c>
      <c r="B40" s="14" t="s">
        <v>863</v>
      </c>
      <c r="C40" s="11" t="s">
        <v>1</v>
      </c>
      <c r="D40" s="11" t="s">
        <v>1</v>
      </c>
      <c r="E40" s="15">
        <v>-122500</v>
      </c>
      <c r="F40" s="16">
        <v>-325.97000000000003</v>
      </c>
      <c r="G40" s="17">
        <v>-9.3100000000000002E-2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-1332.19</v>
      </c>
      <c r="G41" s="19">
        <v>-0.3805</v>
      </c>
    </row>
    <row r="42" spans="1:7" ht="12.95" customHeight="1">
      <c r="A42" s="1"/>
      <c r="B42" s="20" t="s">
        <v>14</v>
      </c>
      <c r="C42" s="21" t="s">
        <v>1</v>
      </c>
      <c r="D42" s="22" t="s">
        <v>1</v>
      </c>
      <c r="E42" s="21" t="s">
        <v>1</v>
      </c>
      <c r="F42" s="18">
        <v>-1332.19</v>
      </c>
      <c r="G42" s="19">
        <v>-0.3805</v>
      </c>
    </row>
    <row r="43" spans="1:7" ht="12.95" customHeight="1">
      <c r="A43" s="1"/>
      <c r="B43" s="10" t="s">
        <v>15</v>
      </c>
      <c r="C43" s="11" t="s">
        <v>1</v>
      </c>
      <c r="D43" s="11" t="s">
        <v>1</v>
      </c>
      <c r="E43" s="11" t="s">
        <v>1</v>
      </c>
      <c r="F43" s="1"/>
      <c r="G43" s="12" t="s">
        <v>1</v>
      </c>
    </row>
    <row r="44" spans="1:7" ht="12.95" customHeight="1">
      <c r="A44" s="1"/>
      <c r="B44" s="10" t="s">
        <v>16</v>
      </c>
      <c r="C44" s="11" t="s">
        <v>1</v>
      </c>
      <c r="D44" s="11" t="s">
        <v>1</v>
      </c>
      <c r="E44" s="11" t="s">
        <v>1</v>
      </c>
      <c r="F44" s="1"/>
      <c r="G44" s="12" t="s">
        <v>1</v>
      </c>
    </row>
    <row r="45" spans="1:7" ht="12.95" customHeight="1">
      <c r="A45" s="13" t="s">
        <v>837</v>
      </c>
      <c r="B45" s="14" t="s">
        <v>838</v>
      </c>
      <c r="C45" s="11" t="s">
        <v>839</v>
      </c>
      <c r="D45" s="11" t="s">
        <v>42</v>
      </c>
      <c r="E45" s="15">
        <v>300000</v>
      </c>
      <c r="F45" s="16">
        <v>298.38</v>
      </c>
      <c r="G45" s="17">
        <v>8.5199999999999998E-2</v>
      </c>
    </row>
    <row r="46" spans="1:7" ht="12.95" customHeight="1">
      <c r="A46" s="13" t="s">
        <v>864</v>
      </c>
      <c r="B46" s="14" t="s">
        <v>865</v>
      </c>
      <c r="C46" s="11" t="s">
        <v>866</v>
      </c>
      <c r="D46" s="11" t="s">
        <v>867</v>
      </c>
      <c r="E46" s="15">
        <v>150000</v>
      </c>
      <c r="F46" s="16">
        <v>152.19</v>
      </c>
      <c r="G46" s="17">
        <v>4.3499999999999997E-2</v>
      </c>
    </row>
    <row r="47" spans="1:7" ht="12.95" customHeight="1">
      <c r="A47" s="13" t="s">
        <v>868</v>
      </c>
      <c r="B47" s="14" t="s">
        <v>869</v>
      </c>
      <c r="C47" s="11" t="s">
        <v>870</v>
      </c>
      <c r="D47" s="11" t="s">
        <v>871</v>
      </c>
      <c r="E47" s="15">
        <v>100000</v>
      </c>
      <c r="F47" s="16">
        <v>118.48</v>
      </c>
      <c r="G47" s="17">
        <v>3.3799999999999997E-2</v>
      </c>
    </row>
    <row r="48" spans="1:7" ht="12.95" customHeight="1">
      <c r="A48" s="13" t="s">
        <v>483</v>
      </c>
      <c r="B48" s="14" t="s">
        <v>484</v>
      </c>
      <c r="C48" s="11" t="s">
        <v>485</v>
      </c>
      <c r="D48" s="11" t="s">
        <v>37</v>
      </c>
      <c r="E48" s="15">
        <v>100000</v>
      </c>
      <c r="F48" s="16">
        <v>104.35</v>
      </c>
      <c r="G48" s="17">
        <v>2.98E-2</v>
      </c>
    </row>
    <row r="49" spans="1:7" ht="12.95" customHeight="1">
      <c r="A49" s="1"/>
      <c r="B49" s="10" t="s">
        <v>13</v>
      </c>
      <c r="C49" s="11" t="s">
        <v>1</v>
      </c>
      <c r="D49" s="11" t="s">
        <v>1</v>
      </c>
      <c r="E49" s="11" t="s">
        <v>1</v>
      </c>
      <c r="F49" s="18">
        <v>673.4</v>
      </c>
      <c r="G49" s="19">
        <v>0.1923</v>
      </c>
    </row>
    <row r="50" spans="1:7" ht="12.95" customHeight="1">
      <c r="A50" s="1"/>
      <c r="B50" s="10" t="s">
        <v>20</v>
      </c>
      <c r="C50" s="11" t="s">
        <v>1</v>
      </c>
      <c r="D50" s="11" t="s">
        <v>1</v>
      </c>
      <c r="E50" s="11" t="s">
        <v>1</v>
      </c>
      <c r="F50" s="1"/>
      <c r="G50" s="12" t="s">
        <v>1</v>
      </c>
    </row>
    <row r="51" spans="1:7" ht="12.95" customHeight="1">
      <c r="A51" s="13" t="s">
        <v>872</v>
      </c>
      <c r="B51" s="14" t="s">
        <v>873</v>
      </c>
      <c r="C51" s="11" t="s">
        <v>874</v>
      </c>
      <c r="D51" s="11" t="s">
        <v>871</v>
      </c>
      <c r="E51" s="15">
        <v>100000</v>
      </c>
      <c r="F51" s="16">
        <v>119.87</v>
      </c>
      <c r="G51" s="17">
        <v>3.4200000000000001E-2</v>
      </c>
    </row>
    <row r="52" spans="1:7" ht="12.95" customHeight="1">
      <c r="A52" s="1"/>
      <c r="B52" s="10" t="s">
        <v>13</v>
      </c>
      <c r="C52" s="11" t="s">
        <v>1</v>
      </c>
      <c r="D52" s="11" t="s">
        <v>1</v>
      </c>
      <c r="E52" s="11" t="s">
        <v>1</v>
      </c>
      <c r="F52" s="18">
        <v>119.87</v>
      </c>
      <c r="G52" s="19">
        <v>3.4200000000000001E-2</v>
      </c>
    </row>
    <row r="53" spans="1:7" ht="12.95" customHeight="1">
      <c r="A53" s="1"/>
      <c r="B53" s="20" t="s">
        <v>14</v>
      </c>
      <c r="C53" s="21" t="s">
        <v>1</v>
      </c>
      <c r="D53" s="22" t="s">
        <v>1</v>
      </c>
      <c r="E53" s="21" t="s">
        <v>1</v>
      </c>
      <c r="F53" s="18">
        <v>793.27</v>
      </c>
      <c r="G53" s="19">
        <v>0.22650000000000001</v>
      </c>
    </row>
    <row r="54" spans="1:7" ht="12.95" customHeight="1">
      <c r="A54" s="1"/>
      <c r="B54" s="10" t="s">
        <v>338</v>
      </c>
      <c r="C54" s="11" t="s">
        <v>1</v>
      </c>
      <c r="D54" s="11" t="s">
        <v>1</v>
      </c>
      <c r="E54" s="11" t="s">
        <v>1</v>
      </c>
      <c r="F54" s="1"/>
      <c r="G54" s="12" t="s">
        <v>1</v>
      </c>
    </row>
    <row r="55" spans="1:7" ht="12.95" customHeight="1">
      <c r="A55" s="1"/>
      <c r="B55" s="10" t="s">
        <v>846</v>
      </c>
      <c r="C55" s="11" t="s">
        <v>1</v>
      </c>
      <c r="D55" s="31" t="s">
        <v>340</v>
      </c>
      <c r="E55" s="11" t="s">
        <v>1</v>
      </c>
      <c r="F55" s="1"/>
      <c r="G55" s="12" t="s">
        <v>1</v>
      </c>
    </row>
    <row r="56" spans="1:7" ht="12.95" customHeight="1">
      <c r="A56" s="13" t="s">
        <v>875</v>
      </c>
      <c r="B56" s="14" t="s">
        <v>876</v>
      </c>
      <c r="C56" s="11" t="s">
        <v>1</v>
      </c>
      <c r="D56" s="32" t="s">
        <v>849</v>
      </c>
      <c r="E56" s="33" t="s">
        <v>1</v>
      </c>
      <c r="F56" s="16">
        <v>99</v>
      </c>
      <c r="G56" s="17">
        <v>2.8299999999999999E-2</v>
      </c>
    </row>
    <row r="57" spans="1:7" ht="12.95" customHeight="1">
      <c r="A57" s="13" t="s">
        <v>877</v>
      </c>
      <c r="B57" s="14" t="s">
        <v>848</v>
      </c>
      <c r="C57" s="11" t="s">
        <v>1</v>
      </c>
      <c r="D57" s="32" t="s">
        <v>849</v>
      </c>
      <c r="E57" s="33" t="s">
        <v>1</v>
      </c>
      <c r="F57" s="16">
        <v>50</v>
      </c>
      <c r="G57" s="17">
        <v>1.43E-2</v>
      </c>
    </row>
    <row r="58" spans="1:7" ht="12.95" customHeight="1">
      <c r="A58" s="13" t="s">
        <v>878</v>
      </c>
      <c r="B58" s="14" t="s">
        <v>879</v>
      </c>
      <c r="C58" s="11" t="s">
        <v>1</v>
      </c>
      <c r="D58" s="32" t="s">
        <v>849</v>
      </c>
      <c r="E58" s="33" t="s">
        <v>1</v>
      </c>
      <c r="F58" s="16">
        <v>50</v>
      </c>
      <c r="G58" s="17">
        <v>1.43E-2</v>
      </c>
    </row>
    <row r="59" spans="1:7" ht="12.95" customHeight="1">
      <c r="A59" s="13" t="s">
        <v>880</v>
      </c>
      <c r="B59" s="14" t="s">
        <v>881</v>
      </c>
      <c r="C59" s="11" t="s">
        <v>1</v>
      </c>
      <c r="D59" s="32" t="s">
        <v>882</v>
      </c>
      <c r="E59" s="33" t="s">
        <v>1</v>
      </c>
      <c r="F59" s="16">
        <v>50</v>
      </c>
      <c r="G59" s="17">
        <v>1.43E-2</v>
      </c>
    </row>
    <row r="60" spans="1:7" ht="12.95" customHeight="1">
      <c r="A60" s="13" t="s">
        <v>883</v>
      </c>
      <c r="B60" s="14" t="s">
        <v>848</v>
      </c>
      <c r="C60" s="11" t="s">
        <v>1</v>
      </c>
      <c r="D60" s="32" t="s">
        <v>849</v>
      </c>
      <c r="E60" s="33" t="s">
        <v>1</v>
      </c>
      <c r="F60" s="16">
        <v>50</v>
      </c>
      <c r="G60" s="17">
        <v>1.43E-2</v>
      </c>
    </row>
    <row r="61" spans="1:7" ht="12.95" customHeight="1">
      <c r="A61" s="13" t="s">
        <v>884</v>
      </c>
      <c r="B61" s="14" t="s">
        <v>885</v>
      </c>
      <c r="C61" s="11" t="s">
        <v>1</v>
      </c>
      <c r="D61" s="32" t="s">
        <v>849</v>
      </c>
      <c r="E61" s="33" t="s">
        <v>1</v>
      </c>
      <c r="F61" s="16">
        <v>50</v>
      </c>
      <c r="G61" s="17">
        <v>1.43E-2</v>
      </c>
    </row>
    <row r="62" spans="1:7" ht="12.95" customHeight="1">
      <c r="A62" s="1"/>
      <c r="B62" s="10" t="s">
        <v>13</v>
      </c>
      <c r="C62" s="11" t="s">
        <v>1</v>
      </c>
      <c r="D62" s="11" t="s">
        <v>1</v>
      </c>
      <c r="E62" s="11" t="s">
        <v>1</v>
      </c>
      <c r="F62" s="18">
        <v>349</v>
      </c>
      <c r="G62" s="19">
        <v>9.98E-2</v>
      </c>
    </row>
    <row r="63" spans="1:7" ht="12.95" customHeight="1">
      <c r="A63" s="1"/>
      <c r="B63" s="20" t="s">
        <v>14</v>
      </c>
      <c r="C63" s="21" t="s">
        <v>1</v>
      </c>
      <c r="D63" s="22" t="s">
        <v>1</v>
      </c>
      <c r="E63" s="21" t="s">
        <v>1</v>
      </c>
      <c r="F63" s="18">
        <v>349</v>
      </c>
      <c r="G63" s="19">
        <v>9.98E-2</v>
      </c>
    </row>
    <row r="64" spans="1:7" ht="12.95" customHeight="1">
      <c r="A64" s="1"/>
      <c r="B64" s="20" t="s">
        <v>26</v>
      </c>
      <c r="C64" s="11" t="s">
        <v>1</v>
      </c>
      <c r="D64" s="22" t="s">
        <v>1</v>
      </c>
      <c r="E64" s="11" t="s">
        <v>1</v>
      </c>
      <c r="F64" s="25">
        <v>1376.04</v>
      </c>
      <c r="G64" s="19">
        <v>0.39290000000000003</v>
      </c>
    </row>
    <row r="65" spans="1:7" ht="12.95" customHeight="1">
      <c r="A65" s="1"/>
      <c r="B65" s="26" t="s">
        <v>27</v>
      </c>
      <c r="C65" s="27" t="s">
        <v>1</v>
      </c>
      <c r="D65" s="27" t="s">
        <v>1</v>
      </c>
      <c r="E65" s="27" t="s">
        <v>1</v>
      </c>
      <c r="F65" s="28">
        <v>3501.61</v>
      </c>
      <c r="G65" s="29">
        <v>1</v>
      </c>
    </row>
    <row r="66" spans="1:7" ht="12.95" customHeight="1">
      <c r="A66" s="1"/>
      <c r="B66" s="4" t="s">
        <v>1</v>
      </c>
      <c r="C66" s="1"/>
      <c r="D66" s="1"/>
      <c r="E66" s="1"/>
      <c r="F66" s="1"/>
      <c r="G66" s="1"/>
    </row>
    <row r="67" spans="1:7" ht="12.95" customHeight="1">
      <c r="A67" s="1"/>
      <c r="B67" s="2" t="s">
        <v>536</v>
      </c>
      <c r="C67" s="1"/>
      <c r="D67" s="1"/>
      <c r="E67" s="1"/>
      <c r="F67" s="1"/>
      <c r="G67" s="1"/>
    </row>
    <row r="68" spans="1:7" ht="12.95" customHeight="1">
      <c r="A68" s="1"/>
      <c r="B68" s="2" t="s">
        <v>28</v>
      </c>
      <c r="C68" s="1"/>
      <c r="D68" s="1"/>
      <c r="E68" s="1"/>
      <c r="F68" s="1"/>
      <c r="G68" s="1"/>
    </row>
    <row r="69" spans="1:7" ht="12.95" customHeight="1">
      <c r="A69" s="1"/>
      <c r="B69" s="2" t="s">
        <v>121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HYB-S6</vt:lpstr>
      <vt:lpstr>HYB-S7</vt:lpstr>
      <vt:lpstr>SMF</vt:lpstr>
      <vt:lpstr>INSTA</vt:lpstr>
      <vt:lpstr>PREMIER</vt:lpstr>
      <vt:lpstr>Large Cap</vt:lpstr>
      <vt:lpstr>ULTRA</vt:lpstr>
      <vt:lpstr>Balanced Advantage</vt:lpstr>
      <vt:lpstr>EQ INCOME</vt:lpstr>
      <vt:lpstr>TAX</vt:lpstr>
      <vt:lpstr>HYB-S10</vt:lpstr>
      <vt:lpstr>Low Duration</vt:lpstr>
      <vt:lpstr>Top Euroland</vt:lpstr>
      <vt:lpstr>GILT</vt:lpstr>
      <vt:lpstr>Short Term Floating Rate</vt:lpstr>
      <vt:lpstr>INCOME ADV</vt:lpstr>
      <vt:lpstr>GLOBAL AGRI</vt:lpstr>
      <vt:lpstr>HYB-S4</vt:lpstr>
      <vt:lpstr>HYB-S5</vt:lpstr>
      <vt:lpstr>HYB-S11</vt:lpstr>
      <vt:lpstr>BANKING PSU</vt:lpstr>
      <vt:lpstr>HYB-S12</vt:lpstr>
      <vt:lpstr>HYB-S13</vt:lpstr>
      <vt:lpstr>INT-APS1</vt:lpstr>
      <vt:lpstr>HYB-S14</vt:lpstr>
      <vt:lpstr>FMP-S38</vt:lpstr>
      <vt:lpstr>HYB-S17</vt:lpstr>
      <vt:lpstr>HYB-S19</vt:lpstr>
      <vt:lpstr>INFLATION IBF</vt:lpstr>
      <vt:lpstr>FMP-S45</vt:lpstr>
      <vt:lpstr>FMP-S47</vt:lpstr>
      <vt:lpstr>FMP-S49</vt:lpstr>
      <vt:lpstr>MEDIUM TERM IF</vt:lpstr>
      <vt:lpstr>FMP-S54</vt:lpstr>
      <vt:lpstr>FMP-S56</vt:lpstr>
      <vt:lpstr>FMP-S57</vt:lpstr>
      <vt:lpstr>FMP-S58</vt:lpstr>
      <vt:lpstr>FMP-S60</vt:lpstr>
      <vt:lpstr>FMP-S61</vt:lpstr>
      <vt:lpstr>FMP-S62</vt:lpstr>
      <vt:lpstr>FMP-S63</vt:lpstr>
      <vt:lpstr>ARBITRAGE</vt:lpstr>
      <vt:lpstr>Credit Opportunities</vt:lpstr>
      <vt:lpstr>FMFD-S29</vt:lpstr>
      <vt:lpstr>FMFD-S31</vt:lpstr>
      <vt:lpstr>DPFDFAA</vt:lpstr>
      <vt:lpstr>FMP-S64</vt:lpstr>
      <vt:lpstr>FMP-S66</vt:lpstr>
      <vt:lpstr>FMP-S68</vt:lpstr>
      <vt:lpstr>FMP-S69</vt:lpstr>
      <vt:lpstr>FMP-S70</vt:lpstr>
      <vt:lpstr>FMP-S71</vt:lpstr>
      <vt:lpstr>FMP-S72</vt:lpstr>
      <vt:lpstr>FMP-S75</vt:lpstr>
      <vt:lpstr>FMP-S77</vt:lpstr>
      <vt:lpstr>FMP-S78</vt:lpstr>
      <vt:lpstr>FMP-S82</vt:lpstr>
      <vt:lpstr>FMP-S85</vt:lpstr>
      <vt:lpstr>FMP-S86</vt:lpstr>
      <vt:lpstr>FMP-S87</vt:lpstr>
      <vt:lpstr>FMP-S91</vt:lpstr>
      <vt:lpstr>FMP-S95</vt:lpstr>
      <vt:lpstr>HYB-S21</vt:lpstr>
      <vt:lpstr>HYB-S22</vt:lpstr>
      <vt:lpstr>HYB-S23</vt:lpstr>
      <vt:lpstr>HYB-S26</vt:lpstr>
      <vt:lpstr>HYB-S27</vt:lpstr>
      <vt:lpstr>HYB-S29</vt:lpstr>
      <vt:lpstr>HYB-S31</vt:lpstr>
      <vt:lpstr>HYB-S32</vt:lpstr>
      <vt:lpstr>HYB-S33</vt:lpstr>
      <vt:lpstr>HYB-S34</vt:lpstr>
      <vt:lpstr>HYB-S35</vt:lpstr>
      <vt:lpstr>HYB-S37</vt:lpstr>
      <vt:lpstr>HYB-S39</vt:lpstr>
      <vt:lpstr>HYB-S40</vt:lpstr>
      <vt:lpstr>HYB-S41</vt:lpstr>
      <vt:lpstr>LARGECAP1</vt:lpstr>
      <vt:lpstr>LARGECAP2</vt:lpstr>
      <vt:lpstr>LARGECAP3</vt:lpstr>
      <vt:lpstr>MIDCAP 1</vt:lpstr>
      <vt:lpstr>DPDBF</vt:lpstr>
      <vt:lpstr>DPMOF</vt:lpstr>
      <vt:lpstr>DPDEF</vt:lpstr>
      <vt:lpstr>DPTSF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Rinkesh Kothari</dc:creator>
  <cp:keywords>Public</cp:keywords>
  <cp:lastModifiedBy>X178075</cp:lastModifiedBy>
  <dcterms:created xsi:type="dcterms:W3CDTF">2016-12-05T12:36:40Z</dcterms:created>
  <dcterms:modified xsi:type="dcterms:W3CDTF">2016-12-09T06:20:11Z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523cab5f-f4b3-45cf-bb9f-ccc66d132a59</vt:lpwstr>
  </property>
  <property fmtid="{D5CDD505-2E9C-101B-9397-08002B2CF9AE}" pid="3" name="db.comClassification">
    <vt:lpwstr>Public</vt:lpwstr>
  </property>
</Properties>
</file>