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Indiabulls Liquid Fund" sheetId="1" r:id="rId1"/>
    <sheet name="Indiabulls Ultra Short TermFund" sheetId="3" r:id="rId2"/>
    <sheet name="Indiabulls Short Term Fund" sheetId="5" r:id="rId3"/>
    <sheet name="Indiabulls Savings Income Fund" sheetId="9" r:id="rId4"/>
    <sheet name="Indiabulls Income Fund" sheetId="10" r:id="rId5"/>
    <sheet name="Indiabulls Gilt Fund" sheetId="11" r:id="rId6"/>
    <sheet name="Indiabulls FMP - Series V" sheetId="8" r:id="rId7"/>
    <sheet name="Indiabulls Blue Chip Fund" sheetId="2" r:id="rId8"/>
    <sheet name="Indiabulls Arbitrage Fund" sheetId="4" r:id="rId9"/>
    <sheet name="Indiabulls Tax Savings Fund" sheetId="6" r:id="rId10"/>
    <sheet name="Indiabulls Value Discovery Fund" sheetId="7" r:id="rId11"/>
  </sheets>
  <definedNames>
    <definedName name="_xlnm._FilterDatabase" localSheetId="9" hidden="1">'Indiabulls Tax Savings Fund'!$B$5:$G$45</definedName>
    <definedName name="_xlnm._FilterDatabase" localSheetId="10" hidden="1">'Indiabulls Value Discovery Fund'!$B$5:$G$49</definedName>
  </definedNames>
  <calcPr calcId="144525"/>
</workbook>
</file>

<file path=xl/calcChain.xml><?xml version="1.0" encoding="utf-8"?>
<calcChain xmlns="http://schemas.openxmlformats.org/spreadsheetml/2006/main">
  <c r="G14" i="3" l="1"/>
  <c r="F14" i="3"/>
  <c r="F20" i="3"/>
  <c r="G17" i="8"/>
  <c r="F37" i="4"/>
  <c r="G42" i="7"/>
  <c r="F35" i="6"/>
  <c r="G35" i="6"/>
  <c r="G33" i="5"/>
  <c r="G30" i="5"/>
  <c r="G27" i="5"/>
  <c r="G23" i="5"/>
  <c r="G36" i="3"/>
  <c r="F30" i="3"/>
  <c r="G67" i="4"/>
  <c r="G37" i="2"/>
  <c r="F67" i="4"/>
  <c r="G40" i="2"/>
  <c r="G38" i="6"/>
  <c r="F18" i="10"/>
  <c r="F17" i="8"/>
  <c r="F23" i="5"/>
</calcChain>
</file>

<file path=xl/sharedStrings.xml><?xml version="1.0" encoding="utf-8"?>
<sst xmlns="http://schemas.openxmlformats.org/spreadsheetml/2006/main" count="1461" uniqueCount="475">
  <si>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</si>
  <si>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</si>
  <si>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</si>
  <si>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</si>
  <si>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</si>
  <si>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</si>
  <si>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31-Aug-2018</t>
  </si>
  <si>
    <t>ISIN</t>
  </si>
  <si>
    <t>Name Of Instrument</t>
  </si>
  <si>
    <t>Rating/Industry</t>
  </si>
  <si>
    <t>Quantity</t>
  </si>
  <si>
    <t>% To Net Assets</t>
  </si>
  <si>
    <t>CP - COMMERCIAL PAPERS</t>
  </si>
  <si>
    <t>INE556F14GP0</t>
  </si>
  <si>
    <t>SMALL INDUSTRIES DEVELOPMENT BANK OF INDIA</t>
  </si>
  <si>
    <t>INE261F14DG3</t>
  </si>
  <si>
    <t>INE081A14866</t>
  </si>
  <si>
    <t>TATA STEEL LTD</t>
  </si>
  <si>
    <t>INE742F14EY3</t>
  </si>
  <si>
    <t>ADANI PORTS AND SPECIAL ECONOMIC ZONE LTD.</t>
  </si>
  <si>
    <t>INE691I14HT9</t>
  </si>
  <si>
    <t>L &amp; T INFRASTRUCTURE FIN CO. LTD</t>
  </si>
  <si>
    <t>INE733E14153</t>
  </si>
  <si>
    <t>INE110L14HM9</t>
  </si>
  <si>
    <t>RELIANCE JIO INFOCOMM LTD</t>
  </si>
  <si>
    <t>INE289B14DJ7</t>
  </si>
  <si>
    <t>GIC HOUSING FINANCE LTD</t>
  </si>
  <si>
    <t>INE027E14FY9</t>
  </si>
  <si>
    <t>L &amp; T FINANCE LTD</t>
  </si>
  <si>
    <t>INE580B14HQ5</t>
  </si>
  <si>
    <t>GRUH FINANCE LTD</t>
  </si>
  <si>
    <t>INE539K14896</t>
  </si>
  <si>
    <t>HDFC CREDILA FINANCIAL SERVICES PVT LTD</t>
  </si>
  <si>
    <t>INE001A14SC1</t>
  </si>
  <si>
    <t>HOUSING DEVELOPMENT FINANCE CORPORATION LIMITED</t>
  </si>
  <si>
    <t>INE306N14OF9</t>
  </si>
  <si>
    <t>TATA CAPITAL FINANCIAL SERVICES LTD</t>
  </si>
  <si>
    <t>INE018E14LP4</t>
  </si>
  <si>
    <t>SBI CARDS AND PAYMENT LTD</t>
  </si>
  <si>
    <t>INE163N14030</t>
  </si>
  <si>
    <t>ONGC PETRO-ADDITIONS LTD</t>
  </si>
  <si>
    <t>INE081A14809</t>
  </si>
  <si>
    <t>INE001A14SA5</t>
  </si>
  <si>
    <t>INE909H14MR1</t>
  </si>
  <si>
    <t>TMF HOLDINGS LTD</t>
  </si>
  <si>
    <t>INE261F14DP4</t>
  </si>
  <si>
    <t>INE572E14EV3</t>
  </si>
  <si>
    <t>PNB HOUSING FINANCE LIMITED</t>
  </si>
  <si>
    <t>INE202B14NS0</t>
  </si>
  <si>
    <t>INE110L14GZ3</t>
  </si>
  <si>
    <t>INE539K14870</t>
  </si>
  <si>
    <t>INE404K14DH7</t>
  </si>
  <si>
    <t>SHAPOORJI PALLONJI &amp; CO. PVT LTD</t>
  </si>
  <si>
    <t>ICRA A1+</t>
  </si>
  <si>
    <t>INE539K14805</t>
  </si>
  <si>
    <t>INE774D14OL7</t>
  </si>
  <si>
    <t>MAHINDRA &amp; MAHINDRA FIN SER LTD</t>
  </si>
  <si>
    <t>INE261F14DD0</t>
  </si>
  <si>
    <t>INE202B14NP6</t>
  </si>
  <si>
    <t>DEWAN HOUSING FINANCE CORP. LTD</t>
  </si>
  <si>
    <t>INE912E14IL3</t>
  </si>
  <si>
    <t>SBI GLOBAL FACTOR LIMITED</t>
  </si>
  <si>
    <t>INE909H14MQ3</t>
  </si>
  <si>
    <t>INE538L14BB7</t>
  </si>
  <si>
    <t>AADHAR HOUSING FINANCE LIMITED</t>
  </si>
  <si>
    <t>INE001A14SZ2</t>
  </si>
  <si>
    <t>INE557F14EH0</t>
  </si>
  <si>
    <t>NATIONAL HOUSING BANK</t>
  </si>
  <si>
    <t>INE020B14516</t>
  </si>
  <si>
    <t>RURAL ELECTRIFICATION CORPN LTD</t>
  </si>
  <si>
    <t>INE033L14II9</t>
  </si>
  <si>
    <t>TATA CAPITAL HOUSING FINANCE LIMITED</t>
  </si>
  <si>
    <t>INE001A14TD7</t>
  </si>
  <si>
    <t>INE261F14DL3</t>
  </si>
  <si>
    <t>INE518A14701</t>
  </si>
  <si>
    <t>FORBES AND COMPANY LTD</t>
  </si>
  <si>
    <t>INE518A14727</t>
  </si>
  <si>
    <t>INE518A14735</t>
  </si>
  <si>
    <t>INE445L14936</t>
  </si>
  <si>
    <t>NABHA POWER LTD</t>
  </si>
  <si>
    <t>INE110L14HW8</t>
  </si>
  <si>
    <t>Total</t>
  </si>
  <si>
    <t>COD - CERTIFICATES OF DEPOSIT</t>
  </si>
  <si>
    <t>INE028A16BA9</t>
  </si>
  <si>
    <t>BANK OF BARODA</t>
  </si>
  <si>
    <t>INE168A16LP0</t>
  </si>
  <si>
    <t>THE JAMMU &amp; KASHMIR BANK LIMITED</t>
  </si>
  <si>
    <t>INE238A162E6</t>
  </si>
  <si>
    <t>AXIS BANK LIMITED</t>
  </si>
  <si>
    <t>INE092T16FZ3</t>
  </si>
  <si>
    <t>IDFC BANK LTD</t>
  </si>
  <si>
    <t>INE090A162P9</t>
  </si>
  <si>
    <t>ICICI BANK LTD</t>
  </si>
  <si>
    <t>INE238A161A6</t>
  </si>
  <si>
    <t>INE092T16FR0</t>
  </si>
  <si>
    <t>INE092T16FQ2</t>
  </si>
  <si>
    <t>INE528G16R27</t>
  </si>
  <si>
    <t>YES BANK LTD</t>
  </si>
  <si>
    <t>TBL - TREASURY BILLS</t>
  </si>
  <si>
    <t>IN002018X187</t>
  </si>
  <si>
    <t xml:space="preserve">91 DAYS TBILL - 25-OCT-2018  </t>
  </si>
  <si>
    <t>IN002018X161</t>
  </si>
  <si>
    <t xml:space="preserve">91 DAYS TREASURY BILL 11-OCT-2018  </t>
  </si>
  <si>
    <t>BOND - BONDS</t>
  </si>
  <si>
    <t>INE053F07967</t>
  </si>
  <si>
    <t>INDIAN RAILWAY FINANCE CORPORATION LTD</t>
  </si>
  <si>
    <t>CRISIL AAA</t>
  </si>
  <si>
    <t>FD - FIXED DEPOSITS</t>
  </si>
  <si>
    <t/>
  </si>
  <si>
    <t>HDFC BANK LTD</t>
  </si>
  <si>
    <t>Cash &amp; Cash Equivalents</t>
  </si>
  <si>
    <t>Net Receivable/Payable</t>
  </si>
  <si>
    <t>Grand Total</t>
  </si>
  <si>
    <t>Indiabulls Blue Chip Fund</t>
  </si>
  <si>
    <t>EQU - EQUITY SHARES</t>
  </si>
  <si>
    <t>INE002A01018</t>
  </si>
  <si>
    <t>RELIANCE INDUSTRIES LIMITED</t>
  </si>
  <si>
    <t>PETROLEUM PRODUCTS</t>
  </si>
  <si>
    <t>INE040A01026</t>
  </si>
  <si>
    <t>BANKS</t>
  </si>
  <si>
    <t>INE001A01036</t>
  </si>
  <si>
    <t>FINANCE</t>
  </si>
  <si>
    <t>INE467B01029</t>
  </si>
  <si>
    <t>TATA CONSULTANCY SERVICES LTD</t>
  </si>
  <si>
    <t>SOFTWARE</t>
  </si>
  <si>
    <t>INE101A01026</t>
  </si>
  <si>
    <t>MAHINDRA &amp; MAHINDRA LTD</t>
  </si>
  <si>
    <t>AUTO</t>
  </si>
  <si>
    <t>INE585B01010</t>
  </si>
  <si>
    <t>MARUTI SUZUKI INDIA LIMITED</t>
  </si>
  <si>
    <t>INE018A01030</t>
  </si>
  <si>
    <t>LARSEN &amp; TOUBRO LIMITED</t>
  </si>
  <si>
    <t>CONSTRUCTION PROJECT</t>
  </si>
  <si>
    <t>INE384C01016</t>
  </si>
  <si>
    <t>YUKEN INDIA LTD</t>
  </si>
  <si>
    <t>AUTO ANCILLARIES</t>
  </si>
  <si>
    <t>INE237A01028</t>
  </si>
  <si>
    <t>KOTAK MAHINDRA BANK LTD</t>
  </si>
  <si>
    <t>INE030A01027</t>
  </si>
  <si>
    <t>HINDUSTAN UNILEVER LIMITED</t>
  </si>
  <si>
    <t>CONSUMER NON DURABLES</t>
  </si>
  <si>
    <t>INE062A01020</t>
  </si>
  <si>
    <t>STATE BANK OF INDIA</t>
  </si>
  <si>
    <t>INE239A01016</t>
  </si>
  <si>
    <t>NESTLE INDIA LIMITED</t>
  </si>
  <si>
    <t>INE216A01022</t>
  </si>
  <si>
    <t>BRITANNIA INDUSTRIES LIMITED</t>
  </si>
  <si>
    <t>INE090A01021</t>
  </si>
  <si>
    <t>INE860A01027</t>
  </si>
  <si>
    <t>HCL TECHNOLOGIES LTD.</t>
  </si>
  <si>
    <t>INE361B01024</t>
  </si>
  <si>
    <t>DIVIS LABORATORIES LTD</t>
  </si>
  <si>
    <t>PHARMACEUTICALS</t>
  </si>
  <si>
    <t>INE347G01014</t>
  </si>
  <si>
    <t>PETRONET LNG LIMITED</t>
  </si>
  <si>
    <t>GAS</t>
  </si>
  <si>
    <t>INE158A01026</t>
  </si>
  <si>
    <t>HERO MOTOCORP LTD</t>
  </si>
  <si>
    <t>INE129A01019</t>
  </si>
  <si>
    <t>GAIL (INDIA) LIMITED</t>
  </si>
  <si>
    <t>INE726G01019</t>
  </si>
  <si>
    <t>ICICI PRUDENTIAL LIFE INSURANCE COMPANY LIMITED</t>
  </si>
  <si>
    <t>INE481G01011</t>
  </si>
  <si>
    <t>ULTRATECH CEMENT LTD</t>
  </si>
  <si>
    <t>CEMENT</t>
  </si>
  <si>
    <t>INE012A01025</t>
  </si>
  <si>
    <t>ACC LTD</t>
  </si>
  <si>
    <t>INE242A01010</t>
  </si>
  <si>
    <t>INDIAN OIL CORPORATION LIMITED</t>
  </si>
  <si>
    <t>INE226A01021</t>
  </si>
  <si>
    <t>VOLTAS LTD</t>
  </si>
  <si>
    <t>INE192R01011</t>
  </si>
  <si>
    <t>AVENUE SUPERMARTS LTD</t>
  </si>
  <si>
    <t>RETAILING</t>
  </si>
  <si>
    <t>INE267A01025</t>
  </si>
  <si>
    <t>HINDUSTAN ZINC LIMITED</t>
  </si>
  <si>
    <t>NON - FERROUS METALS</t>
  </si>
  <si>
    <t>INE044A01036</t>
  </si>
  <si>
    <t>SUN PHARMACEUTICALS INDUSTRIES LTD</t>
  </si>
  <si>
    <t>INE018I01017</t>
  </si>
  <si>
    <t>MINDTREE LTD</t>
  </si>
  <si>
    <t>INE531A01024</t>
  </si>
  <si>
    <t>KANSAI NEROLAC PAINTS LIMITED</t>
  </si>
  <si>
    <t>INE114A01011</t>
  </si>
  <si>
    <t>STEEL AUTHORITY OF INDIA LIMITED</t>
  </si>
  <si>
    <t>FERROUS METALS</t>
  </si>
  <si>
    <t>INE059A01026</t>
  </si>
  <si>
    <t>DERIVATIVES</t>
  </si>
  <si>
    <t xml:space="preserve">             </t>
  </si>
  <si>
    <t>CB - COLLATERALIZED BORROWING AND LENDIN</t>
  </si>
  <si>
    <t>INE870H14FM0</t>
  </si>
  <si>
    <t>NETWORK 18 MEDIA &amp; INVESTMENTS LTD</t>
  </si>
  <si>
    <t>INE667F14DX6</t>
  </si>
  <si>
    <t>SUNDARAM BNP PARIBAS HOME FINANCE LIMITED</t>
  </si>
  <si>
    <t>INE404K14DV8</t>
  </si>
  <si>
    <t>SHAPOORJI PALLONJI &amp; COMPANY LTD.</t>
  </si>
  <si>
    <t>INE114A14FX5</t>
  </si>
  <si>
    <t>INE090A163Q5</t>
  </si>
  <si>
    <t>NCD - NON CONVERTIBLE DEBENTURES</t>
  </si>
  <si>
    <t>INE941D07174</t>
  </si>
  <si>
    <t>INE053T07018</t>
  </si>
  <si>
    <t>ONGC MANGALORE PETROCHEMICALS LIMITED</t>
  </si>
  <si>
    <t>INE148I07HQ0</t>
  </si>
  <si>
    <t>INDIABULLS HOUSING FINANCE LTD</t>
  </si>
  <si>
    <t>CARE AAA</t>
  </si>
  <si>
    <t>INE110L07054</t>
  </si>
  <si>
    <t>INE202B07AK8</t>
  </si>
  <si>
    <t>INE114A07562</t>
  </si>
  <si>
    <t>INE652A09088</t>
  </si>
  <si>
    <t>STATE BANK OF PATIALA</t>
  </si>
  <si>
    <t>INE134E08BE6</t>
  </si>
  <si>
    <t>POWER FINANCE CORPORATION LIMITED</t>
  </si>
  <si>
    <t>Indiabulls Arbitrage Fund</t>
  </si>
  <si>
    <t>INE483S01020</t>
  </si>
  <si>
    <t>INE202B01012</t>
  </si>
  <si>
    <t>INE397D01024</t>
  </si>
  <si>
    <t>BHARTI AIRTEL LTD</t>
  </si>
  <si>
    <t>TELECOM - SERVICES</t>
  </si>
  <si>
    <t>INE498L01015</t>
  </si>
  <si>
    <t>L &amp; T FINANCE HOLDINGS LTD</t>
  </si>
  <si>
    <t>INE854D01024</t>
  </si>
  <si>
    <t>UNITED SPIRITS LTD</t>
  </si>
  <si>
    <t>INE055A01016</t>
  </si>
  <si>
    <t>CENTURY TEXTILES &amp; INDUSTRIES LTD</t>
  </si>
  <si>
    <t>INE160A01022</t>
  </si>
  <si>
    <t>PUNJAB NATIONAL BANK</t>
  </si>
  <si>
    <t>INE034A01011</t>
  </si>
  <si>
    <t>ARVIND LIMITED</t>
  </si>
  <si>
    <t>TEXTILE PRODUCTS</t>
  </si>
  <si>
    <t>INE301A01014</t>
  </si>
  <si>
    <t>RAYMOND LTD</t>
  </si>
  <si>
    <t>INE692A01016</t>
  </si>
  <si>
    <t>UNION BANK OF INDIA</t>
  </si>
  <si>
    <t>INE028A01039</t>
  </si>
  <si>
    <t>INE406A01037</t>
  </si>
  <si>
    <t>AUROBINDO PHARMA LIMITED</t>
  </si>
  <si>
    <t>INE205A01025</t>
  </si>
  <si>
    <t>VEDANTA LTD</t>
  </si>
  <si>
    <t>INE814H01011</t>
  </si>
  <si>
    <t>ADANI POWER LIMITED</t>
  </si>
  <si>
    <t>POWER</t>
  </si>
  <si>
    <t>INE079A01024</t>
  </si>
  <si>
    <t>AMBUJA CEMENTS LIMITED</t>
  </si>
  <si>
    <t>INE528G01027</t>
  </si>
  <si>
    <t>INE081A01012</t>
  </si>
  <si>
    <t>INE043D01016</t>
  </si>
  <si>
    <t>IDFC LTD</t>
  </si>
  <si>
    <t>TD - TERM DEPOSITS</t>
  </si>
  <si>
    <t>RATNAKAR BANK LIMITED</t>
  </si>
  <si>
    <t>INE865C14BF4</t>
  </si>
  <si>
    <t>ADITYA BIRLA MONEY LTD</t>
  </si>
  <si>
    <t>IDFC LTD SEPTEMBER 2018 FUTURE</t>
  </si>
  <si>
    <t>SUN PHARMACEUTICALS INDUSTRIES LTD SEPTEMBER 2018 FUTURE</t>
  </si>
  <si>
    <t>DIVI S LABORATORIES LIMITED SEPTEMBER 2018 FUTURE</t>
  </si>
  <si>
    <t>TATA STEEL LTD SEPTEMBER 2018 FUTURE</t>
  </si>
  <si>
    <t>YES BANK LTD. SEPTEMBER 2018 FUTURE</t>
  </si>
  <si>
    <t>AMBUJA CEMENTS LTD - OLD NAME - GUJARAT AMBUJA CEMENTS LTD SEPTEMBER 2018 FUTURE</t>
  </si>
  <si>
    <t>ADANI POWER LIMITED SEPTEMBER 2018 FUTURE</t>
  </si>
  <si>
    <t>VEDANTA LIMITED  ( EX-SESA STERLITE LIMITED -EX-SESA GOA LTD). SEPTEMBER 2018 FUTURE</t>
  </si>
  <si>
    <t>AUROBINDO PHARMA LTD SEPTEMBER 2018 FUTURE</t>
  </si>
  <si>
    <t>BANK OF BARODA SEPTEMBER 2018 FUTURE</t>
  </si>
  <si>
    <t>MAHINDRA &amp; MAHINDRA LTD SEPTEMBER 2018 FUTURE</t>
  </si>
  <si>
    <t>STATE BANK OF INDIA SEPTEMBER 2018 FUTURE</t>
  </si>
  <si>
    <t>UNION BANK OF INDIA SEPTEMBER 2018 FUTURE</t>
  </si>
  <si>
    <t>RAYMOND LTD SEPTEMBER 2018 FUTURE</t>
  </si>
  <si>
    <t>ARVIND LTD SEPTEMBER 2018 FUTURE</t>
  </si>
  <si>
    <t>PUNJAB NATIONAL BANK SEPTEMBER 2018 FUTURE</t>
  </si>
  <si>
    <t>MARUTI SUZUKI INDIA Ltd SEPTEMBER 2018 FUTURE</t>
  </si>
  <si>
    <t>CENTURY TEXTILES &amp; INDUSTRIES LTD SEPTEMBER 2018 FUTURE</t>
  </si>
  <si>
    <t>UNITED SPIRITS LTD. SEPTEMBER 2018 FUTURE</t>
  </si>
  <si>
    <t>L&amp;T FINANCE HOLDINGS LIMITED SEPTEMBER 2018 FUTURE</t>
  </si>
  <si>
    <t>BHARTI AIRTEL LTD SEPTEMBER 2018 FUTURE</t>
  </si>
  <si>
    <t>DEWAN HOUSING FINANCE CORPORATION LTD SEPTEMBER 2018 FUTURE</t>
  </si>
  <si>
    <t>HOUSING DEVELOPMENT FINANCE CORPORATION LTD SEPTEMBER 2018 FUTURE</t>
  </si>
  <si>
    <t>ICICI BANK LTD SEPTEMBER 2018 FUTURE</t>
  </si>
  <si>
    <t>Indiabulls Short Term Fund</t>
  </si>
  <si>
    <t>INE311I07047</t>
  </si>
  <si>
    <t>TANGLIN DEVELOPMENTS LIMITED</t>
  </si>
  <si>
    <t>INE465R08032</t>
  </si>
  <si>
    <t>FORBES TECHNOSYS LIMITED</t>
  </si>
  <si>
    <t>INE445K07171</t>
  </si>
  <si>
    <t>RELIANCE BROADCAST NETWORK LTD</t>
  </si>
  <si>
    <t>INE804K07013</t>
  </si>
  <si>
    <t>RELIANCE BIG ENTERTAINMENT PVT LTD</t>
  </si>
  <si>
    <t>INE087P07089</t>
  </si>
  <si>
    <t>AVANSE FINANCIAL SERVICES LTD</t>
  </si>
  <si>
    <t>INE311I07039</t>
  </si>
  <si>
    <t>INE115A07KH9</t>
  </si>
  <si>
    <t>LIC HOUSING FINANCE LIMITED</t>
  </si>
  <si>
    <t>INE755K07181</t>
  </si>
  <si>
    <t>DALMIA CEMENT BHARAT LTD</t>
  </si>
  <si>
    <t>ICRA AA</t>
  </si>
  <si>
    <t>INE238A165E9</t>
  </si>
  <si>
    <t>INE608A09098</t>
  </si>
  <si>
    <t>PUNJAB &amp; SIND BANK</t>
  </si>
  <si>
    <t>INE114A07794</t>
  </si>
  <si>
    <t>INE918T07012</t>
  </si>
  <si>
    <t>HERO WIND ENERGY LTD</t>
  </si>
  <si>
    <t>ICRA A</t>
  </si>
  <si>
    <t>INE850D01014</t>
  </si>
  <si>
    <t>INE050A01025</t>
  </si>
  <si>
    <t>BOMBAY BURMAH TRADING CORPORATION LIMITED</t>
  </si>
  <si>
    <t>INE192A01025</t>
  </si>
  <si>
    <t>TATA GLOBAL BEVERAGES LTD. (EX- TATA TEA LTD)</t>
  </si>
  <si>
    <t>INE917I01010</t>
  </si>
  <si>
    <t>BAJAJ AUTO LTD</t>
  </si>
  <si>
    <t>INE095N01031</t>
  </si>
  <si>
    <t>NBCC (INDIA) LIMITED</t>
  </si>
  <si>
    <t>CONSTRUCTION</t>
  </si>
  <si>
    <t>INE731H01025</t>
  </si>
  <si>
    <t>ACTION CONSTRUCTION EQUIPMENT LIMITED</t>
  </si>
  <si>
    <t>INDUSTRIAL CAPITAL GOODS</t>
  </si>
  <si>
    <t>INE123W01016</t>
  </si>
  <si>
    <t>SBI LIFE INSURANCE COMPANY LIMITED</t>
  </si>
  <si>
    <t>INE389H01022</t>
  </si>
  <si>
    <t>Indiabulls Value Discovery Fund</t>
  </si>
  <si>
    <t>INE093A01033</t>
  </si>
  <si>
    <t>HEXAWARE TECHNOLOGIES LTD</t>
  </si>
  <si>
    <t>INE089C01029</t>
  </si>
  <si>
    <t>STERLITE TECHNOLOGIES LTD</t>
  </si>
  <si>
    <t>TELECOM -  EQUIPMENT &amp; ACCESSORIES</t>
  </si>
  <si>
    <t>INE495B01038</t>
  </si>
  <si>
    <t>SUVEN LIFE SCIENCES LTD</t>
  </si>
  <si>
    <t>INE019A01038</t>
  </si>
  <si>
    <t>JSW STEEL LIMITED</t>
  </si>
  <si>
    <t>INE302A01020</t>
  </si>
  <si>
    <t>EXIDE INDUSTRIES LTD</t>
  </si>
  <si>
    <t>INE136B01020</t>
  </si>
  <si>
    <t>CYIENT LIMITED</t>
  </si>
  <si>
    <t>INE789E01012</t>
  </si>
  <si>
    <t>JK PAPER LIMITED</t>
  </si>
  <si>
    <t>PAPER</t>
  </si>
  <si>
    <t>INE602A01023</t>
  </si>
  <si>
    <t>PHILLIPS CARBON BLACK LIMITED</t>
  </si>
  <si>
    <t>CHEMICALS</t>
  </si>
  <si>
    <t>INE539A01019</t>
  </si>
  <si>
    <t>GHCL LTD</t>
  </si>
  <si>
    <t>INE195A01028</t>
  </si>
  <si>
    <t>SUPREME INDUSTRIES LTD</t>
  </si>
  <si>
    <t>INDUSTRIAL PRODUCTS</t>
  </si>
  <si>
    <t>INE332A01027</t>
  </si>
  <si>
    <t>THOMAS COOK (INDIA) LIMITED</t>
  </si>
  <si>
    <t>SERVICES</t>
  </si>
  <si>
    <t>INE203G01027</t>
  </si>
  <si>
    <t>INDRAPRASTHA GAS LTD</t>
  </si>
  <si>
    <t>INE220B01022</t>
  </si>
  <si>
    <t>KALPATARU POWER TRANSMISSION LTD</t>
  </si>
  <si>
    <t>INE742F01042</t>
  </si>
  <si>
    <t>ADANI PORT &amp; SPECIAL ECONOMIC ZONE LTD</t>
  </si>
  <si>
    <t>TRANSPORTATION</t>
  </si>
  <si>
    <t>INE974H01013</t>
  </si>
  <si>
    <t>MEGHMANI ORGANICS LTD</t>
  </si>
  <si>
    <t>PESTICIDES</t>
  </si>
  <si>
    <t>INE613A01020</t>
  </si>
  <si>
    <t>RALLIS INDIA LTD</t>
  </si>
  <si>
    <t>INE825A01012</t>
  </si>
  <si>
    <t>VARDHMAN TEXTILES LIMITED</t>
  </si>
  <si>
    <t>TEXTILES - COTTON</t>
  </si>
  <si>
    <t>INE493A01027</t>
  </si>
  <si>
    <t>TATA COFFEE LTD</t>
  </si>
  <si>
    <t>INE070I01018</t>
  </si>
  <si>
    <t>INSECTICIDES (INDIA) LIMITED</t>
  </si>
  <si>
    <t>INE663A01017</t>
  </si>
  <si>
    <t>SUPREME PETROCHEM LIMITED</t>
  </si>
  <si>
    <t>INE907A01026</t>
  </si>
  <si>
    <t>KALYANI STEELS LTD</t>
  </si>
  <si>
    <t>INE516A01017</t>
  </si>
  <si>
    <t>UFLEX LTD</t>
  </si>
  <si>
    <t>INE927D01028</t>
  </si>
  <si>
    <t>JBM AUTO LTD</t>
  </si>
  <si>
    <t>INE372A01015</t>
  </si>
  <si>
    <t>APAR INDUSTRIES LTD</t>
  </si>
  <si>
    <t>INE199G01027</t>
  </si>
  <si>
    <t>JAGRAN PRAKASHAN LTD</t>
  </si>
  <si>
    <t>MEDIA &amp; ENTERTAINMENT</t>
  </si>
  <si>
    <t>INE919H01018</t>
  </si>
  <si>
    <t>INDIAN METALS &amp; FERRO ALLOYS LTD.</t>
  </si>
  <si>
    <t>INE256C01024</t>
  </si>
  <si>
    <t>TRIVENI ENGINEERING AND INDUSTRIES LTD</t>
  </si>
  <si>
    <t>INE059B01024</t>
  </si>
  <si>
    <t>SIMPLEX INFRASTRUCTURES LTD</t>
  </si>
  <si>
    <t>SIMRAN WIND PRJOECT LIMITED</t>
  </si>
  <si>
    <t>INE459A01010</t>
  </si>
  <si>
    <t>BANNARI AMMAN SUGARS LTD.</t>
  </si>
  <si>
    <t>INE657N07191</t>
  </si>
  <si>
    <t>EDELWEISS COMMODITIES SERVICES LTD</t>
  </si>
  <si>
    <t>Indiabulls Savings Income Fund</t>
  </si>
  <si>
    <t>GSEC - GOVT SECURITIES(GSE)</t>
  </si>
  <si>
    <t>IN0020160050</t>
  </si>
  <si>
    <t xml:space="preserve">6.84% GOI - 19-DEC-2022  </t>
  </si>
  <si>
    <t>Indiabulls Income Fund</t>
  </si>
  <si>
    <t>IN0020170174</t>
  </si>
  <si>
    <t xml:space="preserve">7.17% GOI - 08-JAN-2028  </t>
  </si>
  <si>
    <t>IN0020160035</t>
  </si>
  <si>
    <t xml:space="preserve">6.97% GOI - 06-SEP-2026  </t>
  </si>
  <si>
    <t>IN0020160019</t>
  </si>
  <si>
    <t xml:space="preserve">7.61% GOI  09-May-2030  </t>
  </si>
  <si>
    <t>IN1920160083</t>
  </si>
  <si>
    <t>Indiabulls FMP  Series V  (Plan 1) - 1175 Days</t>
  </si>
  <si>
    <t>SOVEREIGN</t>
  </si>
  <si>
    <t>7.20% KARNATAKA SDL  25-JAN-2027</t>
  </si>
  <si>
    <t>CRISIL A1+</t>
  </si>
  <si>
    <t>CARE A1+</t>
  </si>
  <si>
    <t>IND AA-</t>
  </si>
  <si>
    <t>ICRA AAA</t>
  </si>
  <si>
    <t>BWR A- (SO)</t>
  </si>
  <si>
    <t>ICRA AA-(SO)</t>
  </si>
  <si>
    <t>BWR AA+(SO)</t>
  </si>
  <si>
    <t>GODREJ AGROVET LIMITED</t>
  </si>
  <si>
    <t>KEC INTERNATIONAL LIMITED</t>
  </si>
  <si>
    <t>NTPC LTD</t>
  </si>
  <si>
    <t>NATIONAL BANK FOR AGRICULTURE AND RURAL DEVELOPMENT</t>
  </si>
  <si>
    <t>NIFTY SEPTEMBER 2018 FUTURE</t>
  </si>
  <si>
    <t>NIFTY 11000 PUT DECEMBER  2018 OPTION</t>
  </si>
  <si>
    <t>CARE AA+ (SO)</t>
  </si>
  <si>
    <t>IND AAA</t>
  </si>
  <si>
    <t>INE957N14AR3</t>
  </si>
  <si>
    <t>HERO FINCORP LIMITED</t>
  </si>
  <si>
    <t>INE912E14IP4</t>
  </si>
  <si>
    <t>SBI GLOBAL FACTOR LTD</t>
  </si>
  <si>
    <t>INE155A14OP6</t>
  </si>
  <si>
    <t>TATA MOTORS LTD</t>
  </si>
  <si>
    <t>INE020B14532</t>
  </si>
  <si>
    <t>INE445L14985</t>
  </si>
  <si>
    <t>INE001A14SW9</t>
  </si>
  <si>
    <t>INE836K14011</t>
  </si>
  <si>
    <t>EDEL FINANCE COMPANY LTD</t>
  </si>
  <si>
    <t>INE477L14EE6</t>
  </si>
  <si>
    <t>IIFL HOME FINANCE LIMITED</t>
  </si>
  <si>
    <t>INE582L14DI6</t>
  </si>
  <si>
    <t>TATA HOUSING DEVELOPMENT COMPANY LTD</t>
  </si>
  <si>
    <t>INE895D14277</t>
  </si>
  <si>
    <t>TATA SONS LTD</t>
  </si>
  <si>
    <t>INE909H14MU5</t>
  </si>
  <si>
    <t>INE538L14AZ8</t>
  </si>
  <si>
    <t>INE516Y14457</t>
  </si>
  <si>
    <t>PIRAMAL CAPITAL &amp; HOUSING FINANCE LTD</t>
  </si>
  <si>
    <t>INE556F14GW6</t>
  </si>
  <si>
    <t>INE261F14DS8</t>
  </si>
  <si>
    <t>INE901W14927</t>
  </si>
  <si>
    <t>JM FINANCIAL CAPITAL LIMITED</t>
  </si>
  <si>
    <t>INE261F14DT6</t>
  </si>
  <si>
    <t>INE002A14BC5</t>
  </si>
  <si>
    <t>INE002A14AT1</t>
  </si>
  <si>
    <t>INE155A14OE0</t>
  </si>
  <si>
    <t>INE691I14HQ5</t>
  </si>
  <si>
    <t>INE445L14969</t>
  </si>
  <si>
    <t>INE528G16R01</t>
  </si>
  <si>
    <t>INE238A160F7</t>
  </si>
  <si>
    <t>INE528G16S18</t>
  </si>
  <si>
    <t>INE168A16LS4</t>
  </si>
  <si>
    <t>INE092T16GC0</t>
  </si>
  <si>
    <t>INE683A16LD4</t>
  </si>
  <si>
    <t>THE SOUTH INDIAN BANK LTD</t>
  </si>
  <si>
    <t>IN002018X237</t>
  </si>
  <si>
    <t xml:space="preserve">91 DAYS TREASURY BIL  22-NOV-2018  </t>
  </si>
  <si>
    <t>IN002018Y078</t>
  </si>
  <si>
    <t xml:space="preserve">182 DAYS TBILL  15-NOV-2018  </t>
  </si>
  <si>
    <t>IN002018X245</t>
  </si>
  <si>
    <t xml:space="preserve">91  DAYS TBILL  29-NOV-2018  </t>
  </si>
  <si>
    <t>IN002018Y086</t>
  </si>
  <si>
    <t xml:space="preserve">182 DAYS TBILL 22-NOV-2018  </t>
  </si>
  <si>
    <t>CIPLA LTD</t>
  </si>
  <si>
    <t>INFIBEAM AVENUES LTD</t>
  </si>
  <si>
    <t>INFIBEAM AVENUES LTD SEPTEMBER 2018 FUTURE</t>
  </si>
  <si>
    <t>SIKKA PORTS AND TERMINALS LIMITED</t>
  </si>
  <si>
    <t>Market Value 
(In Rs. lakh)</t>
  </si>
  <si>
    <t>Indiabulls Liquid Fund</t>
  </si>
  <si>
    <t>Indiabulls Ultra Short Term Fund</t>
  </si>
  <si>
    <t>Indiabulls Tax Savings Fund</t>
  </si>
  <si>
    <t>Indiabulls Gilt Fund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</si>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</sst>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4">
    <xf numFmtId="0" fontId="0" fillId="0" borderId="0" applyNumberFormat="0" applyFont="0" applyFill="0" applyBorder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2" applyNumberFormat="0" applyAlignment="0" applyProtection="0"/>
    <xf numFmtId="0" fontId="16" fillId="0" borderId="7" applyNumberFormat="0" applyFill="0" applyAlignment="0" applyProtection="0"/>
    <xf numFmtId="0" fontId="17" fillId="32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33" borderId="8" applyNumberFormat="0" applyFont="0" applyAlignment="0" applyProtection="0"/>
    <xf numFmtId="0" fontId="18" fillId="28" borderId="9" applyNumberFormat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1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3" fillId="34" borderId="1" xfId="0" applyNumberFormat="1" applyFont="1" applyFill="1" applyBorder="1" applyAlignment="1">
      <alignment horizontal="center" wrapText="1"/>
    </xf>
    <xf numFmtId="49" fontId="3" fillId="34" borderId="1" xfId="0" applyNumberFormat="1" applyFont="1" applyFill="1" applyBorder="1" applyAlignment="1">
      <alignment horizontal="left" wrapText="1"/>
    </xf>
    <xf numFmtId="3" fontId="3" fillId="34" borderId="1" xfId="0" applyNumberFormat="1" applyFont="1" applyFill="1" applyBorder="1" applyAlignment="1">
      <alignment horizontal="right" wrapText="1"/>
    </xf>
    <xf numFmtId="4" fontId="3" fillId="34" borderId="1" xfId="0" applyNumberFormat="1" applyFont="1" applyFill="1" applyBorder="1" applyAlignment="1">
      <alignment horizontal="right" wrapText="1"/>
    </xf>
    <xf numFmtId="4" fontId="1" fillId="0" borderId="1" xfId="37" applyNumberFormat="1" applyFont="1" applyBorder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right"/>
    </xf>
    <xf numFmtId="49" fontId="2" fillId="34" borderId="1" xfId="0" applyNumberFormat="1" applyFont="1" applyFill="1" applyBorder="1" applyAlignment="1">
      <alignment horizontal="left"/>
    </xf>
    <xf numFmtId="49" fontId="4" fillId="34" borderId="1" xfId="0" applyNumberFormat="1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/>
    <xf numFmtId="10" fontId="0" fillId="0" borderId="1" xfId="0" applyNumberFormat="1" applyBorder="1"/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2" xfId="0" applyNumberFormat="1" applyFont="1" applyFill="1" applyBorder="1" applyAlignment="1">
      <alignment horizontal="center"/>
    </xf>
    <xf numFmtId="49" fontId="2" fillId="34" borderId="13" xfId="0" applyNumberFormat="1" applyFont="1" applyFill="1" applyBorder="1" applyAlignment="1">
      <alignment horizontal="center"/>
    </xf>
    <xf numFmtId="49" fontId="2" fillId="34" borderId="12" xfId="0" applyNumberFormat="1" applyFont="1" applyFill="1" applyBorder="1" applyAlignment="1">
      <alignment horizontal="left"/>
    </xf>
    <xf numFmtId="10" fontId="0" fillId="0" borderId="0" xfId="40" applyNumberFormat="1" applyFont="1"/>
    <xf numFmtId="49" fontId="2" fillId="34" borderId="1" xfId="0" applyNumberFormat="1" applyFont="1" applyFill="1" applyBorder="1" applyAlignment="1">
      <alignment horizontal="left"/>
    </xf>
    <xf numFmtId="49" fontId="4" fillId="34" borderId="1" xfId="0" applyNumberFormat="1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"/>
  <sheetViews>
    <sheetView tabSelected="1" zoomScaleNormal="100" workbookViewId="0">
      <selection activeCell="H2" sqref="H2"/>
    </sheetView>
  </sheetViews>
  <sheetFormatPr defaultRowHeight="15" x14ac:dyDescent="0.25"/>
  <cols>
    <col min="1" max="1" width="0.5703125" customWidth="1"/>
    <col min="2" max="2" width="12.42578125" bestFit="1" customWidth="1"/>
    <col min="3" max="3" width="51" bestFit="1" customWidth="1"/>
    <col min="4" max="4" width="14.7109375" bestFit="1" customWidth="1"/>
    <col min="5" max="5" width="11.85546875" bestFit="1" customWidth="1"/>
    <col min="6" max="6" width="15.28515625" customWidth="1"/>
    <col min="7" max="7" width="11.5703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17"/>
      <c r="C2" s="18" t="s">
        <v>467</v>
      </c>
      <c r="D2" s="4"/>
      <c r="E2" s="17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9" ht="16.5" x14ac:dyDescent="0.35">
      <c r="B6" s="9" t="s">
        <v>434</v>
      </c>
      <c r="C6" s="9" t="s">
        <v>64</v>
      </c>
      <c r="D6" s="10" t="s">
        <v>401</v>
      </c>
      <c r="E6" s="11">
        <v>5000000</v>
      </c>
      <c r="F6" s="11">
        <v>4972.76</v>
      </c>
      <c r="G6" s="16">
        <v>7.4000000000000003E-3</v>
      </c>
      <c r="I6" s="15"/>
    </row>
    <row r="7" spans="2:9" ht="16.5" x14ac:dyDescent="0.35">
      <c r="B7" s="9" t="s">
        <v>63</v>
      </c>
      <c r="C7" s="9" t="s">
        <v>64</v>
      </c>
      <c r="D7" s="10" t="s">
        <v>401</v>
      </c>
      <c r="E7" s="11">
        <v>5000000</v>
      </c>
      <c r="F7" s="11">
        <v>4952.12</v>
      </c>
      <c r="G7" s="16">
        <v>7.4000000000000003E-3</v>
      </c>
      <c r="I7" s="15"/>
    </row>
    <row r="8" spans="2:9" ht="16.5" x14ac:dyDescent="0.35">
      <c r="B8" s="9" t="s">
        <v>18</v>
      </c>
      <c r="C8" s="9" t="s">
        <v>19</v>
      </c>
      <c r="D8" s="10" t="s">
        <v>53</v>
      </c>
      <c r="E8" s="11">
        <v>19500000</v>
      </c>
      <c r="F8" s="11">
        <v>19468.330000000002</v>
      </c>
      <c r="G8" s="16">
        <v>2.8999999999999998E-2</v>
      </c>
      <c r="I8" s="15"/>
    </row>
    <row r="9" spans="2:9" ht="16.5" x14ac:dyDescent="0.35">
      <c r="B9" s="9" t="s">
        <v>58</v>
      </c>
      <c r="C9" s="9" t="s">
        <v>59</v>
      </c>
      <c r="D9" s="10" t="s">
        <v>401</v>
      </c>
      <c r="E9" s="11">
        <v>5000000</v>
      </c>
      <c r="F9" s="11">
        <v>4981.84</v>
      </c>
      <c r="G9" s="16">
        <v>7.4000000000000003E-3</v>
      </c>
      <c r="I9" s="15"/>
    </row>
    <row r="10" spans="2:9" ht="16.5" x14ac:dyDescent="0.35">
      <c r="B10" s="9" t="s">
        <v>48</v>
      </c>
      <c r="C10" s="9" t="s">
        <v>59</v>
      </c>
      <c r="D10" s="10" t="s">
        <v>401</v>
      </c>
      <c r="E10" s="11">
        <v>10000000</v>
      </c>
      <c r="F10" s="11">
        <v>9878.4</v>
      </c>
      <c r="G10" s="16">
        <v>1.47E-2</v>
      </c>
      <c r="I10" s="15"/>
    </row>
    <row r="11" spans="2:9" ht="16.5" x14ac:dyDescent="0.35">
      <c r="B11" s="9" t="s">
        <v>425</v>
      </c>
      <c r="C11" s="9" t="s">
        <v>426</v>
      </c>
      <c r="D11" s="10" t="s">
        <v>401</v>
      </c>
      <c r="E11" s="11">
        <v>12000000</v>
      </c>
      <c r="F11" s="11">
        <v>11858.86</v>
      </c>
      <c r="G11" s="16">
        <v>1.7600000000000001E-2</v>
      </c>
      <c r="I11" s="15"/>
    </row>
    <row r="12" spans="2:9" ht="16.5" x14ac:dyDescent="0.35">
      <c r="B12" s="9" t="s">
        <v>74</v>
      </c>
      <c r="C12" s="9" t="s">
        <v>75</v>
      </c>
      <c r="D12" s="10" t="s">
        <v>53</v>
      </c>
      <c r="E12" s="11">
        <v>1000000</v>
      </c>
      <c r="F12" s="11">
        <v>998.56</v>
      </c>
      <c r="G12" s="16">
        <v>1.5E-3</v>
      </c>
      <c r="I12" s="15"/>
    </row>
    <row r="13" spans="2:9" ht="16.5" x14ac:dyDescent="0.35">
      <c r="B13" s="9" t="s">
        <v>76</v>
      </c>
      <c r="C13" s="9" t="s">
        <v>75</v>
      </c>
      <c r="D13" s="10" t="s">
        <v>53</v>
      </c>
      <c r="E13" s="11">
        <v>1000000</v>
      </c>
      <c r="F13" s="11">
        <v>995.87</v>
      </c>
      <c r="G13" s="16">
        <v>1.5E-3</v>
      </c>
      <c r="I13" s="15"/>
    </row>
    <row r="14" spans="2:9" ht="16.5" x14ac:dyDescent="0.35">
      <c r="B14" s="9" t="s">
        <v>77</v>
      </c>
      <c r="C14" s="9" t="s">
        <v>75</v>
      </c>
      <c r="D14" s="10" t="s">
        <v>53</v>
      </c>
      <c r="E14" s="11">
        <v>1000000</v>
      </c>
      <c r="F14" s="11">
        <v>995.62</v>
      </c>
      <c r="G14" s="16">
        <v>1.5E-3</v>
      </c>
      <c r="I14" s="15"/>
    </row>
    <row r="15" spans="2:9" ht="16.5" x14ac:dyDescent="0.35">
      <c r="B15" s="9" t="s">
        <v>25</v>
      </c>
      <c r="C15" s="9" t="s">
        <v>26</v>
      </c>
      <c r="D15" s="10" t="s">
        <v>401</v>
      </c>
      <c r="E15" s="11">
        <v>15000000</v>
      </c>
      <c r="F15" s="11">
        <v>14968.14</v>
      </c>
      <c r="G15" s="16">
        <v>2.23E-2</v>
      </c>
      <c r="I15" s="15"/>
    </row>
    <row r="16" spans="2:9" ht="16.5" x14ac:dyDescent="0.35">
      <c r="B16" s="9" t="s">
        <v>29</v>
      </c>
      <c r="C16" s="9" t="s">
        <v>30</v>
      </c>
      <c r="D16" s="10" t="s">
        <v>401</v>
      </c>
      <c r="E16" s="11">
        <v>14000000</v>
      </c>
      <c r="F16" s="11">
        <v>13937.25</v>
      </c>
      <c r="G16" s="16">
        <v>2.07E-2</v>
      </c>
      <c r="I16" s="15"/>
    </row>
    <row r="17" spans="2:9" ht="16.5" x14ac:dyDescent="0.35">
      <c r="B17" s="9" t="s">
        <v>31</v>
      </c>
      <c r="C17" s="9" t="s">
        <v>32</v>
      </c>
      <c r="D17" s="10" t="s">
        <v>53</v>
      </c>
      <c r="E17" s="11">
        <v>12500000</v>
      </c>
      <c r="F17" s="11">
        <v>12343.26</v>
      </c>
      <c r="G17" s="16">
        <v>1.84E-2</v>
      </c>
      <c r="I17" s="15"/>
    </row>
    <row r="18" spans="2:9" ht="16.5" x14ac:dyDescent="0.35">
      <c r="B18" s="9" t="s">
        <v>50</v>
      </c>
      <c r="C18" s="9" t="s">
        <v>32</v>
      </c>
      <c r="D18" s="10" t="s">
        <v>53</v>
      </c>
      <c r="E18" s="11">
        <v>10000000</v>
      </c>
      <c r="F18" s="11">
        <v>9863.52</v>
      </c>
      <c r="G18" s="16">
        <v>1.47E-2</v>
      </c>
      <c r="I18" s="15"/>
    </row>
    <row r="19" spans="2:9" ht="16.5" x14ac:dyDescent="0.35">
      <c r="B19" s="9" t="s">
        <v>54</v>
      </c>
      <c r="C19" s="9" t="s">
        <v>32</v>
      </c>
      <c r="D19" s="10" t="s">
        <v>53</v>
      </c>
      <c r="E19" s="11">
        <v>7500000</v>
      </c>
      <c r="F19" s="11">
        <v>7492.69</v>
      </c>
      <c r="G19" s="16">
        <v>1.11E-2</v>
      </c>
      <c r="I19" s="15"/>
    </row>
    <row r="20" spans="2:9" ht="16.5" x14ac:dyDescent="0.35">
      <c r="B20" s="9" t="s">
        <v>416</v>
      </c>
      <c r="C20" s="9" t="s">
        <v>417</v>
      </c>
      <c r="D20" s="10" t="s">
        <v>401</v>
      </c>
      <c r="E20" s="11">
        <v>13000000</v>
      </c>
      <c r="F20" s="11">
        <v>12842.88</v>
      </c>
      <c r="G20" s="16">
        <v>1.9099999999999999E-2</v>
      </c>
      <c r="I20" s="15"/>
    </row>
    <row r="21" spans="2:9" ht="16.5" x14ac:dyDescent="0.35">
      <c r="B21" s="9" t="s">
        <v>424</v>
      </c>
      <c r="C21" s="9" t="s">
        <v>34</v>
      </c>
      <c r="D21" s="10" t="s">
        <v>53</v>
      </c>
      <c r="E21" s="11">
        <v>17500000</v>
      </c>
      <c r="F21" s="11">
        <v>17490.38</v>
      </c>
      <c r="G21" s="16">
        <v>2.6000000000000002E-2</v>
      </c>
      <c r="I21" s="15"/>
    </row>
    <row r="22" spans="2:9" ht="16.5" x14ac:dyDescent="0.35">
      <c r="B22" s="9" t="s">
        <v>33</v>
      </c>
      <c r="C22" s="9" t="s">
        <v>34</v>
      </c>
      <c r="D22" s="10" t="s">
        <v>53</v>
      </c>
      <c r="E22" s="11">
        <v>11500000</v>
      </c>
      <c r="F22" s="11">
        <v>11445.4</v>
      </c>
      <c r="G22" s="16">
        <v>1.7000000000000001E-2</v>
      </c>
      <c r="I22" s="15"/>
    </row>
    <row r="23" spans="2:9" ht="16.5" x14ac:dyDescent="0.35">
      <c r="B23" s="9" t="s">
        <v>42</v>
      </c>
      <c r="C23" s="9" t="s">
        <v>34</v>
      </c>
      <c r="D23" s="10" t="s">
        <v>53</v>
      </c>
      <c r="E23" s="11">
        <v>10000000</v>
      </c>
      <c r="F23" s="11">
        <v>9965.51</v>
      </c>
      <c r="G23" s="16">
        <v>1.4800000000000001E-2</v>
      </c>
      <c r="I23" s="15"/>
    </row>
    <row r="24" spans="2:9" ht="16.5" x14ac:dyDescent="0.35">
      <c r="B24" s="9" t="s">
        <v>65</v>
      </c>
      <c r="C24" s="9" t="s">
        <v>34</v>
      </c>
      <c r="D24" s="10" t="s">
        <v>53</v>
      </c>
      <c r="E24" s="11">
        <v>5000000</v>
      </c>
      <c r="F24" s="11">
        <v>4944.4799999999996</v>
      </c>
      <c r="G24" s="16">
        <v>7.4000000000000003E-3</v>
      </c>
      <c r="I24" s="15"/>
    </row>
    <row r="25" spans="2:9" ht="16.5" x14ac:dyDescent="0.35">
      <c r="B25" s="9" t="s">
        <v>72</v>
      </c>
      <c r="C25" s="9" t="s">
        <v>34</v>
      </c>
      <c r="D25" s="10" t="s">
        <v>53</v>
      </c>
      <c r="E25" s="11">
        <v>2500000</v>
      </c>
      <c r="F25" s="11">
        <v>2482.84</v>
      </c>
      <c r="G25" s="16">
        <v>3.7000000000000002E-3</v>
      </c>
      <c r="I25" s="15"/>
    </row>
    <row r="26" spans="2:9" ht="16.5" x14ac:dyDescent="0.35">
      <c r="B26" s="9" t="s">
        <v>427</v>
      </c>
      <c r="C26" s="9" t="s">
        <v>428</v>
      </c>
      <c r="D26" s="10" t="s">
        <v>53</v>
      </c>
      <c r="E26" s="11">
        <v>10000000</v>
      </c>
      <c r="F26" s="11">
        <v>9953.6299999999992</v>
      </c>
      <c r="G26" s="16">
        <v>1.4800000000000001E-2</v>
      </c>
      <c r="I26" s="15"/>
    </row>
    <row r="27" spans="2:9" ht="16.5" x14ac:dyDescent="0.35">
      <c r="B27" s="9" t="s">
        <v>439</v>
      </c>
      <c r="C27" s="9" t="s">
        <v>440</v>
      </c>
      <c r="D27" s="10" t="s">
        <v>53</v>
      </c>
      <c r="E27" s="11">
        <v>2500000</v>
      </c>
      <c r="F27" s="11">
        <v>2469.73</v>
      </c>
      <c r="G27" s="16">
        <v>3.7000000000000002E-3</v>
      </c>
      <c r="I27" s="15"/>
    </row>
    <row r="28" spans="2:9" ht="16.5" x14ac:dyDescent="0.35">
      <c r="B28" s="9" t="s">
        <v>27</v>
      </c>
      <c r="C28" s="9" t="s">
        <v>28</v>
      </c>
      <c r="D28" s="10" t="s">
        <v>402</v>
      </c>
      <c r="E28" s="11">
        <v>15000000</v>
      </c>
      <c r="F28" s="11">
        <v>14953.37</v>
      </c>
      <c r="G28" s="16">
        <v>2.2200000000000001E-2</v>
      </c>
      <c r="I28" s="15"/>
    </row>
    <row r="29" spans="2:9" ht="16.5" x14ac:dyDescent="0.35">
      <c r="B29" s="9" t="s">
        <v>20</v>
      </c>
      <c r="C29" s="9" t="s">
        <v>21</v>
      </c>
      <c r="D29" s="10" t="s">
        <v>402</v>
      </c>
      <c r="E29" s="11">
        <v>19500000</v>
      </c>
      <c r="F29" s="11">
        <v>19414.14</v>
      </c>
      <c r="G29" s="16">
        <v>2.8900000000000002E-2</v>
      </c>
      <c r="I29" s="15"/>
    </row>
    <row r="30" spans="2:9" ht="16.5" x14ac:dyDescent="0.35">
      <c r="B30" s="9" t="s">
        <v>445</v>
      </c>
      <c r="C30" s="9" t="s">
        <v>21</v>
      </c>
      <c r="D30" s="10" t="s">
        <v>402</v>
      </c>
      <c r="E30" s="11">
        <v>500000</v>
      </c>
      <c r="F30" s="11">
        <v>497.71</v>
      </c>
      <c r="G30" s="16">
        <v>7.000000000000001E-4</v>
      </c>
      <c r="I30" s="15"/>
    </row>
    <row r="31" spans="2:9" ht="16.5" x14ac:dyDescent="0.35">
      <c r="B31" s="9" t="s">
        <v>55</v>
      </c>
      <c r="C31" s="9" t="s">
        <v>56</v>
      </c>
      <c r="D31" s="10" t="s">
        <v>401</v>
      </c>
      <c r="E31" s="11">
        <v>7500000</v>
      </c>
      <c r="F31" s="11">
        <v>7408.12</v>
      </c>
      <c r="G31" s="16">
        <v>1.1000000000000001E-2</v>
      </c>
      <c r="I31" s="15"/>
    </row>
    <row r="32" spans="2:9" ht="16.5" x14ac:dyDescent="0.35">
      <c r="B32" s="9" t="s">
        <v>423</v>
      </c>
      <c r="C32" s="9" t="s">
        <v>79</v>
      </c>
      <c r="D32" s="10" t="s">
        <v>53</v>
      </c>
      <c r="E32" s="11">
        <v>20000000</v>
      </c>
      <c r="F32" s="11">
        <v>19648.82</v>
      </c>
      <c r="G32" s="16">
        <v>2.92E-2</v>
      </c>
      <c r="I32" s="15"/>
    </row>
    <row r="33" spans="2:9" ht="16.5" x14ac:dyDescent="0.35">
      <c r="B33" s="9" t="s">
        <v>78</v>
      </c>
      <c r="C33" s="9" t="s">
        <v>79</v>
      </c>
      <c r="D33" s="10" t="s">
        <v>53</v>
      </c>
      <c r="E33" s="11">
        <v>500000</v>
      </c>
      <c r="F33" s="11">
        <v>497.97</v>
      </c>
      <c r="G33" s="16">
        <v>7.000000000000001E-4</v>
      </c>
      <c r="I33" s="15"/>
    </row>
    <row r="34" spans="2:9" ht="16.5" x14ac:dyDescent="0.35">
      <c r="B34" s="9" t="s">
        <v>446</v>
      </c>
      <c r="C34" s="9" t="s">
        <v>79</v>
      </c>
      <c r="D34" s="10" t="s">
        <v>53</v>
      </c>
      <c r="E34" s="11">
        <v>500000</v>
      </c>
      <c r="F34" s="11">
        <v>495.01</v>
      </c>
      <c r="G34" s="16">
        <v>7.000000000000001E-4</v>
      </c>
      <c r="I34" s="15"/>
    </row>
    <row r="35" spans="2:9" ht="16.5" x14ac:dyDescent="0.35">
      <c r="B35" s="9" t="s">
        <v>15</v>
      </c>
      <c r="C35" s="9" t="s">
        <v>411</v>
      </c>
      <c r="D35" s="10" t="s">
        <v>53</v>
      </c>
      <c r="E35" s="11">
        <v>20000000</v>
      </c>
      <c r="F35" s="11">
        <v>19952.16</v>
      </c>
      <c r="G35" s="16">
        <v>2.9700000000000001E-2</v>
      </c>
      <c r="I35" s="15"/>
    </row>
    <row r="36" spans="2:9" ht="16.5" x14ac:dyDescent="0.35">
      <c r="B36" s="9" t="s">
        <v>45</v>
      </c>
      <c r="C36" s="9" t="s">
        <v>411</v>
      </c>
      <c r="D36" s="10" t="s">
        <v>53</v>
      </c>
      <c r="E36" s="11">
        <v>10000000</v>
      </c>
      <c r="F36" s="11">
        <v>9882.6299999999992</v>
      </c>
      <c r="G36" s="16">
        <v>1.47E-2</v>
      </c>
      <c r="I36" s="15"/>
    </row>
    <row r="37" spans="2:9" ht="16.5" x14ac:dyDescent="0.35">
      <c r="B37" s="9" t="s">
        <v>57</v>
      </c>
      <c r="C37" s="9" t="s">
        <v>411</v>
      </c>
      <c r="D37" s="10" t="s">
        <v>53</v>
      </c>
      <c r="E37" s="11">
        <v>5000000</v>
      </c>
      <c r="F37" s="11">
        <v>4998.2</v>
      </c>
      <c r="G37" s="16">
        <v>7.4000000000000003E-3</v>
      </c>
      <c r="I37" s="15"/>
    </row>
    <row r="38" spans="2:9" ht="16.5" x14ac:dyDescent="0.35">
      <c r="B38" s="9" t="s">
        <v>438</v>
      </c>
      <c r="C38" s="9" t="s">
        <v>411</v>
      </c>
      <c r="D38" s="10" t="s">
        <v>53</v>
      </c>
      <c r="E38" s="11">
        <v>5000000</v>
      </c>
      <c r="F38" s="11">
        <v>4916.1400000000003</v>
      </c>
      <c r="G38" s="16">
        <v>7.3000000000000001E-3</v>
      </c>
      <c r="I38" s="15"/>
    </row>
    <row r="39" spans="2:9" ht="16.5" x14ac:dyDescent="0.35">
      <c r="B39" s="9" t="s">
        <v>73</v>
      </c>
      <c r="C39" s="9" t="s">
        <v>411</v>
      </c>
      <c r="D39" s="10" t="s">
        <v>53</v>
      </c>
      <c r="E39" s="11">
        <v>2500000</v>
      </c>
      <c r="F39" s="11">
        <v>2468.2199999999998</v>
      </c>
      <c r="G39" s="16">
        <v>3.7000000000000002E-3</v>
      </c>
      <c r="I39" s="15"/>
    </row>
    <row r="40" spans="2:9" ht="16.5" x14ac:dyDescent="0.35">
      <c r="B40" s="9" t="s">
        <v>441</v>
      </c>
      <c r="C40" s="9" t="s">
        <v>411</v>
      </c>
      <c r="D40" s="10" t="s">
        <v>53</v>
      </c>
      <c r="E40" s="11">
        <v>2500000</v>
      </c>
      <c r="F40" s="11">
        <v>2463.4</v>
      </c>
      <c r="G40" s="16">
        <v>3.7000000000000002E-3</v>
      </c>
      <c r="I40" s="15"/>
    </row>
    <row r="41" spans="2:9" ht="16.5" x14ac:dyDescent="0.35">
      <c r="B41" s="9" t="s">
        <v>66</v>
      </c>
      <c r="C41" s="9" t="s">
        <v>67</v>
      </c>
      <c r="D41" s="10" t="s">
        <v>53</v>
      </c>
      <c r="E41" s="11">
        <v>3900000</v>
      </c>
      <c r="F41" s="11">
        <v>3880.63</v>
      </c>
      <c r="G41" s="16">
        <v>5.7999999999999996E-3</v>
      </c>
      <c r="I41" s="15"/>
    </row>
    <row r="42" spans="2:9" ht="16.5" x14ac:dyDescent="0.35">
      <c r="B42" s="9" t="s">
        <v>22</v>
      </c>
      <c r="C42" s="9" t="s">
        <v>410</v>
      </c>
      <c r="D42" s="10" t="s">
        <v>402</v>
      </c>
      <c r="E42" s="11">
        <v>19500000</v>
      </c>
      <c r="F42" s="11">
        <v>19412.41</v>
      </c>
      <c r="G42" s="16">
        <v>2.8900000000000002E-2</v>
      </c>
      <c r="I42" s="15"/>
    </row>
    <row r="43" spans="2:9" ht="16.5" x14ac:dyDescent="0.35">
      <c r="B43" s="9" t="s">
        <v>39</v>
      </c>
      <c r="C43" s="9" t="s">
        <v>40</v>
      </c>
      <c r="D43" s="10" t="s">
        <v>53</v>
      </c>
      <c r="E43" s="11">
        <v>10000000</v>
      </c>
      <c r="F43" s="11">
        <v>9989.1</v>
      </c>
      <c r="G43" s="16">
        <v>1.49E-2</v>
      </c>
      <c r="I43" s="15"/>
    </row>
    <row r="44" spans="2:9" ht="16.5" x14ac:dyDescent="0.35">
      <c r="B44" s="9" t="s">
        <v>435</v>
      </c>
      <c r="C44" s="9" t="s">
        <v>436</v>
      </c>
      <c r="D44" s="10" t="s">
        <v>401</v>
      </c>
      <c r="E44" s="11">
        <v>5000000</v>
      </c>
      <c r="F44" s="11">
        <v>4942.2</v>
      </c>
      <c r="G44" s="16">
        <v>7.3000000000000001E-3</v>
      </c>
      <c r="I44" s="15"/>
    </row>
    <row r="45" spans="2:9" ht="16.5" x14ac:dyDescent="0.35">
      <c r="B45" s="9" t="s">
        <v>46</v>
      </c>
      <c r="C45" s="9" t="s">
        <v>47</v>
      </c>
      <c r="D45" s="10" t="s">
        <v>402</v>
      </c>
      <c r="E45" s="11">
        <v>10000000</v>
      </c>
      <c r="F45" s="11">
        <v>9878.51</v>
      </c>
      <c r="G45" s="16">
        <v>1.47E-2</v>
      </c>
      <c r="I45" s="15"/>
    </row>
    <row r="46" spans="2:9" ht="16.5" x14ac:dyDescent="0.35">
      <c r="B46" s="9" t="s">
        <v>442</v>
      </c>
      <c r="C46" s="9" t="s">
        <v>116</v>
      </c>
      <c r="D46" s="10" t="s">
        <v>401</v>
      </c>
      <c r="E46" s="11">
        <v>1000000</v>
      </c>
      <c r="F46" s="11">
        <v>995.68</v>
      </c>
      <c r="G46" s="16">
        <v>1.5E-3</v>
      </c>
      <c r="I46" s="15"/>
    </row>
    <row r="47" spans="2:9" ht="16.5" x14ac:dyDescent="0.35">
      <c r="B47" s="9" t="s">
        <v>443</v>
      </c>
      <c r="C47" s="9" t="s">
        <v>116</v>
      </c>
      <c r="D47" s="10" t="s">
        <v>401</v>
      </c>
      <c r="E47" s="11">
        <v>500000</v>
      </c>
      <c r="F47" s="11">
        <v>498.57</v>
      </c>
      <c r="G47" s="16">
        <v>7.000000000000001E-4</v>
      </c>
      <c r="I47" s="15"/>
    </row>
    <row r="48" spans="2:9" ht="16.5" x14ac:dyDescent="0.35">
      <c r="B48" s="9" t="s">
        <v>23</v>
      </c>
      <c r="C48" s="9" t="s">
        <v>24</v>
      </c>
      <c r="D48" s="10" t="s">
        <v>401</v>
      </c>
      <c r="E48" s="11">
        <v>15000000</v>
      </c>
      <c r="F48" s="11">
        <v>14994.51</v>
      </c>
      <c r="G48" s="16">
        <v>2.23E-2</v>
      </c>
      <c r="I48" s="15"/>
    </row>
    <row r="49" spans="2:9" ht="16.5" x14ac:dyDescent="0.35">
      <c r="B49" s="9" t="s">
        <v>49</v>
      </c>
      <c r="C49" s="9" t="s">
        <v>24</v>
      </c>
      <c r="D49" s="10" t="s">
        <v>401</v>
      </c>
      <c r="E49" s="11">
        <v>10000000</v>
      </c>
      <c r="F49" s="11">
        <v>9878.18</v>
      </c>
      <c r="G49" s="16">
        <v>1.47E-2</v>
      </c>
      <c r="I49" s="15"/>
    </row>
    <row r="50" spans="2:9" ht="16.5" x14ac:dyDescent="0.35">
      <c r="B50" s="9" t="s">
        <v>80</v>
      </c>
      <c r="C50" s="9" t="s">
        <v>24</v>
      </c>
      <c r="D50" s="10" t="s">
        <v>401</v>
      </c>
      <c r="E50" s="11">
        <v>500000</v>
      </c>
      <c r="F50" s="11">
        <v>496.55</v>
      </c>
      <c r="G50" s="16">
        <v>7.000000000000001E-4</v>
      </c>
      <c r="I50" s="15"/>
    </row>
    <row r="51" spans="2:9" ht="16.5" x14ac:dyDescent="0.35">
      <c r="B51" s="9" t="s">
        <v>422</v>
      </c>
      <c r="C51" s="9" t="s">
        <v>69</v>
      </c>
      <c r="D51" s="10" t="s">
        <v>401</v>
      </c>
      <c r="E51" s="11">
        <v>20000000</v>
      </c>
      <c r="F51" s="11">
        <v>19649.7</v>
      </c>
      <c r="G51" s="16">
        <v>2.92E-2</v>
      </c>
      <c r="I51" s="15"/>
    </row>
    <row r="52" spans="2:9" ht="16.5" x14ac:dyDescent="0.35">
      <c r="B52" s="9" t="s">
        <v>68</v>
      </c>
      <c r="C52" s="9" t="s">
        <v>69</v>
      </c>
      <c r="D52" s="10" t="s">
        <v>402</v>
      </c>
      <c r="E52" s="11">
        <v>2500000</v>
      </c>
      <c r="F52" s="11">
        <v>2498.66</v>
      </c>
      <c r="G52" s="16">
        <v>3.7000000000000002E-3</v>
      </c>
      <c r="I52" s="15"/>
    </row>
    <row r="53" spans="2:9" ht="16.5" x14ac:dyDescent="0.35">
      <c r="B53" s="9" t="s">
        <v>37</v>
      </c>
      <c r="C53" s="9" t="s">
        <v>38</v>
      </c>
      <c r="D53" s="10" t="s">
        <v>401</v>
      </c>
      <c r="E53" s="11">
        <v>10000000</v>
      </c>
      <c r="F53" s="11">
        <v>9996.07</v>
      </c>
      <c r="G53" s="16">
        <v>1.49E-2</v>
      </c>
      <c r="I53" s="15"/>
    </row>
    <row r="54" spans="2:9" ht="16.5" x14ac:dyDescent="0.35">
      <c r="B54" s="9" t="s">
        <v>60</v>
      </c>
      <c r="C54" s="9" t="s">
        <v>61</v>
      </c>
      <c r="D54" s="10" t="s">
        <v>401</v>
      </c>
      <c r="E54" s="11">
        <v>5000000</v>
      </c>
      <c r="F54" s="11">
        <v>4972.91</v>
      </c>
      <c r="G54" s="16">
        <v>7.4000000000000003E-3</v>
      </c>
      <c r="I54" s="15"/>
    </row>
    <row r="55" spans="2:9" ht="16.5" x14ac:dyDescent="0.35">
      <c r="B55" s="9" t="s">
        <v>418</v>
      </c>
      <c r="C55" s="9" t="s">
        <v>61</v>
      </c>
      <c r="D55" s="10" t="s">
        <v>401</v>
      </c>
      <c r="E55" s="11">
        <v>1500000</v>
      </c>
      <c r="F55" s="11">
        <v>1492.09</v>
      </c>
      <c r="G55" s="16">
        <v>2.2000000000000001E-3</v>
      </c>
      <c r="I55" s="15"/>
    </row>
    <row r="56" spans="2:9" ht="16.5" x14ac:dyDescent="0.35">
      <c r="B56" s="9" t="s">
        <v>51</v>
      </c>
      <c r="C56" s="9" t="s">
        <v>52</v>
      </c>
      <c r="D56" s="9" t="s">
        <v>53</v>
      </c>
      <c r="E56" s="11">
        <v>9500000</v>
      </c>
      <c r="F56" s="11">
        <v>9450.84</v>
      </c>
      <c r="G56" s="16">
        <v>1.41E-2</v>
      </c>
      <c r="I56" s="15"/>
    </row>
    <row r="57" spans="2:9" ht="16.5" x14ac:dyDescent="0.35">
      <c r="B57" s="9" t="s">
        <v>13</v>
      </c>
      <c r="C57" s="9" t="s">
        <v>14</v>
      </c>
      <c r="D57" s="10" t="s">
        <v>402</v>
      </c>
      <c r="E57" s="11">
        <v>20000000</v>
      </c>
      <c r="F57" s="11">
        <v>19989.240000000002</v>
      </c>
      <c r="G57" s="16">
        <v>2.9700000000000001E-2</v>
      </c>
      <c r="I57" s="15"/>
    </row>
    <row r="58" spans="2:9" ht="16.5" x14ac:dyDescent="0.35">
      <c r="B58" s="9" t="s">
        <v>437</v>
      </c>
      <c r="C58" s="9" t="s">
        <v>14</v>
      </c>
      <c r="D58" s="10" t="s">
        <v>402</v>
      </c>
      <c r="E58" s="11">
        <v>5000000</v>
      </c>
      <c r="F58" s="11">
        <v>4941.3999999999996</v>
      </c>
      <c r="G58" s="16">
        <v>7.3000000000000001E-3</v>
      </c>
      <c r="I58" s="15"/>
    </row>
    <row r="59" spans="2:9" ht="16.5" x14ac:dyDescent="0.35">
      <c r="B59" s="9" t="s">
        <v>35</v>
      </c>
      <c r="C59" s="9" t="s">
        <v>36</v>
      </c>
      <c r="D59" s="10" t="s">
        <v>53</v>
      </c>
      <c r="E59" s="11">
        <v>10000000</v>
      </c>
      <c r="F59" s="11">
        <v>9996.1</v>
      </c>
      <c r="G59" s="16">
        <v>1.49E-2</v>
      </c>
      <c r="I59" s="15"/>
    </row>
    <row r="60" spans="2:9" ht="16.5" x14ac:dyDescent="0.35">
      <c r="B60" s="9" t="s">
        <v>70</v>
      </c>
      <c r="C60" s="9" t="s">
        <v>71</v>
      </c>
      <c r="D60" s="10" t="s">
        <v>401</v>
      </c>
      <c r="E60" s="11">
        <v>2500000</v>
      </c>
      <c r="F60" s="11">
        <v>2498.6</v>
      </c>
      <c r="G60" s="16">
        <v>3.7000000000000002E-3</v>
      </c>
      <c r="I60" s="15"/>
    </row>
    <row r="61" spans="2:9" ht="16.5" x14ac:dyDescent="0.35">
      <c r="B61" s="9" t="s">
        <v>429</v>
      </c>
      <c r="C61" s="9" t="s">
        <v>430</v>
      </c>
      <c r="D61" s="10" t="s">
        <v>402</v>
      </c>
      <c r="E61" s="11">
        <v>10000000</v>
      </c>
      <c r="F61" s="11">
        <v>9895.76</v>
      </c>
      <c r="G61" s="16">
        <v>1.47E-2</v>
      </c>
      <c r="I61" s="15"/>
    </row>
    <row r="62" spans="2:9" ht="16.5" x14ac:dyDescent="0.35">
      <c r="B62" s="9" t="s">
        <v>420</v>
      </c>
      <c r="C62" s="9" t="s">
        <v>421</v>
      </c>
      <c r="D62" s="10" t="s">
        <v>53</v>
      </c>
      <c r="E62" s="11">
        <v>20000000</v>
      </c>
      <c r="F62" s="11">
        <v>19650.7</v>
      </c>
      <c r="G62" s="16">
        <v>2.92E-2</v>
      </c>
      <c r="I62" s="15"/>
    </row>
    <row r="63" spans="2:9" ht="16.5" x14ac:dyDescent="0.35">
      <c r="B63" s="9" t="s">
        <v>444</v>
      </c>
      <c r="C63" s="9" t="s">
        <v>421</v>
      </c>
      <c r="D63" s="10" t="s">
        <v>53</v>
      </c>
      <c r="E63" s="11">
        <v>500000</v>
      </c>
      <c r="F63" s="11">
        <v>497.93</v>
      </c>
      <c r="G63" s="16">
        <v>7.000000000000001E-4</v>
      </c>
      <c r="I63" s="15"/>
    </row>
    <row r="64" spans="2:9" ht="16.5" x14ac:dyDescent="0.35">
      <c r="B64" s="9" t="s">
        <v>431</v>
      </c>
      <c r="C64" s="9" t="s">
        <v>432</v>
      </c>
      <c r="D64" s="10" t="s">
        <v>401</v>
      </c>
      <c r="E64" s="11">
        <v>10000000</v>
      </c>
      <c r="F64" s="11">
        <v>9887.1</v>
      </c>
      <c r="G64" s="16">
        <v>1.47E-2</v>
      </c>
      <c r="I64" s="15"/>
    </row>
    <row r="65" spans="2:9" ht="16.5" x14ac:dyDescent="0.35">
      <c r="B65" s="9" t="s">
        <v>16</v>
      </c>
      <c r="C65" s="9" t="s">
        <v>17</v>
      </c>
      <c r="D65" s="10" t="s">
        <v>53</v>
      </c>
      <c r="E65" s="11">
        <v>20000000</v>
      </c>
      <c r="F65" s="11">
        <v>19819.18</v>
      </c>
      <c r="G65" s="16">
        <v>2.9500000000000002E-2</v>
      </c>
      <c r="I65" s="15"/>
    </row>
    <row r="66" spans="2:9" ht="16.5" x14ac:dyDescent="0.35">
      <c r="B66" s="9" t="s">
        <v>41</v>
      </c>
      <c r="C66" s="9" t="s">
        <v>17</v>
      </c>
      <c r="D66" s="10" t="s">
        <v>53</v>
      </c>
      <c r="E66" s="11">
        <v>10000000</v>
      </c>
      <c r="F66" s="11">
        <v>9981.49</v>
      </c>
      <c r="G66" s="16">
        <v>1.4800000000000001E-2</v>
      </c>
      <c r="I66" s="15"/>
    </row>
    <row r="67" spans="2:9" ht="16.5" x14ac:dyDescent="0.35">
      <c r="B67" s="9" t="s">
        <v>43</v>
      </c>
      <c r="C67" s="9" t="s">
        <v>44</v>
      </c>
      <c r="D67" s="10" t="s">
        <v>53</v>
      </c>
      <c r="E67" s="11">
        <v>10000000</v>
      </c>
      <c r="F67" s="11">
        <v>9928.69</v>
      </c>
      <c r="G67" s="16">
        <v>1.4800000000000001E-2</v>
      </c>
      <c r="I67" s="15"/>
    </row>
    <row r="68" spans="2:9" ht="16.5" x14ac:dyDescent="0.35">
      <c r="B68" s="9" t="s">
        <v>433</v>
      </c>
      <c r="C68" s="9" t="s">
        <v>44</v>
      </c>
      <c r="D68" s="10" t="s">
        <v>53</v>
      </c>
      <c r="E68" s="11">
        <v>10000000</v>
      </c>
      <c r="F68" s="11">
        <v>9876.4599999999991</v>
      </c>
      <c r="G68" s="16">
        <v>1.47E-2</v>
      </c>
      <c r="I68" s="15"/>
    </row>
    <row r="69" spans="2:9" ht="16.5" x14ac:dyDescent="0.35">
      <c r="B69" s="9" t="s">
        <v>62</v>
      </c>
      <c r="C69" s="9" t="s">
        <v>44</v>
      </c>
      <c r="D69" s="10" t="s">
        <v>53</v>
      </c>
      <c r="E69" s="11">
        <v>5000000</v>
      </c>
      <c r="F69" s="11">
        <v>4961.09</v>
      </c>
      <c r="G69" s="16">
        <v>7.4000000000000003E-3</v>
      </c>
      <c r="I69" s="15"/>
    </row>
    <row r="70" spans="2:9" ht="16.5" x14ac:dyDescent="0.35">
      <c r="B70" s="9" t="s">
        <v>0</v>
      </c>
      <c r="C70" s="9" t="s">
        <v>81</v>
      </c>
      <c r="D70" s="9"/>
      <c r="E70" s="10"/>
      <c r="F70" s="11">
        <v>551848.31000000006</v>
      </c>
      <c r="G70" s="16">
        <v>0.82069999999999999</v>
      </c>
      <c r="I70" s="15"/>
    </row>
    <row r="71" spans="2:9" ht="16.5" x14ac:dyDescent="0.35">
      <c r="B71" s="9" t="s">
        <v>0</v>
      </c>
      <c r="C71" s="9" t="s">
        <v>82</v>
      </c>
      <c r="D71" s="9"/>
      <c r="E71" s="10"/>
      <c r="F71" s="10"/>
      <c r="G71" s="16"/>
      <c r="I71" s="15"/>
    </row>
    <row r="72" spans="2:9" ht="16.5" x14ac:dyDescent="0.35">
      <c r="B72" s="9" t="s">
        <v>447</v>
      </c>
      <c r="C72" s="9" t="s">
        <v>97</v>
      </c>
      <c r="D72" s="10" t="s">
        <v>53</v>
      </c>
      <c r="E72" s="11">
        <v>17500000</v>
      </c>
      <c r="F72" s="11">
        <v>17298.439999999999</v>
      </c>
      <c r="G72" s="16">
        <v>2.5699999999999997E-2</v>
      </c>
      <c r="I72" s="15"/>
    </row>
    <row r="73" spans="2:9" ht="16.5" x14ac:dyDescent="0.35">
      <c r="B73" s="9" t="s">
        <v>83</v>
      </c>
      <c r="C73" s="9" t="s">
        <v>84</v>
      </c>
      <c r="D73" s="10" t="s">
        <v>53</v>
      </c>
      <c r="E73" s="11">
        <v>12500000</v>
      </c>
      <c r="F73" s="11">
        <v>12493.36</v>
      </c>
      <c r="G73" s="16">
        <v>1.8600000000000002E-2</v>
      </c>
      <c r="I73" s="15"/>
    </row>
    <row r="74" spans="2:9" ht="16.5" x14ac:dyDescent="0.35">
      <c r="B74" s="9" t="s">
        <v>85</v>
      </c>
      <c r="C74" s="9" t="s">
        <v>86</v>
      </c>
      <c r="D74" s="10" t="s">
        <v>402</v>
      </c>
      <c r="E74" s="11">
        <v>10000000</v>
      </c>
      <c r="F74" s="11">
        <v>9994.57</v>
      </c>
      <c r="G74" s="16">
        <v>1.49E-2</v>
      </c>
      <c r="I74" s="15"/>
    </row>
    <row r="75" spans="2:9" ht="16.5" x14ac:dyDescent="0.35">
      <c r="B75" s="9" t="s">
        <v>87</v>
      </c>
      <c r="C75" s="9" t="s">
        <v>88</v>
      </c>
      <c r="D75" s="10" t="s">
        <v>401</v>
      </c>
      <c r="E75" s="11">
        <v>10000000</v>
      </c>
      <c r="F75" s="11">
        <v>9871.84</v>
      </c>
      <c r="G75" s="16">
        <v>1.47E-2</v>
      </c>
      <c r="I75" s="15"/>
    </row>
    <row r="76" spans="2:9" ht="16.5" x14ac:dyDescent="0.35">
      <c r="B76" s="9" t="s">
        <v>448</v>
      </c>
      <c r="C76" s="9" t="s">
        <v>88</v>
      </c>
      <c r="D76" s="10" t="s">
        <v>401</v>
      </c>
      <c r="E76" s="11">
        <v>10000000</v>
      </c>
      <c r="F76" s="11">
        <v>9833.19</v>
      </c>
      <c r="G76" s="16">
        <v>1.46E-2</v>
      </c>
      <c r="I76" s="15"/>
    </row>
    <row r="77" spans="2:9" ht="16.5" x14ac:dyDescent="0.35">
      <c r="B77" s="9" t="s">
        <v>449</v>
      </c>
      <c r="C77" s="9" t="s">
        <v>97</v>
      </c>
      <c r="D77" s="10" t="s">
        <v>53</v>
      </c>
      <c r="E77" s="11">
        <v>10000000</v>
      </c>
      <c r="F77" s="11">
        <v>9828.56</v>
      </c>
      <c r="G77" s="16">
        <v>1.46E-2</v>
      </c>
      <c r="I77" s="15"/>
    </row>
    <row r="78" spans="2:9" ht="16.5" x14ac:dyDescent="0.35">
      <c r="B78" s="9" t="s">
        <v>89</v>
      </c>
      <c r="C78" s="9" t="s">
        <v>90</v>
      </c>
      <c r="D78" s="10" t="s">
        <v>53</v>
      </c>
      <c r="E78" s="11">
        <v>7500000</v>
      </c>
      <c r="F78" s="11">
        <v>7395.15</v>
      </c>
      <c r="G78" s="16">
        <v>1.1000000000000001E-2</v>
      </c>
      <c r="I78" s="15"/>
    </row>
    <row r="79" spans="2:9" ht="16.5" x14ac:dyDescent="0.35">
      <c r="B79" s="9" t="s">
        <v>91</v>
      </c>
      <c r="C79" s="9" t="s">
        <v>92</v>
      </c>
      <c r="D79" s="10" t="s">
        <v>53</v>
      </c>
      <c r="E79" s="11">
        <v>5000000</v>
      </c>
      <c r="F79" s="11">
        <v>4997.34</v>
      </c>
      <c r="G79" s="16">
        <v>7.4000000000000003E-3</v>
      </c>
      <c r="I79" s="15"/>
    </row>
    <row r="80" spans="2:9" ht="16.5" x14ac:dyDescent="0.35">
      <c r="B80" s="9" t="s">
        <v>450</v>
      </c>
      <c r="C80" s="9" t="s">
        <v>86</v>
      </c>
      <c r="D80" s="10" t="s">
        <v>402</v>
      </c>
      <c r="E80" s="11">
        <v>5000000</v>
      </c>
      <c r="F80" s="11">
        <v>4946.3500000000004</v>
      </c>
      <c r="G80" s="16">
        <v>7.4000000000000003E-3</v>
      </c>
      <c r="I80" s="15"/>
    </row>
    <row r="81" spans="2:9" ht="16.5" x14ac:dyDescent="0.35">
      <c r="B81" s="9" t="s">
        <v>451</v>
      </c>
      <c r="C81" s="9" t="s">
        <v>90</v>
      </c>
      <c r="D81" s="10" t="s">
        <v>53</v>
      </c>
      <c r="E81" s="11">
        <v>5000000</v>
      </c>
      <c r="F81" s="11">
        <v>4923.13</v>
      </c>
      <c r="G81" s="16">
        <v>7.3000000000000001E-3</v>
      </c>
      <c r="I81" s="15"/>
    </row>
    <row r="82" spans="2:9" ht="16.5" x14ac:dyDescent="0.35">
      <c r="B82" s="9" t="s">
        <v>93</v>
      </c>
      <c r="C82" s="9" t="s">
        <v>88</v>
      </c>
      <c r="D82" s="10" t="s">
        <v>401</v>
      </c>
      <c r="E82" s="11">
        <v>4000000</v>
      </c>
      <c r="F82" s="11">
        <v>3993.56</v>
      </c>
      <c r="G82" s="16">
        <v>5.8999999999999999E-3</v>
      </c>
      <c r="I82" s="15"/>
    </row>
    <row r="83" spans="2:9" ht="16.5" x14ac:dyDescent="0.35">
      <c r="B83" s="9" t="s">
        <v>94</v>
      </c>
      <c r="C83" s="9" t="s">
        <v>90</v>
      </c>
      <c r="D83" s="10" t="s">
        <v>53</v>
      </c>
      <c r="E83" s="11">
        <v>2500000</v>
      </c>
      <c r="F83" s="11">
        <v>2484.61</v>
      </c>
      <c r="G83" s="16">
        <v>3.7000000000000002E-3</v>
      </c>
      <c r="I83" s="15"/>
    </row>
    <row r="84" spans="2:9" ht="16.5" x14ac:dyDescent="0.35">
      <c r="B84" s="9" t="s">
        <v>95</v>
      </c>
      <c r="C84" s="9" t="s">
        <v>90</v>
      </c>
      <c r="D84" s="10" t="s">
        <v>53</v>
      </c>
      <c r="E84" s="11">
        <v>2500000</v>
      </c>
      <c r="F84" s="11">
        <v>2483.66</v>
      </c>
      <c r="G84" s="16">
        <v>3.7000000000000002E-3</v>
      </c>
      <c r="I84" s="15"/>
    </row>
    <row r="85" spans="2:9" ht="16.5" x14ac:dyDescent="0.35">
      <c r="B85" s="9" t="s">
        <v>96</v>
      </c>
      <c r="C85" s="9" t="s">
        <v>97</v>
      </c>
      <c r="D85" s="10" t="s">
        <v>53</v>
      </c>
      <c r="E85" s="11">
        <v>2500000</v>
      </c>
      <c r="F85" s="11">
        <v>2467.83</v>
      </c>
      <c r="G85" s="16">
        <v>3.7000000000000002E-3</v>
      </c>
      <c r="I85" s="15"/>
    </row>
    <row r="86" spans="2:9" ht="16.5" x14ac:dyDescent="0.35">
      <c r="B86" s="9" t="s">
        <v>452</v>
      </c>
      <c r="C86" s="9" t="s">
        <v>453</v>
      </c>
      <c r="D86" s="10" t="s">
        <v>402</v>
      </c>
      <c r="E86" s="11">
        <v>2500000</v>
      </c>
      <c r="F86" s="11">
        <v>2459.58</v>
      </c>
      <c r="G86" s="16">
        <v>3.7000000000000002E-3</v>
      </c>
      <c r="I86" s="15"/>
    </row>
    <row r="87" spans="2:9" ht="16.5" x14ac:dyDescent="0.35">
      <c r="B87" s="9" t="s">
        <v>0</v>
      </c>
      <c r="C87" s="9" t="s">
        <v>81</v>
      </c>
      <c r="D87" s="9"/>
      <c r="E87" s="10"/>
      <c r="F87" s="11">
        <v>105471.17</v>
      </c>
      <c r="G87" s="16">
        <v>0.15689999999999998</v>
      </c>
      <c r="I87" s="15"/>
    </row>
    <row r="88" spans="2:9" ht="16.5" x14ac:dyDescent="0.35">
      <c r="B88" s="9" t="s">
        <v>0</v>
      </c>
      <c r="C88" s="9" t="s">
        <v>98</v>
      </c>
      <c r="D88" s="9"/>
      <c r="E88" s="10"/>
      <c r="F88" s="10"/>
      <c r="G88" s="16"/>
      <c r="I88" s="15"/>
    </row>
    <row r="89" spans="2:9" ht="16.5" x14ac:dyDescent="0.35">
      <c r="B89" s="9" t="s">
        <v>454</v>
      </c>
      <c r="C89" s="9" t="s">
        <v>455</v>
      </c>
      <c r="D89" s="10" t="s">
        <v>399</v>
      </c>
      <c r="E89" s="11">
        <v>33000000</v>
      </c>
      <c r="F89" s="11">
        <v>32503.45</v>
      </c>
      <c r="G89" s="16">
        <v>4.8300000000000003E-2</v>
      </c>
      <c r="I89" s="15"/>
    </row>
    <row r="90" spans="2:9" ht="16.5" x14ac:dyDescent="0.35">
      <c r="B90" s="9" t="s">
        <v>99</v>
      </c>
      <c r="C90" s="9" t="s">
        <v>100</v>
      </c>
      <c r="D90" s="10" t="s">
        <v>399</v>
      </c>
      <c r="E90" s="11">
        <v>29900000</v>
      </c>
      <c r="F90" s="11">
        <v>29608.18</v>
      </c>
      <c r="G90" s="16">
        <v>4.4000000000000004E-2</v>
      </c>
      <c r="I90" s="15"/>
    </row>
    <row r="91" spans="2:9" ht="16.5" x14ac:dyDescent="0.35">
      <c r="B91" s="9" t="s">
        <v>101</v>
      </c>
      <c r="C91" s="9" t="s">
        <v>102</v>
      </c>
      <c r="D91" s="10" t="s">
        <v>399</v>
      </c>
      <c r="E91" s="11">
        <v>20699400</v>
      </c>
      <c r="F91" s="11">
        <v>20549.740000000002</v>
      </c>
      <c r="G91" s="16">
        <v>3.0600000000000002E-2</v>
      </c>
      <c r="I91" s="15"/>
    </row>
    <row r="92" spans="2:9" ht="16.5" x14ac:dyDescent="0.35">
      <c r="B92" s="9" t="s">
        <v>456</v>
      </c>
      <c r="C92" s="9" t="s">
        <v>457</v>
      </c>
      <c r="D92" s="10" t="s">
        <v>399</v>
      </c>
      <c r="E92" s="11">
        <v>5000000</v>
      </c>
      <c r="F92" s="11">
        <v>4931.6000000000004</v>
      </c>
      <c r="G92" s="16">
        <v>7.3000000000000001E-3</v>
      </c>
      <c r="I92" s="15"/>
    </row>
    <row r="93" spans="2:9" ht="16.5" x14ac:dyDescent="0.35">
      <c r="B93" s="9" t="s">
        <v>458</v>
      </c>
      <c r="C93" s="9" t="s">
        <v>459</v>
      </c>
      <c r="D93" s="10" t="s">
        <v>399</v>
      </c>
      <c r="E93" s="11">
        <v>5000000</v>
      </c>
      <c r="F93" s="11">
        <v>4918.75</v>
      </c>
      <c r="G93" s="16">
        <v>7.3000000000000001E-3</v>
      </c>
      <c r="I93" s="15"/>
    </row>
    <row r="94" spans="2:9" ht="16.5" x14ac:dyDescent="0.35">
      <c r="B94" s="9" t="s">
        <v>460</v>
      </c>
      <c r="C94" s="9" t="s">
        <v>461</v>
      </c>
      <c r="D94" s="10" t="s">
        <v>399</v>
      </c>
      <c r="E94" s="11">
        <v>4500000</v>
      </c>
      <c r="F94" s="11">
        <v>4432.29</v>
      </c>
      <c r="G94" s="16">
        <v>6.6E-3</v>
      </c>
      <c r="I94" s="15"/>
    </row>
    <row r="95" spans="2:9" ht="16.5" x14ac:dyDescent="0.35">
      <c r="B95" s="9" t="s">
        <v>0</v>
      </c>
      <c r="C95" s="9" t="s">
        <v>81</v>
      </c>
      <c r="D95" s="9"/>
      <c r="E95" s="10"/>
      <c r="F95" s="11">
        <v>96944.01</v>
      </c>
      <c r="G95" s="16">
        <v>0.14410000000000001</v>
      </c>
      <c r="I95" s="15"/>
    </row>
    <row r="96" spans="2:9" ht="16.5" x14ac:dyDescent="0.35">
      <c r="B96" s="9" t="s">
        <v>0</v>
      </c>
      <c r="C96" s="9" t="s">
        <v>103</v>
      </c>
      <c r="D96" s="9"/>
      <c r="E96" s="10"/>
      <c r="F96" s="10"/>
      <c r="G96" s="16"/>
      <c r="I96" s="15"/>
    </row>
    <row r="97" spans="2:9" ht="16.5" x14ac:dyDescent="0.35">
      <c r="B97" s="9" t="s">
        <v>104</v>
      </c>
      <c r="C97" s="9" t="s">
        <v>105</v>
      </c>
      <c r="D97" s="9" t="s">
        <v>106</v>
      </c>
      <c r="E97" s="11">
        <v>5000000</v>
      </c>
      <c r="F97" s="11">
        <v>4999.96</v>
      </c>
      <c r="G97" s="16">
        <v>7.4000000000000003E-3</v>
      </c>
      <c r="I97" s="15"/>
    </row>
    <row r="98" spans="2:9" ht="16.5" x14ac:dyDescent="0.35">
      <c r="B98" s="9" t="s">
        <v>0</v>
      </c>
      <c r="C98" s="9" t="s">
        <v>81</v>
      </c>
      <c r="D98" s="9" t="s">
        <v>0</v>
      </c>
      <c r="E98" s="10"/>
      <c r="F98" s="11">
        <v>4999.96</v>
      </c>
      <c r="G98" s="16">
        <v>7.4000000000000003E-3</v>
      </c>
      <c r="I98" s="15"/>
    </row>
    <row r="99" spans="2:9" ht="16.5" x14ac:dyDescent="0.35">
      <c r="B99" s="9" t="s">
        <v>0</v>
      </c>
      <c r="C99" s="9" t="s">
        <v>107</v>
      </c>
      <c r="D99" s="9" t="s">
        <v>0</v>
      </c>
      <c r="E99" s="10"/>
      <c r="F99" s="10"/>
      <c r="G99" s="16"/>
      <c r="I99" s="15"/>
    </row>
    <row r="100" spans="2:9" ht="16.5" x14ac:dyDescent="0.35">
      <c r="B100" s="9" t="s">
        <v>108</v>
      </c>
      <c r="C100" s="9" t="s">
        <v>109</v>
      </c>
      <c r="D100" s="10"/>
      <c r="E100" s="9" t="s">
        <v>108</v>
      </c>
      <c r="F100" s="11">
        <v>4000</v>
      </c>
      <c r="G100" s="16">
        <v>5.8999999999999999E-3</v>
      </c>
      <c r="I100" s="15"/>
    </row>
    <row r="101" spans="2:9" ht="16.5" x14ac:dyDescent="0.35">
      <c r="B101" s="9" t="s">
        <v>0</v>
      </c>
      <c r="C101" s="9" t="s">
        <v>81</v>
      </c>
      <c r="D101" s="9" t="s">
        <v>0</v>
      </c>
      <c r="E101" s="9" t="s">
        <v>108</v>
      </c>
      <c r="F101" s="11">
        <v>4000</v>
      </c>
      <c r="G101" s="16">
        <v>5.8999999999999999E-3</v>
      </c>
      <c r="I101" s="15"/>
    </row>
    <row r="102" spans="2:9" ht="16.5" x14ac:dyDescent="0.35">
      <c r="B102" s="10"/>
      <c r="C102" s="9" t="s">
        <v>110</v>
      </c>
      <c r="D102" s="10"/>
      <c r="E102" s="10"/>
      <c r="F102" s="9" t="s">
        <v>0</v>
      </c>
      <c r="G102" s="16"/>
      <c r="I102" s="15"/>
    </row>
    <row r="103" spans="2:9" ht="16.5" x14ac:dyDescent="0.35">
      <c r="B103" s="10"/>
      <c r="C103" s="9" t="s">
        <v>111</v>
      </c>
      <c r="D103" s="10"/>
      <c r="E103" s="10"/>
      <c r="F103" s="11">
        <v>-90799.99</v>
      </c>
      <c r="G103" s="16">
        <v>-0.13500000000000001</v>
      </c>
      <c r="I103" s="15"/>
    </row>
    <row r="104" spans="2:9" ht="16.5" x14ac:dyDescent="0.35">
      <c r="B104" s="10"/>
      <c r="C104" s="9" t="s">
        <v>81</v>
      </c>
      <c r="D104" s="10"/>
      <c r="E104" s="10"/>
      <c r="F104" s="11">
        <v>-90799.99</v>
      </c>
      <c r="G104" s="16">
        <v>-0.13500000000000001</v>
      </c>
      <c r="I104" s="15"/>
    </row>
    <row r="105" spans="2:9" ht="16.5" x14ac:dyDescent="0.35">
      <c r="B105" s="10"/>
      <c r="C105" s="9" t="s">
        <v>112</v>
      </c>
      <c r="D105" s="10"/>
      <c r="E105" s="10"/>
      <c r="F105" s="11">
        <v>672463.46</v>
      </c>
      <c r="G105" s="16">
        <v>1</v>
      </c>
      <c r="I105" s="15"/>
    </row>
    <row r="107" spans="2:9" x14ac:dyDescent="0.25">
      <c r="C107" t="s">
        <v>471</v>
      </c>
    </row>
    <row r="108" spans="2:9" x14ac:dyDescent="0.25">
      <c r="C108" t="s">
        <v>472</v>
      </c>
    </row>
    <row r="109" spans="2:9" x14ac:dyDescent="0.25">
      <c r="C109" t="s">
        <v>473</v>
      </c>
    </row>
    <row r="111" spans="2:9" x14ac:dyDescent="0.25">
      <c r="C111" t="s">
        <v>474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"/>
  <sheetViews>
    <sheetView workbookViewId="0">
      <selection activeCell="H3" sqref="H3"/>
    </sheetView>
  </sheetViews>
  <sheetFormatPr defaultRowHeight="15" x14ac:dyDescent="0.25"/>
  <cols>
    <col min="1" max="1" width="0.5703125" customWidth="1"/>
    <col min="2" max="2" width="11.7109375" bestFit="1" customWidth="1"/>
    <col min="3" max="3" width="41.85546875" bestFit="1" customWidth="1"/>
    <col min="4" max="4" width="23.28515625" bestFit="1" customWidth="1"/>
    <col min="5" max="5" width="9.5703125" bestFit="1" customWidth="1"/>
    <col min="6" max="6" width="15.140625" customWidth="1"/>
    <col min="7" max="7" width="12.7109375" customWidth="1"/>
  </cols>
  <sheetData>
    <row r="1" spans="2:7" ht="16.5" x14ac:dyDescent="0.35">
      <c r="B1" s="1" t="s">
        <v>0</v>
      </c>
      <c r="C1" s="1" t="s">
        <v>1</v>
      </c>
      <c r="D1" s="1"/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469</v>
      </c>
      <c r="D2" s="3"/>
      <c r="E2" s="24"/>
      <c r="F2" s="24"/>
      <c r="G2" s="24"/>
    </row>
    <row r="3" spans="2:7" ht="16.5" x14ac:dyDescent="0.35">
      <c r="C3" s="2" t="s">
        <v>6</v>
      </c>
    </row>
    <row r="4" spans="2:7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7" ht="16.5" x14ac:dyDescent="0.35">
      <c r="B5" s="9" t="s">
        <v>0</v>
      </c>
      <c r="C5" s="9" t="s">
        <v>114</v>
      </c>
      <c r="D5" s="9" t="s">
        <v>0</v>
      </c>
      <c r="E5" s="10"/>
      <c r="F5" s="10"/>
      <c r="G5" s="10"/>
    </row>
    <row r="6" spans="2:7" ht="16.5" x14ac:dyDescent="0.35">
      <c r="B6" s="9" t="s">
        <v>118</v>
      </c>
      <c r="C6" s="9" t="s">
        <v>109</v>
      </c>
      <c r="D6" s="9" t="s">
        <v>119</v>
      </c>
      <c r="E6" s="11">
        <v>30127</v>
      </c>
      <c r="F6" s="11">
        <v>620.98</v>
      </c>
      <c r="G6" s="16">
        <v>8.09E-2</v>
      </c>
    </row>
    <row r="7" spans="2:7" ht="16.5" x14ac:dyDescent="0.35">
      <c r="B7" s="9" t="s">
        <v>115</v>
      </c>
      <c r="C7" s="9" t="s">
        <v>116</v>
      </c>
      <c r="D7" s="9" t="s">
        <v>117</v>
      </c>
      <c r="E7" s="11">
        <v>38920</v>
      </c>
      <c r="F7" s="11">
        <v>483.25</v>
      </c>
      <c r="G7" s="16">
        <v>6.3E-2</v>
      </c>
    </row>
    <row r="8" spans="2:7" ht="16.5" x14ac:dyDescent="0.35">
      <c r="B8" s="9" t="s">
        <v>128</v>
      </c>
      <c r="C8" s="9" t="s">
        <v>129</v>
      </c>
      <c r="D8" s="9" t="s">
        <v>127</v>
      </c>
      <c r="E8" s="11">
        <v>4545</v>
      </c>
      <c r="F8" s="11">
        <v>413.43</v>
      </c>
      <c r="G8" s="16">
        <v>5.3899999999999997E-2</v>
      </c>
    </row>
    <row r="9" spans="2:7" ht="16.5" x14ac:dyDescent="0.35">
      <c r="B9" s="9" t="s">
        <v>125</v>
      </c>
      <c r="C9" s="9" t="s">
        <v>126</v>
      </c>
      <c r="D9" s="9" t="s">
        <v>127</v>
      </c>
      <c r="E9" s="11">
        <v>37700</v>
      </c>
      <c r="F9" s="11">
        <v>363.92</v>
      </c>
      <c r="G9" s="16">
        <v>4.7400000000000005E-2</v>
      </c>
    </row>
    <row r="10" spans="2:7" ht="16.5" x14ac:dyDescent="0.35">
      <c r="B10" s="9" t="s">
        <v>130</v>
      </c>
      <c r="C10" s="9" t="s">
        <v>131</v>
      </c>
      <c r="D10" s="9" t="s">
        <v>132</v>
      </c>
      <c r="E10" s="11">
        <v>25900</v>
      </c>
      <c r="F10" s="11">
        <v>354.71</v>
      </c>
      <c r="G10" s="16">
        <v>4.6199999999999998E-2</v>
      </c>
    </row>
    <row r="11" spans="2:7" ht="16.5" x14ac:dyDescent="0.35">
      <c r="B11" s="9" t="s">
        <v>136</v>
      </c>
      <c r="C11" s="9" t="s">
        <v>137</v>
      </c>
      <c r="D11" s="9" t="s">
        <v>119</v>
      </c>
      <c r="E11" s="11">
        <v>26995</v>
      </c>
      <c r="F11" s="11">
        <v>347.49</v>
      </c>
      <c r="G11" s="16">
        <v>4.53E-2</v>
      </c>
    </row>
    <row r="12" spans="2:7" ht="16.5" x14ac:dyDescent="0.35">
      <c r="B12" s="9" t="s">
        <v>148</v>
      </c>
      <c r="C12" s="9" t="s">
        <v>149</v>
      </c>
      <c r="D12" s="9" t="s">
        <v>124</v>
      </c>
      <c r="E12" s="11">
        <v>24500</v>
      </c>
      <c r="F12" s="11">
        <v>256.38</v>
      </c>
      <c r="G12" s="16">
        <v>3.3399999999999999E-2</v>
      </c>
    </row>
    <row r="13" spans="2:7" ht="16.5" x14ac:dyDescent="0.35">
      <c r="B13" s="9" t="s">
        <v>169</v>
      </c>
      <c r="C13" s="9" t="s">
        <v>170</v>
      </c>
      <c r="D13" s="9" t="s">
        <v>132</v>
      </c>
      <c r="E13" s="11">
        <v>39070</v>
      </c>
      <c r="F13" s="11">
        <v>240.2</v>
      </c>
      <c r="G13" s="16">
        <v>3.1300000000000001E-2</v>
      </c>
    </row>
    <row r="14" spans="2:7" ht="16.5" x14ac:dyDescent="0.35">
      <c r="B14" s="9" t="s">
        <v>143</v>
      </c>
      <c r="C14" s="9" t="s">
        <v>144</v>
      </c>
      <c r="D14" s="9" t="s">
        <v>140</v>
      </c>
      <c r="E14" s="11">
        <v>2065</v>
      </c>
      <c r="F14" s="11">
        <v>239.17</v>
      </c>
      <c r="G14" s="16">
        <v>3.1200000000000002E-2</v>
      </c>
    </row>
    <row r="15" spans="2:7" ht="16.5" x14ac:dyDescent="0.35">
      <c r="B15" s="9" t="s">
        <v>141</v>
      </c>
      <c r="C15" s="9" t="s">
        <v>142</v>
      </c>
      <c r="D15" s="9" t="s">
        <v>119</v>
      </c>
      <c r="E15" s="11">
        <v>72750</v>
      </c>
      <c r="F15" s="11">
        <v>225.23</v>
      </c>
      <c r="G15" s="16">
        <v>2.9300000000000003E-2</v>
      </c>
    </row>
    <row r="16" spans="2:7" ht="16.5" x14ac:dyDescent="0.35">
      <c r="B16" s="9" t="s">
        <v>233</v>
      </c>
      <c r="C16" s="9" t="s">
        <v>84</v>
      </c>
      <c r="D16" s="9" t="s">
        <v>119</v>
      </c>
      <c r="E16" s="11">
        <v>145000</v>
      </c>
      <c r="F16" s="11">
        <v>221.78</v>
      </c>
      <c r="G16" s="16">
        <v>2.8900000000000002E-2</v>
      </c>
    </row>
    <row r="17" spans="2:7" ht="16.5" x14ac:dyDescent="0.35">
      <c r="B17" s="9" t="s">
        <v>299</v>
      </c>
      <c r="C17" s="9" t="s">
        <v>408</v>
      </c>
      <c r="D17" s="9" t="s">
        <v>140</v>
      </c>
      <c r="E17" s="11">
        <v>35780</v>
      </c>
      <c r="F17" s="11">
        <v>208.54</v>
      </c>
      <c r="G17" s="16">
        <v>2.7200000000000002E-2</v>
      </c>
    </row>
    <row r="18" spans="2:7" ht="16.5" x14ac:dyDescent="0.35">
      <c r="B18" s="9" t="s">
        <v>300</v>
      </c>
      <c r="C18" s="9" t="s">
        <v>301</v>
      </c>
      <c r="D18" s="9" t="s">
        <v>140</v>
      </c>
      <c r="E18" s="11">
        <v>11004</v>
      </c>
      <c r="F18" s="11">
        <v>205.37</v>
      </c>
      <c r="G18" s="16">
        <v>2.6800000000000001E-2</v>
      </c>
    </row>
    <row r="19" spans="2:7" ht="16.5" x14ac:dyDescent="0.35">
      <c r="B19" s="9" t="s">
        <v>181</v>
      </c>
      <c r="C19" s="9" t="s">
        <v>182</v>
      </c>
      <c r="D19" s="9" t="s">
        <v>140</v>
      </c>
      <c r="E19" s="11">
        <v>38736</v>
      </c>
      <c r="F19" s="11">
        <v>199.65</v>
      </c>
      <c r="G19" s="16">
        <v>2.6000000000000002E-2</v>
      </c>
    </row>
    <row r="20" spans="2:7" ht="16.5" x14ac:dyDescent="0.35">
      <c r="B20" s="9" t="s">
        <v>302</v>
      </c>
      <c r="C20" s="9" t="s">
        <v>303</v>
      </c>
      <c r="D20" s="9" t="s">
        <v>140</v>
      </c>
      <c r="E20" s="11">
        <v>80180</v>
      </c>
      <c r="F20" s="11">
        <v>187.86</v>
      </c>
      <c r="G20" s="16">
        <v>2.4500000000000001E-2</v>
      </c>
    </row>
    <row r="21" spans="2:7" ht="16.5" x14ac:dyDescent="0.35">
      <c r="B21" s="9" t="s">
        <v>171</v>
      </c>
      <c r="C21" s="9" t="s">
        <v>172</v>
      </c>
      <c r="D21" s="9" t="s">
        <v>173</v>
      </c>
      <c r="E21" s="11">
        <v>11400</v>
      </c>
      <c r="F21" s="11">
        <v>182.91</v>
      </c>
      <c r="G21" s="16">
        <v>2.3799999999999998E-2</v>
      </c>
    </row>
    <row r="22" spans="2:7" ht="16.5" x14ac:dyDescent="0.35">
      <c r="B22" s="9" t="s">
        <v>133</v>
      </c>
      <c r="C22" s="9" t="s">
        <v>134</v>
      </c>
      <c r="D22" s="9" t="s">
        <v>135</v>
      </c>
      <c r="E22" s="11">
        <v>4827</v>
      </c>
      <c r="F22" s="11">
        <v>171.99</v>
      </c>
      <c r="G22" s="16">
        <v>2.2400000000000003E-2</v>
      </c>
    </row>
    <row r="23" spans="2:7" ht="16.5" x14ac:dyDescent="0.35">
      <c r="B23" s="9" t="s">
        <v>165</v>
      </c>
      <c r="C23" s="9" t="s">
        <v>166</v>
      </c>
      <c r="D23" s="9" t="s">
        <v>164</v>
      </c>
      <c r="E23" s="11">
        <v>9680</v>
      </c>
      <c r="F23" s="11">
        <v>158.63</v>
      </c>
      <c r="G23" s="16">
        <v>2.07E-2</v>
      </c>
    </row>
    <row r="24" spans="2:7" ht="16.5" x14ac:dyDescent="0.35">
      <c r="B24" s="9" t="s">
        <v>147</v>
      </c>
      <c r="C24" s="9" t="s">
        <v>92</v>
      </c>
      <c r="D24" s="9" t="s">
        <v>119</v>
      </c>
      <c r="E24" s="11">
        <v>44600</v>
      </c>
      <c r="F24" s="11">
        <v>152.80000000000001</v>
      </c>
      <c r="G24" s="16">
        <v>1.9900000000000001E-2</v>
      </c>
    </row>
    <row r="25" spans="2:7" ht="16.5" x14ac:dyDescent="0.35">
      <c r="B25" s="9" t="s">
        <v>304</v>
      </c>
      <c r="C25" s="9" t="s">
        <v>305</v>
      </c>
      <c r="D25" s="9" t="s">
        <v>127</v>
      </c>
      <c r="E25" s="11">
        <v>5545</v>
      </c>
      <c r="F25" s="11">
        <v>152.19999999999999</v>
      </c>
      <c r="G25" s="16">
        <v>1.9799999999999998E-2</v>
      </c>
    </row>
    <row r="26" spans="2:7" ht="16.5" x14ac:dyDescent="0.35">
      <c r="B26" s="9" t="s">
        <v>306</v>
      </c>
      <c r="C26" s="9" t="s">
        <v>307</v>
      </c>
      <c r="D26" s="9" t="s">
        <v>308</v>
      </c>
      <c r="E26" s="11">
        <v>202280</v>
      </c>
      <c r="F26" s="11">
        <v>145.74</v>
      </c>
      <c r="G26" s="16">
        <v>1.9E-2</v>
      </c>
    </row>
    <row r="27" spans="2:7" ht="16.5" x14ac:dyDescent="0.35">
      <c r="B27" s="9" t="s">
        <v>226</v>
      </c>
      <c r="C27" s="9" t="s">
        <v>227</v>
      </c>
      <c r="D27" s="9" t="s">
        <v>228</v>
      </c>
      <c r="E27" s="11">
        <v>36120</v>
      </c>
      <c r="F27" s="11">
        <v>144.21</v>
      </c>
      <c r="G27" s="16">
        <v>1.8799999999999997E-2</v>
      </c>
    </row>
    <row r="28" spans="2:7" ht="16.5" x14ac:dyDescent="0.35">
      <c r="B28" s="9" t="s">
        <v>162</v>
      </c>
      <c r="C28" s="9" t="s">
        <v>163</v>
      </c>
      <c r="D28" s="9" t="s">
        <v>164</v>
      </c>
      <c r="E28" s="11">
        <v>3214</v>
      </c>
      <c r="F28" s="11">
        <v>143.84</v>
      </c>
      <c r="G28" s="16">
        <v>1.8700000000000001E-2</v>
      </c>
    </row>
    <row r="29" spans="2:7" ht="16.5" x14ac:dyDescent="0.35">
      <c r="B29" s="9" t="s">
        <v>138</v>
      </c>
      <c r="C29" s="9" t="s">
        <v>139</v>
      </c>
      <c r="D29" s="9" t="s">
        <v>140</v>
      </c>
      <c r="E29" s="11">
        <v>5370</v>
      </c>
      <c r="F29" s="11">
        <v>95.59</v>
      </c>
      <c r="G29" s="16">
        <v>1.24E-2</v>
      </c>
    </row>
    <row r="30" spans="2:7" ht="16.5" x14ac:dyDescent="0.35">
      <c r="B30" s="9" t="s">
        <v>179</v>
      </c>
      <c r="C30" s="9" t="s">
        <v>180</v>
      </c>
      <c r="D30" s="9" t="s">
        <v>124</v>
      </c>
      <c r="E30" s="11">
        <v>8276</v>
      </c>
      <c r="F30" s="11">
        <v>92.25</v>
      </c>
      <c r="G30" s="16">
        <v>1.2E-2</v>
      </c>
    </row>
    <row r="31" spans="2:7" ht="16.5" x14ac:dyDescent="0.35">
      <c r="B31" s="9" t="s">
        <v>309</v>
      </c>
      <c r="C31" s="9" t="s">
        <v>310</v>
      </c>
      <c r="D31" s="9" t="s">
        <v>311</v>
      </c>
      <c r="E31" s="11">
        <v>57739</v>
      </c>
      <c r="F31" s="11">
        <v>78.239999999999995</v>
      </c>
      <c r="G31" s="16">
        <v>1.0200000000000001E-2</v>
      </c>
    </row>
    <row r="32" spans="2:7" ht="16.5" x14ac:dyDescent="0.35">
      <c r="B32" s="9" t="s">
        <v>167</v>
      </c>
      <c r="C32" s="9" t="s">
        <v>168</v>
      </c>
      <c r="D32" s="9" t="s">
        <v>117</v>
      </c>
      <c r="E32" s="11">
        <v>49900</v>
      </c>
      <c r="F32" s="11">
        <v>77.62</v>
      </c>
      <c r="G32" s="16">
        <v>1.0200000000000001E-2</v>
      </c>
    </row>
    <row r="33" spans="2:7" ht="16.5" x14ac:dyDescent="0.35">
      <c r="B33" s="9" t="s">
        <v>312</v>
      </c>
      <c r="C33" s="9" t="s">
        <v>313</v>
      </c>
      <c r="D33" s="9" t="s">
        <v>121</v>
      </c>
      <c r="E33" s="11">
        <v>11200</v>
      </c>
      <c r="F33" s="11">
        <v>75.31</v>
      </c>
      <c r="G33" s="16">
        <v>9.7999999999999997E-3</v>
      </c>
    </row>
    <row r="34" spans="2:7" ht="16.5" x14ac:dyDescent="0.35">
      <c r="B34" s="9" t="s">
        <v>314</v>
      </c>
      <c r="C34" s="9" t="s">
        <v>409</v>
      </c>
      <c r="D34" s="9" t="s">
        <v>132</v>
      </c>
      <c r="E34" s="11">
        <v>24800</v>
      </c>
      <c r="F34" s="11">
        <v>74.900000000000006</v>
      </c>
      <c r="G34" s="16">
        <v>9.7999999999999997E-3</v>
      </c>
    </row>
    <row r="35" spans="2:7" ht="16.5" x14ac:dyDescent="0.35">
      <c r="B35" s="9" t="s">
        <v>0</v>
      </c>
      <c r="C35" s="9" t="s">
        <v>81</v>
      </c>
      <c r="D35" s="9" t="s">
        <v>0</v>
      </c>
      <c r="E35" s="10"/>
      <c r="F35" s="11">
        <f>SUM(F6:F34)</f>
        <v>6314.1899999999987</v>
      </c>
      <c r="G35" s="16">
        <f>SUM(G6:G34)</f>
        <v>0.82280000000000031</v>
      </c>
    </row>
    <row r="36" spans="2:7" ht="16.5" x14ac:dyDescent="0.35">
      <c r="B36" s="9" t="s">
        <v>0</v>
      </c>
      <c r="C36" s="9" t="s">
        <v>187</v>
      </c>
      <c r="D36" s="9" t="s">
        <v>0</v>
      </c>
      <c r="E36" s="10"/>
      <c r="F36" s="10"/>
      <c r="G36" s="16"/>
    </row>
    <row r="37" spans="2:7" ht="16.5" x14ac:dyDescent="0.35">
      <c r="B37" s="9" t="s">
        <v>5</v>
      </c>
      <c r="C37" s="9" t="s">
        <v>412</v>
      </c>
      <c r="D37" s="9" t="s">
        <v>188</v>
      </c>
      <c r="E37" s="11">
        <v>3150</v>
      </c>
      <c r="F37" s="11">
        <v>369.66</v>
      </c>
      <c r="G37" s="16">
        <v>4.8099999999999997E-2</v>
      </c>
    </row>
    <row r="38" spans="2:7" ht="16.5" x14ac:dyDescent="0.35">
      <c r="B38" s="9" t="s">
        <v>0</v>
      </c>
      <c r="C38" s="9" t="s">
        <v>81</v>
      </c>
      <c r="D38" s="9" t="s">
        <v>0</v>
      </c>
      <c r="E38" s="10"/>
      <c r="F38" s="11">
        <v>369.66</v>
      </c>
      <c r="G38" s="16">
        <f>SUM(G37)</f>
        <v>4.8099999999999997E-2</v>
      </c>
    </row>
    <row r="39" spans="2:7" ht="16.5" x14ac:dyDescent="0.35">
      <c r="B39" s="9" t="s">
        <v>0</v>
      </c>
      <c r="C39" s="9" t="s">
        <v>189</v>
      </c>
      <c r="D39" s="9" t="s">
        <v>0</v>
      </c>
      <c r="E39" s="10"/>
      <c r="F39" s="10"/>
      <c r="G39" s="16"/>
    </row>
    <row r="40" spans="2:7" ht="16.5" x14ac:dyDescent="0.35">
      <c r="B40" s="9" t="s">
        <v>108</v>
      </c>
      <c r="C40" s="10"/>
      <c r="D40" s="10"/>
      <c r="E40" s="9" t="s">
        <v>108</v>
      </c>
      <c r="F40" s="11">
        <v>1268.6099999999999</v>
      </c>
      <c r="G40" s="16">
        <v>0.1653</v>
      </c>
    </row>
    <row r="41" spans="2:7" ht="16.5" x14ac:dyDescent="0.35">
      <c r="B41" s="9" t="s">
        <v>0</v>
      </c>
      <c r="C41" s="9" t="s">
        <v>81</v>
      </c>
      <c r="D41" s="9" t="s">
        <v>0</v>
      </c>
      <c r="E41" s="9" t="s">
        <v>108</v>
      </c>
      <c r="F41" s="11">
        <v>1268.6099999999999</v>
      </c>
      <c r="G41" s="16">
        <v>0.1653</v>
      </c>
    </row>
    <row r="42" spans="2:7" ht="16.5" x14ac:dyDescent="0.35">
      <c r="B42" s="10"/>
      <c r="C42" s="9" t="s">
        <v>110</v>
      </c>
      <c r="D42" s="10"/>
      <c r="E42" s="10"/>
      <c r="F42" s="9" t="s">
        <v>0</v>
      </c>
      <c r="G42" s="16"/>
    </row>
    <row r="43" spans="2:7" ht="16.5" x14ac:dyDescent="0.35">
      <c r="B43" s="10"/>
      <c r="C43" s="9" t="s">
        <v>111</v>
      </c>
      <c r="D43" s="10"/>
      <c r="E43" s="10"/>
      <c r="F43" s="11">
        <v>-276.95</v>
      </c>
      <c r="G43" s="16">
        <v>-3.6200000000000003E-2</v>
      </c>
    </row>
    <row r="44" spans="2:7" ht="16.5" x14ac:dyDescent="0.35">
      <c r="B44" s="10"/>
      <c r="C44" s="9" t="s">
        <v>81</v>
      </c>
      <c r="D44" s="10"/>
      <c r="E44" s="10"/>
      <c r="F44" s="11">
        <v>-276.95</v>
      </c>
      <c r="G44" s="16">
        <v>-3.6200000000000003E-2</v>
      </c>
    </row>
    <row r="45" spans="2:7" ht="16.5" x14ac:dyDescent="0.35">
      <c r="B45" s="10"/>
      <c r="C45" s="9" t="s">
        <v>112</v>
      </c>
      <c r="D45" s="10"/>
      <c r="E45" s="10"/>
      <c r="F45" s="11">
        <v>7675.51</v>
      </c>
      <c r="G45" s="16">
        <v>1</v>
      </c>
    </row>
    <row r="46" spans="2:7" x14ac:dyDescent="0.25">
      <c r="B46" s="10"/>
      <c r="C46" s="10"/>
      <c r="D46" s="10"/>
      <c r="E46" s="10"/>
      <c r="F46" s="10"/>
      <c r="G46" s="10"/>
    </row>
    <row r="49" spans="3:3" x14ac:dyDescent="0.25">
      <c r="C49" t="s">
        <v>471</v>
      </c>
    </row>
    <row r="50" spans="3:3" x14ac:dyDescent="0.25">
      <c r="C50" t="s">
        <v>472</v>
      </c>
    </row>
    <row r="51" spans="3:3" x14ac:dyDescent="0.25">
      <c r="C51" t="s">
        <v>473</v>
      </c>
    </row>
    <row r="53" spans="3:3" x14ac:dyDescent="0.25">
      <c r="C53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42578125" bestFit="1" customWidth="1"/>
    <col min="3" max="3" width="41.42578125" bestFit="1" customWidth="1"/>
    <col min="4" max="4" width="32.7109375" bestFit="1" customWidth="1"/>
    <col min="5" max="5" width="9.5703125" bestFit="1" customWidth="1"/>
    <col min="6" max="6" width="15.5703125" customWidth="1"/>
    <col min="7" max="7" width="14.140625" customWidth="1"/>
  </cols>
  <sheetData>
    <row r="1" spans="2:11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11" ht="15.75" x14ac:dyDescent="0.25">
      <c r="B2" s="3"/>
      <c r="C2" s="18" t="s">
        <v>315</v>
      </c>
      <c r="D2" s="3"/>
      <c r="E2" s="24"/>
      <c r="F2" s="24"/>
      <c r="G2" s="24"/>
    </row>
    <row r="3" spans="2:11" ht="16.5" x14ac:dyDescent="0.35">
      <c r="C3" s="2" t="s">
        <v>6</v>
      </c>
    </row>
    <row r="4" spans="2:11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11" ht="16.5" x14ac:dyDescent="0.35">
      <c r="B5" s="9" t="s">
        <v>0</v>
      </c>
      <c r="C5" s="9" t="s">
        <v>114</v>
      </c>
      <c r="D5" s="9" t="s">
        <v>0</v>
      </c>
      <c r="E5" s="10"/>
      <c r="F5" s="10"/>
      <c r="G5" s="10"/>
    </row>
    <row r="6" spans="2:11" ht="16.5" x14ac:dyDescent="0.35">
      <c r="B6" s="9" t="s">
        <v>316</v>
      </c>
      <c r="C6" s="9" t="s">
        <v>317</v>
      </c>
      <c r="D6" s="9" t="s">
        <v>124</v>
      </c>
      <c r="E6" s="11">
        <v>48970</v>
      </c>
      <c r="F6" s="11">
        <v>214.88</v>
      </c>
      <c r="G6" s="16">
        <v>4.6300000000000001E-2</v>
      </c>
      <c r="K6" s="23"/>
    </row>
    <row r="7" spans="2:11" ht="16.5" x14ac:dyDescent="0.35">
      <c r="B7" s="9" t="s">
        <v>318</v>
      </c>
      <c r="C7" s="9" t="s">
        <v>319</v>
      </c>
      <c r="D7" s="9" t="s">
        <v>320</v>
      </c>
      <c r="E7" s="11">
        <v>57870</v>
      </c>
      <c r="F7" s="11">
        <v>209.87</v>
      </c>
      <c r="G7" s="16">
        <v>4.5199999999999997E-2</v>
      </c>
      <c r="K7" s="23"/>
    </row>
    <row r="8" spans="2:11" ht="16.5" x14ac:dyDescent="0.35">
      <c r="B8" s="9" t="s">
        <v>321</v>
      </c>
      <c r="C8" s="9" t="s">
        <v>322</v>
      </c>
      <c r="D8" s="9" t="s">
        <v>152</v>
      </c>
      <c r="E8" s="11">
        <v>71363</v>
      </c>
      <c r="F8" s="11">
        <v>199.53</v>
      </c>
      <c r="G8" s="16">
        <v>4.2999999999999997E-2</v>
      </c>
      <c r="K8" s="23"/>
    </row>
    <row r="9" spans="2:11" ht="16.5" x14ac:dyDescent="0.35">
      <c r="B9" s="9" t="s">
        <v>323</v>
      </c>
      <c r="C9" s="9" t="s">
        <v>324</v>
      </c>
      <c r="D9" s="9" t="s">
        <v>185</v>
      </c>
      <c r="E9" s="11">
        <v>50279</v>
      </c>
      <c r="F9" s="11">
        <v>199.28</v>
      </c>
      <c r="G9" s="16">
        <v>4.2900000000000001E-2</v>
      </c>
      <c r="K9" s="23"/>
    </row>
    <row r="10" spans="2:11" ht="16.5" x14ac:dyDescent="0.35">
      <c r="B10" s="9" t="s">
        <v>325</v>
      </c>
      <c r="C10" s="9" t="s">
        <v>326</v>
      </c>
      <c r="D10" s="9" t="s">
        <v>135</v>
      </c>
      <c r="E10" s="11">
        <v>63945</v>
      </c>
      <c r="F10" s="11">
        <v>182.31</v>
      </c>
      <c r="G10" s="16">
        <v>3.9300000000000002E-2</v>
      </c>
      <c r="K10" s="23"/>
    </row>
    <row r="11" spans="2:11" ht="16.5" x14ac:dyDescent="0.35">
      <c r="B11" s="9" t="s">
        <v>327</v>
      </c>
      <c r="C11" s="9" t="s">
        <v>328</v>
      </c>
      <c r="D11" s="9" t="s">
        <v>124</v>
      </c>
      <c r="E11" s="11">
        <v>24903</v>
      </c>
      <c r="F11" s="11">
        <v>181.52</v>
      </c>
      <c r="G11" s="16">
        <v>3.9100000000000003E-2</v>
      </c>
      <c r="K11" s="23"/>
    </row>
    <row r="12" spans="2:11" ht="16.5" x14ac:dyDescent="0.35">
      <c r="B12" s="9" t="s">
        <v>329</v>
      </c>
      <c r="C12" s="9" t="s">
        <v>330</v>
      </c>
      <c r="D12" s="9" t="s">
        <v>331</v>
      </c>
      <c r="E12" s="11">
        <v>109917</v>
      </c>
      <c r="F12" s="11">
        <v>171.42</v>
      </c>
      <c r="G12" s="16">
        <v>3.6900000000000002E-2</v>
      </c>
      <c r="K12" s="23"/>
    </row>
    <row r="13" spans="2:11" ht="16.5" x14ac:dyDescent="0.35">
      <c r="B13" s="9" t="s">
        <v>332</v>
      </c>
      <c r="C13" s="9" t="s">
        <v>333</v>
      </c>
      <c r="D13" s="9" t="s">
        <v>334</v>
      </c>
      <c r="E13" s="11">
        <v>69964</v>
      </c>
      <c r="F13" s="11">
        <v>169.17</v>
      </c>
      <c r="G13" s="16">
        <v>3.6400000000000002E-2</v>
      </c>
      <c r="K13" s="23"/>
    </row>
    <row r="14" spans="2:11" ht="16.5" x14ac:dyDescent="0.35">
      <c r="B14" s="9" t="s">
        <v>335</v>
      </c>
      <c r="C14" s="9" t="s">
        <v>336</v>
      </c>
      <c r="D14" s="9" t="s">
        <v>334</v>
      </c>
      <c r="E14" s="11">
        <v>59865</v>
      </c>
      <c r="F14" s="11">
        <v>153.61000000000001</v>
      </c>
      <c r="G14" s="16">
        <v>3.3099999999999997E-2</v>
      </c>
      <c r="K14" s="23"/>
    </row>
    <row r="15" spans="2:11" ht="16.5" x14ac:dyDescent="0.35">
      <c r="B15" s="9" t="s">
        <v>302</v>
      </c>
      <c r="C15" s="9" t="s">
        <v>303</v>
      </c>
      <c r="D15" s="9" t="s">
        <v>140</v>
      </c>
      <c r="E15" s="11">
        <v>62400</v>
      </c>
      <c r="F15" s="11">
        <v>146.19999999999999</v>
      </c>
      <c r="G15" s="16">
        <v>3.15E-2</v>
      </c>
      <c r="K15" s="23"/>
    </row>
    <row r="16" spans="2:11" ht="16.5" x14ac:dyDescent="0.35">
      <c r="B16" s="9" t="s">
        <v>158</v>
      </c>
      <c r="C16" s="9" t="s">
        <v>159</v>
      </c>
      <c r="D16" s="9" t="s">
        <v>155</v>
      </c>
      <c r="E16" s="11">
        <v>38956</v>
      </c>
      <c r="F16" s="11">
        <v>144.99</v>
      </c>
      <c r="G16" s="16">
        <v>3.1200000000000002E-2</v>
      </c>
      <c r="K16" s="23"/>
    </row>
    <row r="17" spans="2:11" ht="16.5" x14ac:dyDescent="0.35">
      <c r="B17" s="9" t="s">
        <v>337</v>
      </c>
      <c r="C17" s="9" t="s">
        <v>338</v>
      </c>
      <c r="D17" s="9" t="s">
        <v>339</v>
      </c>
      <c r="E17" s="11">
        <v>12004</v>
      </c>
      <c r="F17" s="11">
        <v>144.24</v>
      </c>
      <c r="G17" s="16">
        <v>3.1099999999999999E-2</v>
      </c>
      <c r="K17" s="23"/>
    </row>
    <row r="18" spans="2:11" ht="16.5" x14ac:dyDescent="0.35">
      <c r="B18" s="9" t="s">
        <v>153</v>
      </c>
      <c r="C18" s="9" t="s">
        <v>154</v>
      </c>
      <c r="D18" s="9" t="s">
        <v>155</v>
      </c>
      <c r="E18" s="11">
        <v>57905</v>
      </c>
      <c r="F18" s="11">
        <v>143.63</v>
      </c>
      <c r="G18" s="16">
        <v>3.0899999999999997E-2</v>
      </c>
      <c r="K18" s="23"/>
    </row>
    <row r="19" spans="2:11" ht="16.5" x14ac:dyDescent="0.35">
      <c r="B19" s="9" t="s">
        <v>340</v>
      </c>
      <c r="C19" s="9" t="s">
        <v>341</v>
      </c>
      <c r="D19" s="9" t="s">
        <v>342</v>
      </c>
      <c r="E19" s="11">
        <v>52683</v>
      </c>
      <c r="F19" s="11">
        <v>131.81</v>
      </c>
      <c r="G19" s="16">
        <v>2.8399999999999998E-2</v>
      </c>
      <c r="K19" s="23"/>
    </row>
    <row r="20" spans="2:11" ht="16.5" x14ac:dyDescent="0.35">
      <c r="B20" s="9" t="s">
        <v>343</v>
      </c>
      <c r="C20" s="9" t="s">
        <v>344</v>
      </c>
      <c r="D20" s="9" t="s">
        <v>155</v>
      </c>
      <c r="E20" s="11">
        <v>44893</v>
      </c>
      <c r="F20" s="11">
        <v>130.37</v>
      </c>
      <c r="G20" s="16">
        <v>2.81E-2</v>
      </c>
      <c r="K20" s="23"/>
    </row>
    <row r="21" spans="2:11" ht="16.5" x14ac:dyDescent="0.35">
      <c r="B21" s="9" t="s">
        <v>345</v>
      </c>
      <c r="C21" s="9" t="s">
        <v>346</v>
      </c>
      <c r="D21" s="9" t="s">
        <v>240</v>
      </c>
      <c r="E21" s="11">
        <v>35799</v>
      </c>
      <c r="F21" s="11">
        <v>127.82</v>
      </c>
      <c r="G21" s="16">
        <v>2.75E-2</v>
      </c>
      <c r="K21" s="23"/>
    </row>
    <row r="22" spans="2:11" ht="16.5" x14ac:dyDescent="0.35">
      <c r="B22" s="9" t="s">
        <v>347</v>
      </c>
      <c r="C22" s="9" t="s">
        <v>348</v>
      </c>
      <c r="D22" s="9" t="s">
        <v>349</v>
      </c>
      <c r="E22" s="11">
        <v>32901</v>
      </c>
      <c r="F22" s="11">
        <v>126.06</v>
      </c>
      <c r="G22" s="16">
        <v>2.7099999999999999E-2</v>
      </c>
      <c r="K22" s="23"/>
    </row>
    <row r="23" spans="2:11" ht="16.5" x14ac:dyDescent="0.35">
      <c r="B23" s="9" t="s">
        <v>350</v>
      </c>
      <c r="C23" s="9" t="s">
        <v>351</v>
      </c>
      <c r="D23" s="9" t="s">
        <v>352</v>
      </c>
      <c r="E23" s="11">
        <v>138914</v>
      </c>
      <c r="F23" s="11">
        <v>123.98</v>
      </c>
      <c r="G23" s="16">
        <v>2.6699999999999998E-2</v>
      </c>
      <c r="K23" s="23"/>
    </row>
    <row r="24" spans="2:11" ht="16.5" x14ac:dyDescent="0.35">
      <c r="B24" s="9" t="s">
        <v>353</v>
      </c>
      <c r="C24" s="9" t="s">
        <v>354</v>
      </c>
      <c r="D24" s="9" t="s">
        <v>352</v>
      </c>
      <c r="E24" s="11">
        <v>56474</v>
      </c>
      <c r="F24" s="11">
        <v>118.2</v>
      </c>
      <c r="G24" s="16">
        <v>2.5499999999999998E-2</v>
      </c>
      <c r="K24" s="23"/>
    </row>
    <row r="25" spans="2:11" ht="16.5" x14ac:dyDescent="0.35">
      <c r="B25" s="9" t="s">
        <v>355</v>
      </c>
      <c r="C25" s="9" t="s">
        <v>356</v>
      </c>
      <c r="D25" s="9" t="s">
        <v>357</v>
      </c>
      <c r="E25" s="11">
        <v>10039</v>
      </c>
      <c r="F25" s="11">
        <v>110.44</v>
      </c>
      <c r="G25" s="16">
        <v>2.3799999999999998E-2</v>
      </c>
      <c r="K25" s="23"/>
    </row>
    <row r="26" spans="2:11" ht="16.5" x14ac:dyDescent="0.35">
      <c r="B26" s="9" t="s">
        <v>358</v>
      </c>
      <c r="C26" s="9" t="s">
        <v>359</v>
      </c>
      <c r="D26" s="9" t="s">
        <v>140</v>
      </c>
      <c r="E26" s="11">
        <v>82898</v>
      </c>
      <c r="F26" s="11">
        <v>96.91</v>
      </c>
      <c r="G26" s="16">
        <v>2.0899999999999998E-2</v>
      </c>
      <c r="K26" s="23"/>
    </row>
    <row r="27" spans="2:11" ht="16.5" x14ac:dyDescent="0.35">
      <c r="B27" s="9" t="s">
        <v>360</v>
      </c>
      <c r="C27" s="9" t="s">
        <v>361</v>
      </c>
      <c r="D27" s="9" t="s">
        <v>352</v>
      </c>
      <c r="E27" s="11">
        <v>14376</v>
      </c>
      <c r="F27" s="11">
        <v>92.7</v>
      </c>
      <c r="G27" s="16">
        <v>0.02</v>
      </c>
      <c r="K27" s="23"/>
    </row>
    <row r="28" spans="2:11" ht="16.5" x14ac:dyDescent="0.35">
      <c r="B28" s="9" t="s">
        <v>362</v>
      </c>
      <c r="C28" s="9" t="s">
        <v>363</v>
      </c>
      <c r="D28" s="9" t="s">
        <v>334</v>
      </c>
      <c r="E28" s="11">
        <v>35616</v>
      </c>
      <c r="F28" s="11">
        <v>92.48</v>
      </c>
      <c r="G28" s="16">
        <v>1.9900000000000001E-2</v>
      </c>
      <c r="K28" s="23"/>
    </row>
    <row r="29" spans="2:11" ht="16.5" x14ac:dyDescent="0.35">
      <c r="B29" s="9" t="s">
        <v>364</v>
      </c>
      <c r="C29" s="9" t="s">
        <v>365</v>
      </c>
      <c r="D29" s="9" t="s">
        <v>185</v>
      </c>
      <c r="E29" s="11">
        <v>30915</v>
      </c>
      <c r="F29" s="11">
        <v>90.53</v>
      </c>
      <c r="G29" s="16">
        <v>1.95E-2</v>
      </c>
      <c r="K29" s="23"/>
    </row>
    <row r="30" spans="2:11" ht="16.5" x14ac:dyDescent="0.35">
      <c r="B30" s="9" t="s">
        <v>366</v>
      </c>
      <c r="C30" s="9" t="s">
        <v>367</v>
      </c>
      <c r="D30" s="9" t="s">
        <v>339</v>
      </c>
      <c r="E30" s="11">
        <v>29536</v>
      </c>
      <c r="F30" s="11">
        <v>88.79</v>
      </c>
      <c r="G30" s="16">
        <v>1.9099999999999999E-2</v>
      </c>
      <c r="K30" s="23"/>
    </row>
    <row r="31" spans="2:11" ht="16.5" x14ac:dyDescent="0.35">
      <c r="B31" s="9" t="s">
        <v>368</v>
      </c>
      <c r="C31" s="9" t="s">
        <v>369</v>
      </c>
      <c r="D31" s="9" t="s">
        <v>135</v>
      </c>
      <c r="E31" s="11">
        <v>23606</v>
      </c>
      <c r="F31" s="11">
        <v>82.1</v>
      </c>
      <c r="G31" s="16">
        <v>1.77E-2</v>
      </c>
      <c r="K31" s="23"/>
    </row>
    <row r="32" spans="2:11" ht="16.5" x14ac:dyDescent="0.35">
      <c r="B32" s="9" t="s">
        <v>370</v>
      </c>
      <c r="C32" s="9" t="s">
        <v>371</v>
      </c>
      <c r="D32" s="9" t="s">
        <v>311</v>
      </c>
      <c r="E32" s="11">
        <v>11405</v>
      </c>
      <c r="F32" s="11">
        <v>70.290000000000006</v>
      </c>
      <c r="G32" s="16">
        <v>1.5100000000000001E-2</v>
      </c>
      <c r="K32" s="23"/>
    </row>
    <row r="33" spans="2:11" ht="16.5" x14ac:dyDescent="0.35">
      <c r="B33" s="9" t="s">
        <v>372</v>
      </c>
      <c r="C33" s="9" t="s">
        <v>373</v>
      </c>
      <c r="D33" s="9" t="s">
        <v>374</v>
      </c>
      <c r="E33" s="11">
        <v>48141</v>
      </c>
      <c r="F33" s="11">
        <v>60.83</v>
      </c>
      <c r="G33" s="16">
        <v>1.3100000000000001E-2</v>
      </c>
      <c r="K33" s="23"/>
    </row>
    <row r="34" spans="2:11" ht="16.5" x14ac:dyDescent="0.35">
      <c r="B34" s="9" t="s">
        <v>375</v>
      </c>
      <c r="C34" s="9" t="s">
        <v>376</v>
      </c>
      <c r="D34" s="9" t="s">
        <v>185</v>
      </c>
      <c r="E34" s="11">
        <v>18283</v>
      </c>
      <c r="F34" s="11">
        <v>60.56</v>
      </c>
      <c r="G34" s="16">
        <v>1.3000000000000001E-2</v>
      </c>
      <c r="K34" s="23"/>
    </row>
    <row r="35" spans="2:11" ht="16.5" x14ac:dyDescent="0.35">
      <c r="B35" s="9" t="s">
        <v>377</v>
      </c>
      <c r="C35" s="9" t="s">
        <v>378</v>
      </c>
      <c r="D35" s="9" t="s">
        <v>140</v>
      </c>
      <c r="E35" s="11">
        <v>140530</v>
      </c>
      <c r="F35" s="11">
        <v>53.12</v>
      </c>
      <c r="G35" s="16">
        <v>1.1399999999999999E-2</v>
      </c>
      <c r="K35" s="23"/>
    </row>
    <row r="36" spans="2:11" ht="16.5" x14ac:dyDescent="0.35">
      <c r="B36" s="9" t="s">
        <v>379</v>
      </c>
      <c r="C36" s="9" t="s">
        <v>380</v>
      </c>
      <c r="D36" s="9" t="s">
        <v>308</v>
      </c>
      <c r="E36" s="11">
        <v>13502</v>
      </c>
      <c r="F36" s="11">
        <v>52.48</v>
      </c>
      <c r="G36" s="16">
        <v>1.1299999999999999E-2</v>
      </c>
      <c r="K36" s="23"/>
    </row>
    <row r="37" spans="2:11" ht="16.5" x14ac:dyDescent="0.35">
      <c r="B37" s="9" t="s">
        <v>108</v>
      </c>
      <c r="C37" s="9" t="s">
        <v>381</v>
      </c>
      <c r="D37" s="9" t="s">
        <v>132</v>
      </c>
      <c r="E37" s="11">
        <v>18765</v>
      </c>
      <c r="F37" s="11">
        <v>49.48</v>
      </c>
      <c r="G37" s="16">
        <v>1.0700000000000001E-2</v>
      </c>
      <c r="K37" s="23"/>
    </row>
    <row r="38" spans="2:11" ht="16.5" x14ac:dyDescent="0.35">
      <c r="B38" s="9" t="s">
        <v>382</v>
      </c>
      <c r="C38" s="9" t="s">
        <v>383</v>
      </c>
      <c r="D38" s="9" t="s">
        <v>140</v>
      </c>
      <c r="E38" s="11">
        <v>2605</v>
      </c>
      <c r="F38" s="11">
        <v>38.5</v>
      </c>
      <c r="G38" s="16">
        <v>8.3000000000000001E-3</v>
      </c>
      <c r="K38" s="23"/>
    </row>
    <row r="39" spans="2:11" ht="16.5" x14ac:dyDescent="0.35">
      <c r="B39" s="9" t="s">
        <v>0</v>
      </c>
      <c r="C39" s="9" t="s">
        <v>81</v>
      </c>
      <c r="D39" s="9" t="s">
        <v>0</v>
      </c>
      <c r="E39" s="10"/>
      <c r="F39" s="11">
        <v>4058.1</v>
      </c>
      <c r="G39" s="16">
        <v>0.87400000000000011</v>
      </c>
    </row>
    <row r="40" spans="2:11" ht="16.5" x14ac:dyDescent="0.35">
      <c r="B40" s="9" t="s">
        <v>0</v>
      </c>
      <c r="C40" s="9" t="s">
        <v>187</v>
      </c>
      <c r="D40" s="9" t="s">
        <v>0</v>
      </c>
      <c r="E40" s="10"/>
      <c r="F40" s="10"/>
      <c r="G40" s="16"/>
    </row>
    <row r="41" spans="2:11" ht="16.5" x14ac:dyDescent="0.35">
      <c r="B41" s="9" t="s">
        <v>5</v>
      </c>
      <c r="C41" s="9" t="s">
        <v>413</v>
      </c>
      <c r="D41" s="9" t="s">
        <v>188</v>
      </c>
      <c r="E41" s="11">
        <v>13350</v>
      </c>
      <c r="F41" s="11">
        <v>11.17</v>
      </c>
      <c r="G41" s="16">
        <v>2.4056995912249035E-3</v>
      </c>
    </row>
    <row r="42" spans="2:11" ht="16.5" x14ac:dyDescent="0.35">
      <c r="B42" s="9" t="s">
        <v>0</v>
      </c>
      <c r="C42" s="9" t="s">
        <v>81</v>
      </c>
      <c r="D42" s="9" t="s">
        <v>0</v>
      </c>
      <c r="E42" s="10"/>
      <c r="F42" s="11">
        <v>11.17</v>
      </c>
      <c r="G42" s="16">
        <f>SUM(G41)</f>
        <v>2.4056995912249035E-3</v>
      </c>
    </row>
    <row r="43" spans="2:11" ht="16.5" x14ac:dyDescent="0.35">
      <c r="B43" s="9" t="s">
        <v>0</v>
      </c>
      <c r="C43" s="9" t="s">
        <v>189</v>
      </c>
      <c r="D43" s="9" t="s">
        <v>0</v>
      </c>
      <c r="E43" s="10"/>
      <c r="F43" s="10"/>
      <c r="G43" s="16"/>
    </row>
    <row r="44" spans="2:11" ht="16.5" x14ac:dyDescent="0.35">
      <c r="B44" s="9" t="s">
        <v>108</v>
      </c>
      <c r="C44" s="10"/>
      <c r="D44" s="10"/>
      <c r="E44" s="9" t="s">
        <v>108</v>
      </c>
      <c r="F44" s="11">
        <v>519.34</v>
      </c>
      <c r="G44" s="16">
        <v>0.1119</v>
      </c>
    </row>
    <row r="45" spans="2:11" ht="16.5" x14ac:dyDescent="0.35">
      <c r="B45" s="9" t="s">
        <v>0</v>
      </c>
      <c r="C45" s="9" t="s">
        <v>81</v>
      </c>
      <c r="D45" s="9" t="s">
        <v>0</v>
      </c>
      <c r="E45" s="9" t="s">
        <v>108</v>
      </c>
      <c r="F45" s="11">
        <v>519.34</v>
      </c>
      <c r="G45" s="16">
        <v>0.1119</v>
      </c>
    </row>
    <row r="46" spans="2:11" ht="16.5" x14ac:dyDescent="0.35">
      <c r="B46" s="10"/>
      <c r="C46" s="9" t="s">
        <v>110</v>
      </c>
      <c r="D46" s="10"/>
      <c r="E46" s="10"/>
      <c r="F46" s="9" t="s">
        <v>0</v>
      </c>
      <c r="G46" s="16"/>
    </row>
    <row r="47" spans="2:11" ht="16.5" x14ac:dyDescent="0.35">
      <c r="B47" s="10"/>
      <c r="C47" s="9" t="s">
        <v>111</v>
      </c>
      <c r="D47" s="10"/>
      <c r="E47" s="10"/>
      <c r="F47" s="11">
        <v>54.53</v>
      </c>
      <c r="G47" s="16">
        <v>1.1699999999999999E-2</v>
      </c>
    </row>
    <row r="48" spans="2:11" ht="16.5" x14ac:dyDescent="0.35">
      <c r="B48" s="10"/>
      <c r="C48" s="9" t="s">
        <v>81</v>
      </c>
      <c r="D48" s="10"/>
      <c r="E48" s="10"/>
      <c r="F48" s="11">
        <v>54.53</v>
      </c>
      <c r="G48" s="16">
        <v>1.1699999999999999E-2</v>
      </c>
    </row>
    <row r="49" spans="2:7" ht="16.5" x14ac:dyDescent="0.35">
      <c r="B49" s="10"/>
      <c r="C49" s="9" t="s">
        <v>112</v>
      </c>
      <c r="D49" s="10"/>
      <c r="E49" s="10"/>
      <c r="F49" s="11">
        <v>4643.1400000000003</v>
      </c>
      <c r="G49" s="16">
        <v>1</v>
      </c>
    </row>
    <row r="52" spans="2:7" x14ac:dyDescent="0.25">
      <c r="C52" t="s">
        <v>471</v>
      </c>
    </row>
    <row r="53" spans="2:7" x14ac:dyDescent="0.25">
      <c r="C53" t="s">
        <v>472</v>
      </c>
    </row>
    <row r="54" spans="2:7" x14ac:dyDescent="0.25">
      <c r="C54" t="s">
        <v>473</v>
      </c>
    </row>
    <row r="56" spans="2:7" x14ac:dyDescent="0.25">
      <c r="C56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2" bestFit="1" customWidth="1"/>
    <col min="3" max="3" width="40" bestFit="1" customWidth="1"/>
    <col min="4" max="4" width="15.85546875" customWidth="1"/>
    <col min="5" max="5" width="10.42578125" bestFit="1" customWidth="1"/>
    <col min="6" max="6" width="16.42578125" customWidth="1"/>
    <col min="7" max="7" width="12.140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19"/>
      <c r="C2" s="18" t="s">
        <v>468</v>
      </c>
      <c r="D2" s="19"/>
      <c r="E2" s="19"/>
      <c r="F2" s="19"/>
      <c r="G2" s="1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5" t="s">
        <v>8</v>
      </c>
      <c r="D4" s="6" t="s">
        <v>9</v>
      </c>
      <c r="E4" s="6" t="s">
        <v>10</v>
      </c>
      <c r="F4" s="5" t="s">
        <v>466</v>
      </c>
      <c r="G4" s="7" t="s">
        <v>11</v>
      </c>
    </row>
    <row r="5" spans="2:9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9" ht="16.5" x14ac:dyDescent="0.35">
      <c r="B6" s="9" t="s">
        <v>29</v>
      </c>
      <c r="C6" s="9" t="s">
        <v>30</v>
      </c>
      <c r="D6" s="10" t="s">
        <v>401</v>
      </c>
      <c r="E6" s="11">
        <v>5000000</v>
      </c>
      <c r="F6" s="11">
        <v>4977.59</v>
      </c>
      <c r="G6" s="16">
        <v>0.1182</v>
      </c>
      <c r="I6" s="15"/>
    </row>
    <row r="7" spans="2:9" ht="16.5" x14ac:dyDescent="0.35">
      <c r="B7" s="9" t="s">
        <v>190</v>
      </c>
      <c r="C7" s="9" t="s">
        <v>191</v>
      </c>
      <c r="D7" s="10" t="s">
        <v>53</v>
      </c>
      <c r="E7" s="11">
        <v>5000000</v>
      </c>
      <c r="F7" s="11">
        <v>4911.18</v>
      </c>
      <c r="G7" s="16">
        <v>0.1166</v>
      </c>
      <c r="I7" s="15"/>
    </row>
    <row r="8" spans="2:9" ht="16.5" x14ac:dyDescent="0.35">
      <c r="B8" s="9" t="s">
        <v>418</v>
      </c>
      <c r="C8" s="9" t="s">
        <v>419</v>
      </c>
      <c r="D8" s="10" t="s">
        <v>401</v>
      </c>
      <c r="E8" s="11">
        <v>3500000</v>
      </c>
      <c r="F8" s="11">
        <v>3481.5410000000002</v>
      </c>
      <c r="G8" s="16">
        <v>8.2699999999999996E-2</v>
      </c>
      <c r="I8" s="15"/>
    </row>
    <row r="9" spans="2:9" ht="16.5" x14ac:dyDescent="0.35">
      <c r="B9" s="9" t="s">
        <v>192</v>
      </c>
      <c r="C9" s="9" t="s">
        <v>193</v>
      </c>
      <c r="D9" s="10" t="s">
        <v>53</v>
      </c>
      <c r="E9" s="11">
        <v>2500000</v>
      </c>
      <c r="F9" s="11">
        <v>2448.3200000000002</v>
      </c>
      <c r="G9" s="16">
        <v>5.8099999999999999E-2</v>
      </c>
      <c r="I9" s="15"/>
    </row>
    <row r="10" spans="2:9" ht="16.5" x14ac:dyDescent="0.35">
      <c r="B10" s="9" t="s">
        <v>194</v>
      </c>
      <c r="C10" s="9" t="s">
        <v>195</v>
      </c>
      <c r="D10" s="10" t="s">
        <v>53</v>
      </c>
      <c r="E10" s="11">
        <v>2500000</v>
      </c>
      <c r="F10" s="11">
        <v>2425.0100000000002</v>
      </c>
      <c r="G10" s="16">
        <v>5.7599999999999998E-2</v>
      </c>
      <c r="I10" s="15"/>
    </row>
    <row r="11" spans="2:9" ht="16.5" x14ac:dyDescent="0.35">
      <c r="B11" s="9" t="s">
        <v>416</v>
      </c>
      <c r="C11" s="9" t="s">
        <v>417</v>
      </c>
      <c r="D11" s="10" t="s">
        <v>401</v>
      </c>
      <c r="E11" s="11">
        <v>2000000</v>
      </c>
      <c r="F11" s="11">
        <v>1975.828</v>
      </c>
      <c r="G11" s="16">
        <v>4.6899999999999997E-2</v>
      </c>
      <c r="I11" s="15"/>
    </row>
    <row r="12" spans="2:9" ht="16.5" x14ac:dyDescent="0.35">
      <c r="B12" s="9" t="s">
        <v>66</v>
      </c>
      <c r="C12" s="9" t="s">
        <v>67</v>
      </c>
      <c r="D12" s="10" t="s">
        <v>53</v>
      </c>
      <c r="E12" s="11">
        <v>1100000</v>
      </c>
      <c r="F12" s="11">
        <v>1094.54</v>
      </c>
      <c r="G12" s="16">
        <v>2.6000000000000002E-2</v>
      </c>
      <c r="I12" s="15"/>
    </row>
    <row r="13" spans="2:9" ht="16.5" x14ac:dyDescent="0.35">
      <c r="B13" s="9" t="s">
        <v>196</v>
      </c>
      <c r="C13" s="9" t="s">
        <v>184</v>
      </c>
      <c r="D13" s="10" t="s">
        <v>402</v>
      </c>
      <c r="E13" s="11">
        <v>500000</v>
      </c>
      <c r="F13" s="11">
        <v>499.71</v>
      </c>
      <c r="G13" s="16">
        <v>1.1899999999999999E-2</v>
      </c>
      <c r="I13" s="15"/>
    </row>
    <row r="14" spans="2:9" ht="16.5" x14ac:dyDescent="0.35">
      <c r="B14" s="9" t="s">
        <v>0</v>
      </c>
      <c r="C14" s="9" t="s">
        <v>81</v>
      </c>
      <c r="D14" s="9"/>
      <c r="E14" s="10"/>
      <c r="F14" s="11">
        <f>SUM(F6:F13)</f>
        <v>21813.719000000005</v>
      </c>
      <c r="G14" s="16">
        <f>SUM(G6:G13)</f>
        <v>0.51800000000000002</v>
      </c>
      <c r="I14" s="15"/>
    </row>
    <row r="15" spans="2:9" ht="16.5" x14ac:dyDescent="0.35">
      <c r="B15" s="9" t="s">
        <v>0</v>
      </c>
      <c r="C15" s="9" t="s">
        <v>82</v>
      </c>
      <c r="D15" s="9"/>
      <c r="E15" s="10"/>
      <c r="F15" s="10"/>
      <c r="G15" s="16"/>
      <c r="I15" s="15"/>
    </row>
    <row r="16" spans="2:9" ht="16.5" x14ac:dyDescent="0.35">
      <c r="B16" s="9" t="s">
        <v>197</v>
      </c>
      <c r="C16" s="9" t="s">
        <v>92</v>
      </c>
      <c r="D16" s="10" t="s">
        <v>53</v>
      </c>
      <c r="E16" s="11">
        <v>3500000</v>
      </c>
      <c r="F16" s="11">
        <v>3261.63</v>
      </c>
      <c r="G16" s="16">
        <v>7.7499999999999999E-2</v>
      </c>
      <c r="I16" s="15"/>
    </row>
    <row r="17" spans="2:9" ht="16.5" x14ac:dyDescent="0.35">
      <c r="B17" s="9" t="s">
        <v>87</v>
      </c>
      <c r="C17" s="9" t="s">
        <v>88</v>
      </c>
      <c r="D17" s="10" t="s">
        <v>401</v>
      </c>
      <c r="E17" s="11">
        <v>2500000</v>
      </c>
      <c r="F17" s="11">
        <v>2467.96</v>
      </c>
      <c r="G17" s="16">
        <v>5.8600000000000006E-2</v>
      </c>
      <c r="I17" s="15"/>
    </row>
    <row r="18" spans="2:9" ht="16.5" x14ac:dyDescent="0.35">
      <c r="B18" s="9" t="s">
        <v>96</v>
      </c>
      <c r="C18" s="9" t="s">
        <v>97</v>
      </c>
      <c r="D18" s="10" t="s">
        <v>53</v>
      </c>
      <c r="E18" s="11">
        <v>2500000</v>
      </c>
      <c r="F18" s="11">
        <v>2467.83</v>
      </c>
      <c r="G18" s="16">
        <v>5.8600000000000006E-2</v>
      </c>
      <c r="I18" s="15"/>
    </row>
    <row r="19" spans="2:9" ht="16.5" x14ac:dyDescent="0.35">
      <c r="B19" s="9" t="s">
        <v>89</v>
      </c>
      <c r="C19" s="9" t="s">
        <v>90</v>
      </c>
      <c r="D19" s="10" t="s">
        <v>53</v>
      </c>
      <c r="E19" s="11">
        <v>2500000</v>
      </c>
      <c r="F19" s="11">
        <v>2465.0500000000002</v>
      </c>
      <c r="G19" s="16">
        <v>5.8499999999999996E-2</v>
      </c>
      <c r="I19" s="15"/>
    </row>
    <row r="20" spans="2:9" ht="16.5" x14ac:dyDescent="0.35">
      <c r="B20" s="9" t="s">
        <v>0</v>
      </c>
      <c r="C20" s="9" t="s">
        <v>81</v>
      </c>
      <c r="D20" s="9"/>
      <c r="E20" s="10"/>
      <c r="F20" s="11">
        <f>SUM(F16:F19)</f>
        <v>10662.470000000001</v>
      </c>
      <c r="G20" s="16">
        <v>0.25319999999999998</v>
      </c>
      <c r="I20" s="15"/>
    </row>
    <row r="21" spans="2:9" ht="16.5" x14ac:dyDescent="0.35">
      <c r="B21" s="9" t="s">
        <v>0</v>
      </c>
      <c r="C21" s="9" t="s">
        <v>198</v>
      </c>
      <c r="D21" s="9"/>
      <c r="E21" s="10"/>
      <c r="F21" s="10"/>
      <c r="G21" s="16"/>
      <c r="I21" s="15"/>
    </row>
    <row r="22" spans="2:9" ht="16.5" x14ac:dyDescent="0.35">
      <c r="B22" s="9" t="s">
        <v>206</v>
      </c>
      <c r="C22" s="9" t="s">
        <v>59</v>
      </c>
      <c r="D22" s="9" t="s">
        <v>204</v>
      </c>
      <c r="E22" s="11">
        <v>2050000</v>
      </c>
      <c r="F22" s="11">
        <v>3218.11</v>
      </c>
      <c r="G22" s="16">
        <v>7.6399999999999996E-2</v>
      </c>
      <c r="I22" s="15"/>
    </row>
    <row r="23" spans="2:9" ht="16.5" x14ac:dyDescent="0.35">
      <c r="B23" s="9" t="s">
        <v>199</v>
      </c>
      <c r="C23" s="9" t="s">
        <v>465</v>
      </c>
      <c r="D23" s="9" t="s">
        <v>106</v>
      </c>
      <c r="E23" s="11">
        <v>1500000</v>
      </c>
      <c r="F23" s="11">
        <v>1511.46</v>
      </c>
      <c r="G23" s="16">
        <v>3.5900000000000001E-2</v>
      </c>
      <c r="I23" s="15"/>
    </row>
    <row r="24" spans="2:9" ht="16.5" x14ac:dyDescent="0.35">
      <c r="B24" s="9" t="s">
        <v>200</v>
      </c>
      <c r="C24" s="9" t="s">
        <v>201</v>
      </c>
      <c r="D24" s="9" t="s">
        <v>415</v>
      </c>
      <c r="E24" s="11">
        <v>1370000</v>
      </c>
      <c r="F24" s="11">
        <v>1371.78</v>
      </c>
      <c r="G24" s="16">
        <v>3.2599999999999997E-2</v>
      </c>
      <c r="I24" s="15"/>
    </row>
    <row r="25" spans="2:9" ht="16.5" x14ac:dyDescent="0.35">
      <c r="B25" s="9" t="s">
        <v>207</v>
      </c>
      <c r="C25" s="9" t="s">
        <v>184</v>
      </c>
      <c r="D25" s="9" t="s">
        <v>403</v>
      </c>
      <c r="E25" s="11">
        <v>500000</v>
      </c>
      <c r="F25" s="11">
        <v>499.92</v>
      </c>
      <c r="G25" s="16">
        <v>1.1899999999999999E-2</v>
      </c>
      <c r="I25" s="15"/>
    </row>
    <row r="26" spans="2:9" ht="16.5" x14ac:dyDescent="0.35">
      <c r="B26" s="9" t="s">
        <v>202</v>
      </c>
      <c r="C26" s="9" t="s">
        <v>203</v>
      </c>
      <c r="D26" s="9" t="s">
        <v>404</v>
      </c>
      <c r="E26" s="11">
        <v>500000</v>
      </c>
      <c r="F26" s="11">
        <v>495.98</v>
      </c>
      <c r="G26" s="16">
        <v>1.18E-2</v>
      </c>
      <c r="I26" s="15"/>
    </row>
    <row r="27" spans="2:9" ht="16.5" x14ac:dyDescent="0.35">
      <c r="B27" s="9" t="s">
        <v>205</v>
      </c>
      <c r="C27" s="9" t="s">
        <v>24</v>
      </c>
      <c r="D27" s="9" t="s">
        <v>204</v>
      </c>
      <c r="E27" s="11">
        <v>420000</v>
      </c>
      <c r="F27" s="11">
        <v>418.86</v>
      </c>
      <c r="G27" s="16">
        <v>9.8999999999999991E-3</v>
      </c>
      <c r="I27" s="15"/>
    </row>
    <row r="28" spans="2:9" ht="16.5" x14ac:dyDescent="0.35">
      <c r="B28" s="9" t="s">
        <v>208</v>
      </c>
      <c r="C28" s="9" t="s">
        <v>209</v>
      </c>
      <c r="D28" s="9" t="s">
        <v>106</v>
      </c>
      <c r="E28" s="11">
        <v>270000</v>
      </c>
      <c r="F28" s="11">
        <v>270.02999999999997</v>
      </c>
      <c r="G28" s="16">
        <v>6.4000000000000003E-3</v>
      </c>
      <c r="I28" s="15"/>
    </row>
    <row r="29" spans="2:9" ht="16.5" x14ac:dyDescent="0.35">
      <c r="B29" s="9" t="s">
        <v>210</v>
      </c>
      <c r="C29" s="9" t="s">
        <v>211</v>
      </c>
      <c r="D29" s="9" t="s">
        <v>106</v>
      </c>
      <c r="E29" s="11">
        <v>190000</v>
      </c>
      <c r="F29" s="11">
        <v>190.26</v>
      </c>
      <c r="G29" s="16">
        <v>4.5000000000000005E-3</v>
      </c>
      <c r="I29" s="15"/>
    </row>
    <row r="30" spans="2:9" ht="16.5" x14ac:dyDescent="0.35">
      <c r="B30" s="9" t="s">
        <v>0</v>
      </c>
      <c r="C30" s="9" t="s">
        <v>81</v>
      </c>
      <c r="D30" s="9" t="s">
        <v>0</v>
      </c>
      <c r="E30" s="10"/>
      <c r="F30" s="11">
        <f>SUM(F22:F29)</f>
        <v>7976.4</v>
      </c>
      <c r="G30" s="16">
        <v>0.18939999999999999</v>
      </c>
      <c r="I30" s="15"/>
    </row>
    <row r="31" spans="2:9" ht="16.5" x14ac:dyDescent="0.35">
      <c r="B31" s="9" t="s">
        <v>0</v>
      </c>
      <c r="C31" s="9" t="s">
        <v>189</v>
      </c>
      <c r="D31" s="9" t="s">
        <v>0</v>
      </c>
      <c r="E31" s="10"/>
      <c r="F31" s="10"/>
      <c r="G31" s="16"/>
      <c r="I31" s="15"/>
    </row>
    <row r="32" spans="2:9" ht="16.5" x14ac:dyDescent="0.35">
      <c r="B32" s="9" t="s">
        <v>108</v>
      </c>
      <c r="C32" s="10"/>
      <c r="D32" s="10"/>
      <c r="E32" s="9" t="s">
        <v>108</v>
      </c>
      <c r="F32" s="11">
        <v>1084.6600000000001</v>
      </c>
      <c r="G32" s="16">
        <v>2.58E-2</v>
      </c>
      <c r="I32" s="15"/>
    </row>
    <row r="33" spans="2:9" ht="16.5" x14ac:dyDescent="0.35">
      <c r="B33" s="9" t="s">
        <v>0</v>
      </c>
      <c r="C33" s="9" t="s">
        <v>81</v>
      </c>
      <c r="D33" s="9" t="s">
        <v>0</v>
      </c>
      <c r="E33" s="9" t="s">
        <v>108</v>
      </c>
      <c r="F33" s="11">
        <v>1084.6600000000001</v>
      </c>
      <c r="G33" s="16">
        <v>2.58E-2</v>
      </c>
      <c r="I33" s="15"/>
    </row>
    <row r="34" spans="2:9" ht="16.5" x14ac:dyDescent="0.35">
      <c r="B34" s="10"/>
      <c r="C34" s="9" t="s">
        <v>110</v>
      </c>
      <c r="D34" s="10"/>
      <c r="E34" s="10"/>
      <c r="F34" s="9" t="s">
        <v>0</v>
      </c>
      <c r="G34" s="16"/>
      <c r="I34" s="15"/>
    </row>
    <row r="35" spans="2:9" ht="16.5" x14ac:dyDescent="0.35">
      <c r="B35" s="10"/>
      <c r="C35" s="9" t="s">
        <v>111</v>
      </c>
      <c r="D35" s="10"/>
      <c r="E35" s="10"/>
      <c r="F35" s="11">
        <v>569.96</v>
      </c>
      <c r="G35" s="16">
        <v>1.3599999999999999E-2</v>
      </c>
      <c r="I35" s="15"/>
    </row>
    <row r="36" spans="2:9" ht="16.5" x14ac:dyDescent="0.35">
      <c r="B36" s="10"/>
      <c r="C36" s="9" t="s">
        <v>81</v>
      </c>
      <c r="D36" s="10"/>
      <c r="E36" s="10"/>
      <c r="F36" s="11">
        <v>569.96</v>
      </c>
      <c r="G36" s="16">
        <f>SUM(G35)</f>
        <v>1.3599999999999999E-2</v>
      </c>
      <c r="I36" s="15"/>
    </row>
    <row r="37" spans="2:9" ht="16.5" x14ac:dyDescent="0.35">
      <c r="B37" s="10"/>
      <c r="C37" s="9" t="s">
        <v>112</v>
      </c>
      <c r="D37" s="10"/>
      <c r="E37" s="10"/>
      <c r="F37" s="11">
        <v>42107.21</v>
      </c>
      <c r="G37" s="16">
        <v>1</v>
      </c>
      <c r="I37" s="15"/>
    </row>
    <row r="40" spans="2:9" x14ac:dyDescent="0.25">
      <c r="C40" t="s">
        <v>471</v>
      </c>
    </row>
    <row r="41" spans="2:9" x14ac:dyDescent="0.25">
      <c r="C41" t="s">
        <v>472</v>
      </c>
    </row>
    <row r="42" spans="2:9" x14ac:dyDescent="0.25">
      <c r="C42" t="s">
        <v>473</v>
      </c>
    </row>
    <row r="44" spans="2:9" x14ac:dyDescent="0.25">
      <c r="C44" t="s">
        <v>474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7109375" bestFit="1" customWidth="1"/>
    <col min="3" max="3" width="38.7109375" bestFit="1" customWidth="1"/>
    <col min="4" max="4" width="14.28515625" customWidth="1"/>
    <col min="5" max="5" width="10.42578125" bestFit="1" customWidth="1"/>
    <col min="6" max="6" width="15.7109375" customWidth="1"/>
    <col min="7" max="7" width="13.855468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8" t="s">
        <v>275</v>
      </c>
      <c r="D2" s="12"/>
      <c r="E2" s="24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198</v>
      </c>
      <c r="D5" s="9" t="s">
        <v>0</v>
      </c>
      <c r="E5" s="10"/>
      <c r="F5" s="10"/>
      <c r="G5" s="10"/>
    </row>
    <row r="6" spans="2:9" ht="16.5" x14ac:dyDescent="0.35">
      <c r="B6" s="9" t="s">
        <v>276</v>
      </c>
      <c r="C6" s="9" t="s">
        <v>277</v>
      </c>
      <c r="D6" s="9" t="s">
        <v>405</v>
      </c>
      <c r="E6" s="11">
        <v>1930000</v>
      </c>
      <c r="F6" s="11">
        <v>2372.02</v>
      </c>
      <c r="G6" s="16">
        <v>0.1124</v>
      </c>
      <c r="I6" s="15"/>
    </row>
    <row r="7" spans="2:9" ht="16.5" x14ac:dyDescent="0.35">
      <c r="B7" s="9" t="s">
        <v>278</v>
      </c>
      <c r="C7" s="9" t="s">
        <v>279</v>
      </c>
      <c r="D7" s="9" t="s">
        <v>406</v>
      </c>
      <c r="E7" s="11">
        <v>2230000</v>
      </c>
      <c r="F7" s="11">
        <v>2205.0100000000002</v>
      </c>
      <c r="G7" s="16">
        <v>0.1045</v>
      </c>
      <c r="I7" s="15"/>
    </row>
    <row r="8" spans="2:9" ht="16.5" x14ac:dyDescent="0.35">
      <c r="B8" s="9" t="s">
        <v>280</v>
      </c>
      <c r="C8" s="9" t="s">
        <v>281</v>
      </c>
      <c r="D8" s="9" t="s">
        <v>414</v>
      </c>
      <c r="E8" s="11">
        <v>1890000</v>
      </c>
      <c r="F8" s="11">
        <v>1957.78</v>
      </c>
      <c r="G8" s="16">
        <v>9.2699999999999991E-2</v>
      </c>
      <c r="I8" s="15"/>
    </row>
    <row r="9" spans="2:9" ht="16.5" x14ac:dyDescent="0.35">
      <c r="B9" s="9" t="s">
        <v>282</v>
      </c>
      <c r="C9" s="9" t="s">
        <v>283</v>
      </c>
      <c r="D9" s="9" t="s">
        <v>407</v>
      </c>
      <c r="E9" s="11">
        <v>1940000</v>
      </c>
      <c r="F9" s="11">
        <v>1919.63</v>
      </c>
      <c r="G9" s="16">
        <v>9.0899999999999995E-2</v>
      </c>
      <c r="I9" s="15"/>
    </row>
    <row r="10" spans="2:9" ht="16.5" x14ac:dyDescent="0.35">
      <c r="B10" s="9" t="s">
        <v>284</v>
      </c>
      <c r="C10" s="9" t="s">
        <v>285</v>
      </c>
      <c r="D10" s="9" t="s">
        <v>414</v>
      </c>
      <c r="E10" s="11">
        <v>1840000</v>
      </c>
      <c r="F10" s="11">
        <v>1799.66</v>
      </c>
      <c r="G10" s="16">
        <v>8.5299999999999987E-2</v>
      </c>
      <c r="I10" s="15"/>
    </row>
    <row r="11" spans="2:9" ht="16.5" x14ac:dyDescent="0.35">
      <c r="B11" s="9" t="s">
        <v>208</v>
      </c>
      <c r="C11" s="9" t="s">
        <v>209</v>
      </c>
      <c r="D11" s="9" t="s">
        <v>106</v>
      </c>
      <c r="E11" s="11">
        <v>1150000</v>
      </c>
      <c r="F11" s="11">
        <v>1150.1400000000001</v>
      </c>
      <c r="G11" s="16">
        <v>5.45E-2</v>
      </c>
      <c r="I11" s="15"/>
    </row>
    <row r="12" spans="2:9" ht="16.5" x14ac:dyDescent="0.35">
      <c r="B12" s="9" t="s">
        <v>206</v>
      </c>
      <c r="C12" s="9" t="s">
        <v>59</v>
      </c>
      <c r="D12" s="9" t="s">
        <v>204</v>
      </c>
      <c r="E12" s="11">
        <v>640000</v>
      </c>
      <c r="F12" s="11">
        <v>1004.68</v>
      </c>
      <c r="G12" s="16">
        <v>4.7599999999999996E-2</v>
      </c>
      <c r="I12" s="15"/>
    </row>
    <row r="13" spans="2:9" ht="16.5" x14ac:dyDescent="0.35">
      <c r="B13" s="9" t="s">
        <v>202</v>
      </c>
      <c r="C13" s="9" t="s">
        <v>203</v>
      </c>
      <c r="D13" s="9" t="s">
        <v>404</v>
      </c>
      <c r="E13" s="11">
        <v>1000000</v>
      </c>
      <c r="F13" s="11">
        <v>991.96</v>
      </c>
      <c r="G13" s="16">
        <v>4.7E-2</v>
      </c>
      <c r="I13" s="15"/>
    </row>
    <row r="14" spans="2:9" ht="16.5" x14ac:dyDescent="0.35">
      <c r="B14" s="9" t="s">
        <v>286</v>
      </c>
      <c r="C14" s="9" t="s">
        <v>277</v>
      </c>
      <c r="D14" s="9" t="s">
        <v>405</v>
      </c>
      <c r="E14" s="11">
        <v>431000</v>
      </c>
      <c r="F14" s="11">
        <v>538.49</v>
      </c>
      <c r="G14" s="16">
        <v>2.5499999999999998E-2</v>
      </c>
      <c r="I14" s="15"/>
    </row>
    <row r="15" spans="2:9" ht="16.5" x14ac:dyDescent="0.35">
      <c r="B15" s="9" t="s">
        <v>199</v>
      </c>
      <c r="C15" s="9" t="s">
        <v>465</v>
      </c>
      <c r="D15" s="9" t="s">
        <v>106</v>
      </c>
      <c r="E15" s="11">
        <v>350000</v>
      </c>
      <c r="F15" s="11">
        <v>352.67</v>
      </c>
      <c r="G15" s="16">
        <v>1.67E-2</v>
      </c>
      <c r="I15" s="15"/>
    </row>
    <row r="16" spans="2:9" ht="16.5" x14ac:dyDescent="0.35">
      <c r="B16" s="9" t="s">
        <v>293</v>
      </c>
      <c r="C16" s="9" t="s">
        <v>294</v>
      </c>
      <c r="D16" s="9" t="s">
        <v>291</v>
      </c>
      <c r="E16" s="11">
        <v>310000</v>
      </c>
      <c r="F16" s="11">
        <v>314.41000000000003</v>
      </c>
      <c r="G16" s="16">
        <v>1.49E-2</v>
      </c>
      <c r="I16" s="15"/>
    </row>
    <row r="17" spans="2:9" s="14" customFormat="1" ht="16.5" x14ac:dyDescent="0.35">
      <c r="B17" s="9" t="s">
        <v>287</v>
      </c>
      <c r="C17" s="9" t="s">
        <v>288</v>
      </c>
      <c r="D17" s="9" t="s">
        <v>106</v>
      </c>
      <c r="E17" s="11">
        <v>300000</v>
      </c>
      <c r="F17" s="11">
        <v>296.73</v>
      </c>
      <c r="G17" s="16">
        <v>1.41E-2</v>
      </c>
      <c r="I17" s="15"/>
    </row>
    <row r="18" spans="2:9" s="14" customFormat="1" ht="16.5" x14ac:dyDescent="0.35">
      <c r="B18" s="9" t="s">
        <v>200</v>
      </c>
      <c r="C18" s="9" t="s">
        <v>201</v>
      </c>
      <c r="D18" s="9" t="s">
        <v>415</v>
      </c>
      <c r="E18" s="11">
        <v>230000</v>
      </c>
      <c r="F18" s="11">
        <v>230.3</v>
      </c>
      <c r="G18" s="16">
        <v>1.09E-2</v>
      </c>
      <c r="I18" s="15"/>
    </row>
    <row r="19" spans="2:9" s="14" customFormat="1" ht="16.5" x14ac:dyDescent="0.35">
      <c r="B19" s="9" t="s">
        <v>296</v>
      </c>
      <c r="C19" s="9" t="s">
        <v>297</v>
      </c>
      <c r="D19" s="9" t="s">
        <v>298</v>
      </c>
      <c r="E19" s="11">
        <v>140000</v>
      </c>
      <c r="F19" s="11">
        <v>183.66</v>
      </c>
      <c r="G19" s="16">
        <v>8.6999999999999994E-3</v>
      </c>
      <c r="I19" s="15"/>
    </row>
    <row r="20" spans="2:9" s="14" customFormat="1" ht="16.5" x14ac:dyDescent="0.35">
      <c r="B20" s="9" t="s">
        <v>295</v>
      </c>
      <c r="C20" s="9" t="s">
        <v>184</v>
      </c>
      <c r="D20" s="9" t="s">
        <v>403</v>
      </c>
      <c r="E20" s="11">
        <v>100000</v>
      </c>
      <c r="F20" s="11">
        <v>99.87</v>
      </c>
      <c r="G20" s="16">
        <v>4.6999999999999993E-3</v>
      </c>
      <c r="I20" s="15"/>
    </row>
    <row r="21" spans="2:9" s="14" customFormat="1" ht="16.5" x14ac:dyDescent="0.35">
      <c r="B21" s="9" t="s">
        <v>289</v>
      </c>
      <c r="C21" s="9" t="s">
        <v>290</v>
      </c>
      <c r="D21" s="9" t="s">
        <v>291</v>
      </c>
      <c r="E21" s="11">
        <v>80000</v>
      </c>
      <c r="F21" s="11">
        <v>80.33</v>
      </c>
      <c r="G21" s="16">
        <v>3.8E-3</v>
      </c>
      <c r="I21" s="15"/>
    </row>
    <row r="22" spans="2:9" s="14" customFormat="1" ht="16.5" x14ac:dyDescent="0.35">
      <c r="B22" s="9" t="s">
        <v>210</v>
      </c>
      <c r="C22" s="9" t="s">
        <v>211</v>
      </c>
      <c r="D22" s="9" t="s">
        <v>106</v>
      </c>
      <c r="E22" s="11">
        <v>40000</v>
      </c>
      <c r="F22" s="11">
        <v>40.049999999999997</v>
      </c>
      <c r="G22" s="16">
        <v>1.9E-3</v>
      </c>
      <c r="I22" s="15"/>
    </row>
    <row r="23" spans="2:9" ht="16.5" x14ac:dyDescent="0.35">
      <c r="B23" s="9" t="s">
        <v>0</v>
      </c>
      <c r="C23" s="9" t="s">
        <v>81</v>
      </c>
      <c r="D23" s="9"/>
      <c r="E23" s="10"/>
      <c r="F23" s="11">
        <f>SUM(F6:F22)</f>
        <v>15537.39</v>
      </c>
      <c r="G23" s="16">
        <f>SUM(G6:G22)</f>
        <v>0.7361000000000002</v>
      </c>
      <c r="I23" s="15"/>
    </row>
    <row r="24" spans="2:9" ht="16.5" x14ac:dyDescent="0.35">
      <c r="B24" s="9" t="s">
        <v>0</v>
      </c>
      <c r="C24" s="9" t="s">
        <v>82</v>
      </c>
      <c r="D24" s="9"/>
      <c r="E24" s="10"/>
      <c r="F24" s="10"/>
      <c r="G24" s="16"/>
      <c r="I24" s="15"/>
    </row>
    <row r="25" spans="2:9" ht="16.5" x14ac:dyDescent="0.35">
      <c r="B25" s="9" t="s">
        <v>292</v>
      </c>
      <c r="C25" s="9" t="s">
        <v>88</v>
      </c>
      <c r="D25" s="10" t="s">
        <v>401</v>
      </c>
      <c r="E25" s="11">
        <v>2500000</v>
      </c>
      <c r="F25" s="11">
        <v>2324.96</v>
      </c>
      <c r="G25" s="16">
        <v>0.1101</v>
      </c>
      <c r="I25" s="15"/>
    </row>
    <row r="26" spans="2:9" ht="16.5" x14ac:dyDescent="0.35">
      <c r="B26" s="9" t="s">
        <v>197</v>
      </c>
      <c r="C26" s="9" t="s">
        <v>92</v>
      </c>
      <c r="D26" s="10" t="s">
        <v>53</v>
      </c>
      <c r="E26" s="11">
        <v>1500000</v>
      </c>
      <c r="F26" s="11">
        <v>1397.84</v>
      </c>
      <c r="G26" s="16">
        <v>6.6199999999999995E-2</v>
      </c>
      <c r="I26" s="15"/>
    </row>
    <row r="27" spans="2:9" ht="16.5" x14ac:dyDescent="0.35">
      <c r="B27" s="9" t="s">
        <v>0</v>
      </c>
      <c r="C27" s="9" t="s">
        <v>81</v>
      </c>
      <c r="D27" s="9" t="s">
        <v>0</v>
      </c>
      <c r="E27" s="10"/>
      <c r="F27" s="11">
        <v>3722.8</v>
      </c>
      <c r="G27" s="16">
        <f>SUM(G25:G26)</f>
        <v>0.17630000000000001</v>
      </c>
      <c r="I27" s="15"/>
    </row>
    <row r="28" spans="2:9" ht="16.5" x14ac:dyDescent="0.35">
      <c r="B28" s="9" t="s">
        <v>0</v>
      </c>
      <c r="C28" s="9" t="s">
        <v>12</v>
      </c>
      <c r="D28" s="9" t="s">
        <v>0</v>
      </c>
      <c r="E28" s="10"/>
      <c r="F28" s="10"/>
      <c r="G28" s="16"/>
      <c r="I28" s="15"/>
    </row>
    <row r="29" spans="2:9" ht="16.5" x14ac:dyDescent="0.35">
      <c r="B29" s="9" t="s">
        <v>249</v>
      </c>
      <c r="C29" s="9" t="s">
        <v>250</v>
      </c>
      <c r="D29" s="10" t="s">
        <v>401</v>
      </c>
      <c r="E29" s="11">
        <v>500000</v>
      </c>
      <c r="F29" s="11">
        <v>497.34</v>
      </c>
      <c r="G29" s="16">
        <v>2.3599999999999999E-2</v>
      </c>
      <c r="I29" s="15"/>
    </row>
    <row r="30" spans="2:9" ht="16.5" x14ac:dyDescent="0.35">
      <c r="B30" s="9" t="s">
        <v>0</v>
      </c>
      <c r="C30" s="9" t="s">
        <v>81</v>
      </c>
      <c r="D30" s="9" t="s">
        <v>0</v>
      </c>
      <c r="E30" s="10"/>
      <c r="F30" s="11">
        <v>497.34</v>
      </c>
      <c r="G30" s="16">
        <f>SUM(G29)</f>
        <v>2.3599999999999999E-2</v>
      </c>
      <c r="I30" s="15"/>
    </row>
    <row r="31" spans="2:9" ht="16.5" x14ac:dyDescent="0.35">
      <c r="B31" s="9" t="s">
        <v>0</v>
      </c>
      <c r="C31" s="9" t="s">
        <v>189</v>
      </c>
      <c r="D31" s="9" t="s">
        <v>0</v>
      </c>
      <c r="E31" s="10"/>
      <c r="F31" s="10"/>
      <c r="G31" s="16"/>
      <c r="I31" s="15"/>
    </row>
    <row r="32" spans="2:9" ht="16.5" x14ac:dyDescent="0.35">
      <c r="B32" s="9" t="s">
        <v>108</v>
      </c>
      <c r="C32" s="10"/>
      <c r="D32" s="10"/>
      <c r="E32" s="9" t="s">
        <v>108</v>
      </c>
      <c r="F32" s="11">
        <v>574.82000000000005</v>
      </c>
      <c r="G32" s="16">
        <v>2.7200000000000002E-2</v>
      </c>
      <c r="I32" s="15"/>
    </row>
    <row r="33" spans="2:9" ht="16.5" x14ac:dyDescent="0.35">
      <c r="B33" s="9" t="s">
        <v>0</v>
      </c>
      <c r="C33" s="9" t="s">
        <v>81</v>
      </c>
      <c r="D33" s="9" t="s">
        <v>0</v>
      </c>
      <c r="E33" s="9" t="s">
        <v>108</v>
      </c>
      <c r="F33" s="11">
        <v>574.82000000000005</v>
      </c>
      <c r="G33" s="16">
        <f>SUM(G32)</f>
        <v>2.7200000000000002E-2</v>
      </c>
      <c r="I33" s="15"/>
    </row>
    <row r="34" spans="2:9" ht="16.5" x14ac:dyDescent="0.35">
      <c r="B34" s="10"/>
      <c r="C34" s="9" t="s">
        <v>110</v>
      </c>
      <c r="D34" s="10"/>
      <c r="E34" s="10"/>
      <c r="F34" s="9" t="s">
        <v>0</v>
      </c>
      <c r="G34" s="16"/>
      <c r="I34" s="15"/>
    </row>
    <row r="35" spans="2:9" ht="16.5" x14ac:dyDescent="0.35">
      <c r="B35" s="10"/>
      <c r="C35" s="9" t="s">
        <v>111</v>
      </c>
      <c r="D35" s="10"/>
      <c r="E35" s="10"/>
      <c r="F35" s="11">
        <v>770.03</v>
      </c>
      <c r="G35" s="16">
        <v>3.6499999999999998E-2</v>
      </c>
      <c r="I35" s="15"/>
    </row>
    <row r="36" spans="2:9" ht="16.5" x14ac:dyDescent="0.35">
      <c r="B36" s="10"/>
      <c r="C36" s="9" t="s">
        <v>81</v>
      </c>
      <c r="D36" s="10"/>
      <c r="E36" s="10"/>
      <c r="F36" s="11">
        <v>770.03</v>
      </c>
      <c r="G36" s="16">
        <v>3.6499999999999998E-2</v>
      </c>
      <c r="I36" s="15"/>
    </row>
    <row r="37" spans="2:9" ht="16.5" x14ac:dyDescent="0.35">
      <c r="B37" s="10"/>
      <c r="C37" s="9" t="s">
        <v>112</v>
      </c>
      <c r="D37" s="10"/>
      <c r="E37" s="10"/>
      <c r="F37" s="11">
        <v>21102.38</v>
      </c>
      <c r="G37" s="16">
        <v>1</v>
      </c>
      <c r="I37" s="15"/>
    </row>
    <row r="40" spans="2:9" x14ac:dyDescent="0.25">
      <c r="C40" t="s">
        <v>471</v>
      </c>
    </row>
    <row r="41" spans="2:9" x14ac:dyDescent="0.25">
      <c r="C41" t="s">
        <v>472</v>
      </c>
    </row>
    <row r="42" spans="2:9" x14ac:dyDescent="0.25">
      <c r="C42" t="s">
        <v>473</v>
      </c>
    </row>
    <row r="44" spans="2:9" x14ac:dyDescent="0.25">
      <c r="C44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5703125" bestFit="1" customWidth="1"/>
    <col min="3" max="3" width="41.85546875" bestFit="1" customWidth="1"/>
    <col min="4" max="4" width="22.5703125" bestFit="1" customWidth="1"/>
    <col min="5" max="5" width="9.5703125" bestFit="1" customWidth="1"/>
    <col min="6" max="6" width="16.140625" customWidth="1"/>
    <col min="7" max="7" width="13.28515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8" t="s">
        <v>386</v>
      </c>
      <c r="D2" s="3"/>
      <c r="E2" s="24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198</v>
      </c>
      <c r="D5" s="9" t="s">
        <v>0</v>
      </c>
      <c r="E5" s="10"/>
      <c r="F5" s="10"/>
      <c r="G5" s="10"/>
    </row>
    <row r="6" spans="2:9" ht="16.5" x14ac:dyDescent="0.35">
      <c r="B6" s="9" t="s">
        <v>286</v>
      </c>
      <c r="C6" s="9" t="s">
        <v>277</v>
      </c>
      <c r="D6" s="9" t="s">
        <v>405</v>
      </c>
      <c r="E6" s="11">
        <v>830000</v>
      </c>
      <c r="F6" s="11">
        <v>1037</v>
      </c>
      <c r="G6" s="16">
        <v>0.30690000000000001</v>
      </c>
      <c r="I6" s="15"/>
    </row>
    <row r="7" spans="2:9" ht="16.5" x14ac:dyDescent="0.35">
      <c r="B7" s="9" t="s">
        <v>284</v>
      </c>
      <c r="C7" s="9" t="s">
        <v>285</v>
      </c>
      <c r="D7" s="9" t="s">
        <v>414</v>
      </c>
      <c r="E7" s="11">
        <v>600000</v>
      </c>
      <c r="F7" s="11">
        <v>586.85</v>
      </c>
      <c r="G7" s="16">
        <v>0.17370000000000002</v>
      </c>
      <c r="I7" s="15"/>
    </row>
    <row r="8" spans="2:9" ht="16.5" x14ac:dyDescent="0.35">
      <c r="B8" s="9" t="s">
        <v>280</v>
      </c>
      <c r="C8" s="9" t="s">
        <v>281</v>
      </c>
      <c r="D8" s="9" t="s">
        <v>414</v>
      </c>
      <c r="E8" s="11">
        <v>200000</v>
      </c>
      <c r="F8" s="11">
        <v>207.17</v>
      </c>
      <c r="G8" s="16">
        <v>6.13E-2</v>
      </c>
      <c r="I8" s="15"/>
    </row>
    <row r="9" spans="2:9" ht="16.5" x14ac:dyDescent="0.35">
      <c r="B9" s="9" t="s">
        <v>282</v>
      </c>
      <c r="C9" s="9" t="s">
        <v>283</v>
      </c>
      <c r="D9" s="9" t="s">
        <v>407</v>
      </c>
      <c r="E9" s="11">
        <v>200000</v>
      </c>
      <c r="F9" s="11">
        <v>197.9</v>
      </c>
      <c r="G9" s="16">
        <v>5.8600000000000006E-2</v>
      </c>
      <c r="I9" s="15"/>
    </row>
    <row r="10" spans="2:9" ht="16.5" x14ac:dyDescent="0.35">
      <c r="B10" s="9" t="s">
        <v>278</v>
      </c>
      <c r="C10" s="9" t="s">
        <v>279</v>
      </c>
      <c r="D10" s="9" t="s">
        <v>406</v>
      </c>
      <c r="E10" s="11">
        <v>200000</v>
      </c>
      <c r="F10" s="11">
        <v>197.76</v>
      </c>
      <c r="G10" s="16">
        <v>5.8499999999999996E-2</v>
      </c>
      <c r="I10" s="15"/>
    </row>
    <row r="11" spans="2:9" ht="16.5" x14ac:dyDescent="0.35">
      <c r="B11" s="9" t="s">
        <v>0</v>
      </c>
      <c r="C11" s="9" t="s">
        <v>81</v>
      </c>
      <c r="D11" s="9" t="s">
        <v>0</v>
      </c>
      <c r="E11" s="10"/>
      <c r="F11" s="11">
        <v>2226.6799999999998</v>
      </c>
      <c r="G11" s="16">
        <v>0.65900000000000003</v>
      </c>
      <c r="I11" s="15"/>
    </row>
    <row r="12" spans="2:9" ht="16.5" x14ac:dyDescent="0.35">
      <c r="B12" s="9" t="s">
        <v>0</v>
      </c>
      <c r="C12" s="9" t="s">
        <v>114</v>
      </c>
      <c r="D12" s="9" t="s">
        <v>0</v>
      </c>
      <c r="E12" s="10"/>
      <c r="F12" s="10"/>
      <c r="G12" s="16"/>
      <c r="I12" s="15"/>
    </row>
    <row r="13" spans="2:9" ht="16.5" x14ac:dyDescent="0.35">
      <c r="B13" s="9" t="s">
        <v>133</v>
      </c>
      <c r="C13" s="9" t="s">
        <v>134</v>
      </c>
      <c r="D13" s="9" t="s">
        <v>135</v>
      </c>
      <c r="E13" s="11">
        <v>4579</v>
      </c>
      <c r="F13" s="11">
        <v>163.15</v>
      </c>
      <c r="G13" s="16">
        <v>4.8300000000000003E-2</v>
      </c>
      <c r="I13" s="15"/>
    </row>
    <row r="14" spans="2:9" ht="16.5" x14ac:dyDescent="0.35">
      <c r="B14" s="9" t="s">
        <v>118</v>
      </c>
      <c r="C14" s="9" t="s">
        <v>109</v>
      </c>
      <c r="D14" s="9" t="s">
        <v>119</v>
      </c>
      <c r="E14" s="11">
        <v>7870</v>
      </c>
      <c r="F14" s="11">
        <v>162.22</v>
      </c>
      <c r="G14" s="16">
        <v>4.8000000000000001E-2</v>
      </c>
      <c r="I14" s="15"/>
    </row>
    <row r="15" spans="2:9" ht="16.5" x14ac:dyDescent="0.35">
      <c r="B15" s="9" t="s">
        <v>141</v>
      </c>
      <c r="C15" s="9" t="s">
        <v>142</v>
      </c>
      <c r="D15" s="9" t="s">
        <v>119</v>
      </c>
      <c r="E15" s="11">
        <v>17600</v>
      </c>
      <c r="F15" s="11">
        <v>54.49</v>
      </c>
      <c r="G15" s="16">
        <v>1.61E-2</v>
      </c>
      <c r="I15" s="15"/>
    </row>
    <row r="16" spans="2:9" ht="16.5" x14ac:dyDescent="0.35">
      <c r="B16" s="9" t="s">
        <v>147</v>
      </c>
      <c r="C16" s="9" t="s">
        <v>92</v>
      </c>
      <c r="D16" s="9" t="s">
        <v>119</v>
      </c>
      <c r="E16" s="11">
        <v>14890</v>
      </c>
      <c r="F16" s="11">
        <v>51.01</v>
      </c>
      <c r="G16" s="16">
        <v>1.5100000000000001E-2</v>
      </c>
      <c r="I16" s="15"/>
    </row>
    <row r="17" spans="2:9" ht="16.5" x14ac:dyDescent="0.35">
      <c r="B17" s="9" t="s">
        <v>233</v>
      </c>
      <c r="C17" s="9" t="s">
        <v>84</v>
      </c>
      <c r="D17" s="9" t="s">
        <v>119</v>
      </c>
      <c r="E17" s="11">
        <v>26300</v>
      </c>
      <c r="F17" s="11">
        <v>40.229999999999997</v>
      </c>
      <c r="G17" s="16">
        <v>1.1899999999999999E-2</v>
      </c>
      <c r="I17" s="15"/>
    </row>
    <row r="18" spans="2:9" ht="16.5" x14ac:dyDescent="0.35">
      <c r="B18" s="9" t="s">
        <v>128</v>
      </c>
      <c r="C18" s="9" t="s">
        <v>129</v>
      </c>
      <c r="D18" s="9" t="s">
        <v>127</v>
      </c>
      <c r="E18" s="11">
        <v>393</v>
      </c>
      <c r="F18" s="11">
        <v>35.75</v>
      </c>
      <c r="G18" s="16">
        <v>1.06E-2</v>
      </c>
      <c r="I18" s="15"/>
    </row>
    <row r="19" spans="2:9" ht="16.5" x14ac:dyDescent="0.35">
      <c r="B19" s="9" t="s">
        <v>125</v>
      </c>
      <c r="C19" s="9" t="s">
        <v>126</v>
      </c>
      <c r="D19" s="9" t="s">
        <v>127</v>
      </c>
      <c r="E19" s="11">
        <v>3634</v>
      </c>
      <c r="F19" s="11">
        <v>35.08</v>
      </c>
      <c r="G19" s="16">
        <v>1.04E-2</v>
      </c>
      <c r="I19" s="15"/>
    </row>
    <row r="20" spans="2:9" ht="16.5" x14ac:dyDescent="0.35">
      <c r="B20" s="9" t="s">
        <v>167</v>
      </c>
      <c r="C20" s="9" t="s">
        <v>168</v>
      </c>
      <c r="D20" s="9" t="s">
        <v>117</v>
      </c>
      <c r="E20" s="11">
        <v>21000</v>
      </c>
      <c r="F20" s="11">
        <v>32.67</v>
      </c>
      <c r="G20" s="16">
        <v>9.7000000000000003E-3</v>
      </c>
      <c r="I20" s="15"/>
    </row>
    <row r="21" spans="2:9" ht="16.5" x14ac:dyDescent="0.35">
      <c r="B21" s="9" t="s">
        <v>300</v>
      </c>
      <c r="C21" s="9" t="s">
        <v>301</v>
      </c>
      <c r="D21" s="9" t="s">
        <v>140</v>
      </c>
      <c r="E21" s="11">
        <v>1250</v>
      </c>
      <c r="F21" s="11">
        <v>23.33</v>
      </c>
      <c r="G21" s="16">
        <v>6.8999999999999999E-3</v>
      </c>
      <c r="I21" s="15"/>
    </row>
    <row r="22" spans="2:9" ht="16.5" x14ac:dyDescent="0.35">
      <c r="B22" s="9" t="s">
        <v>179</v>
      </c>
      <c r="C22" s="9" t="s">
        <v>180</v>
      </c>
      <c r="D22" s="9" t="s">
        <v>124</v>
      </c>
      <c r="E22" s="11">
        <v>1140</v>
      </c>
      <c r="F22" s="11">
        <v>12.71</v>
      </c>
      <c r="G22" s="16">
        <v>3.8E-3</v>
      </c>
      <c r="I22" s="15"/>
    </row>
    <row r="23" spans="2:9" ht="16.5" x14ac:dyDescent="0.35">
      <c r="B23" s="9" t="s">
        <v>0</v>
      </c>
      <c r="C23" s="9" t="s">
        <v>81</v>
      </c>
      <c r="D23" s="9" t="s">
        <v>0</v>
      </c>
      <c r="E23" s="10"/>
      <c r="F23" s="11">
        <v>610.64</v>
      </c>
      <c r="G23" s="16">
        <v>0.18079999999999999</v>
      </c>
      <c r="I23" s="15"/>
    </row>
    <row r="24" spans="2:9" ht="16.5" x14ac:dyDescent="0.35">
      <c r="B24" s="9" t="s">
        <v>0</v>
      </c>
      <c r="C24" s="9" t="s">
        <v>387</v>
      </c>
      <c r="D24" s="9" t="s">
        <v>0</v>
      </c>
      <c r="E24" s="10"/>
      <c r="F24" s="10"/>
      <c r="G24" s="16"/>
      <c r="I24" s="15"/>
    </row>
    <row r="25" spans="2:9" ht="16.5" x14ac:dyDescent="0.35">
      <c r="B25" s="9" t="s">
        <v>388</v>
      </c>
      <c r="C25" s="9" t="s">
        <v>389</v>
      </c>
      <c r="D25" s="9" t="s">
        <v>399</v>
      </c>
      <c r="E25" s="11">
        <v>300000</v>
      </c>
      <c r="F25" s="11">
        <v>287.81</v>
      </c>
      <c r="G25" s="16">
        <v>8.5199999999999998E-2</v>
      </c>
      <c r="I25" s="15"/>
    </row>
    <row r="26" spans="2:9" ht="16.5" x14ac:dyDescent="0.35">
      <c r="B26" s="9" t="s">
        <v>0</v>
      </c>
      <c r="C26" s="9" t="s">
        <v>81</v>
      </c>
      <c r="D26" s="9" t="s">
        <v>0</v>
      </c>
      <c r="E26" s="10"/>
      <c r="F26" s="11">
        <v>287.81</v>
      </c>
      <c r="G26" s="16">
        <v>8.5199999999999998E-2</v>
      </c>
      <c r="I26" s="15"/>
    </row>
    <row r="27" spans="2:9" ht="16.5" x14ac:dyDescent="0.35">
      <c r="B27" s="9" t="s">
        <v>0</v>
      </c>
      <c r="C27" s="9" t="s">
        <v>82</v>
      </c>
      <c r="D27" s="9" t="s">
        <v>0</v>
      </c>
      <c r="E27" s="10"/>
      <c r="F27" s="10"/>
      <c r="G27" s="16"/>
      <c r="I27" s="15"/>
    </row>
    <row r="28" spans="2:9" ht="16.5" x14ac:dyDescent="0.35">
      <c r="B28" s="9" t="s">
        <v>447</v>
      </c>
      <c r="C28" s="9" t="s">
        <v>97</v>
      </c>
      <c r="D28" s="9" t="s">
        <v>53</v>
      </c>
      <c r="E28" s="10">
        <v>100000</v>
      </c>
      <c r="F28" s="10">
        <v>98.85</v>
      </c>
      <c r="G28" s="16">
        <v>2.93E-2</v>
      </c>
      <c r="I28" s="15"/>
    </row>
    <row r="29" spans="2:9" ht="16.5" x14ac:dyDescent="0.35">
      <c r="B29" s="9" t="s">
        <v>0</v>
      </c>
      <c r="C29" s="9" t="s">
        <v>81</v>
      </c>
      <c r="D29" s="9" t="s">
        <v>0</v>
      </c>
      <c r="E29" s="10"/>
      <c r="F29" s="11">
        <v>98.85</v>
      </c>
      <c r="G29" s="16">
        <v>2.9300000000000003E-2</v>
      </c>
      <c r="I29" s="15"/>
    </row>
    <row r="30" spans="2:9" ht="16.5" x14ac:dyDescent="0.35">
      <c r="B30" s="9" t="s">
        <v>0</v>
      </c>
      <c r="C30" s="9" t="s">
        <v>189</v>
      </c>
      <c r="D30" s="9" t="s">
        <v>0</v>
      </c>
      <c r="E30" s="10"/>
      <c r="F30" s="10"/>
      <c r="G30" s="16"/>
      <c r="I30" s="15"/>
    </row>
    <row r="31" spans="2:9" ht="16.5" x14ac:dyDescent="0.35">
      <c r="B31" s="9" t="s">
        <v>108</v>
      </c>
      <c r="C31" s="10"/>
      <c r="D31" s="10"/>
      <c r="E31" s="9" t="s">
        <v>108</v>
      </c>
      <c r="F31" s="11">
        <v>26.24</v>
      </c>
      <c r="G31" s="16">
        <v>7.7000000000000002E-3</v>
      </c>
      <c r="I31" s="15"/>
    </row>
    <row r="32" spans="2:9" ht="16.5" x14ac:dyDescent="0.35">
      <c r="B32" s="9" t="s">
        <v>0</v>
      </c>
      <c r="C32" s="9" t="s">
        <v>81</v>
      </c>
      <c r="D32" s="9" t="s">
        <v>0</v>
      </c>
      <c r="E32" s="9" t="s">
        <v>108</v>
      </c>
      <c r="F32" s="11">
        <v>26.24</v>
      </c>
      <c r="G32" s="16">
        <v>7.7000000000000002E-3</v>
      </c>
      <c r="I32" s="15"/>
    </row>
    <row r="33" spans="2:9" ht="16.5" x14ac:dyDescent="0.35">
      <c r="B33" s="10"/>
      <c r="C33" s="9" t="s">
        <v>110</v>
      </c>
      <c r="D33" s="10"/>
      <c r="E33" s="10"/>
      <c r="F33" s="9" t="s">
        <v>0</v>
      </c>
      <c r="G33" s="16"/>
      <c r="I33" s="15"/>
    </row>
    <row r="34" spans="2:9" ht="16.5" x14ac:dyDescent="0.35">
      <c r="B34" s="10"/>
      <c r="C34" s="9" t="s">
        <v>111</v>
      </c>
      <c r="D34" s="10"/>
      <c r="E34" s="10"/>
      <c r="F34" s="11">
        <v>128.66</v>
      </c>
      <c r="G34" s="16">
        <v>3.7999999999999999E-2</v>
      </c>
      <c r="I34" s="15"/>
    </row>
    <row r="35" spans="2:9" ht="16.5" x14ac:dyDescent="0.35">
      <c r="B35" s="10"/>
      <c r="C35" s="9" t="s">
        <v>81</v>
      </c>
      <c r="D35" s="10"/>
      <c r="E35" s="10"/>
      <c r="F35" s="11">
        <v>128.66</v>
      </c>
      <c r="G35" s="16">
        <v>3.7999999999999999E-2</v>
      </c>
      <c r="I35" s="15"/>
    </row>
    <row r="36" spans="2:9" ht="16.5" x14ac:dyDescent="0.35">
      <c r="B36" s="10"/>
      <c r="C36" s="9" t="s">
        <v>112</v>
      </c>
      <c r="D36" s="10"/>
      <c r="E36" s="10"/>
      <c r="F36" s="11">
        <v>3378.88</v>
      </c>
      <c r="G36" s="16">
        <v>1</v>
      </c>
      <c r="I36" s="15"/>
    </row>
    <row r="39" spans="2:9" x14ac:dyDescent="0.25">
      <c r="C39" t="s">
        <v>471</v>
      </c>
    </row>
    <row r="40" spans="2:9" x14ac:dyDescent="0.25">
      <c r="C40" t="s">
        <v>472</v>
      </c>
    </row>
    <row r="41" spans="2:9" x14ac:dyDescent="0.25">
      <c r="C41" t="s">
        <v>473</v>
      </c>
    </row>
    <row r="43" spans="2:9" x14ac:dyDescent="0.25">
      <c r="C43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J11" sqref="J11"/>
    </sheetView>
  </sheetViews>
  <sheetFormatPr defaultRowHeight="15" x14ac:dyDescent="0.25"/>
  <cols>
    <col min="1" max="1" width="0.5703125" customWidth="1"/>
    <col min="2" max="2" width="11.5703125" bestFit="1" customWidth="1"/>
    <col min="3" max="3" width="38.7109375" bestFit="1" customWidth="1"/>
    <col min="4" max="4" width="14.7109375" customWidth="1"/>
    <col min="5" max="5" width="9.5703125" bestFit="1" customWidth="1"/>
    <col min="6" max="6" width="17.42578125" customWidth="1"/>
    <col min="7" max="7" width="12.140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8" t="s">
        <v>390</v>
      </c>
      <c r="D2" s="3"/>
      <c r="E2" s="24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387</v>
      </c>
      <c r="D5" s="9" t="s">
        <v>0</v>
      </c>
      <c r="E5" s="10"/>
      <c r="F5" s="10"/>
      <c r="G5" s="10"/>
    </row>
    <row r="6" spans="2:9" ht="16.5" x14ac:dyDescent="0.35">
      <c r="B6" s="9" t="s">
        <v>388</v>
      </c>
      <c r="C6" s="9" t="s">
        <v>389</v>
      </c>
      <c r="D6" s="9" t="s">
        <v>399</v>
      </c>
      <c r="E6" s="11">
        <v>700000</v>
      </c>
      <c r="F6" s="11">
        <v>671.55</v>
      </c>
      <c r="G6" s="16">
        <v>0.32229999999999998</v>
      </c>
      <c r="I6" s="15"/>
    </row>
    <row r="7" spans="2:9" ht="16.5" x14ac:dyDescent="0.35">
      <c r="B7" s="9" t="s">
        <v>391</v>
      </c>
      <c r="C7" s="9" t="s">
        <v>392</v>
      </c>
      <c r="D7" s="9" t="s">
        <v>399</v>
      </c>
      <c r="E7" s="11">
        <v>700000</v>
      </c>
      <c r="F7" s="11">
        <v>664.27</v>
      </c>
      <c r="G7" s="16">
        <v>0.31879999999999997</v>
      </c>
      <c r="I7" s="15"/>
    </row>
    <row r="8" spans="2:9" ht="16.5" x14ac:dyDescent="0.35">
      <c r="B8" s="9" t="s">
        <v>393</v>
      </c>
      <c r="C8" s="9" t="s">
        <v>394</v>
      </c>
      <c r="D8" s="9" t="s">
        <v>399</v>
      </c>
      <c r="E8" s="11">
        <v>30000</v>
      </c>
      <c r="F8" s="11">
        <v>28.03</v>
      </c>
      <c r="G8" s="16">
        <v>1.3500000000000002E-2</v>
      </c>
      <c r="I8" s="15"/>
    </row>
    <row r="9" spans="2:9" ht="16.5" x14ac:dyDescent="0.35">
      <c r="B9" s="9" t="s">
        <v>395</v>
      </c>
      <c r="C9" s="9" t="s">
        <v>396</v>
      </c>
      <c r="D9" s="9" t="s">
        <v>399</v>
      </c>
      <c r="E9" s="11">
        <v>200</v>
      </c>
      <c r="F9" s="11">
        <v>0.19</v>
      </c>
      <c r="G9" s="16">
        <v>1E-4</v>
      </c>
      <c r="I9" s="15"/>
    </row>
    <row r="10" spans="2:9" ht="16.5" x14ac:dyDescent="0.35">
      <c r="B10" s="9" t="s">
        <v>0</v>
      </c>
      <c r="C10" s="9" t="s">
        <v>81</v>
      </c>
      <c r="D10" s="9" t="s">
        <v>0</v>
      </c>
      <c r="E10" s="10"/>
      <c r="F10" s="11">
        <v>1364.04</v>
      </c>
      <c r="G10" s="16">
        <v>0.65469999999999995</v>
      </c>
      <c r="I10" s="15"/>
    </row>
    <row r="11" spans="2:9" ht="16.5" x14ac:dyDescent="0.35">
      <c r="B11" s="9" t="s">
        <v>0</v>
      </c>
      <c r="C11" s="9" t="s">
        <v>198</v>
      </c>
      <c r="D11" s="9" t="s">
        <v>0</v>
      </c>
      <c r="E11" s="10"/>
      <c r="F11" s="10"/>
      <c r="G11" s="16"/>
      <c r="I11" s="15"/>
    </row>
    <row r="12" spans="2:9" ht="16.5" x14ac:dyDescent="0.35">
      <c r="B12" s="9" t="s">
        <v>276</v>
      </c>
      <c r="C12" s="9" t="s">
        <v>277</v>
      </c>
      <c r="D12" s="9" t="s">
        <v>405</v>
      </c>
      <c r="E12" s="11">
        <v>70000</v>
      </c>
      <c r="F12" s="11">
        <v>86.03</v>
      </c>
      <c r="G12" s="16">
        <v>4.1299999999999996E-2</v>
      </c>
      <c r="I12" s="15"/>
    </row>
    <row r="13" spans="2:9" ht="16.5" x14ac:dyDescent="0.35">
      <c r="B13" s="9" t="s">
        <v>384</v>
      </c>
      <c r="C13" s="9" t="s">
        <v>385</v>
      </c>
      <c r="D13" s="9" t="s">
        <v>291</v>
      </c>
      <c r="E13" s="11">
        <v>80000</v>
      </c>
      <c r="F13" s="11">
        <v>80.22</v>
      </c>
      <c r="G13" s="16">
        <v>3.85E-2</v>
      </c>
      <c r="I13" s="15"/>
    </row>
    <row r="14" spans="2:9" ht="16.5" x14ac:dyDescent="0.35">
      <c r="B14" s="9" t="s">
        <v>278</v>
      </c>
      <c r="C14" s="9" t="s">
        <v>279</v>
      </c>
      <c r="D14" s="9" t="s">
        <v>406</v>
      </c>
      <c r="E14" s="11">
        <v>70000</v>
      </c>
      <c r="F14" s="11">
        <v>69.22</v>
      </c>
      <c r="G14" s="16">
        <v>3.32E-2</v>
      </c>
      <c r="I14" s="15"/>
    </row>
    <row r="15" spans="2:9" ht="16.5" x14ac:dyDescent="0.35">
      <c r="B15" s="9" t="s">
        <v>284</v>
      </c>
      <c r="C15" s="9" t="s">
        <v>285</v>
      </c>
      <c r="D15" s="9" t="s">
        <v>414</v>
      </c>
      <c r="E15" s="11">
        <v>60000</v>
      </c>
      <c r="F15" s="11">
        <v>58.68</v>
      </c>
      <c r="G15" s="16">
        <v>2.8199999999999999E-2</v>
      </c>
      <c r="I15" s="15"/>
    </row>
    <row r="16" spans="2:9" ht="16.5" x14ac:dyDescent="0.35">
      <c r="B16" s="9" t="s">
        <v>208</v>
      </c>
      <c r="C16" s="9" t="s">
        <v>209</v>
      </c>
      <c r="D16" s="9" t="s">
        <v>106</v>
      </c>
      <c r="E16" s="11">
        <v>80000</v>
      </c>
      <c r="F16" s="11">
        <v>80.010000000000005</v>
      </c>
      <c r="G16" s="16">
        <v>3.8399999999999997E-2</v>
      </c>
      <c r="I16" s="15"/>
    </row>
    <row r="17" spans="2:9" ht="16.5" x14ac:dyDescent="0.35">
      <c r="B17" s="9" t="s">
        <v>206</v>
      </c>
      <c r="C17" s="9" t="s">
        <v>59</v>
      </c>
      <c r="D17" s="9" t="s">
        <v>204</v>
      </c>
      <c r="E17" s="11">
        <v>30000</v>
      </c>
      <c r="F17" s="11">
        <v>47.09</v>
      </c>
      <c r="G17" s="16">
        <v>2.2599999999999999E-2</v>
      </c>
      <c r="I17" s="15"/>
    </row>
    <row r="18" spans="2:9" ht="16.5" x14ac:dyDescent="0.35">
      <c r="B18" s="9" t="s">
        <v>0</v>
      </c>
      <c r="C18" s="9" t="s">
        <v>81</v>
      </c>
      <c r="D18" s="9" t="s">
        <v>0</v>
      </c>
      <c r="E18" s="10"/>
      <c r="F18" s="11">
        <f>SUM(F12:F17)</f>
        <v>421.25</v>
      </c>
      <c r="G18" s="16">
        <v>0.20219999999999999</v>
      </c>
      <c r="I18" s="15"/>
    </row>
    <row r="19" spans="2:9" ht="16.5" x14ac:dyDescent="0.35">
      <c r="B19" s="9" t="s">
        <v>0</v>
      </c>
      <c r="C19" s="9" t="s">
        <v>189</v>
      </c>
      <c r="D19" s="9" t="s">
        <v>0</v>
      </c>
      <c r="E19" s="10"/>
      <c r="F19" s="10"/>
      <c r="G19" s="16"/>
      <c r="I19" s="15"/>
    </row>
    <row r="20" spans="2:9" ht="16.5" x14ac:dyDescent="0.35">
      <c r="B20" s="9" t="s">
        <v>108</v>
      </c>
      <c r="C20" s="10"/>
      <c r="D20" s="10"/>
      <c r="E20" s="9" t="s">
        <v>108</v>
      </c>
      <c r="F20" s="11">
        <v>233.68</v>
      </c>
      <c r="G20" s="16">
        <v>0.112</v>
      </c>
      <c r="I20" s="15"/>
    </row>
    <row r="21" spans="2:9" ht="16.5" x14ac:dyDescent="0.35">
      <c r="B21" s="9" t="s">
        <v>0</v>
      </c>
      <c r="C21" s="9" t="s">
        <v>81</v>
      </c>
      <c r="D21" s="9" t="s">
        <v>0</v>
      </c>
      <c r="E21" s="9" t="s">
        <v>108</v>
      </c>
      <c r="F21" s="11">
        <v>233.68</v>
      </c>
      <c r="G21" s="16">
        <v>0.112</v>
      </c>
      <c r="I21" s="15"/>
    </row>
    <row r="22" spans="2:9" ht="16.5" x14ac:dyDescent="0.35">
      <c r="B22" s="10"/>
      <c r="C22" s="9" t="s">
        <v>110</v>
      </c>
      <c r="D22" s="10"/>
      <c r="E22" s="10"/>
      <c r="F22" s="9" t="s">
        <v>0</v>
      </c>
      <c r="G22" s="16"/>
      <c r="I22" s="15"/>
    </row>
    <row r="23" spans="2:9" ht="16.5" x14ac:dyDescent="0.35">
      <c r="B23" s="10"/>
      <c r="C23" s="9" t="s">
        <v>111</v>
      </c>
      <c r="D23" s="10"/>
      <c r="E23" s="10"/>
      <c r="F23" s="11">
        <v>64.97</v>
      </c>
      <c r="G23" s="16">
        <v>3.1099999999999999E-2</v>
      </c>
      <c r="I23" s="15"/>
    </row>
    <row r="24" spans="2:9" ht="16.5" x14ac:dyDescent="0.35">
      <c r="B24" s="10"/>
      <c r="C24" s="9" t="s">
        <v>81</v>
      </c>
      <c r="D24" s="10"/>
      <c r="E24" s="10"/>
      <c r="F24" s="11">
        <v>64.97</v>
      </c>
      <c r="G24" s="16">
        <v>3.1099999999999999E-2</v>
      </c>
      <c r="I24" s="15"/>
    </row>
    <row r="25" spans="2:9" ht="16.5" x14ac:dyDescent="0.35">
      <c r="B25" s="10"/>
      <c r="C25" s="9" t="s">
        <v>112</v>
      </c>
      <c r="D25" s="10"/>
      <c r="E25" s="10"/>
      <c r="F25" s="11">
        <v>2083.94</v>
      </c>
      <c r="G25" s="16">
        <v>1</v>
      </c>
      <c r="I25" s="15"/>
    </row>
    <row r="28" spans="2:9" x14ac:dyDescent="0.25">
      <c r="C28" t="s">
        <v>471</v>
      </c>
    </row>
    <row r="29" spans="2:9" x14ac:dyDescent="0.25">
      <c r="C29" t="s">
        <v>472</v>
      </c>
    </row>
    <row r="30" spans="2:9" x14ac:dyDescent="0.25">
      <c r="C30" t="s">
        <v>473</v>
      </c>
    </row>
    <row r="32" spans="2:9" x14ac:dyDescent="0.25">
      <c r="C32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A10" workbookViewId="0">
      <selection activeCell="H4" sqref="H4"/>
    </sheetView>
  </sheetViews>
  <sheetFormatPr defaultRowHeight="15" x14ac:dyDescent="0.25"/>
  <cols>
    <col min="1" max="1" width="0.5703125" customWidth="1"/>
    <col min="2" max="2" width="11.28515625" bestFit="1" customWidth="1"/>
    <col min="3" max="3" width="38.7109375" bestFit="1" customWidth="1"/>
    <col min="4" max="4" width="14.42578125" customWidth="1"/>
    <col min="5" max="5" width="9.5703125" bestFit="1" customWidth="1"/>
    <col min="6" max="6" width="16.140625" customWidth="1"/>
    <col min="7" max="7" width="12.855468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8" t="s">
        <v>470</v>
      </c>
      <c r="D2" s="3"/>
      <c r="E2" s="24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387</v>
      </c>
      <c r="D5" s="9" t="s">
        <v>0</v>
      </c>
      <c r="E5" s="10"/>
      <c r="F5" s="10"/>
      <c r="G5" s="10"/>
    </row>
    <row r="6" spans="2:9" ht="16.5" x14ac:dyDescent="0.35">
      <c r="B6" s="9" t="s">
        <v>391</v>
      </c>
      <c r="C6" s="9" t="s">
        <v>392</v>
      </c>
      <c r="D6" s="9" t="s">
        <v>399</v>
      </c>
      <c r="E6" s="11">
        <v>300000</v>
      </c>
      <c r="F6" s="11">
        <v>284.69</v>
      </c>
      <c r="G6" s="16">
        <v>0.50790000000000002</v>
      </c>
      <c r="I6" s="15"/>
    </row>
    <row r="7" spans="2:9" ht="16.5" x14ac:dyDescent="0.35">
      <c r="B7" s="9" t="s">
        <v>393</v>
      </c>
      <c r="C7" s="9" t="s">
        <v>394</v>
      </c>
      <c r="D7" s="9" t="s">
        <v>399</v>
      </c>
      <c r="E7" s="11">
        <v>53200</v>
      </c>
      <c r="F7" s="11">
        <v>49.71</v>
      </c>
      <c r="G7" s="16">
        <v>8.8699999999999987E-2</v>
      </c>
      <c r="I7" s="15"/>
    </row>
    <row r="8" spans="2:9" ht="16.5" x14ac:dyDescent="0.35">
      <c r="B8" s="9" t="s">
        <v>397</v>
      </c>
      <c r="C8" s="9" t="s">
        <v>400</v>
      </c>
      <c r="D8" s="9" t="s">
        <v>399</v>
      </c>
      <c r="E8" s="11">
        <v>16700</v>
      </c>
      <c r="F8" s="11">
        <v>15.44</v>
      </c>
      <c r="G8" s="16">
        <v>2.75E-2</v>
      </c>
      <c r="I8" s="15"/>
    </row>
    <row r="9" spans="2:9" ht="16.5" x14ac:dyDescent="0.35">
      <c r="B9" s="9" t="s">
        <v>0</v>
      </c>
      <c r="C9" s="9" t="s">
        <v>81</v>
      </c>
      <c r="D9" s="9" t="s">
        <v>0</v>
      </c>
      <c r="E9" s="10"/>
      <c r="F9" s="11">
        <v>349.84</v>
      </c>
      <c r="G9" s="16">
        <v>0.62409999999999999</v>
      </c>
      <c r="I9" s="15"/>
    </row>
    <row r="10" spans="2:9" ht="16.5" x14ac:dyDescent="0.35">
      <c r="B10" s="9" t="s">
        <v>0</v>
      </c>
      <c r="C10" s="9" t="s">
        <v>98</v>
      </c>
      <c r="D10" s="9" t="s">
        <v>0</v>
      </c>
      <c r="E10" s="10"/>
      <c r="F10" s="10"/>
      <c r="G10" s="16"/>
      <c r="I10" s="15"/>
    </row>
    <row r="11" spans="2:9" ht="16.5" x14ac:dyDescent="0.35">
      <c r="B11" s="9" t="s">
        <v>99</v>
      </c>
      <c r="C11" s="9" t="s">
        <v>100</v>
      </c>
      <c r="D11" s="9" t="s">
        <v>399</v>
      </c>
      <c r="E11" s="11">
        <v>100000</v>
      </c>
      <c r="F11" s="11">
        <v>99.02</v>
      </c>
      <c r="G11" s="16">
        <v>0.17660000000000001</v>
      </c>
      <c r="I11" s="15"/>
    </row>
    <row r="12" spans="2:9" ht="16.5" x14ac:dyDescent="0.35">
      <c r="B12" s="9" t="s">
        <v>0</v>
      </c>
      <c r="C12" s="9" t="s">
        <v>81</v>
      </c>
      <c r="D12" s="9" t="s">
        <v>0</v>
      </c>
      <c r="E12" s="10"/>
      <c r="F12" s="11">
        <v>99.02</v>
      </c>
      <c r="G12" s="16">
        <v>0.17660000000000001</v>
      </c>
      <c r="I12" s="15"/>
    </row>
    <row r="13" spans="2:9" ht="16.5" x14ac:dyDescent="0.35">
      <c r="B13" s="9" t="s">
        <v>0</v>
      </c>
      <c r="C13" s="9" t="s">
        <v>189</v>
      </c>
      <c r="D13" s="9" t="s">
        <v>0</v>
      </c>
      <c r="E13" s="10"/>
      <c r="F13" s="10"/>
      <c r="G13" s="16"/>
      <c r="I13" s="15"/>
    </row>
    <row r="14" spans="2:9" ht="16.5" x14ac:dyDescent="0.35">
      <c r="B14" s="9" t="s">
        <v>108</v>
      </c>
      <c r="C14" s="10"/>
      <c r="D14" s="10"/>
      <c r="E14" s="9" t="s">
        <v>108</v>
      </c>
      <c r="F14" s="11">
        <v>81.22</v>
      </c>
      <c r="G14" s="16">
        <v>0.1449</v>
      </c>
      <c r="I14" s="15"/>
    </row>
    <row r="15" spans="2:9" ht="16.5" x14ac:dyDescent="0.35">
      <c r="B15" s="9" t="s">
        <v>0</v>
      </c>
      <c r="C15" s="9" t="s">
        <v>81</v>
      </c>
      <c r="D15" s="9" t="s">
        <v>0</v>
      </c>
      <c r="E15" s="9" t="s">
        <v>108</v>
      </c>
      <c r="F15" s="11">
        <v>81.22</v>
      </c>
      <c r="G15" s="16">
        <v>0.1449</v>
      </c>
      <c r="I15" s="15"/>
    </row>
    <row r="16" spans="2:9" ht="16.5" x14ac:dyDescent="0.35">
      <c r="B16" s="10"/>
      <c r="C16" s="9" t="s">
        <v>110</v>
      </c>
      <c r="D16" s="10"/>
      <c r="E16" s="10"/>
      <c r="F16" s="9" t="s">
        <v>0</v>
      </c>
      <c r="G16" s="16"/>
      <c r="I16" s="15"/>
    </row>
    <row r="17" spans="2:9" ht="16.5" x14ac:dyDescent="0.35">
      <c r="B17" s="10"/>
      <c r="C17" s="9" t="s">
        <v>111</v>
      </c>
      <c r="D17" s="10"/>
      <c r="E17" s="10"/>
      <c r="F17" s="11">
        <v>30.49</v>
      </c>
      <c r="G17" s="16">
        <v>5.4400000000000004E-2</v>
      </c>
      <c r="I17" s="15"/>
    </row>
    <row r="18" spans="2:9" ht="16.5" x14ac:dyDescent="0.35">
      <c r="B18" s="10"/>
      <c r="C18" s="9" t="s">
        <v>81</v>
      </c>
      <c r="D18" s="10"/>
      <c r="E18" s="10"/>
      <c r="F18" s="11">
        <v>30.49</v>
      </c>
      <c r="G18" s="16">
        <v>5.4400000000000004E-2</v>
      </c>
      <c r="I18" s="15"/>
    </row>
    <row r="19" spans="2:9" ht="16.5" x14ac:dyDescent="0.35">
      <c r="B19" s="10"/>
      <c r="C19" s="9" t="s">
        <v>112</v>
      </c>
      <c r="D19" s="10"/>
      <c r="E19" s="10"/>
      <c r="F19" s="11">
        <v>560.57000000000005</v>
      </c>
      <c r="G19" s="16">
        <v>1</v>
      </c>
      <c r="I19" s="15"/>
    </row>
    <row r="20" spans="2:9" x14ac:dyDescent="0.25">
      <c r="B20" s="10"/>
      <c r="C20" s="10"/>
      <c r="D20" s="10"/>
      <c r="E20" s="10"/>
      <c r="F20" s="10"/>
      <c r="G20" s="10"/>
    </row>
    <row r="23" spans="2:9" x14ac:dyDescent="0.25">
      <c r="C23" t="s">
        <v>471</v>
      </c>
    </row>
    <row r="24" spans="2:9" x14ac:dyDescent="0.25">
      <c r="C24" t="s">
        <v>472</v>
      </c>
    </row>
    <row r="25" spans="2:9" x14ac:dyDescent="0.25">
      <c r="C25" t="s">
        <v>473</v>
      </c>
    </row>
    <row r="27" spans="2:9" x14ac:dyDescent="0.25">
      <c r="C27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5703125" bestFit="1" customWidth="1"/>
    <col min="3" max="3" width="38.7109375" bestFit="1" customWidth="1"/>
    <col min="4" max="4" width="15.140625" customWidth="1"/>
    <col min="5" max="5" width="9.5703125" bestFit="1" customWidth="1"/>
    <col min="6" max="6" width="15.7109375" customWidth="1"/>
    <col min="7" max="7" width="13.42578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20"/>
      <c r="C2" s="22" t="s">
        <v>398</v>
      </c>
      <c r="D2" s="21"/>
      <c r="E2" s="21"/>
      <c r="F2" s="21"/>
      <c r="G2" s="21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198</v>
      </c>
      <c r="D5" s="9" t="s">
        <v>0</v>
      </c>
      <c r="E5" s="10"/>
      <c r="F5" s="10"/>
      <c r="G5" s="10"/>
    </row>
    <row r="6" spans="2:9" ht="16.5" x14ac:dyDescent="0.35">
      <c r="B6" s="9" t="s">
        <v>280</v>
      </c>
      <c r="C6" s="9" t="s">
        <v>281</v>
      </c>
      <c r="D6" s="9" t="s">
        <v>414</v>
      </c>
      <c r="E6" s="11">
        <v>410000</v>
      </c>
      <c r="F6" s="11">
        <v>424.7</v>
      </c>
      <c r="G6" s="16">
        <v>9.4399999999999998E-2</v>
      </c>
      <c r="I6" s="15"/>
    </row>
    <row r="7" spans="2:9" ht="16.5" x14ac:dyDescent="0.35">
      <c r="B7" s="9" t="s">
        <v>289</v>
      </c>
      <c r="C7" s="9" t="s">
        <v>290</v>
      </c>
      <c r="D7" s="9" t="s">
        <v>291</v>
      </c>
      <c r="E7" s="11">
        <v>420000</v>
      </c>
      <c r="F7" s="11">
        <v>421.72</v>
      </c>
      <c r="G7" s="16">
        <v>9.3699999999999992E-2</v>
      </c>
      <c r="I7" s="15"/>
    </row>
    <row r="8" spans="2:9" ht="16.5" x14ac:dyDescent="0.35">
      <c r="B8" s="9" t="s">
        <v>384</v>
      </c>
      <c r="C8" s="9" t="s">
        <v>385</v>
      </c>
      <c r="D8" s="9" t="s">
        <v>291</v>
      </c>
      <c r="E8" s="11">
        <v>420000</v>
      </c>
      <c r="F8" s="11">
        <v>421.16</v>
      </c>
      <c r="G8" s="16">
        <v>9.3599999999999989E-2</v>
      </c>
      <c r="I8" s="15"/>
    </row>
    <row r="9" spans="2:9" ht="16.5" x14ac:dyDescent="0.35">
      <c r="B9" s="9" t="s">
        <v>200</v>
      </c>
      <c r="C9" s="9" t="s">
        <v>201</v>
      </c>
      <c r="D9" s="9" t="s">
        <v>415</v>
      </c>
      <c r="E9" s="11">
        <v>400000</v>
      </c>
      <c r="F9" s="11">
        <v>400.52</v>
      </c>
      <c r="G9" s="16">
        <v>8.900000000000001E-2</v>
      </c>
      <c r="I9" s="15"/>
    </row>
    <row r="10" spans="2:9" ht="16.5" x14ac:dyDescent="0.35">
      <c r="B10" s="9" t="s">
        <v>205</v>
      </c>
      <c r="C10" s="9" t="s">
        <v>24</v>
      </c>
      <c r="D10" s="9" t="s">
        <v>204</v>
      </c>
      <c r="E10" s="11">
        <v>380000</v>
      </c>
      <c r="F10" s="11">
        <v>378.97</v>
      </c>
      <c r="G10" s="16">
        <v>8.4199999999999997E-2</v>
      </c>
      <c r="I10" s="15"/>
    </row>
    <row r="11" spans="2:9" ht="16.5" x14ac:dyDescent="0.35">
      <c r="B11" s="9" t="s">
        <v>282</v>
      </c>
      <c r="C11" s="9" t="s">
        <v>283</v>
      </c>
      <c r="D11" s="9" t="s">
        <v>407</v>
      </c>
      <c r="E11" s="11">
        <v>360000</v>
      </c>
      <c r="F11" s="11">
        <v>356.22</v>
      </c>
      <c r="G11" s="16">
        <v>7.9199999999999993E-2</v>
      </c>
      <c r="I11" s="15"/>
    </row>
    <row r="12" spans="2:9" ht="16.5" x14ac:dyDescent="0.35">
      <c r="B12" s="9" t="s">
        <v>199</v>
      </c>
      <c r="C12" s="9" t="s">
        <v>465</v>
      </c>
      <c r="D12" s="9" t="s">
        <v>106</v>
      </c>
      <c r="E12" s="11">
        <v>300000</v>
      </c>
      <c r="F12" s="11">
        <v>302.29000000000002</v>
      </c>
      <c r="G12" s="16">
        <v>6.7199999999999996E-2</v>
      </c>
      <c r="I12" s="15"/>
    </row>
    <row r="13" spans="2:9" ht="16.5" x14ac:dyDescent="0.35">
      <c r="B13" s="9" t="s">
        <v>206</v>
      </c>
      <c r="C13" s="9" t="s">
        <v>59</v>
      </c>
      <c r="D13" s="9" t="s">
        <v>204</v>
      </c>
      <c r="E13" s="11">
        <v>280000</v>
      </c>
      <c r="F13" s="11">
        <v>439.55</v>
      </c>
      <c r="G13" s="16">
        <v>9.7699999999999995E-2</v>
      </c>
      <c r="I13" s="15"/>
    </row>
    <row r="14" spans="2:9" ht="16.5" x14ac:dyDescent="0.35">
      <c r="B14" s="9" t="s">
        <v>296</v>
      </c>
      <c r="C14" s="9" t="s">
        <v>297</v>
      </c>
      <c r="D14" s="9" t="s">
        <v>298</v>
      </c>
      <c r="E14" s="11">
        <v>330000</v>
      </c>
      <c r="F14" s="11">
        <v>432.92</v>
      </c>
      <c r="G14" s="16">
        <v>9.6199999999999994E-2</v>
      </c>
      <c r="I14" s="15"/>
    </row>
    <row r="15" spans="2:9" ht="16.5" x14ac:dyDescent="0.35">
      <c r="B15" s="9" t="s">
        <v>293</v>
      </c>
      <c r="C15" s="9" t="s">
        <v>294</v>
      </c>
      <c r="D15" s="9" t="s">
        <v>291</v>
      </c>
      <c r="E15" s="11">
        <v>400000</v>
      </c>
      <c r="F15" s="11">
        <v>405.69</v>
      </c>
      <c r="G15" s="16">
        <v>9.0200000000000002E-2</v>
      </c>
      <c r="I15" s="15"/>
    </row>
    <row r="16" spans="2:9" ht="16.5" x14ac:dyDescent="0.35">
      <c r="B16" s="9" t="s">
        <v>295</v>
      </c>
      <c r="C16" s="9" t="s">
        <v>184</v>
      </c>
      <c r="D16" s="9" t="s">
        <v>403</v>
      </c>
      <c r="E16" s="11">
        <v>400000</v>
      </c>
      <c r="F16" s="11">
        <v>399.49</v>
      </c>
      <c r="G16" s="16">
        <v>8.8800000000000004E-2</v>
      </c>
      <c r="I16" s="15"/>
    </row>
    <row r="17" spans="2:9" ht="16.5" x14ac:dyDescent="0.35">
      <c r="B17" s="9" t="s">
        <v>0</v>
      </c>
      <c r="C17" s="9" t="s">
        <v>81</v>
      </c>
      <c r="D17" s="9"/>
      <c r="E17" s="10"/>
      <c r="F17" s="11">
        <f>SUM(F6:F16)</f>
        <v>4383.2300000000005</v>
      </c>
      <c r="G17" s="16">
        <f>SUM(G6:G16)</f>
        <v>0.97419999999999995</v>
      </c>
      <c r="I17" s="15"/>
    </row>
    <row r="18" spans="2:9" ht="16.5" x14ac:dyDescent="0.35">
      <c r="B18" s="9" t="s">
        <v>0</v>
      </c>
      <c r="C18" s="9" t="s">
        <v>189</v>
      </c>
      <c r="D18" s="9"/>
      <c r="E18" s="10"/>
      <c r="F18" s="10"/>
      <c r="G18" s="16"/>
      <c r="I18" s="15"/>
    </row>
    <row r="19" spans="2:9" ht="16.5" x14ac:dyDescent="0.35">
      <c r="B19" s="9" t="s">
        <v>108</v>
      </c>
      <c r="C19" s="10"/>
      <c r="D19" s="10"/>
      <c r="E19" s="9" t="s">
        <v>108</v>
      </c>
      <c r="F19" s="11">
        <v>12</v>
      </c>
      <c r="G19" s="16">
        <v>2.5999999999999999E-3</v>
      </c>
      <c r="I19" s="15"/>
    </row>
    <row r="20" spans="2:9" ht="16.5" x14ac:dyDescent="0.35">
      <c r="B20" s="9" t="s">
        <v>0</v>
      </c>
      <c r="C20" s="9" t="s">
        <v>81</v>
      </c>
      <c r="D20" s="9" t="s">
        <v>0</v>
      </c>
      <c r="E20" s="9" t="s">
        <v>108</v>
      </c>
      <c r="F20" s="11">
        <v>12</v>
      </c>
      <c r="G20" s="16">
        <v>2.5999999999999999E-3</v>
      </c>
      <c r="I20" s="15"/>
    </row>
    <row r="21" spans="2:9" ht="16.5" x14ac:dyDescent="0.35">
      <c r="B21" s="10"/>
      <c r="C21" s="9" t="s">
        <v>110</v>
      </c>
      <c r="D21" s="10"/>
      <c r="E21" s="10"/>
      <c r="F21" s="9" t="s">
        <v>0</v>
      </c>
      <c r="G21" s="16"/>
      <c r="I21" s="15"/>
    </row>
    <row r="22" spans="2:9" ht="16.5" x14ac:dyDescent="0.35">
      <c r="B22" s="10"/>
      <c r="C22" s="9" t="s">
        <v>111</v>
      </c>
      <c r="D22" s="10"/>
      <c r="E22" s="10"/>
      <c r="F22" s="11">
        <v>104.87</v>
      </c>
      <c r="G22" s="16">
        <v>2.3199999999999998E-2</v>
      </c>
      <c r="I22" s="15"/>
    </row>
    <row r="23" spans="2:9" ht="16.5" x14ac:dyDescent="0.35">
      <c r="B23" s="10"/>
      <c r="C23" s="9" t="s">
        <v>81</v>
      </c>
      <c r="D23" s="10"/>
      <c r="E23" s="10"/>
      <c r="F23" s="11">
        <v>104.87</v>
      </c>
      <c r="G23" s="16">
        <v>2.3199999999999998E-2</v>
      </c>
      <c r="I23" s="15"/>
    </row>
    <row r="24" spans="2:9" ht="16.5" x14ac:dyDescent="0.35">
      <c r="B24" s="10"/>
      <c r="C24" s="9" t="s">
        <v>112</v>
      </c>
      <c r="D24" s="10"/>
      <c r="E24" s="10"/>
      <c r="F24" s="11">
        <v>4500.1000000000004</v>
      </c>
      <c r="G24" s="16">
        <v>1</v>
      </c>
      <c r="I24" s="15"/>
    </row>
    <row r="27" spans="2:9" x14ac:dyDescent="0.25">
      <c r="C27" t="s">
        <v>471</v>
      </c>
    </row>
    <row r="28" spans="2:9" x14ac:dyDescent="0.25">
      <c r="C28" t="s">
        <v>472</v>
      </c>
    </row>
    <row r="31" spans="2:9" x14ac:dyDescent="0.25">
      <c r="C31" t="s">
        <v>474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42578125" bestFit="1" customWidth="1"/>
    <col min="3" max="3" width="46.85546875" bestFit="1" customWidth="1"/>
    <col min="4" max="4" width="22.5703125" bestFit="1" customWidth="1"/>
    <col min="5" max="5" width="9.5703125" bestFit="1" customWidth="1"/>
    <col min="6" max="6" width="15.85546875" customWidth="1"/>
    <col min="7" max="7" width="13.42578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8" t="s">
        <v>113</v>
      </c>
      <c r="D2" s="3"/>
      <c r="E2" s="24"/>
      <c r="F2" s="24"/>
      <c r="G2" s="24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9" ht="16.5" x14ac:dyDescent="0.35">
      <c r="B5" s="9" t="s">
        <v>0</v>
      </c>
      <c r="C5" s="9" t="s">
        <v>114</v>
      </c>
      <c r="D5" s="9" t="s">
        <v>0</v>
      </c>
      <c r="E5" s="10"/>
      <c r="F5" s="10"/>
      <c r="G5" s="10"/>
    </row>
    <row r="6" spans="2:9" ht="16.5" x14ac:dyDescent="0.35">
      <c r="B6" s="9" t="s">
        <v>115</v>
      </c>
      <c r="C6" s="9" t="s">
        <v>116</v>
      </c>
      <c r="D6" s="9" t="s">
        <v>117</v>
      </c>
      <c r="E6" s="11">
        <v>299917</v>
      </c>
      <c r="F6" s="11">
        <v>3723.92</v>
      </c>
      <c r="G6" s="16">
        <v>8.9200000000000002E-2</v>
      </c>
      <c r="I6" s="15"/>
    </row>
    <row r="7" spans="2:9" ht="16.5" x14ac:dyDescent="0.35">
      <c r="B7" s="9" t="s">
        <v>118</v>
      </c>
      <c r="C7" s="9" t="s">
        <v>109</v>
      </c>
      <c r="D7" s="9" t="s">
        <v>119</v>
      </c>
      <c r="E7" s="11">
        <v>169651</v>
      </c>
      <c r="F7" s="11">
        <v>3496.85</v>
      </c>
      <c r="G7" s="16">
        <v>8.3699999999999997E-2</v>
      </c>
      <c r="I7" s="15"/>
    </row>
    <row r="8" spans="2:9" ht="16.5" x14ac:dyDescent="0.35">
      <c r="B8" s="9" t="s">
        <v>120</v>
      </c>
      <c r="C8" s="9" t="s">
        <v>34</v>
      </c>
      <c r="D8" s="9" t="s">
        <v>121</v>
      </c>
      <c r="E8" s="11">
        <v>149874</v>
      </c>
      <c r="F8" s="11">
        <v>2901.49</v>
      </c>
      <c r="G8" s="16">
        <v>6.9500000000000006E-2</v>
      </c>
      <c r="I8" s="15"/>
    </row>
    <row r="9" spans="2:9" ht="16.5" x14ac:dyDescent="0.35">
      <c r="B9" s="9" t="s">
        <v>122</v>
      </c>
      <c r="C9" s="9" t="s">
        <v>123</v>
      </c>
      <c r="D9" s="9" t="s">
        <v>124</v>
      </c>
      <c r="E9" s="11">
        <v>121041</v>
      </c>
      <c r="F9" s="11">
        <v>2515.7199999999998</v>
      </c>
      <c r="G9" s="16">
        <v>6.0199999999999997E-2</v>
      </c>
      <c r="I9" s="15"/>
    </row>
    <row r="10" spans="2:9" ht="16.5" x14ac:dyDescent="0.35">
      <c r="B10" s="9" t="s">
        <v>125</v>
      </c>
      <c r="C10" s="9" t="s">
        <v>126</v>
      </c>
      <c r="D10" s="9" t="s">
        <v>127</v>
      </c>
      <c r="E10" s="11">
        <v>221788</v>
      </c>
      <c r="F10" s="11">
        <v>2140.92</v>
      </c>
      <c r="G10" s="16">
        <v>5.1299999999999998E-2</v>
      </c>
      <c r="I10" s="15"/>
    </row>
    <row r="11" spans="2:9" ht="16.5" x14ac:dyDescent="0.35">
      <c r="B11" s="9" t="s">
        <v>128</v>
      </c>
      <c r="C11" s="9" t="s">
        <v>129</v>
      </c>
      <c r="D11" s="9" t="s">
        <v>127</v>
      </c>
      <c r="E11" s="11">
        <v>22438</v>
      </c>
      <c r="F11" s="11">
        <v>2041.05</v>
      </c>
      <c r="G11" s="16">
        <v>4.8899999999999999E-2</v>
      </c>
      <c r="I11" s="15"/>
    </row>
    <row r="12" spans="2:9" ht="16.5" x14ac:dyDescent="0.35">
      <c r="B12" s="9" t="s">
        <v>130</v>
      </c>
      <c r="C12" s="9" t="s">
        <v>131</v>
      </c>
      <c r="D12" s="9" t="s">
        <v>132</v>
      </c>
      <c r="E12" s="11">
        <v>144601</v>
      </c>
      <c r="F12" s="11">
        <v>1980.38</v>
      </c>
      <c r="G12" s="16">
        <v>4.7400000000000005E-2</v>
      </c>
      <c r="I12" s="15"/>
    </row>
    <row r="13" spans="2:9" ht="16.5" x14ac:dyDescent="0.35">
      <c r="B13" s="9" t="s">
        <v>133</v>
      </c>
      <c r="C13" s="9" t="s">
        <v>134</v>
      </c>
      <c r="D13" s="9" t="s">
        <v>135</v>
      </c>
      <c r="E13" s="11">
        <v>47342</v>
      </c>
      <c r="F13" s="11">
        <v>1686.84</v>
      </c>
      <c r="G13" s="16">
        <v>4.0399999999999998E-2</v>
      </c>
      <c r="I13" s="15"/>
    </row>
    <row r="14" spans="2:9" ht="16.5" x14ac:dyDescent="0.35">
      <c r="B14" s="9" t="s">
        <v>136</v>
      </c>
      <c r="C14" s="9" t="s">
        <v>137</v>
      </c>
      <c r="D14" s="9" t="s">
        <v>119</v>
      </c>
      <c r="E14" s="11">
        <v>122790</v>
      </c>
      <c r="F14" s="11">
        <v>1580.61</v>
      </c>
      <c r="G14" s="16">
        <v>3.7900000000000003E-2</v>
      </c>
      <c r="I14" s="15"/>
    </row>
    <row r="15" spans="2:9" ht="16.5" x14ac:dyDescent="0.35">
      <c r="B15" s="9" t="s">
        <v>138</v>
      </c>
      <c r="C15" s="9" t="s">
        <v>139</v>
      </c>
      <c r="D15" s="9" t="s">
        <v>140</v>
      </c>
      <c r="E15" s="11">
        <v>74965</v>
      </c>
      <c r="F15" s="11">
        <v>1334.45</v>
      </c>
      <c r="G15" s="16">
        <v>3.2000000000000001E-2</v>
      </c>
      <c r="I15" s="15"/>
    </row>
    <row r="16" spans="2:9" ht="16.5" x14ac:dyDescent="0.35">
      <c r="B16" s="9" t="s">
        <v>141</v>
      </c>
      <c r="C16" s="9" t="s">
        <v>142</v>
      </c>
      <c r="D16" s="9" t="s">
        <v>119</v>
      </c>
      <c r="E16" s="11">
        <v>426150</v>
      </c>
      <c r="F16" s="11">
        <v>1319.36</v>
      </c>
      <c r="G16" s="16">
        <v>3.1600000000000003E-2</v>
      </c>
      <c r="I16" s="15"/>
    </row>
    <row r="17" spans="2:9" ht="16.5" x14ac:dyDescent="0.35">
      <c r="B17" s="9" t="s">
        <v>143</v>
      </c>
      <c r="C17" s="9" t="s">
        <v>144</v>
      </c>
      <c r="D17" s="9" t="s">
        <v>140</v>
      </c>
      <c r="E17" s="11">
        <v>10859</v>
      </c>
      <c r="F17" s="11">
        <v>1257.72</v>
      </c>
      <c r="G17" s="16">
        <v>3.0099999999999998E-2</v>
      </c>
      <c r="I17" s="15"/>
    </row>
    <row r="18" spans="2:9" ht="16.5" x14ac:dyDescent="0.35">
      <c r="B18" s="9" t="s">
        <v>145</v>
      </c>
      <c r="C18" s="9" t="s">
        <v>146</v>
      </c>
      <c r="D18" s="9" t="s">
        <v>140</v>
      </c>
      <c r="E18" s="11">
        <v>17985</v>
      </c>
      <c r="F18" s="11">
        <v>1211.5999999999999</v>
      </c>
      <c r="G18" s="16">
        <v>2.8999999999999998E-2</v>
      </c>
      <c r="I18" s="15"/>
    </row>
    <row r="19" spans="2:9" ht="16.5" x14ac:dyDescent="0.35">
      <c r="B19" s="9" t="s">
        <v>147</v>
      </c>
      <c r="C19" s="9" t="s">
        <v>92</v>
      </c>
      <c r="D19" s="9" t="s">
        <v>119</v>
      </c>
      <c r="E19" s="11">
        <v>317000</v>
      </c>
      <c r="F19" s="11">
        <v>1086.04</v>
      </c>
      <c r="G19" s="16">
        <v>2.6000000000000002E-2</v>
      </c>
      <c r="I19" s="15"/>
    </row>
    <row r="20" spans="2:9" ht="16.5" x14ac:dyDescent="0.35">
      <c r="B20" s="9" t="s">
        <v>148</v>
      </c>
      <c r="C20" s="9" t="s">
        <v>149</v>
      </c>
      <c r="D20" s="9" t="s">
        <v>124</v>
      </c>
      <c r="E20" s="11">
        <v>83029</v>
      </c>
      <c r="F20" s="11">
        <v>868.86</v>
      </c>
      <c r="G20" s="16">
        <v>2.0799999999999999E-2</v>
      </c>
      <c r="I20" s="15"/>
    </row>
    <row r="21" spans="2:9" ht="16.5" x14ac:dyDescent="0.35">
      <c r="B21" s="9" t="s">
        <v>150</v>
      </c>
      <c r="C21" s="9" t="s">
        <v>151</v>
      </c>
      <c r="D21" s="9" t="s">
        <v>152</v>
      </c>
      <c r="E21" s="11">
        <v>66253</v>
      </c>
      <c r="F21" s="11">
        <v>865.2</v>
      </c>
      <c r="G21" s="16">
        <v>2.07E-2</v>
      </c>
      <c r="I21" s="15"/>
    </row>
    <row r="22" spans="2:9" ht="16.5" x14ac:dyDescent="0.35">
      <c r="B22" s="9" t="s">
        <v>153</v>
      </c>
      <c r="C22" s="9" t="s">
        <v>154</v>
      </c>
      <c r="D22" s="9" t="s">
        <v>155</v>
      </c>
      <c r="E22" s="11">
        <v>348080</v>
      </c>
      <c r="F22" s="11">
        <v>863.41</v>
      </c>
      <c r="G22" s="16">
        <v>2.07E-2</v>
      </c>
      <c r="I22" s="15"/>
    </row>
    <row r="23" spans="2:9" ht="16.5" x14ac:dyDescent="0.35">
      <c r="B23" s="9" t="s">
        <v>156</v>
      </c>
      <c r="C23" s="9" t="s">
        <v>157</v>
      </c>
      <c r="D23" s="9" t="s">
        <v>127</v>
      </c>
      <c r="E23" s="11">
        <v>24712</v>
      </c>
      <c r="F23" s="11">
        <v>804.08</v>
      </c>
      <c r="G23" s="16">
        <v>1.9299999999999998E-2</v>
      </c>
      <c r="I23" s="15"/>
    </row>
    <row r="24" spans="2:9" ht="16.5" x14ac:dyDescent="0.35">
      <c r="B24" s="9" t="s">
        <v>158</v>
      </c>
      <c r="C24" s="9" t="s">
        <v>159</v>
      </c>
      <c r="D24" s="9" t="s">
        <v>155</v>
      </c>
      <c r="E24" s="11">
        <v>206187</v>
      </c>
      <c r="F24" s="11">
        <v>767.43</v>
      </c>
      <c r="G24" s="16">
        <v>1.84E-2</v>
      </c>
      <c r="I24" s="15"/>
    </row>
    <row r="25" spans="2:9" ht="16.5" x14ac:dyDescent="0.35">
      <c r="B25" s="9" t="s">
        <v>160</v>
      </c>
      <c r="C25" s="9" t="s">
        <v>161</v>
      </c>
      <c r="D25" s="9" t="s">
        <v>121</v>
      </c>
      <c r="E25" s="11">
        <v>172240</v>
      </c>
      <c r="F25" s="11">
        <v>646.5</v>
      </c>
      <c r="G25" s="16">
        <v>1.55E-2</v>
      </c>
      <c r="I25" s="15"/>
    </row>
    <row r="26" spans="2:9" ht="16.5" x14ac:dyDescent="0.35">
      <c r="B26" s="9" t="s">
        <v>162</v>
      </c>
      <c r="C26" s="9" t="s">
        <v>163</v>
      </c>
      <c r="D26" s="9" t="s">
        <v>164</v>
      </c>
      <c r="E26" s="11">
        <v>14236</v>
      </c>
      <c r="F26" s="11">
        <v>637.13</v>
      </c>
      <c r="G26" s="16">
        <v>1.5300000000000001E-2</v>
      </c>
      <c r="I26" s="15"/>
    </row>
    <row r="27" spans="2:9" ht="16.5" x14ac:dyDescent="0.35">
      <c r="B27" s="9" t="s">
        <v>165</v>
      </c>
      <c r="C27" s="9" t="s">
        <v>166</v>
      </c>
      <c r="D27" s="9" t="s">
        <v>164</v>
      </c>
      <c r="E27" s="11">
        <v>38251</v>
      </c>
      <c r="F27" s="11">
        <v>626.84</v>
      </c>
      <c r="G27" s="16">
        <v>1.4999999999999999E-2</v>
      </c>
      <c r="I27" s="15"/>
    </row>
    <row r="28" spans="2:9" ht="16.5" x14ac:dyDescent="0.35">
      <c r="B28" s="9" t="s">
        <v>167</v>
      </c>
      <c r="C28" s="9" t="s">
        <v>168</v>
      </c>
      <c r="D28" s="9" t="s">
        <v>117</v>
      </c>
      <c r="E28" s="11">
        <v>374250</v>
      </c>
      <c r="F28" s="11">
        <v>582.15</v>
      </c>
      <c r="G28" s="16">
        <v>1.3899999999999999E-2</v>
      </c>
      <c r="I28" s="15"/>
    </row>
    <row r="29" spans="2:9" ht="16.5" x14ac:dyDescent="0.35">
      <c r="B29" s="9" t="s">
        <v>169</v>
      </c>
      <c r="C29" s="9" t="s">
        <v>170</v>
      </c>
      <c r="D29" s="9" t="s">
        <v>132</v>
      </c>
      <c r="E29" s="11">
        <v>91590</v>
      </c>
      <c r="F29" s="11">
        <v>563.1</v>
      </c>
      <c r="G29" s="16">
        <v>1.3500000000000002E-2</v>
      </c>
      <c r="I29" s="15"/>
    </row>
    <row r="30" spans="2:9" ht="16.5" x14ac:dyDescent="0.35">
      <c r="B30" s="9" t="s">
        <v>171</v>
      </c>
      <c r="C30" s="9" t="s">
        <v>172</v>
      </c>
      <c r="D30" s="9" t="s">
        <v>173</v>
      </c>
      <c r="E30" s="11">
        <v>31120</v>
      </c>
      <c r="F30" s="11">
        <v>499.32</v>
      </c>
      <c r="G30" s="16">
        <v>1.2E-2</v>
      </c>
      <c r="I30" s="15"/>
    </row>
    <row r="31" spans="2:9" ht="16.5" x14ac:dyDescent="0.35">
      <c r="B31" s="9" t="s">
        <v>174</v>
      </c>
      <c r="C31" s="9" t="s">
        <v>175</v>
      </c>
      <c r="D31" s="9" t="s">
        <v>176</v>
      </c>
      <c r="E31" s="11">
        <v>166250</v>
      </c>
      <c r="F31" s="11">
        <v>498</v>
      </c>
      <c r="G31" s="16">
        <v>1.1899999999999999E-2</v>
      </c>
      <c r="I31" s="15"/>
    </row>
    <row r="32" spans="2:9" ht="16.5" x14ac:dyDescent="0.35">
      <c r="B32" s="9" t="s">
        <v>177</v>
      </c>
      <c r="C32" s="9" t="s">
        <v>178</v>
      </c>
      <c r="D32" s="9" t="s">
        <v>152</v>
      </c>
      <c r="E32" s="11">
        <v>74445</v>
      </c>
      <c r="F32" s="11">
        <v>486.01</v>
      </c>
      <c r="G32" s="16">
        <v>1.1599999999999999E-2</v>
      </c>
      <c r="I32" s="15"/>
    </row>
    <row r="33" spans="2:9" ht="16.5" x14ac:dyDescent="0.35">
      <c r="B33" s="9" t="s">
        <v>179</v>
      </c>
      <c r="C33" s="9" t="s">
        <v>180</v>
      </c>
      <c r="D33" s="9" t="s">
        <v>124</v>
      </c>
      <c r="E33" s="11">
        <v>41700</v>
      </c>
      <c r="F33" s="11">
        <v>464.83</v>
      </c>
      <c r="G33" s="16">
        <v>1.11E-2</v>
      </c>
      <c r="I33" s="15"/>
    </row>
    <row r="34" spans="2:9" ht="16.5" x14ac:dyDescent="0.35">
      <c r="B34" s="9" t="s">
        <v>181</v>
      </c>
      <c r="C34" s="9" t="s">
        <v>182</v>
      </c>
      <c r="D34" s="9" t="s">
        <v>140</v>
      </c>
      <c r="E34" s="11">
        <v>89303</v>
      </c>
      <c r="F34" s="11">
        <v>460.27</v>
      </c>
      <c r="G34" s="16">
        <v>1.1000000000000001E-2</v>
      </c>
      <c r="I34" s="15"/>
    </row>
    <row r="35" spans="2:9" ht="16.5" x14ac:dyDescent="0.35">
      <c r="B35" s="9" t="s">
        <v>183</v>
      </c>
      <c r="C35" s="9" t="s">
        <v>184</v>
      </c>
      <c r="D35" s="9" t="s">
        <v>185</v>
      </c>
      <c r="E35" s="11">
        <v>539000</v>
      </c>
      <c r="F35" s="11">
        <v>430.39</v>
      </c>
      <c r="G35" s="16">
        <v>1.03E-2</v>
      </c>
      <c r="I35" s="15"/>
    </row>
    <row r="36" spans="2:9" ht="16.5" x14ac:dyDescent="0.35">
      <c r="B36" s="9" t="s">
        <v>186</v>
      </c>
      <c r="C36" s="9" t="s">
        <v>462</v>
      </c>
      <c r="D36" s="9" t="s">
        <v>152</v>
      </c>
      <c r="E36" s="11">
        <v>62500</v>
      </c>
      <c r="F36" s="11">
        <v>413.84</v>
      </c>
      <c r="G36" s="16">
        <v>9.8999999999999991E-3</v>
      </c>
      <c r="I36" s="15"/>
    </row>
    <row r="37" spans="2:9" ht="16.5" x14ac:dyDescent="0.35">
      <c r="B37" s="9" t="s">
        <v>0</v>
      </c>
      <c r="C37" s="9" t="s">
        <v>81</v>
      </c>
      <c r="D37" s="9" t="s">
        <v>0</v>
      </c>
      <c r="E37" s="10"/>
      <c r="F37" s="11">
        <v>38754.31</v>
      </c>
      <c r="G37" s="16">
        <f>SUM(G6:G36)</f>
        <v>0.92810000000000015</v>
      </c>
      <c r="I37" s="15"/>
    </row>
    <row r="38" spans="2:9" ht="16.5" x14ac:dyDescent="0.35">
      <c r="B38" s="9" t="s">
        <v>0</v>
      </c>
      <c r="C38" s="9" t="s">
        <v>187</v>
      </c>
      <c r="D38" s="9" t="s">
        <v>0</v>
      </c>
      <c r="E38" s="10"/>
      <c r="F38" s="10"/>
      <c r="G38" s="16"/>
      <c r="I38" s="15"/>
    </row>
    <row r="39" spans="2:9" ht="16.5" x14ac:dyDescent="0.35">
      <c r="B39" s="9" t="s">
        <v>5</v>
      </c>
      <c r="C39" s="9" t="s">
        <v>412</v>
      </c>
      <c r="D39" s="9" t="s">
        <v>188</v>
      </c>
      <c r="E39" s="11">
        <v>6825</v>
      </c>
      <c r="F39" s="11">
        <v>800.93</v>
      </c>
      <c r="G39" s="16">
        <v>1.9181457357761611E-2</v>
      </c>
      <c r="I39" s="15"/>
    </row>
    <row r="40" spans="2:9" ht="16.5" x14ac:dyDescent="0.35">
      <c r="B40" s="9" t="s">
        <v>0</v>
      </c>
      <c r="C40" s="9" t="s">
        <v>81</v>
      </c>
      <c r="D40" s="9" t="s">
        <v>0</v>
      </c>
      <c r="E40" s="10"/>
      <c r="F40" s="11">
        <v>800.93</v>
      </c>
      <c r="G40" s="16">
        <f>SUM(G39)</f>
        <v>1.9181457357761611E-2</v>
      </c>
      <c r="I40" s="15"/>
    </row>
    <row r="41" spans="2:9" ht="16.5" x14ac:dyDescent="0.35">
      <c r="B41" s="9" t="s">
        <v>0</v>
      </c>
      <c r="C41" s="9" t="s">
        <v>189</v>
      </c>
      <c r="D41" s="9" t="s">
        <v>0</v>
      </c>
      <c r="E41" s="10"/>
      <c r="F41" s="10"/>
      <c r="G41" s="16"/>
      <c r="I41" s="15"/>
    </row>
    <row r="42" spans="2:9" ht="16.5" x14ac:dyDescent="0.35">
      <c r="B42" s="9" t="s">
        <v>108</v>
      </c>
      <c r="C42" s="10"/>
      <c r="D42" s="10"/>
      <c r="E42" s="9" t="s">
        <v>108</v>
      </c>
      <c r="F42" s="11">
        <v>1337.36</v>
      </c>
      <c r="G42" s="16">
        <v>3.2000000000000001E-2</v>
      </c>
      <c r="I42" s="15"/>
    </row>
    <row r="43" spans="2:9" ht="16.5" x14ac:dyDescent="0.35">
      <c r="B43" s="9" t="s">
        <v>0</v>
      </c>
      <c r="C43" s="9" t="s">
        <v>81</v>
      </c>
      <c r="D43" s="9" t="s">
        <v>0</v>
      </c>
      <c r="E43" s="9" t="s">
        <v>108</v>
      </c>
      <c r="F43" s="11">
        <v>1337.36</v>
      </c>
      <c r="G43" s="16">
        <v>3.2000000000000001E-2</v>
      </c>
      <c r="I43" s="15"/>
    </row>
    <row r="44" spans="2:9" ht="16.5" x14ac:dyDescent="0.35">
      <c r="B44" s="10"/>
      <c r="C44" s="9" t="s">
        <v>110</v>
      </c>
      <c r="D44" s="10"/>
      <c r="E44" s="10"/>
      <c r="F44" s="9" t="s">
        <v>0</v>
      </c>
      <c r="G44" s="16"/>
      <c r="I44" s="15"/>
    </row>
    <row r="45" spans="2:9" ht="16.5" x14ac:dyDescent="0.35">
      <c r="B45" s="10"/>
      <c r="C45" s="9" t="s">
        <v>111</v>
      </c>
      <c r="D45" s="10"/>
      <c r="E45" s="10"/>
      <c r="F45" s="11">
        <v>862.83</v>
      </c>
      <c r="G45" s="16">
        <v>2.07E-2</v>
      </c>
      <c r="I45" s="15"/>
    </row>
    <row r="46" spans="2:9" ht="16.5" x14ac:dyDescent="0.35">
      <c r="B46" s="10"/>
      <c r="C46" s="9" t="s">
        <v>81</v>
      </c>
      <c r="D46" s="10"/>
      <c r="E46" s="10"/>
      <c r="F46" s="11">
        <v>862.83</v>
      </c>
      <c r="G46" s="16">
        <v>2.07E-2</v>
      </c>
      <c r="I46" s="15"/>
    </row>
    <row r="47" spans="2:9" ht="16.5" x14ac:dyDescent="0.35">
      <c r="B47" s="10"/>
      <c r="C47" s="9" t="s">
        <v>112</v>
      </c>
      <c r="D47" s="10"/>
      <c r="E47" s="10"/>
      <c r="F47" s="11">
        <v>41755.43</v>
      </c>
      <c r="G47" s="16">
        <v>1</v>
      </c>
      <c r="I47" s="15"/>
    </row>
    <row r="50" spans="3:3" x14ac:dyDescent="0.25">
      <c r="C50" t="s">
        <v>471</v>
      </c>
    </row>
    <row r="51" spans="3:3" x14ac:dyDescent="0.25">
      <c r="C51" t="s">
        <v>472</v>
      </c>
    </row>
    <row r="52" spans="3:3" x14ac:dyDescent="0.25">
      <c r="C52" t="s">
        <v>473</v>
      </c>
    </row>
    <row r="54" spans="3:3" x14ac:dyDescent="0.25">
      <c r="C54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workbookViewId="0">
      <selection activeCell="H2" sqref="H2"/>
    </sheetView>
  </sheetViews>
  <sheetFormatPr defaultRowHeight="15" x14ac:dyDescent="0.25"/>
  <cols>
    <col min="1" max="1" width="0.5703125" customWidth="1"/>
    <col min="2" max="2" width="11.42578125" bestFit="1" customWidth="1"/>
    <col min="3" max="3" width="46.7109375" customWidth="1"/>
    <col min="4" max="4" width="22.5703125" bestFit="1" customWidth="1"/>
    <col min="5" max="5" width="11" bestFit="1" customWidth="1"/>
    <col min="6" max="6" width="16.140625" customWidth="1"/>
    <col min="7" max="7" width="13.5703125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13"/>
      <c r="C2" s="18" t="s">
        <v>212</v>
      </c>
      <c r="D2" s="13"/>
      <c r="E2" s="25"/>
      <c r="F2" s="25"/>
      <c r="G2" s="25"/>
    </row>
    <row r="3" spans="2:7" ht="16.5" x14ac:dyDescent="0.35">
      <c r="C3" s="2" t="s">
        <v>6</v>
      </c>
    </row>
    <row r="4" spans="2:7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466</v>
      </c>
      <c r="G4" s="8" t="s">
        <v>11</v>
      </c>
    </row>
    <row r="5" spans="2:7" ht="16.5" x14ac:dyDescent="0.35">
      <c r="B5" s="9" t="s">
        <v>0</v>
      </c>
      <c r="C5" s="9" t="s">
        <v>114</v>
      </c>
      <c r="D5" s="9" t="s">
        <v>0</v>
      </c>
      <c r="E5" s="10"/>
      <c r="F5" s="10"/>
      <c r="G5" s="10"/>
    </row>
    <row r="6" spans="2:7" ht="16.5" x14ac:dyDescent="0.35">
      <c r="B6" s="9" t="s">
        <v>213</v>
      </c>
      <c r="C6" s="9" t="s">
        <v>463</v>
      </c>
      <c r="D6" s="9" t="s">
        <v>124</v>
      </c>
      <c r="E6" s="11">
        <v>1000000</v>
      </c>
      <c r="F6" s="11">
        <v>2282</v>
      </c>
      <c r="G6" s="16">
        <v>9.2600000000000002E-2</v>
      </c>
    </row>
    <row r="7" spans="2:7" ht="16.5" x14ac:dyDescent="0.35">
      <c r="B7" s="9" t="s">
        <v>147</v>
      </c>
      <c r="C7" s="9" t="s">
        <v>92</v>
      </c>
      <c r="D7" s="9" t="s">
        <v>119</v>
      </c>
      <c r="E7" s="11">
        <v>517000</v>
      </c>
      <c r="F7" s="11">
        <v>1771.24</v>
      </c>
      <c r="G7" s="16">
        <v>7.1900000000000006E-2</v>
      </c>
    </row>
    <row r="8" spans="2:7" ht="16.5" x14ac:dyDescent="0.35">
      <c r="B8" s="9" t="s">
        <v>120</v>
      </c>
      <c r="C8" s="9" t="s">
        <v>34</v>
      </c>
      <c r="D8" s="9" t="s">
        <v>121</v>
      </c>
      <c r="E8" s="11">
        <v>87000</v>
      </c>
      <c r="F8" s="11">
        <v>1684.28</v>
      </c>
      <c r="G8" s="16">
        <v>6.8400000000000002E-2</v>
      </c>
    </row>
    <row r="9" spans="2:7" ht="16.5" x14ac:dyDescent="0.35">
      <c r="B9" s="9" t="s">
        <v>214</v>
      </c>
      <c r="C9" s="9" t="s">
        <v>59</v>
      </c>
      <c r="D9" s="9" t="s">
        <v>121</v>
      </c>
      <c r="E9" s="11">
        <v>204000</v>
      </c>
      <c r="F9" s="11">
        <v>1362.01</v>
      </c>
      <c r="G9" s="16">
        <v>5.5300000000000002E-2</v>
      </c>
    </row>
    <row r="10" spans="2:7" ht="16.5" x14ac:dyDescent="0.35">
      <c r="B10" s="9" t="s">
        <v>215</v>
      </c>
      <c r="C10" s="9" t="s">
        <v>216</v>
      </c>
      <c r="D10" s="9" t="s">
        <v>217</v>
      </c>
      <c r="E10" s="11">
        <v>336600</v>
      </c>
      <c r="F10" s="11">
        <v>1292.04</v>
      </c>
      <c r="G10" s="16">
        <v>5.2400000000000002E-2</v>
      </c>
    </row>
    <row r="11" spans="2:7" ht="16.5" x14ac:dyDescent="0.35">
      <c r="B11" s="9" t="s">
        <v>218</v>
      </c>
      <c r="C11" s="9" t="s">
        <v>219</v>
      </c>
      <c r="D11" s="9" t="s">
        <v>121</v>
      </c>
      <c r="E11" s="11">
        <v>688500</v>
      </c>
      <c r="F11" s="11">
        <v>1248.94</v>
      </c>
      <c r="G11" s="16">
        <v>5.0700000000000002E-2</v>
      </c>
    </row>
    <row r="12" spans="2:7" ht="16.5" x14ac:dyDescent="0.35">
      <c r="B12" s="9" t="s">
        <v>220</v>
      </c>
      <c r="C12" s="9" t="s">
        <v>221</v>
      </c>
      <c r="D12" s="9" t="s">
        <v>140</v>
      </c>
      <c r="E12" s="11">
        <v>157500</v>
      </c>
      <c r="F12" s="11">
        <v>992.64</v>
      </c>
      <c r="G12" s="16">
        <v>4.0300000000000002E-2</v>
      </c>
    </row>
    <row r="13" spans="2:7" ht="16.5" x14ac:dyDescent="0.35">
      <c r="B13" s="9" t="s">
        <v>222</v>
      </c>
      <c r="C13" s="9" t="s">
        <v>223</v>
      </c>
      <c r="D13" s="9" t="s">
        <v>164</v>
      </c>
      <c r="E13" s="11">
        <v>80850</v>
      </c>
      <c r="F13" s="11">
        <v>790.83</v>
      </c>
      <c r="G13" s="16">
        <v>3.2099999999999997E-2</v>
      </c>
    </row>
    <row r="14" spans="2:7" ht="16.5" x14ac:dyDescent="0.35">
      <c r="B14" s="9" t="s">
        <v>128</v>
      </c>
      <c r="C14" s="9" t="s">
        <v>129</v>
      </c>
      <c r="D14" s="9" t="s">
        <v>127</v>
      </c>
      <c r="E14" s="11">
        <v>7875</v>
      </c>
      <c r="F14" s="11">
        <v>716.34</v>
      </c>
      <c r="G14" s="16">
        <v>2.9100000000000001E-2</v>
      </c>
    </row>
    <row r="15" spans="2:7" ht="16.5" x14ac:dyDescent="0.35">
      <c r="B15" s="9" t="s">
        <v>224</v>
      </c>
      <c r="C15" s="9" t="s">
        <v>225</v>
      </c>
      <c r="D15" s="9" t="s">
        <v>119</v>
      </c>
      <c r="E15" s="11">
        <v>764500</v>
      </c>
      <c r="F15" s="11">
        <v>673.91</v>
      </c>
      <c r="G15" s="16">
        <v>2.7400000000000001E-2</v>
      </c>
    </row>
    <row r="16" spans="2:7" ht="16.5" x14ac:dyDescent="0.35">
      <c r="B16" s="9" t="s">
        <v>226</v>
      </c>
      <c r="C16" s="9" t="s">
        <v>227</v>
      </c>
      <c r="D16" s="9" t="s">
        <v>228</v>
      </c>
      <c r="E16" s="11">
        <v>158000</v>
      </c>
      <c r="F16" s="11">
        <v>630.82000000000005</v>
      </c>
      <c r="G16" s="16">
        <v>2.5600000000000001E-2</v>
      </c>
    </row>
    <row r="17" spans="2:7" ht="16.5" x14ac:dyDescent="0.35">
      <c r="B17" s="9" t="s">
        <v>229</v>
      </c>
      <c r="C17" s="9" t="s">
        <v>230</v>
      </c>
      <c r="D17" s="9" t="s">
        <v>228</v>
      </c>
      <c r="E17" s="11">
        <v>51200</v>
      </c>
      <c r="F17" s="11">
        <v>431.74</v>
      </c>
      <c r="G17" s="16">
        <v>1.7500000000000002E-2</v>
      </c>
    </row>
    <row r="18" spans="2:7" ht="16.5" x14ac:dyDescent="0.35">
      <c r="B18" s="9" t="s">
        <v>231</v>
      </c>
      <c r="C18" s="9" t="s">
        <v>232</v>
      </c>
      <c r="D18" s="9" t="s">
        <v>119</v>
      </c>
      <c r="E18" s="11">
        <v>408000</v>
      </c>
      <c r="F18" s="11">
        <v>366.18</v>
      </c>
      <c r="G18" s="16">
        <v>1.49E-2</v>
      </c>
    </row>
    <row r="19" spans="2:7" ht="16.5" x14ac:dyDescent="0.35">
      <c r="B19" s="9" t="s">
        <v>141</v>
      </c>
      <c r="C19" s="9" t="s">
        <v>142</v>
      </c>
      <c r="D19" s="9" t="s">
        <v>119</v>
      </c>
      <c r="E19" s="11">
        <v>114000</v>
      </c>
      <c r="F19" s="11">
        <v>352.94</v>
      </c>
      <c r="G19" s="16">
        <v>1.43E-2</v>
      </c>
    </row>
    <row r="20" spans="2:7" ht="16.5" x14ac:dyDescent="0.35">
      <c r="B20" s="9" t="s">
        <v>125</v>
      </c>
      <c r="C20" s="9" t="s">
        <v>126</v>
      </c>
      <c r="D20" s="9" t="s">
        <v>127</v>
      </c>
      <c r="E20" s="11">
        <v>36000</v>
      </c>
      <c r="F20" s="11">
        <v>347.51</v>
      </c>
      <c r="G20" s="16">
        <v>1.41E-2</v>
      </c>
    </row>
    <row r="21" spans="2:7" ht="16.5" x14ac:dyDescent="0.35">
      <c r="B21" s="9" t="s">
        <v>233</v>
      </c>
      <c r="C21" s="9" t="s">
        <v>84</v>
      </c>
      <c r="D21" s="9" t="s">
        <v>119</v>
      </c>
      <c r="E21" s="11">
        <v>208000</v>
      </c>
      <c r="F21" s="11">
        <v>318.14</v>
      </c>
      <c r="G21" s="16">
        <v>1.29E-2</v>
      </c>
    </row>
    <row r="22" spans="2:7" ht="16.5" x14ac:dyDescent="0.35">
      <c r="B22" s="9" t="s">
        <v>234</v>
      </c>
      <c r="C22" s="9" t="s">
        <v>235</v>
      </c>
      <c r="D22" s="9" t="s">
        <v>152</v>
      </c>
      <c r="E22" s="11">
        <v>38000</v>
      </c>
      <c r="F22" s="11">
        <v>270.85000000000002</v>
      </c>
      <c r="G22" s="16">
        <v>1.1000000000000001E-2</v>
      </c>
    </row>
    <row r="23" spans="2:7" ht="16.5" x14ac:dyDescent="0.35">
      <c r="B23" s="9" t="s">
        <v>236</v>
      </c>
      <c r="C23" s="9" t="s">
        <v>237</v>
      </c>
      <c r="D23" s="9" t="s">
        <v>176</v>
      </c>
      <c r="E23" s="11">
        <v>117250</v>
      </c>
      <c r="F23" s="11">
        <v>266.98</v>
      </c>
      <c r="G23" s="16">
        <v>1.0800000000000001E-2</v>
      </c>
    </row>
    <row r="24" spans="2:7" ht="16.5" x14ac:dyDescent="0.35">
      <c r="B24" s="9" t="s">
        <v>238</v>
      </c>
      <c r="C24" s="9" t="s">
        <v>239</v>
      </c>
      <c r="D24" s="9" t="s">
        <v>240</v>
      </c>
      <c r="E24" s="11">
        <v>740000</v>
      </c>
      <c r="F24" s="11">
        <v>261.95999999999998</v>
      </c>
      <c r="G24" s="16">
        <v>1.06E-2</v>
      </c>
    </row>
    <row r="25" spans="2:7" ht="16.5" x14ac:dyDescent="0.35">
      <c r="B25" s="9" t="s">
        <v>241</v>
      </c>
      <c r="C25" s="9" t="s">
        <v>242</v>
      </c>
      <c r="D25" s="9" t="s">
        <v>164</v>
      </c>
      <c r="E25" s="11">
        <v>102500</v>
      </c>
      <c r="F25" s="11">
        <v>247.38</v>
      </c>
      <c r="G25" s="16">
        <v>0.01</v>
      </c>
    </row>
    <row r="26" spans="2:7" ht="16.5" x14ac:dyDescent="0.35">
      <c r="B26" s="9" t="s">
        <v>243</v>
      </c>
      <c r="C26" s="9" t="s">
        <v>97</v>
      </c>
      <c r="D26" s="9" t="s">
        <v>119</v>
      </c>
      <c r="E26" s="11">
        <v>63000</v>
      </c>
      <c r="F26" s="11">
        <v>216.41</v>
      </c>
      <c r="G26" s="16">
        <v>8.8000000000000005E-3</v>
      </c>
    </row>
    <row r="27" spans="2:7" ht="16.5" x14ac:dyDescent="0.35">
      <c r="B27" s="9" t="s">
        <v>244</v>
      </c>
      <c r="C27" s="9" t="s">
        <v>17</v>
      </c>
      <c r="D27" s="9" t="s">
        <v>185</v>
      </c>
      <c r="E27" s="11">
        <v>35013</v>
      </c>
      <c r="F27" s="11">
        <v>210.25</v>
      </c>
      <c r="G27" s="16">
        <v>8.5000000000000006E-3</v>
      </c>
    </row>
    <row r="28" spans="2:7" ht="16.5" x14ac:dyDescent="0.35">
      <c r="B28" s="9" t="s">
        <v>150</v>
      </c>
      <c r="C28" s="9" t="s">
        <v>151</v>
      </c>
      <c r="D28" s="9" t="s">
        <v>152</v>
      </c>
      <c r="E28" s="11">
        <v>16000</v>
      </c>
      <c r="F28" s="11">
        <v>208.94</v>
      </c>
      <c r="G28" s="16">
        <v>8.5000000000000006E-3</v>
      </c>
    </row>
    <row r="29" spans="2:7" ht="16.5" x14ac:dyDescent="0.35">
      <c r="B29" s="9" t="s">
        <v>177</v>
      </c>
      <c r="C29" s="9" t="s">
        <v>178</v>
      </c>
      <c r="D29" s="9" t="s">
        <v>152</v>
      </c>
      <c r="E29" s="11">
        <v>30800</v>
      </c>
      <c r="F29" s="11">
        <v>201.08</v>
      </c>
      <c r="G29" s="16">
        <v>8.199999999999999E-3</v>
      </c>
    </row>
    <row r="30" spans="2:7" ht="16.5" x14ac:dyDescent="0.35">
      <c r="B30" s="9" t="s">
        <v>245</v>
      </c>
      <c r="C30" s="9" t="s">
        <v>246</v>
      </c>
      <c r="D30" s="9" t="s">
        <v>121</v>
      </c>
      <c r="E30" s="11">
        <v>264000</v>
      </c>
      <c r="F30" s="11">
        <v>139</v>
      </c>
      <c r="G30" s="16">
        <v>5.6000000000000008E-3</v>
      </c>
    </row>
    <row r="31" spans="2:7" ht="16.5" x14ac:dyDescent="0.35">
      <c r="B31" s="9" t="s">
        <v>0</v>
      </c>
      <c r="C31" s="9" t="s">
        <v>81</v>
      </c>
      <c r="D31" s="9" t="s">
        <v>0</v>
      </c>
      <c r="E31" s="10"/>
      <c r="F31" s="11">
        <v>17284.41</v>
      </c>
      <c r="G31" s="16">
        <v>0.70150000000000001</v>
      </c>
    </row>
    <row r="32" spans="2:7" ht="16.5" x14ac:dyDescent="0.35">
      <c r="B32" s="9" t="s">
        <v>0</v>
      </c>
      <c r="C32" s="9" t="s">
        <v>247</v>
      </c>
      <c r="D32" s="9" t="s">
        <v>0</v>
      </c>
      <c r="E32" s="10"/>
      <c r="F32" s="10"/>
      <c r="G32" s="16"/>
    </row>
    <row r="33" spans="2:7" ht="16.5" x14ac:dyDescent="0.35">
      <c r="B33" s="9" t="s">
        <v>108</v>
      </c>
      <c r="C33" s="9" t="s">
        <v>248</v>
      </c>
      <c r="D33" s="10"/>
      <c r="E33" s="11"/>
      <c r="F33" s="11">
        <v>1500</v>
      </c>
      <c r="G33" s="16">
        <v>6.0899999999999996E-2</v>
      </c>
    </row>
    <row r="34" spans="2:7" ht="16.5" x14ac:dyDescent="0.35">
      <c r="B34" s="9"/>
      <c r="C34" s="9" t="s">
        <v>248</v>
      </c>
      <c r="D34" s="10"/>
      <c r="E34" s="11"/>
      <c r="F34" s="11">
        <v>1000</v>
      </c>
      <c r="G34" s="16">
        <v>4.0599999999999997E-2</v>
      </c>
    </row>
    <row r="35" spans="2:7" ht="16.5" x14ac:dyDescent="0.35">
      <c r="B35" s="9"/>
      <c r="C35" s="9" t="s">
        <v>248</v>
      </c>
      <c r="D35" s="10"/>
      <c r="E35" s="11"/>
      <c r="F35" s="11">
        <v>750</v>
      </c>
      <c r="G35" s="16">
        <v>3.0443204346153035E-2</v>
      </c>
    </row>
    <row r="36" spans="2:7" ht="16.5" x14ac:dyDescent="0.35">
      <c r="B36" s="9"/>
      <c r="C36" s="9" t="s">
        <v>248</v>
      </c>
      <c r="D36" s="10"/>
      <c r="E36" s="11"/>
      <c r="F36" s="11">
        <v>1000</v>
      </c>
      <c r="G36" s="16">
        <v>4.0590939128204044E-2</v>
      </c>
    </row>
    <row r="37" spans="2:7" ht="16.5" x14ac:dyDescent="0.35">
      <c r="B37" s="9" t="s">
        <v>0</v>
      </c>
      <c r="C37" s="9" t="s">
        <v>81</v>
      </c>
      <c r="D37" s="9" t="s">
        <v>0</v>
      </c>
      <c r="E37" s="10"/>
      <c r="F37" s="11">
        <f>SUM(F33:F36)</f>
        <v>4250</v>
      </c>
      <c r="G37" s="16">
        <v>0.17249999999999999</v>
      </c>
    </row>
    <row r="38" spans="2:7" ht="16.5" x14ac:dyDescent="0.35">
      <c r="B38" s="9" t="s">
        <v>0</v>
      </c>
      <c r="C38" s="9" t="s">
        <v>12</v>
      </c>
      <c r="D38" s="9" t="s">
        <v>0</v>
      </c>
      <c r="E38" s="10"/>
      <c r="F38" s="10"/>
      <c r="G38" s="16"/>
    </row>
    <row r="39" spans="2:7" ht="16.5" x14ac:dyDescent="0.35">
      <c r="B39" s="9" t="s">
        <v>249</v>
      </c>
      <c r="C39" s="9" t="s">
        <v>250</v>
      </c>
      <c r="D39" s="10" t="s">
        <v>401</v>
      </c>
      <c r="E39" s="11">
        <v>1000000</v>
      </c>
      <c r="F39" s="11">
        <v>994.69</v>
      </c>
      <c r="G39" s="16">
        <v>4.0399999999999998E-2</v>
      </c>
    </row>
    <row r="40" spans="2:7" ht="16.5" x14ac:dyDescent="0.35">
      <c r="B40" s="9" t="s">
        <v>0</v>
      </c>
      <c r="C40" s="9" t="s">
        <v>81</v>
      </c>
      <c r="D40" s="9" t="s">
        <v>0</v>
      </c>
      <c r="E40" s="10"/>
      <c r="F40" s="11">
        <v>994.69</v>
      </c>
      <c r="G40" s="16">
        <v>4.0399999999999998E-2</v>
      </c>
    </row>
    <row r="41" spans="2:7" ht="16.5" x14ac:dyDescent="0.35">
      <c r="B41" s="9" t="s">
        <v>0</v>
      </c>
      <c r="C41" s="9" t="s">
        <v>187</v>
      </c>
      <c r="D41" s="9" t="s">
        <v>0</v>
      </c>
      <c r="E41" s="10"/>
      <c r="F41" s="10"/>
      <c r="G41" s="16"/>
    </row>
    <row r="42" spans="2:7" ht="16.5" x14ac:dyDescent="0.35">
      <c r="B42" s="9" t="s">
        <v>5</v>
      </c>
      <c r="C42" s="9" t="s">
        <v>251</v>
      </c>
      <c r="D42" s="9" t="s">
        <v>188</v>
      </c>
      <c r="E42" s="11">
        <v>-264000</v>
      </c>
      <c r="F42" s="11">
        <v>-140.05000000000001</v>
      </c>
      <c r="G42" s="16">
        <v>-5.6999999999999993E-3</v>
      </c>
    </row>
    <row r="43" spans="2:7" ht="16.5" x14ac:dyDescent="0.35">
      <c r="B43" s="9" t="s">
        <v>5</v>
      </c>
      <c r="C43" s="9" t="s">
        <v>252</v>
      </c>
      <c r="D43" s="9" t="s">
        <v>188</v>
      </c>
      <c r="E43" s="11">
        <v>-30800</v>
      </c>
      <c r="F43" s="11">
        <v>-201.39</v>
      </c>
      <c r="G43" s="16">
        <v>-8.199999999999999E-3</v>
      </c>
    </row>
    <row r="44" spans="2:7" ht="16.5" x14ac:dyDescent="0.35">
      <c r="B44" s="9" t="s">
        <v>5</v>
      </c>
      <c r="C44" s="9" t="s">
        <v>253</v>
      </c>
      <c r="D44" s="9" t="s">
        <v>188</v>
      </c>
      <c r="E44" s="11">
        <v>-16000</v>
      </c>
      <c r="F44" s="11">
        <v>-210.67</v>
      </c>
      <c r="G44" s="16">
        <v>-8.6E-3</v>
      </c>
    </row>
    <row r="45" spans="2:7" ht="16.5" x14ac:dyDescent="0.35">
      <c r="B45" s="9" t="s">
        <v>5</v>
      </c>
      <c r="C45" s="9" t="s">
        <v>254</v>
      </c>
      <c r="D45" s="9" t="s">
        <v>188</v>
      </c>
      <c r="E45" s="11">
        <v>-35013</v>
      </c>
      <c r="F45" s="11">
        <v>-211.93</v>
      </c>
      <c r="G45" s="16">
        <v>-8.6E-3</v>
      </c>
    </row>
    <row r="46" spans="2:7" ht="16.5" x14ac:dyDescent="0.35">
      <c r="B46" s="9" t="s">
        <v>5</v>
      </c>
      <c r="C46" s="9" t="s">
        <v>255</v>
      </c>
      <c r="D46" s="9" t="s">
        <v>188</v>
      </c>
      <c r="E46" s="11">
        <v>-63000</v>
      </c>
      <c r="F46" s="11">
        <v>-218.2</v>
      </c>
      <c r="G46" s="16">
        <v>-8.8999999999999999E-3</v>
      </c>
    </row>
    <row r="47" spans="2:7" ht="16.5" x14ac:dyDescent="0.35">
      <c r="B47" s="9" t="s">
        <v>5</v>
      </c>
      <c r="C47" s="9" t="s">
        <v>256</v>
      </c>
      <c r="D47" s="9" t="s">
        <v>188</v>
      </c>
      <c r="E47" s="11">
        <v>-102500</v>
      </c>
      <c r="F47" s="11">
        <v>-249.33</v>
      </c>
      <c r="G47" s="16">
        <v>-1.01E-2</v>
      </c>
    </row>
    <row r="48" spans="2:7" ht="16.5" x14ac:dyDescent="0.35">
      <c r="B48" s="9" t="s">
        <v>5</v>
      </c>
      <c r="C48" s="9" t="s">
        <v>257</v>
      </c>
      <c r="D48" s="9" t="s">
        <v>188</v>
      </c>
      <c r="E48" s="11">
        <v>-740000</v>
      </c>
      <c r="F48" s="11">
        <v>-264.18</v>
      </c>
      <c r="G48" s="16">
        <v>-1.0700000000000001E-2</v>
      </c>
    </row>
    <row r="49" spans="2:7" ht="16.5" x14ac:dyDescent="0.35">
      <c r="B49" s="9" t="s">
        <v>5</v>
      </c>
      <c r="C49" s="9" t="s">
        <v>258</v>
      </c>
      <c r="D49" s="9" t="s">
        <v>188</v>
      </c>
      <c r="E49" s="11">
        <v>-117250</v>
      </c>
      <c r="F49" s="11">
        <v>-268.33</v>
      </c>
      <c r="G49" s="16">
        <v>-1.09E-2</v>
      </c>
    </row>
    <row r="50" spans="2:7" ht="16.5" x14ac:dyDescent="0.35">
      <c r="B50" s="9" t="s">
        <v>5</v>
      </c>
      <c r="C50" s="9" t="s">
        <v>259</v>
      </c>
      <c r="D50" s="9" t="s">
        <v>188</v>
      </c>
      <c r="E50" s="11">
        <v>-38000</v>
      </c>
      <c r="F50" s="11">
        <v>-273.01</v>
      </c>
      <c r="G50" s="16">
        <v>-1.11E-2</v>
      </c>
    </row>
    <row r="51" spans="2:7" ht="16.5" x14ac:dyDescent="0.35">
      <c r="B51" s="9" t="s">
        <v>5</v>
      </c>
      <c r="C51" s="9" t="s">
        <v>260</v>
      </c>
      <c r="D51" s="9" t="s">
        <v>188</v>
      </c>
      <c r="E51" s="11">
        <v>-208000</v>
      </c>
      <c r="F51" s="11">
        <v>-320.52999999999997</v>
      </c>
      <c r="G51" s="16">
        <v>-1.3000000000000001E-2</v>
      </c>
    </row>
    <row r="52" spans="2:7" ht="16.5" x14ac:dyDescent="0.35">
      <c r="B52" s="9" t="s">
        <v>5</v>
      </c>
      <c r="C52" s="9" t="s">
        <v>261</v>
      </c>
      <c r="D52" s="9" t="s">
        <v>188</v>
      </c>
      <c r="E52" s="11">
        <v>-36000</v>
      </c>
      <c r="F52" s="11">
        <v>-349.24</v>
      </c>
      <c r="G52" s="16">
        <v>-1.4199999999999999E-2</v>
      </c>
    </row>
    <row r="53" spans="2:7" ht="16.5" x14ac:dyDescent="0.35">
      <c r="B53" s="9" t="s">
        <v>5</v>
      </c>
      <c r="C53" s="9" t="s">
        <v>262</v>
      </c>
      <c r="D53" s="9" t="s">
        <v>188</v>
      </c>
      <c r="E53" s="11">
        <v>-114000</v>
      </c>
      <c r="F53" s="11">
        <v>-354.08</v>
      </c>
      <c r="G53" s="16">
        <v>-1.44E-2</v>
      </c>
    </row>
    <row r="54" spans="2:7" ht="16.5" x14ac:dyDescent="0.35">
      <c r="B54" s="9" t="s">
        <v>5</v>
      </c>
      <c r="C54" s="9" t="s">
        <v>263</v>
      </c>
      <c r="D54" s="9" t="s">
        <v>188</v>
      </c>
      <c r="E54" s="11">
        <v>-408000</v>
      </c>
      <c r="F54" s="11">
        <v>-369.24</v>
      </c>
      <c r="G54" s="16">
        <v>-1.4999999999999999E-2</v>
      </c>
    </row>
    <row r="55" spans="2:7" ht="16.5" x14ac:dyDescent="0.35">
      <c r="B55" s="9" t="s">
        <v>5</v>
      </c>
      <c r="C55" s="9" t="s">
        <v>264</v>
      </c>
      <c r="D55" s="9" t="s">
        <v>188</v>
      </c>
      <c r="E55" s="11">
        <v>-51200</v>
      </c>
      <c r="F55" s="11">
        <v>-435.56</v>
      </c>
      <c r="G55" s="16">
        <v>-1.77E-2</v>
      </c>
    </row>
    <row r="56" spans="2:7" ht="16.5" x14ac:dyDescent="0.35">
      <c r="B56" s="9" t="s">
        <v>5</v>
      </c>
      <c r="C56" s="9" t="s">
        <v>265</v>
      </c>
      <c r="D56" s="9" t="s">
        <v>188</v>
      </c>
      <c r="E56" s="11">
        <v>-158000</v>
      </c>
      <c r="F56" s="11">
        <v>-637.37</v>
      </c>
      <c r="G56" s="16">
        <v>-2.5899999999999999E-2</v>
      </c>
    </row>
    <row r="57" spans="2:7" ht="16.5" x14ac:dyDescent="0.35">
      <c r="B57" s="9" t="s">
        <v>5</v>
      </c>
      <c r="C57" s="9" t="s">
        <v>266</v>
      </c>
      <c r="D57" s="9" t="s">
        <v>188</v>
      </c>
      <c r="E57" s="11">
        <v>-764500</v>
      </c>
      <c r="F57" s="11">
        <v>-679.64</v>
      </c>
      <c r="G57" s="16">
        <v>-2.76E-2</v>
      </c>
    </row>
    <row r="58" spans="2:7" ht="16.5" x14ac:dyDescent="0.35">
      <c r="B58" s="9" t="s">
        <v>5</v>
      </c>
      <c r="C58" s="9" t="s">
        <v>267</v>
      </c>
      <c r="D58" s="9" t="s">
        <v>188</v>
      </c>
      <c r="E58" s="11">
        <v>-7875</v>
      </c>
      <c r="F58" s="11">
        <v>-722.02</v>
      </c>
      <c r="G58" s="16">
        <v>-2.9300000000000003E-2</v>
      </c>
    </row>
    <row r="59" spans="2:7" ht="16.5" x14ac:dyDescent="0.35">
      <c r="B59" s="9" t="s">
        <v>5</v>
      </c>
      <c r="C59" s="9" t="s">
        <v>268</v>
      </c>
      <c r="D59" s="9" t="s">
        <v>188</v>
      </c>
      <c r="E59" s="11">
        <v>-80850</v>
      </c>
      <c r="F59" s="11">
        <v>-797.26</v>
      </c>
      <c r="G59" s="16">
        <v>-3.2400000000000005E-2</v>
      </c>
    </row>
    <row r="60" spans="2:7" ht="16.5" x14ac:dyDescent="0.35">
      <c r="B60" s="9" t="s">
        <v>5</v>
      </c>
      <c r="C60" s="9" t="s">
        <v>269</v>
      </c>
      <c r="D60" s="9" t="s">
        <v>188</v>
      </c>
      <c r="E60" s="11">
        <v>-157500</v>
      </c>
      <c r="F60" s="11">
        <v>-1000.13</v>
      </c>
      <c r="G60" s="16">
        <v>-4.0599999999999997E-2</v>
      </c>
    </row>
    <row r="61" spans="2:7" ht="16.5" x14ac:dyDescent="0.35">
      <c r="B61" s="9" t="s">
        <v>5</v>
      </c>
      <c r="C61" s="9" t="s">
        <v>270</v>
      </c>
      <c r="D61" s="9" t="s">
        <v>188</v>
      </c>
      <c r="E61" s="11">
        <v>-688500</v>
      </c>
      <c r="F61" s="11">
        <v>-1259.96</v>
      </c>
      <c r="G61" s="16">
        <v>-5.1100000000000007E-2</v>
      </c>
    </row>
    <row r="62" spans="2:7" ht="16.5" x14ac:dyDescent="0.35">
      <c r="B62" s="9" t="s">
        <v>5</v>
      </c>
      <c r="C62" s="9" t="s">
        <v>271</v>
      </c>
      <c r="D62" s="9" t="s">
        <v>188</v>
      </c>
      <c r="E62" s="11">
        <v>-336600</v>
      </c>
      <c r="F62" s="11">
        <v>-1297.5899999999999</v>
      </c>
      <c r="G62" s="16">
        <v>-5.2600000000000001E-2</v>
      </c>
    </row>
    <row r="63" spans="2:7" ht="16.5" x14ac:dyDescent="0.35">
      <c r="B63" s="9" t="s">
        <v>5</v>
      </c>
      <c r="C63" s="9" t="s">
        <v>272</v>
      </c>
      <c r="D63" s="9" t="s">
        <v>188</v>
      </c>
      <c r="E63" s="11">
        <v>-204000</v>
      </c>
      <c r="F63" s="11">
        <v>-1366.49</v>
      </c>
      <c r="G63" s="16">
        <v>-5.5399999999999998E-2</v>
      </c>
    </row>
    <row r="64" spans="2:7" ht="16.5" x14ac:dyDescent="0.35">
      <c r="B64" s="9" t="s">
        <v>5</v>
      </c>
      <c r="C64" s="9" t="s">
        <v>273</v>
      </c>
      <c r="D64" s="9" t="s">
        <v>188</v>
      </c>
      <c r="E64" s="11">
        <v>-87000</v>
      </c>
      <c r="F64" s="11">
        <v>-1691.5</v>
      </c>
      <c r="G64" s="16">
        <v>-6.8599999999999994E-2</v>
      </c>
    </row>
    <row r="65" spans="2:7" ht="16.5" x14ac:dyDescent="0.35">
      <c r="B65" s="9" t="s">
        <v>5</v>
      </c>
      <c r="C65" s="9" t="s">
        <v>274</v>
      </c>
      <c r="D65" s="9" t="s">
        <v>188</v>
      </c>
      <c r="E65" s="11">
        <v>-517000</v>
      </c>
      <c r="F65" s="11">
        <v>-1775.38</v>
      </c>
      <c r="G65" s="16">
        <v>-7.1999999999999995E-2</v>
      </c>
    </row>
    <row r="66" spans="2:7" ht="16.5" x14ac:dyDescent="0.35">
      <c r="B66" s="9" t="s">
        <v>5</v>
      </c>
      <c r="C66" s="9" t="s">
        <v>464</v>
      </c>
      <c r="D66" s="9" t="s">
        <v>188</v>
      </c>
      <c r="E66" s="11">
        <v>-1000000</v>
      </c>
      <c r="F66" s="11">
        <v>-2300</v>
      </c>
      <c r="G66" s="16">
        <v>-9.3299999999999994E-2</v>
      </c>
    </row>
    <row r="67" spans="2:7" ht="16.5" x14ac:dyDescent="0.35">
      <c r="B67" s="9" t="s">
        <v>0</v>
      </c>
      <c r="C67" s="9" t="s">
        <v>81</v>
      </c>
      <c r="D67" s="9" t="s">
        <v>0</v>
      </c>
      <c r="E67" s="10"/>
      <c r="F67" s="11">
        <f>SUM(F42:F66)</f>
        <v>-17393.080000000002</v>
      </c>
      <c r="G67" s="16">
        <f>SUM(G42:G66)</f>
        <v>-0.70589999999999997</v>
      </c>
    </row>
    <row r="68" spans="2:7" ht="16.5" x14ac:dyDescent="0.35">
      <c r="B68" s="9" t="s">
        <v>0</v>
      </c>
      <c r="C68" s="9" t="s">
        <v>189</v>
      </c>
      <c r="D68" s="9" t="s">
        <v>0</v>
      </c>
      <c r="E68" s="10"/>
      <c r="F68" s="10"/>
      <c r="G68" s="16"/>
    </row>
    <row r="69" spans="2:7" ht="16.5" x14ac:dyDescent="0.35">
      <c r="B69" s="9" t="s">
        <v>108</v>
      </c>
      <c r="C69" s="10"/>
      <c r="D69" s="10"/>
      <c r="E69" s="9" t="s">
        <v>108</v>
      </c>
      <c r="F69" s="11">
        <v>500.34</v>
      </c>
      <c r="G69" s="16">
        <v>2.0299999999999999E-2</v>
      </c>
    </row>
    <row r="70" spans="2:7" ht="16.5" x14ac:dyDescent="0.35">
      <c r="B70" s="9" t="s">
        <v>0</v>
      </c>
      <c r="C70" s="9" t="s">
        <v>81</v>
      </c>
      <c r="D70" s="9" t="s">
        <v>0</v>
      </c>
      <c r="E70" s="9" t="s">
        <v>108</v>
      </c>
      <c r="F70" s="11">
        <v>500.34</v>
      </c>
      <c r="G70" s="16">
        <v>2.0299999999999999E-2</v>
      </c>
    </row>
    <row r="71" spans="2:7" ht="16.5" x14ac:dyDescent="0.35">
      <c r="B71" s="10"/>
      <c r="C71" s="9" t="s">
        <v>110</v>
      </c>
      <c r="D71" s="10"/>
      <c r="E71" s="10"/>
      <c r="F71" s="9" t="s">
        <v>0</v>
      </c>
      <c r="G71" s="16"/>
    </row>
    <row r="72" spans="2:7" ht="16.5" x14ac:dyDescent="0.35">
      <c r="B72" s="10"/>
      <c r="C72" s="9" t="s">
        <v>111</v>
      </c>
      <c r="D72" s="10"/>
      <c r="E72" s="10"/>
      <c r="F72" s="11">
        <v>18999.68</v>
      </c>
      <c r="G72" s="16">
        <v>0.7712</v>
      </c>
    </row>
    <row r="73" spans="2:7" ht="16.5" x14ac:dyDescent="0.35">
      <c r="B73" s="10"/>
      <c r="C73" s="9" t="s">
        <v>81</v>
      </c>
      <c r="D73" s="10"/>
      <c r="E73" s="10"/>
      <c r="F73" s="11">
        <v>18999.68</v>
      </c>
      <c r="G73" s="16">
        <v>0.7712</v>
      </c>
    </row>
    <row r="74" spans="2:7" ht="16.5" x14ac:dyDescent="0.35">
      <c r="B74" s="10"/>
      <c r="C74" s="9" t="s">
        <v>112</v>
      </c>
      <c r="D74" s="10"/>
      <c r="E74" s="10"/>
      <c r="F74" s="11">
        <v>24636.04</v>
      </c>
      <c r="G74" s="16">
        <v>1</v>
      </c>
    </row>
    <row r="77" spans="2:7" x14ac:dyDescent="0.25">
      <c r="C77" t="s">
        <v>471</v>
      </c>
    </row>
    <row r="78" spans="2:7" x14ac:dyDescent="0.25">
      <c r="C78" t="s">
        <v>472</v>
      </c>
    </row>
    <row r="79" spans="2:7" x14ac:dyDescent="0.25">
      <c r="C79" t="s">
        <v>473</v>
      </c>
    </row>
    <row r="81" spans="3:3" x14ac:dyDescent="0.25">
      <c r="C81" t="s">
        <v>474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Indiabulls Liquid Fund</vt:lpstr>
      <vt:lpstr>Indiabulls Ultra Short TermFund</vt:lpstr>
      <vt:lpstr>Indiabulls Short Term Fund</vt:lpstr>
      <vt:lpstr>Indiabulls Savings Income Fund</vt:lpstr>
      <vt:lpstr>Indiabulls Income Fund</vt:lpstr>
      <vt:lpstr>Indiabulls Gilt Fund</vt:lpstr>
      <vt:lpstr>Indiabulls FMP - Series V</vt:lpstr>
      <vt:lpstr>Indiabulls Blue Chip Fund</vt:lpstr>
      <vt:lpstr>Indiabulls Arbitrage Fund</vt:lpstr>
      <vt:lpstr>Indiabulls Tax Savings Fund</vt:lpstr>
      <vt:lpstr>Indiabulls Value Discovery 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Bhakti P Shukla</cp:lastModifiedBy>
  <dcterms:created xsi:type="dcterms:W3CDTF">2018-09-03T06:32:10Z</dcterms:created>
  <dcterms:modified xsi:type="dcterms:W3CDTF">2018-09-10T10:01:43Z</dcterms:modified>
</cp:coreProperties>
</file>