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775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K5" i="9" l="1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42" i="9" l="1"/>
  <c r="D42" i="9"/>
  <c r="E42" i="9" l="1"/>
  <c r="F42" i="9" l="1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<sst xmlns="http://schemas.openxmlformats.org/spreadsheetml/2006/main" count="158" uniqueCount="121">
  <si>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</si>
  <si>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</si>
  <si>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</si>
  <si>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</si>
  <si>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</si>
  <si>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</si>
  <si>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</si>
  <si>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</si>
  <si>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</si>
  <si>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</si>
  <si>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</si>
  <si>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</si>
  <si>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</si>
  <si>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</si>
  <si>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</si>
  <si>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</si>
  <si>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</si>
  <si>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</si>
  <si>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</si>
  <si>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</si>
  <si>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</si>
  <si>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</si>
  <si>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</si>
  <si>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</si>
  <si>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</si>
  <si>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</si>
  <si>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</si>
  <si>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</si>
  <si>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</si>
  <si>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</si>
  <si>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</si>
  <si>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</si>
  <si>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</si>
  <si>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</si>
  <si>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</si>
  <si>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</si>
  <si>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</si>
  <si>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</si>
  <si>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</si>
  <si>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</si>
  <si>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</si>
  <si>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</si>
  <si>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</si>
  <si>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</si>
  <si>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</si>
  <si>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</si>
  <si>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</si>
  <si>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</si>
  <si>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</si>
  <si>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</si>
  <si>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</si>
  <si>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</si>
  <si>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</si>
  <si>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</si>
  <si>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</si>
  <si>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</si>
  <si>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</si>
  <si>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</si>
  <si>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</si>
  <si>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</si>
  <si>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</si>
  <si>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</si>
  <si>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</si>
  <si>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</si>
  <si>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</si>
  <si>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</si>
  <si>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</si>
  <si>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</si>
  <si>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</si>
  <si>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</si>
  <si>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</si>
  <si>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</si>
  <si>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</si>
  <si>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</si>
  <si>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</si>
  <si>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</si>
  <si>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</si>
  <si>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</si>
  <si>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</si>
  <si>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</si>
  <si>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</si>
  <si>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</si>
  <si>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</si>
  <si>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</si>
  <si>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</si>
  <si>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</si>
  <si>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</si>
  <si>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</si>
  <si>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</si>
  <si>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</si>
  <si>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</si>
  <si>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</si>
  <si>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</si>
  <si>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</si>
  <si>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</si>
  <si>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</si>
  <si>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</si>
  <si>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</si>
  <si>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</si>
  <si>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</si>
  <si>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</si>
  <si>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</si>
  <si>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</si>
  <si>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</si>
  <si>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</si>
  <si>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</si>
  <si>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</si>
  <si>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</si>
  <si>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</si>
  <si>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</si>
  <si>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</si>
  <si>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</si>
  <si>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</si>
  <si>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</si>
  <si>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</si>
  <si>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</si>
  <si>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</si>
  <si>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</si>
  <si>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</si>
  <si>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Table showing State wise /Union Territory wise contribution to AUM of category of schemes as on 31.05.2016</t>
  </si>
  <si>
    <t>MIRAE ASSET Mutual Fund: Average Net Assets Under Management (AAUM) as on 31.05.2016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</si>
</sst>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6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4" xfId="0" applyFont="1" applyBorder="1"/>
    <xf numFmtId="0" fontId="12" fillId="0" borderId="1" xfId="0" applyFont="1" applyBorder="1"/>
    <xf numFmtId="0" fontId="12" fillId="0" borderId="5" xfId="0" applyFont="1" applyBorder="1"/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2" fillId="0" borderId="2" xfId="0" applyFont="1" applyBorder="1"/>
    <xf numFmtId="0" fontId="12" fillId="0" borderId="3" xfId="0" applyFont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6" fillId="0" borderId="0" xfId="0" applyFont="1" applyBorder="1"/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zoomScale="80" zoomScaleNormal="80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6" sqref="C6:BK6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6" width="11.7109375" style="17" bestFit="1" customWidth="1"/>
    <col min="7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18.75" thickBot="1" x14ac:dyDescent="0.4">
      <c r="A1" s="86" t="s">
        <v>79</v>
      </c>
      <c r="B1" s="78" t="s">
        <v>32</v>
      </c>
      <c r="C1" s="69" t="s">
        <v>120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18.75" thickBot="1" x14ac:dyDescent="0.4">
      <c r="A2" s="87"/>
      <c r="B2" s="79"/>
      <c r="C2" s="69" t="s">
        <v>31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  <c r="W2" s="69" t="s">
        <v>27</v>
      </c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1"/>
      <c r="AQ2" s="69" t="s">
        <v>28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1"/>
      <c r="BK2" s="7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18.75" thickBot="1" x14ac:dyDescent="0.4">
      <c r="A3" s="87"/>
      <c r="B3" s="79"/>
      <c r="C3" s="72" t="s">
        <v>12</v>
      </c>
      <c r="D3" s="73"/>
      <c r="E3" s="73"/>
      <c r="F3" s="73"/>
      <c r="G3" s="73"/>
      <c r="H3" s="73"/>
      <c r="I3" s="73"/>
      <c r="J3" s="73"/>
      <c r="K3" s="73"/>
      <c r="L3" s="74"/>
      <c r="M3" s="72" t="s">
        <v>13</v>
      </c>
      <c r="N3" s="73"/>
      <c r="O3" s="73"/>
      <c r="P3" s="73"/>
      <c r="Q3" s="73"/>
      <c r="R3" s="73"/>
      <c r="S3" s="73"/>
      <c r="T3" s="73"/>
      <c r="U3" s="73"/>
      <c r="V3" s="74"/>
      <c r="W3" s="72" t="s">
        <v>12</v>
      </c>
      <c r="X3" s="73"/>
      <c r="Y3" s="73"/>
      <c r="Z3" s="73"/>
      <c r="AA3" s="73"/>
      <c r="AB3" s="73"/>
      <c r="AC3" s="73"/>
      <c r="AD3" s="73"/>
      <c r="AE3" s="73"/>
      <c r="AF3" s="74"/>
      <c r="AG3" s="72" t="s">
        <v>13</v>
      </c>
      <c r="AH3" s="73"/>
      <c r="AI3" s="73"/>
      <c r="AJ3" s="73"/>
      <c r="AK3" s="73"/>
      <c r="AL3" s="73"/>
      <c r="AM3" s="73"/>
      <c r="AN3" s="73"/>
      <c r="AO3" s="73"/>
      <c r="AP3" s="74"/>
      <c r="AQ3" s="72" t="s">
        <v>12</v>
      </c>
      <c r="AR3" s="73"/>
      <c r="AS3" s="73"/>
      <c r="AT3" s="73"/>
      <c r="AU3" s="73"/>
      <c r="AV3" s="73"/>
      <c r="AW3" s="73"/>
      <c r="AX3" s="73"/>
      <c r="AY3" s="73"/>
      <c r="AZ3" s="74"/>
      <c r="BA3" s="72" t="s">
        <v>13</v>
      </c>
      <c r="BB3" s="73"/>
      <c r="BC3" s="73"/>
      <c r="BD3" s="73"/>
      <c r="BE3" s="73"/>
      <c r="BF3" s="73"/>
      <c r="BG3" s="73"/>
      <c r="BH3" s="73"/>
      <c r="BI3" s="73"/>
      <c r="BJ3" s="74"/>
      <c r="BK3" s="7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18" x14ac:dyDescent="0.35">
      <c r="A4" s="87"/>
      <c r="B4" s="79"/>
      <c r="C4" s="66" t="s">
        <v>38</v>
      </c>
      <c r="D4" s="67"/>
      <c r="E4" s="67"/>
      <c r="F4" s="67"/>
      <c r="G4" s="68"/>
      <c r="H4" s="63" t="s">
        <v>39</v>
      </c>
      <c r="I4" s="64"/>
      <c r="J4" s="64"/>
      <c r="K4" s="64"/>
      <c r="L4" s="65"/>
      <c r="M4" s="66" t="s">
        <v>38</v>
      </c>
      <c r="N4" s="67"/>
      <c r="O4" s="67"/>
      <c r="P4" s="67"/>
      <c r="Q4" s="68"/>
      <c r="R4" s="63" t="s">
        <v>39</v>
      </c>
      <c r="S4" s="64"/>
      <c r="T4" s="64"/>
      <c r="U4" s="64"/>
      <c r="V4" s="65"/>
      <c r="W4" s="66" t="s">
        <v>38</v>
      </c>
      <c r="X4" s="67"/>
      <c r="Y4" s="67"/>
      <c r="Z4" s="67"/>
      <c r="AA4" s="68"/>
      <c r="AB4" s="63" t="s">
        <v>39</v>
      </c>
      <c r="AC4" s="64"/>
      <c r="AD4" s="64"/>
      <c r="AE4" s="64"/>
      <c r="AF4" s="65"/>
      <c r="AG4" s="66" t="s">
        <v>38</v>
      </c>
      <c r="AH4" s="67"/>
      <c r="AI4" s="67"/>
      <c r="AJ4" s="67"/>
      <c r="AK4" s="68"/>
      <c r="AL4" s="63" t="s">
        <v>39</v>
      </c>
      <c r="AM4" s="64"/>
      <c r="AN4" s="64"/>
      <c r="AO4" s="64"/>
      <c r="AP4" s="65"/>
      <c r="AQ4" s="66" t="s">
        <v>38</v>
      </c>
      <c r="AR4" s="67"/>
      <c r="AS4" s="67"/>
      <c r="AT4" s="67"/>
      <c r="AU4" s="68"/>
      <c r="AV4" s="63" t="s">
        <v>39</v>
      </c>
      <c r="AW4" s="64"/>
      <c r="AX4" s="64"/>
      <c r="AY4" s="64"/>
      <c r="AZ4" s="65"/>
      <c r="BA4" s="66" t="s">
        <v>38</v>
      </c>
      <c r="BB4" s="67"/>
      <c r="BC4" s="67"/>
      <c r="BD4" s="67"/>
      <c r="BE4" s="68"/>
      <c r="BF4" s="63" t="s">
        <v>39</v>
      </c>
      <c r="BG4" s="64"/>
      <c r="BH4" s="64"/>
      <c r="BI4" s="64"/>
      <c r="BJ4" s="65"/>
      <c r="BK4" s="7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18" x14ac:dyDescent="0.35">
      <c r="A5" s="87"/>
      <c r="B5" s="79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77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2"/>
    </row>
    <row r="7" spans="1:107" ht="15.75" x14ac:dyDescent="0.25">
      <c r="A7" s="15" t="s">
        <v>80</v>
      </c>
      <c r="B7" s="18" t="s">
        <v>14</v>
      </c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</row>
    <row r="8" spans="1:107" ht="31.5" x14ac:dyDescent="0.25">
      <c r="A8" s="15"/>
      <c r="B8" s="19" t="s">
        <v>111</v>
      </c>
      <c r="C8" s="34">
        <v>0</v>
      </c>
      <c r="D8" s="34">
        <v>91.823361449451511</v>
      </c>
      <c r="E8" s="34">
        <v>0</v>
      </c>
      <c r="F8" s="34">
        <v>0</v>
      </c>
      <c r="G8" s="34">
        <v>0</v>
      </c>
      <c r="H8" s="34">
        <v>2.2550104066749999</v>
      </c>
      <c r="I8" s="34">
        <v>3.9614725469351004</v>
      </c>
      <c r="J8" s="34">
        <v>12.935481898999999</v>
      </c>
      <c r="K8" s="34">
        <v>0</v>
      </c>
      <c r="L8" s="34">
        <v>2.9559486021926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0.62685187319200009</v>
      </c>
      <c r="S8" s="34">
        <v>1.2457480645E-3</v>
      </c>
      <c r="T8" s="34">
        <v>0</v>
      </c>
      <c r="U8" s="34">
        <v>0</v>
      </c>
      <c r="V8" s="34">
        <v>4.0276049787736996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17.427866986151116</v>
      </c>
      <c r="AW8" s="34">
        <v>4.2791855383846009</v>
      </c>
      <c r="AX8" s="34"/>
      <c r="AY8" s="34"/>
      <c r="AZ8" s="34">
        <v>39.485541964564987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3.4551209767922999</v>
      </c>
      <c r="BG8" s="34">
        <v>0.56618438116100001</v>
      </c>
      <c r="BH8" s="34">
        <v>0</v>
      </c>
      <c r="BI8" s="34">
        <v>0</v>
      </c>
      <c r="BJ8" s="34">
        <v>2.1980842219015</v>
      </c>
      <c r="BK8" s="46">
        <v>185.99896157323991</v>
      </c>
      <c r="BM8" s="44"/>
      <c r="BN8" s="44"/>
    </row>
    <row r="9" spans="1:107" ht="15.75" x14ac:dyDescent="0.25">
      <c r="A9" s="15"/>
      <c r="B9" s="23"/>
      <c r="C9" s="34"/>
      <c r="D9" s="35"/>
      <c r="E9" s="35"/>
      <c r="F9" s="35"/>
      <c r="G9" s="36"/>
      <c r="H9" s="34"/>
      <c r="I9" s="35"/>
      <c r="J9" s="35"/>
      <c r="K9" s="35"/>
      <c r="L9" s="36"/>
      <c r="M9" s="34"/>
      <c r="N9" s="35"/>
      <c r="O9" s="35"/>
      <c r="P9" s="35"/>
      <c r="Q9" s="36"/>
      <c r="R9" s="34"/>
      <c r="S9" s="35"/>
      <c r="T9" s="35"/>
      <c r="U9" s="35"/>
      <c r="V9" s="36"/>
      <c r="W9" s="34"/>
      <c r="X9" s="35"/>
      <c r="Y9" s="35"/>
      <c r="Z9" s="35"/>
      <c r="AA9" s="36"/>
      <c r="AB9" s="34"/>
      <c r="AC9" s="35"/>
      <c r="AD9" s="35"/>
      <c r="AE9" s="35"/>
      <c r="AF9" s="36"/>
      <c r="AG9" s="34"/>
      <c r="AH9" s="35"/>
      <c r="AI9" s="35"/>
      <c r="AJ9" s="35"/>
      <c r="AK9" s="36"/>
      <c r="AL9" s="34"/>
      <c r="AM9" s="35"/>
      <c r="AN9" s="35"/>
      <c r="AO9" s="35"/>
      <c r="AP9" s="36"/>
      <c r="AQ9" s="34"/>
      <c r="AR9" s="35"/>
      <c r="AS9" s="35"/>
      <c r="AT9" s="35"/>
      <c r="AU9" s="36"/>
      <c r="AV9" s="34"/>
      <c r="AW9" s="35"/>
      <c r="AX9" s="35"/>
      <c r="AY9" s="35"/>
      <c r="AZ9" s="36"/>
      <c r="BA9" s="34"/>
      <c r="BB9" s="35"/>
      <c r="BC9" s="35"/>
      <c r="BD9" s="35"/>
      <c r="BE9" s="36"/>
      <c r="BF9" s="34"/>
      <c r="BG9" s="35"/>
      <c r="BH9" s="35"/>
      <c r="BI9" s="35"/>
      <c r="BJ9" s="36"/>
      <c r="BK9" s="45"/>
      <c r="BN9" s="44"/>
    </row>
    <row r="10" spans="1:107" ht="15.75" x14ac:dyDescent="0.25">
      <c r="A10" s="15"/>
      <c r="B10" s="23" t="s">
        <v>89</v>
      </c>
      <c r="C10" s="34">
        <v>0</v>
      </c>
      <c r="D10" s="34">
        <v>91.823361449451511</v>
      </c>
      <c r="E10" s="34">
        <v>0</v>
      </c>
      <c r="F10" s="34">
        <v>0</v>
      </c>
      <c r="G10" s="34">
        <v>0</v>
      </c>
      <c r="H10" s="34">
        <v>2.2550104066749999</v>
      </c>
      <c r="I10" s="34">
        <v>3.9614725469351004</v>
      </c>
      <c r="J10" s="34">
        <v>12.935481898999999</v>
      </c>
      <c r="K10" s="34">
        <v>0</v>
      </c>
      <c r="L10" s="34">
        <v>2.9559486021926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0.62685187319200009</v>
      </c>
      <c r="S10" s="34">
        <v>1.2457480645E-3</v>
      </c>
      <c r="T10" s="34">
        <v>0</v>
      </c>
      <c r="U10" s="34">
        <v>0</v>
      </c>
      <c r="V10" s="34">
        <v>4.0276049787736996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17.427866986151116</v>
      </c>
      <c r="AW10" s="34">
        <v>4.2791855383846009</v>
      </c>
      <c r="AX10" s="34">
        <v>0</v>
      </c>
      <c r="AY10" s="34">
        <v>0</v>
      </c>
      <c r="AZ10" s="34">
        <v>39.485541964564987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3.4551209767922999</v>
      </c>
      <c r="BG10" s="34">
        <v>0.56618438116100001</v>
      </c>
      <c r="BH10" s="34">
        <v>0</v>
      </c>
      <c r="BI10" s="34">
        <v>0</v>
      </c>
      <c r="BJ10" s="34">
        <v>2.1980842219015</v>
      </c>
      <c r="BK10" s="46">
        <v>185.99896157323991</v>
      </c>
      <c r="BM10" s="44"/>
    </row>
    <row r="11" spans="1:107" ht="15.75" x14ac:dyDescent="0.25">
      <c r="A11" s="15" t="s">
        <v>81</v>
      </c>
      <c r="B11" s="18" t="s">
        <v>3</v>
      </c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5"/>
    </row>
    <row r="12" spans="1:107" ht="15.75" x14ac:dyDescent="0.25">
      <c r="A12" s="15"/>
      <c r="B12" s="23" t="s">
        <v>40</v>
      </c>
      <c r="C12" s="34"/>
      <c r="D12" s="35"/>
      <c r="E12" s="35"/>
      <c r="F12" s="35"/>
      <c r="G12" s="36"/>
      <c r="H12" s="34"/>
      <c r="I12" s="35"/>
      <c r="J12" s="35"/>
      <c r="K12" s="35"/>
      <c r="L12" s="36"/>
      <c r="M12" s="34"/>
      <c r="N12" s="35"/>
      <c r="O12" s="35"/>
      <c r="P12" s="35"/>
      <c r="Q12" s="36"/>
      <c r="R12" s="34"/>
      <c r="S12" s="35"/>
      <c r="T12" s="35"/>
      <c r="U12" s="35"/>
      <c r="V12" s="36"/>
      <c r="W12" s="34"/>
      <c r="X12" s="35"/>
      <c r="Y12" s="35"/>
      <c r="Z12" s="35"/>
      <c r="AA12" s="36"/>
      <c r="AB12" s="34"/>
      <c r="AC12" s="35"/>
      <c r="AD12" s="35"/>
      <c r="AE12" s="35"/>
      <c r="AF12" s="36"/>
      <c r="AG12" s="34"/>
      <c r="AH12" s="35"/>
      <c r="AI12" s="35"/>
      <c r="AJ12" s="35"/>
      <c r="AK12" s="36"/>
      <c r="AL12" s="34"/>
      <c r="AM12" s="35"/>
      <c r="AN12" s="35"/>
      <c r="AO12" s="35"/>
      <c r="AP12" s="36"/>
      <c r="AQ12" s="34"/>
      <c r="AR12" s="35"/>
      <c r="AS12" s="35"/>
      <c r="AT12" s="35"/>
      <c r="AU12" s="36"/>
      <c r="AV12" s="34"/>
      <c r="AW12" s="35"/>
      <c r="AX12" s="35"/>
      <c r="AY12" s="35"/>
      <c r="AZ12" s="36"/>
      <c r="BA12" s="34"/>
      <c r="BB12" s="35"/>
      <c r="BC12" s="35"/>
      <c r="BD12" s="35"/>
      <c r="BE12" s="36"/>
      <c r="BF12" s="34"/>
      <c r="BG12" s="35"/>
      <c r="BH12" s="35"/>
      <c r="BI12" s="35"/>
      <c r="BJ12" s="36"/>
      <c r="BK12" s="37"/>
    </row>
    <row r="13" spans="1:107" ht="15.75" x14ac:dyDescent="0.25">
      <c r="A13" s="15"/>
      <c r="B13" s="23" t="s">
        <v>90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</row>
    <row r="14" spans="1:107" ht="15.75" x14ac:dyDescent="0.25">
      <c r="A14" s="15" t="s">
        <v>82</v>
      </c>
      <c r="B14" s="18" t="s">
        <v>10</v>
      </c>
      <c r="C14" s="83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5"/>
    </row>
    <row r="15" spans="1:107" ht="31.5" x14ac:dyDescent="0.25">
      <c r="A15" s="15"/>
      <c r="B15" s="19" t="s">
        <v>105</v>
      </c>
      <c r="C15" s="34">
        <v>0</v>
      </c>
      <c r="D15" s="35">
        <v>0</v>
      </c>
      <c r="E15" s="35">
        <v>0</v>
      </c>
      <c r="F15" s="35">
        <v>0</v>
      </c>
      <c r="G15" s="36">
        <v>0</v>
      </c>
      <c r="H15" s="34">
        <v>0</v>
      </c>
      <c r="I15" s="35">
        <v>0</v>
      </c>
      <c r="J15" s="35">
        <v>0</v>
      </c>
      <c r="K15" s="35">
        <v>0</v>
      </c>
      <c r="L15" s="36">
        <v>0</v>
      </c>
      <c r="M15" s="34">
        <v>0</v>
      </c>
      <c r="N15" s="35">
        <v>0</v>
      </c>
      <c r="O15" s="35">
        <v>0</v>
      </c>
      <c r="P15" s="35">
        <v>0</v>
      </c>
      <c r="Q15" s="36">
        <v>0</v>
      </c>
      <c r="R15" s="34">
        <v>0</v>
      </c>
      <c r="S15" s="35">
        <v>0</v>
      </c>
      <c r="T15" s="35">
        <v>0</v>
      </c>
      <c r="U15" s="35">
        <v>0</v>
      </c>
      <c r="V15" s="36">
        <v>0</v>
      </c>
      <c r="W15" s="34">
        <v>0</v>
      </c>
      <c r="X15" s="35">
        <v>0</v>
      </c>
      <c r="Y15" s="35">
        <v>0</v>
      </c>
      <c r="Z15" s="35">
        <v>0</v>
      </c>
      <c r="AA15" s="36">
        <v>0</v>
      </c>
      <c r="AB15" s="34">
        <v>0</v>
      </c>
      <c r="AC15" s="35">
        <v>0</v>
      </c>
      <c r="AD15" s="35">
        <v>0</v>
      </c>
      <c r="AE15" s="35">
        <v>0</v>
      </c>
      <c r="AF15" s="36">
        <v>0</v>
      </c>
      <c r="AG15" s="34">
        <v>0</v>
      </c>
      <c r="AH15" s="35">
        <v>0</v>
      </c>
      <c r="AI15" s="35">
        <v>0</v>
      </c>
      <c r="AJ15" s="35">
        <v>0</v>
      </c>
      <c r="AK15" s="36">
        <v>0</v>
      </c>
      <c r="AL15" s="34">
        <v>0</v>
      </c>
      <c r="AM15" s="35">
        <v>0</v>
      </c>
      <c r="AN15" s="35">
        <v>0</v>
      </c>
      <c r="AO15" s="35">
        <v>0</v>
      </c>
      <c r="AP15" s="36">
        <v>0</v>
      </c>
      <c r="AQ15" s="34">
        <v>0</v>
      </c>
      <c r="AR15" s="35">
        <v>0</v>
      </c>
      <c r="AS15" s="35">
        <v>0</v>
      </c>
      <c r="AT15" s="35">
        <v>0</v>
      </c>
      <c r="AU15" s="36">
        <v>0</v>
      </c>
      <c r="AV15" s="34">
        <v>0</v>
      </c>
      <c r="AW15" s="35">
        <v>0</v>
      </c>
      <c r="AX15" s="35">
        <v>0</v>
      </c>
      <c r="AY15" s="35">
        <v>0</v>
      </c>
      <c r="AZ15" s="36">
        <v>0</v>
      </c>
      <c r="BA15" s="34">
        <v>0</v>
      </c>
      <c r="BB15" s="35">
        <v>0</v>
      </c>
      <c r="BC15" s="35">
        <v>0</v>
      </c>
      <c r="BD15" s="35">
        <v>0</v>
      </c>
      <c r="BE15" s="36">
        <v>0</v>
      </c>
      <c r="BF15" s="34">
        <v>0</v>
      </c>
      <c r="BG15" s="35">
        <v>0</v>
      </c>
      <c r="BH15" s="35">
        <v>0</v>
      </c>
      <c r="BI15" s="35">
        <v>0</v>
      </c>
      <c r="BJ15" s="36">
        <v>0</v>
      </c>
      <c r="BK15" s="46">
        <v>0</v>
      </c>
      <c r="BL15" s="53"/>
      <c r="BM15" s="53"/>
    </row>
    <row r="16" spans="1:107" ht="15.75" x14ac:dyDescent="0.25">
      <c r="A16" s="15"/>
      <c r="B16" s="23" t="s">
        <v>97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46">
        <v>0</v>
      </c>
      <c r="BL16" s="47"/>
      <c r="BM16" s="47"/>
    </row>
    <row r="17" spans="1:66" ht="15.75" x14ac:dyDescent="0.25">
      <c r="A17" s="15" t="s">
        <v>83</v>
      </c>
      <c r="B17" s="18" t="s">
        <v>15</v>
      </c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5"/>
    </row>
    <row r="18" spans="1:66" ht="15.75" x14ac:dyDescent="0.25">
      <c r="A18" s="15"/>
      <c r="B18" s="23" t="s">
        <v>40</v>
      </c>
      <c r="C18" s="34"/>
      <c r="D18" s="35"/>
      <c r="E18" s="35"/>
      <c r="F18" s="35"/>
      <c r="G18" s="36"/>
      <c r="H18" s="34"/>
      <c r="I18" s="35"/>
      <c r="J18" s="35"/>
      <c r="K18" s="35"/>
      <c r="L18" s="36"/>
      <c r="M18" s="34"/>
      <c r="N18" s="35"/>
      <c r="O18" s="35"/>
      <c r="P18" s="35"/>
      <c r="Q18" s="36"/>
      <c r="R18" s="34"/>
      <c r="S18" s="35"/>
      <c r="T18" s="35"/>
      <c r="U18" s="35"/>
      <c r="V18" s="36"/>
      <c r="W18" s="34"/>
      <c r="X18" s="35"/>
      <c r="Y18" s="35"/>
      <c r="Z18" s="35"/>
      <c r="AA18" s="36"/>
      <c r="AB18" s="34"/>
      <c r="AC18" s="35"/>
      <c r="AD18" s="35"/>
      <c r="AE18" s="35"/>
      <c r="AF18" s="36"/>
      <c r="AG18" s="34"/>
      <c r="AH18" s="35"/>
      <c r="AI18" s="35"/>
      <c r="AJ18" s="35"/>
      <c r="AK18" s="36"/>
      <c r="AL18" s="34"/>
      <c r="AM18" s="35"/>
      <c r="AN18" s="35"/>
      <c r="AO18" s="35"/>
      <c r="AP18" s="36"/>
      <c r="AQ18" s="34"/>
      <c r="AR18" s="35"/>
      <c r="AS18" s="35"/>
      <c r="AT18" s="35"/>
      <c r="AU18" s="36"/>
      <c r="AV18" s="34"/>
      <c r="AW18" s="35"/>
      <c r="AX18" s="35"/>
      <c r="AY18" s="35"/>
      <c r="AZ18" s="36"/>
      <c r="BA18" s="34"/>
      <c r="BB18" s="35"/>
      <c r="BC18" s="35"/>
      <c r="BD18" s="35"/>
      <c r="BE18" s="36"/>
      <c r="BF18" s="34"/>
      <c r="BG18" s="35"/>
      <c r="BH18" s="35"/>
      <c r="BI18" s="35"/>
      <c r="BJ18" s="36"/>
      <c r="BK18" s="37"/>
    </row>
    <row r="19" spans="1:66" ht="15.75" x14ac:dyDescent="0.25">
      <c r="A19" s="15"/>
      <c r="B19" s="23" t="s">
        <v>96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</row>
    <row r="20" spans="1:66" ht="15.75" x14ac:dyDescent="0.25">
      <c r="A20" s="15" t="s">
        <v>85</v>
      </c>
      <c r="B20" s="18" t="s">
        <v>101</v>
      </c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5"/>
    </row>
    <row r="21" spans="1:66" ht="15.75" x14ac:dyDescent="0.25">
      <c r="A21" s="15"/>
      <c r="B21" s="23" t="s">
        <v>40</v>
      </c>
      <c r="C21" s="34"/>
      <c r="D21" s="35"/>
      <c r="E21" s="35"/>
      <c r="F21" s="35"/>
      <c r="G21" s="36"/>
      <c r="H21" s="34"/>
      <c r="I21" s="35"/>
      <c r="J21" s="35"/>
      <c r="K21" s="35"/>
      <c r="L21" s="36"/>
      <c r="M21" s="34"/>
      <c r="N21" s="35"/>
      <c r="O21" s="35"/>
      <c r="P21" s="35"/>
      <c r="Q21" s="36"/>
      <c r="R21" s="34"/>
      <c r="S21" s="35"/>
      <c r="T21" s="35"/>
      <c r="U21" s="35"/>
      <c r="V21" s="36"/>
      <c r="W21" s="34"/>
      <c r="X21" s="35"/>
      <c r="Y21" s="35"/>
      <c r="Z21" s="35"/>
      <c r="AA21" s="36"/>
      <c r="AB21" s="34"/>
      <c r="AC21" s="35"/>
      <c r="AD21" s="35"/>
      <c r="AE21" s="35"/>
      <c r="AF21" s="36"/>
      <c r="AG21" s="34"/>
      <c r="AH21" s="35"/>
      <c r="AI21" s="35"/>
      <c r="AJ21" s="35"/>
      <c r="AK21" s="36"/>
      <c r="AL21" s="34"/>
      <c r="AM21" s="35"/>
      <c r="AN21" s="35"/>
      <c r="AO21" s="35"/>
      <c r="AP21" s="36"/>
      <c r="AQ21" s="34"/>
      <c r="AR21" s="35"/>
      <c r="AS21" s="35"/>
      <c r="AT21" s="35"/>
      <c r="AU21" s="36"/>
      <c r="AV21" s="34"/>
      <c r="AW21" s="35"/>
      <c r="AX21" s="35"/>
      <c r="AY21" s="35"/>
      <c r="AZ21" s="36"/>
      <c r="BA21" s="34"/>
      <c r="BB21" s="35"/>
      <c r="BC21" s="35"/>
      <c r="BD21" s="35"/>
      <c r="BE21" s="36"/>
      <c r="BF21" s="34"/>
      <c r="BG21" s="35"/>
      <c r="BH21" s="35"/>
      <c r="BI21" s="35"/>
      <c r="BJ21" s="36"/>
      <c r="BK21" s="37"/>
    </row>
    <row r="22" spans="1:66" ht="15.75" x14ac:dyDescent="0.25">
      <c r="A22" s="15"/>
      <c r="B22" s="23" t="s">
        <v>95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</row>
    <row r="23" spans="1:66" ht="15.75" x14ac:dyDescent="0.25">
      <c r="A23" s="15" t="s">
        <v>86</v>
      </c>
      <c r="B23" s="18" t="s">
        <v>16</v>
      </c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5"/>
    </row>
    <row r="24" spans="1:66" ht="31.5" x14ac:dyDescent="0.25">
      <c r="A24" s="15"/>
      <c r="B24" s="19" t="s">
        <v>113</v>
      </c>
      <c r="C24" s="34">
        <v>0</v>
      </c>
      <c r="D24" s="35">
        <v>0</v>
      </c>
      <c r="E24" s="35">
        <v>0</v>
      </c>
      <c r="F24" s="35">
        <v>0</v>
      </c>
      <c r="G24" s="36">
        <v>0</v>
      </c>
      <c r="H24" s="34">
        <v>0</v>
      </c>
      <c r="I24" s="35">
        <v>0</v>
      </c>
      <c r="J24" s="35">
        <v>0</v>
      </c>
      <c r="K24" s="35">
        <v>0</v>
      </c>
      <c r="L24" s="36">
        <v>0</v>
      </c>
      <c r="M24" s="34">
        <v>0</v>
      </c>
      <c r="N24" s="35">
        <v>0</v>
      </c>
      <c r="O24" s="35">
        <v>0</v>
      </c>
      <c r="P24" s="35">
        <v>0</v>
      </c>
      <c r="Q24" s="36">
        <v>0</v>
      </c>
      <c r="R24" s="34">
        <v>0</v>
      </c>
      <c r="S24" s="35">
        <v>0</v>
      </c>
      <c r="T24" s="35">
        <v>0</v>
      </c>
      <c r="U24" s="35">
        <v>0</v>
      </c>
      <c r="V24" s="36">
        <v>0</v>
      </c>
      <c r="W24" s="34">
        <v>0</v>
      </c>
      <c r="X24" s="35">
        <v>0</v>
      </c>
      <c r="Y24" s="35">
        <v>0</v>
      </c>
      <c r="Z24" s="35">
        <v>0</v>
      </c>
      <c r="AA24" s="36">
        <v>0</v>
      </c>
      <c r="AB24" s="34">
        <v>0</v>
      </c>
      <c r="AC24" s="35">
        <v>0</v>
      </c>
      <c r="AD24" s="35">
        <v>0</v>
      </c>
      <c r="AE24" s="35">
        <v>0</v>
      </c>
      <c r="AF24" s="36">
        <v>0</v>
      </c>
      <c r="AG24" s="34">
        <v>0</v>
      </c>
      <c r="AH24" s="35">
        <v>0</v>
      </c>
      <c r="AI24" s="35">
        <v>0</v>
      </c>
      <c r="AJ24" s="35">
        <v>0</v>
      </c>
      <c r="AK24" s="36">
        <v>0</v>
      </c>
      <c r="AL24" s="34">
        <v>0</v>
      </c>
      <c r="AM24" s="35">
        <v>0</v>
      </c>
      <c r="AN24" s="35">
        <v>0</v>
      </c>
      <c r="AO24" s="35">
        <v>0</v>
      </c>
      <c r="AP24" s="36">
        <v>0</v>
      </c>
      <c r="AQ24" s="34">
        <v>0</v>
      </c>
      <c r="AR24" s="35">
        <v>0</v>
      </c>
      <c r="AS24" s="35">
        <v>0</v>
      </c>
      <c r="AT24" s="35">
        <v>0</v>
      </c>
      <c r="AU24" s="36">
        <v>0</v>
      </c>
      <c r="AV24" s="34">
        <v>0</v>
      </c>
      <c r="AW24" s="35">
        <v>0</v>
      </c>
      <c r="AX24" s="35">
        <v>0</v>
      </c>
      <c r="AY24" s="35">
        <v>0</v>
      </c>
      <c r="AZ24" s="36">
        <v>0</v>
      </c>
      <c r="BA24" s="34">
        <v>0</v>
      </c>
      <c r="BB24" s="35">
        <v>0</v>
      </c>
      <c r="BC24" s="35">
        <v>0</v>
      </c>
      <c r="BD24" s="35">
        <v>0</v>
      </c>
      <c r="BE24" s="36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46">
        <v>0</v>
      </c>
      <c r="BL24" s="47"/>
      <c r="BM24" s="47"/>
      <c r="BN24" s="51"/>
    </row>
    <row r="25" spans="1:66" ht="31.5" x14ac:dyDescent="0.25">
      <c r="A25" s="15"/>
      <c r="B25" s="19" t="s">
        <v>112</v>
      </c>
      <c r="C25" s="34">
        <v>0</v>
      </c>
      <c r="D25" s="35">
        <v>16.822634198709601</v>
      </c>
      <c r="E25" s="35">
        <v>0</v>
      </c>
      <c r="F25" s="35">
        <v>0</v>
      </c>
      <c r="G25" s="36">
        <v>0</v>
      </c>
      <c r="H25" s="34">
        <v>1.1726987288366002</v>
      </c>
      <c r="I25" s="35">
        <v>0.66484251635479996</v>
      </c>
      <c r="J25" s="35">
        <v>0</v>
      </c>
      <c r="K25" s="35">
        <v>0</v>
      </c>
      <c r="L25" s="36">
        <v>1.3296920935477998</v>
      </c>
      <c r="M25" s="34">
        <v>0</v>
      </c>
      <c r="N25" s="35">
        <v>0</v>
      </c>
      <c r="O25" s="35">
        <v>0</v>
      </c>
      <c r="P25" s="35">
        <v>0</v>
      </c>
      <c r="Q25" s="36">
        <v>0</v>
      </c>
      <c r="R25" s="34">
        <v>0.17653047874129996</v>
      </c>
      <c r="S25" s="35">
        <v>0</v>
      </c>
      <c r="T25" s="35">
        <v>0</v>
      </c>
      <c r="U25" s="35">
        <v>0</v>
      </c>
      <c r="V25" s="36">
        <v>0.29012967496750003</v>
      </c>
      <c r="W25" s="34">
        <v>0</v>
      </c>
      <c r="X25" s="35">
        <v>0</v>
      </c>
      <c r="Y25" s="35">
        <v>0</v>
      </c>
      <c r="Z25" s="35">
        <v>0</v>
      </c>
      <c r="AA25" s="36">
        <v>0</v>
      </c>
      <c r="AB25" s="34">
        <v>0</v>
      </c>
      <c r="AC25" s="35">
        <v>0</v>
      </c>
      <c r="AD25" s="35">
        <v>0</v>
      </c>
      <c r="AE25" s="35">
        <v>0</v>
      </c>
      <c r="AF25" s="36">
        <v>0</v>
      </c>
      <c r="AG25" s="34">
        <v>0</v>
      </c>
      <c r="AH25" s="35">
        <v>0</v>
      </c>
      <c r="AI25" s="35">
        <v>0</v>
      </c>
      <c r="AJ25" s="35">
        <v>0</v>
      </c>
      <c r="AK25" s="36">
        <v>0</v>
      </c>
      <c r="AL25" s="34">
        <v>0</v>
      </c>
      <c r="AM25" s="35">
        <v>0</v>
      </c>
      <c r="AN25" s="35">
        <v>0</v>
      </c>
      <c r="AO25" s="35">
        <v>0</v>
      </c>
      <c r="AP25" s="36">
        <v>0</v>
      </c>
      <c r="AQ25" s="34">
        <v>0</v>
      </c>
      <c r="AR25" s="35">
        <v>0</v>
      </c>
      <c r="AS25" s="35">
        <v>0</v>
      </c>
      <c r="AT25" s="35">
        <v>0</v>
      </c>
      <c r="AU25" s="36">
        <v>0</v>
      </c>
      <c r="AV25" s="34">
        <v>14.433419702322704</v>
      </c>
      <c r="AW25" s="35">
        <v>5.9252697485797006</v>
      </c>
      <c r="AX25" s="35">
        <v>0</v>
      </c>
      <c r="AY25" s="35">
        <v>0</v>
      </c>
      <c r="AZ25" s="36">
        <v>28.277130704889718</v>
      </c>
      <c r="BA25" s="34">
        <v>0</v>
      </c>
      <c r="BB25" s="35">
        <v>0</v>
      </c>
      <c r="BC25" s="35">
        <v>0</v>
      </c>
      <c r="BD25" s="35">
        <v>0</v>
      </c>
      <c r="BE25" s="36">
        <v>0</v>
      </c>
      <c r="BF25" s="34">
        <v>1.3621967528633987</v>
      </c>
      <c r="BG25" s="35">
        <v>3.2648669487739999</v>
      </c>
      <c r="BH25" s="35">
        <v>0</v>
      </c>
      <c r="BI25" s="35">
        <v>0</v>
      </c>
      <c r="BJ25" s="36">
        <v>1.5217288146115004</v>
      </c>
      <c r="BK25" s="46">
        <v>75.241140363198625</v>
      </c>
      <c r="BL25" s="47"/>
      <c r="BM25" s="47"/>
    </row>
    <row r="26" spans="1:66" ht="15.75" x14ac:dyDescent="0.25">
      <c r="A26" s="15"/>
      <c r="B26" s="23" t="s">
        <v>94</v>
      </c>
      <c r="C26" s="34">
        <v>0</v>
      </c>
      <c r="D26" s="34">
        <v>16.822634198709601</v>
      </c>
      <c r="E26" s="34">
        <v>0</v>
      </c>
      <c r="F26" s="34">
        <v>0</v>
      </c>
      <c r="G26" s="34">
        <v>0</v>
      </c>
      <c r="H26" s="34">
        <v>1.1726987288366002</v>
      </c>
      <c r="I26" s="34">
        <v>0.66484251635479996</v>
      </c>
      <c r="J26" s="34">
        <v>0</v>
      </c>
      <c r="K26" s="34">
        <v>0</v>
      </c>
      <c r="L26" s="34">
        <v>1.3296920935477998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0.17653047874129996</v>
      </c>
      <c r="S26" s="34">
        <v>0</v>
      </c>
      <c r="T26" s="34">
        <v>0</v>
      </c>
      <c r="U26" s="34">
        <v>0</v>
      </c>
      <c r="V26" s="34">
        <v>0.29012967496750003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14.433419702322704</v>
      </c>
      <c r="AW26" s="34">
        <v>5.9252697485797006</v>
      </c>
      <c r="AX26" s="34">
        <v>0</v>
      </c>
      <c r="AY26" s="34">
        <v>0</v>
      </c>
      <c r="AZ26" s="34">
        <v>28.277130704889718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1.3621967528633987</v>
      </c>
      <c r="BG26" s="34">
        <v>3.2648669487739999</v>
      </c>
      <c r="BH26" s="34">
        <v>0</v>
      </c>
      <c r="BI26" s="34">
        <v>0</v>
      </c>
      <c r="BJ26" s="34">
        <v>1.5217288146115004</v>
      </c>
      <c r="BK26" s="46">
        <v>75.241140363198625</v>
      </c>
      <c r="BM26" s="44"/>
    </row>
    <row r="27" spans="1:66" ht="31.5" x14ac:dyDescent="0.25">
      <c r="A27" s="15"/>
      <c r="B27" s="19" t="s">
        <v>84</v>
      </c>
      <c r="C27" s="34">
        <v>0</v>
      </c>
      <c r="D27" s="34">
        <v>108.64599564816112</v>
      </c>
      <c r="E27" s="34">
        <v>0</v>
      </c>
      <c r="F27" s="34">
        <v>0</v>
      </c>
      <c r="G27" s="34">
        <v>0</v>
      </c>
      <c r="H27" s="34">
        <v>3.4277091355116003</v>
      </c>
      <c r="I27" s="34">
        <v>4.6263150632899004</v>
      </c>
      <c r="J27" s="34">
        <v>12.935481898999999</v>
      </c>
      <c r="K27" s="34">
        <v>0</v>
      </c>
      <c r="L27" s="34">
        <v>4.2856406957403994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0.8033823519333001</v>
      </c>
      <c r="S27" s="34">
        <v>1.2457480645E-3</v>
      </c>
      <c r="T27" s="34">
        <v>0</v>
      </c>
      <c r="U27" s="34">
        <v>0</v>
      </c>
      <c r="V27" s="34">
        <v>4.3177346537411996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31.861286688473818</v>
      </c>
      <c r="AW27" s="34">
        <v>10.204455286964301</v>
      </c>
      <c r="AX27" s="34">
        <v>0</v>
      </c>
      <c r="AY27" s="34">
        <v>0</v>
      </c>
      <c r="AZ27" s="34">
        <v>67.762672669454702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4.8173177296556986</v>
      </c>
      <c r="BG27" s="34">
        <v>3.8310513299349997</v>
      </c>
      <c r="BH27" s="34">
        <v>0</v>
      </c>
      <c r="BI27" s="34">
        <v>0</v>
      </c>
      <c r="BJ27" s="34">
        <v>3.7198130365130004</v>
      </c>
      <c r="BK27" s="46">
        <v>261.24010193643858</v>
      </c>
      <c r="BM27" s="47"/>
    </row>
    <row r="28" spans="1:66" ht="15.75" x14ac:dyDescent="0.25">
      <c r="A28" s="15"/>
      <c r="B28" s="24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5"/>
    </row>
    <row r="29" spans="1:66" ht="31.5" x14ac:dyDescent="0.25">
      <c r="A29" s="15" t="s">
        <v>1</v>
      </c>
      <c r="B29" s="16" t="s">
        <v>7</v>
      </c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5"/>
    </row>
    <row r="30" spans="1:66" s="25" customFormat="1" ht="15.75" x14ac:dyDescent="0.25">
      <c r="A30" s="15" t="s">
        <v>80</v>
      </c>
      <c r="B30" s="18" t="s">
        <v>2</v>
      </c>
      <c r="C30" s="90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2"/>
    </row>
    <row r="31" spans="1:66" s="62" customFormat="1" ht="31.5" x14ac:dyDescent="0.25">
      <c r="A31" s="58"/>
      <c r="B31" s="19" t="s">
        <v>118</v>
      </c>
      <c r="C31" s="59">
        <v>0</v>
      </c>
      <c r="D31" s="60">
        <v>0.25390564516120001</v>
      </c>
      <c r="E31" s="60">
        <v>0</v>
      </c>
      <c r="F31" s="60">
        <v>0</v>
      </c>
      <c r="G31" s="61">
        <v>0</v>
      </c>
      <c r="H31" s="59">
        <v>1.6755913500307997</v>
      </c>
      <c r="I31" s="60">
        <v>2.1478747806399998E-2</v>
      </c>
      <c r="J31" s="60">
        <v>0</v>
      </c>
      <c r="K31" s="60">
        <v>0</v>
      </c>
      <c r="L31" s="61">
        <v>0.92489291958050002</v>
      </c>
      <c r="M31" s="59">
        <v>0</v>
      </c>
      <c r="N31" s="60">
        <v>0</v>
      </c>
      <c r="O31" s="60">
        <v>0</v>
      </c>
      <c r="P31" s="60">
        <v>0</v>
      </c>
      <c r="Q31" s="61">
        <v>0</v>
      </c>
      <c r="R31" s="59">
        <v>0.51217205528839993</v>
      </c>
      <c r="S31" s="60">
        <v>0</v>
      </c>
      <c r="T31" s="60">
        <v>0</v>
      </c>
      <c r="U31" s="60">
        <v>0</v>
      </c>
      <c r="V31" s="61">
        <v>9.351057993539999E-2</v>
      </c>
      <c r="W31" s="59">
        <v>0</v>
      </c>
      <c r="X31" s="60">
        <v>0</v>
      </c>
      <c r="Y31" s="60">
        <v>0</v>
      </c>
      <c r="Z31" s="60">
        <v>0</v>
      </c>
      <c r="AA31" s="61">
        <v>0</v>
      </c>
      <c r="AB31" s="59">
        <v>2.1391571419299999E-2</v>
      </c>
      <c r="AC31" s="60">
        <v>0</v>
      </c>
      <c r="AD31" s="60">
        <v>0</v>
      </c>
      <c r="AE31" s="60">
        <v>0</v>
      </c>
      <c r="AF31" s="61">
        <v>0</v>
      </c>
      <c r="AG31" s="59">
        <v>0</v>
      </c>
      <c r="AH31" s="60">
        <v>0</v>
      </c>
      <c r="AI31" s="60">
        <v>0</v>
      </c>
      <c r="AJ31" s="60">
        <v>0</v>
      </c>
      <c r="AK31" s="61">
        <v>0</v>
      </c>
      <c r="AL31" s="59">
        <v>0</v>
      </c>
      <c r="AM31" s="60">
        <v>0</v>
      </c>
      <c r="AN31" s="60">
        <v>0</v>
      </c>
      <c r="AO31" s="60">
        <v>0</v>
      </c>
      <c r="AP31" s="61">
        <v>0</v>
      </c>
      <c r="AQ31" s="59">
        <v>0</v>
      </c>
      <c r="AR31" s="60">
        <v>0</v>
      </c>
      <c r="AS31" s="60">
        <v>0</v>
      </c>
      <c r="AT31" s="60">
        <v>0</v>
      </c>
      <c r="AU31" s="61">
        <v>0</v>
      </c>
      <c r="AV31" s="59">
        <v>38.846778928799452</v>
      </c>
      <c r="AW31" s="60">
        <v>0.49638262941870004</v>
      </c>
      <c r="AX31" s="60"/>
      <c r="AY31" s="60"/>
      <c r="AZ31" s="61">
        <v>10.262872317383501</v>
      </c>
      <c r="BA31" s="59">
        <v>0</v>
      </c>
      <c r="BB31" s="60">
        <v>0</v>
      </c>
      <c r="BC31" s="60">
        <v>0</v>
      </c>
      <c r="BD31" s="60">
        <v>0</v>
      </c>
      <c r="BE31" s="61">
        <v>0</v>
      </c>
      <c r="BF31" s="59">
        <v>5.6563032693259014</v>
      </c>
      <c r="BG31" s="60">
        <v>0</v>
      </c>
      <c r="BH31" s="60">
        <v>0</v>
      </c>
      <c r="BI31" s="60">
        <v>0</v>
      </c>
      <c r="BJ31" s="61">
        <v>0.37569607361249996</v>
      </c>
      <c r="BK31" s="46">
        <v>59.140976087762056</v>
      </c>
    </row>
    <row r="32" spans="1:66" s="25" customFormat="1" ht="15.75" x14ac:dyDescent="0.25">
      <c r="A32" s="15"/>
      <c r="B32" s="23" t="s">
        <v>89</v>
      </c>
      <c r="C32" s="59">
        <v>0</v>
      </c>
      <c r="D32" s="59">
        <v>0.25390564516120001</v>
      </c>
      <c r="E32" s="59">
        <v>0</v>
      </c>
      <c r="F32" s="59">
        <v>0</v>
      </c>
      <c r="G32" s="59">
        <v>0</v>
      </c>
      <c r="H32" s="59">
        <v>1.6755913500307997</v>
      </c>
      <c r="I32" s="59">
        <v>2.1478747806399998E-2</v>
      </c>
      <c r="J32" s="59">
        <v>0</v>
      </c>
      <c r="K32" s="59">
        <v>0</v>
      </c>
      <c r="L32" s="59">
        <v>0.92489291958050002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0.51217205528839993</v>
      </c>
      <c r="S32" s="59">
        <v>0</v>
      </c>
      <c r="T32" s="59">
        <v>0</v>
      </c>
      <c r="U32" s="59">
        <v>0</v>
      </c>
      <c r="V32" s="59">
        <v>9.351057993539999E-2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2.1391571419299999E-2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38.846778928799452</v>
      </c>
      <c r="AW32" s="59">
        <v>0.49638262941870004</v>
      </c>
      <c r="AX32" s="59">
        <v>0</v>
      </c>
      <c r="AY32" s="59">
        <v>0</v>
      </c>
      <c r="AZ32" s="59">
        <v>10.262872317383501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5.6563032693259014</v>
      </c>
      <c r="BG32" s="59">
        <v>0</v>
      </c>
      <c r="BH32" s="59">
        <v>0</v>
      </c>
      <c r="BI32" s="59">
        <v>0</v>
      </c>
      <c r="BJ32" s="59">
        <v>0.37569607361249996</v>
      </c>
      <c r="BK32" s="59">
        <v>59.140976087762056</v>
      </c>
    </row>
    <row r="33" spans="1:65" ht="15.75" x14ac:dyDescent="0.25">
      <c r="A33" s="15" t="s">
        <v>81</v>
      </c>
      <c r="B33" s="18" t="s">
        <v>17</v>
      </c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5"/>
    </row>
    <row r="34" spans="1:65" ht="31.5" x14ac:dyDescent="0.25">
      <c r="A34" s="15"/>
      <c r="B34" s="19" t="s">
        <v>106</v>
      </c>
      <c r="C34" s="59">
        <v>0.51102290722580002</v>
      </c>
      <c r="D34" s="60">
        <v>0</v>
      </c>
      <c r="E34" s="60">
        <v>0</v>
      </c>
      <c r="F34" s="60">
        <v>0</v>
      </c>
      <c r="G34" s="61">
        <v>0</v>
      </c>
      <c r="H34" s="59">
        <v>27.076793916510415</v>
      </c>
      <c r="I34" s="60">
        <v>171.6879718919991</v>
      </c>
      <c r="J34" s="60">
        <v>0.1615712388387</v>
      </c>
      <c r="K34" s="60">
        <v>0</v>
      </c>
      <c r="L34" s="61">
        <v>35.214231329127806</v>
      </c>
      <c r="M34" s="59">
        <v>0</v>
      </c>
      <c r="N34" s="60">
        <v>0</v>
      </c>
      <c r="O34" s="60">
        <v>0</v>
      </c>
      <c r="P34" s="60">
        <v>0</v>
      </c>
      <c r="Q34" s="61">
        <v>0</v>
      </c>
      <c r="R34" s="59">
        <v>5.936215907834101</v>
      </c>
      <c r="S34" s="60">
        <v>4.9369382490645002</v>
      </c>
      <c r="T34" s="60">
        <v>0</v>
      </c>
      <c r="U34" s="60">
        <v>0</v>
      </c>
      <c r="V34" s="61">
        <v>4.0594444590315</v>
      </c>
      <c r="W34" s="59">
        <v>0</v>
      </c>
      <c r="X34" s="60">
        <v>0</v>
      </c>
      <c r="Y34" s="60">
        <v>0</v>
      </c>
      <c r="Z34" s="60">
        <v>0</v>
      </c>
      <c r="AA34" s="61">
        <v>0</v>
      </c>
      <c r="AB34" s="59">
        <v>0.16642156551599999</v>
      </c>
      <c r="AC34" s="60">
        <v>0</v>
      </c>
      <c r="AD34" s="60">
        <v>0</v>
      </c>
      <c r="AE34" s="60">
        <v>0</v>
      </c>
      <c r="AF34" s="61">
        <v>0.1054698266773</v>
      </c>
      <c r="AG34" s="59">
        <v>0</v>
      </c>
      <c r="AH34" s="60">
        <v>0</v>
      </c>
      <c r="AI34" s="60">
        <v>0</v>
      </c>
      <c r="AJ34" s="60">
        <v>0</v>
      </c>
      <c r="AK34" s="61">
        <v>0</v>
      </c>
      <c r="AL34" s="59">
        <v>1.84381582258E-2</v>
      </c>
      <c r="AM34" s="60">
        <v>0</v>
      </c>
      <c r="AN34" s="60">
        <v>0</v>
      </c>
      <c r="AO34" s="60">
        <v>0</v>
      </c>
      <c r="AP34" s="61">
        <v>0</v>
      </c>
      <c r="AQ34" s="59">
        <v>0</v>
      </c>
      <c r="AR34" s="60">
        <v>0</v>
      </c>
      <c r="AS34" s="60">
        <v>0</v>
      </c>
      <c r="AT34" s="60">
        <v>0</v>
      </c>
      <c r="AU34" s="61">
        <v>0</v>
      </c>
      <c r="AV34" s="59">
        <v>556.62737277369558</v>
      </c>
      <c r="AW34" s="60">
        <v>169.8505281249553</v>
      </c>
      <c r="AX34" s="60">
        <v>0.2441619713548</v>
      </c>
      <c r="AY34" s="60">
        <v>12.299183880838699</v>
      </c>
      <c r="AZ34" s="61">
        <v>702.84557030001451</v>
      </c>
      <c r="BA34" s="59">
        <v>0</v>
      </c>
      <c r="BB34" s="60">
        <v>0</v>
      </c>
      <c r="BC34" s="60">
        <v>0</v>
      </c>
      <c r="BD34" s="60">
        <v>0</v>
      </c>
      <c r="BE34" s="61">
        <v>0</v>
      </c>
      <c r="BF34" s="59">
        <v>110.63533999866023</v>
      </c>
      <c r="BG34" s="60">
        <v>14.229326450288301</v>
      </c>
      <c r="BH34" s="60">
        <v>0</v>
      </c>
      <c r="BI34" s="60">
        <v>0</v>
      </c>
      <c r="BJ34" s="61">
        <v>34.617589551348196</v>
      </c>
      <c r="BK34" s="46">
        <v>1851.2235925012064</v>
      </c>
      <c r="BL34" s="54"/>
      <c r="BM34" s="56"/>
    </row>
    <row r="35" spans="1:65" ht="31.5" x14ac:dyDescent="0.25">
      <c r="A35" s="15"/>
      <c r="B35" s="19" t="s">
        <v>107</v>
      </c>
      <c r="C35" s="59">
        <v>0.32509243648379998</v>
      </c>
      <c r="D35" s="60">
        <v>0</v>
      </c>
      <c r="E35" s="60">
        <v>0</v>
      </c>
      <c r="F35" s="60">
        <v>0</v>
      </c>
      <c r="G35" s="61">
        <v>0</v>
      </c>
      <c r="H35" s="59">
        <v>1.2497211860939998</v>
      </c>
      <c r="I35" s="60">
        <v>1.9502073129E-2</v>
      </c>
      <c r="J35" s="60">
        <v>0</v>
      </c>
      <c r="K35" s="60">
        <v>0</v>
      </c>
      <c r="L35" s="61">
        <v>0.96374947574149994</v>
      </c>
      <c r="M35" s="59">
        <v>0</v>
      </c>
      <c r="N35" s="60">
        <v>0</v>
      </c>
      <c r="O35" s="60">
        <v>0</v>
      </c>
      <c r="P35" s="60">
        <v>0</v>
      </c>
      <c r="Q35" s="61">
        <v>0</v>
      </c>
      <c r="R35" s="59">
        <v>0.35295332428779996</v>
      </c>
      <c r="S35" s="60"/>
      <c r="T35" s="60">
        <v>0</v>
      </c>
      <c r="U35" s="60">
        <v>0</v>
      </c>
      <c r="V35" s="61">
        <v>0.1460982292579</v>
      </c>
      <c r="W35" s="59">
        <v>0</v>
      </c>
      <c r="X35" s="60">
        <v>0</v>
      </c>
      <c r="Y35" s="60">
        <v>0</v>
      </c>
      <c r="Z35" s="60">
        <v>0</v>
      </c>
      <c r="AA35" s="61">
        <v>0</v>
      </c>
      <c r="AB35" s="59"/>
      <c r="AC35" s="60">
        <v>0</v>
      </c>
      <c r="AD35" s="60">
        <v>0</v>
      </c>
      <c r="AE35" s="60">
        <v>0</v>
      </c>
      <c r="AF35" s="61">
        <v>0</v>
      </c>
      <c r="AG35" s="59">
        <v>0</v>
      </c>
      <c r="AH35" s="60">
        <v>0</v>
      </c>
      <c r="AI35" s="60">
        <v>0</v>
      </c>
      <c r="AJ35" s="60">
        <v>0</v>
      </c>
      <c r="AK35" s="61">
        <v>0</v>
      </c>
      <c r="AL35" s="59"/>
      <c r="AM35" s="60">
        <v>0</v>
      </c>
      <c r="AN35" s="60">
        <v>0</v>
      </c>
      <c r="AO35" s="60">
        <v>0</v>
      </c>
      <c r="AP35" s="61">
        <v>0</v>
      </c>
      <c r="AQ35" s="59">
        <v>0</v>
      </c>
      <c r="AR35" s="60">
        <v>0</v>
      </c>
      <c r="AS35" s="60">
        <v>0</v>
      </c>
      <c r="AT35" s="60">
        <v>0</v>
      </c>
      <c r="AU35" s="61">
        <v>0</v>
      </c>
      <c r="AV35" s="59">
        <v>21.078456830296695</v>
      </c>
      <c r="AW35" s="60">
        <v>3.2779448911926004</v>
      </c>
      <c r="AX35" s="60">
        <v>0</v>
      </c>
      <c r="AY35" s="60">
        <v>0</v>
      </c>
      <c r="AZ35" s="61">
        <v>8.5235193202870008</v>
      </c>
      <c r="BA35" s="59">
        <v>0</v>
      </c>
      <c r="BB35" s="60">
        <v>0</v>
      </c>
      <c r="BC35" s="60">
        <v>0</v>
      </c>
      <c r="BD35" s="60">
        <v>0</v>
      </c>
      <c r="BE35" s="61">
        <v>0</v>
      </c>
      <c r="BF35" s="59">
        <v>4.2846898854146085</v>
      </c>
      <c r="BG35" s="60">
        <v>3.9863448999899999E-2</v>
      </c>
      <c r="BH35" s="60">
        <v>0</v>
      </c>
      <c r="BI35" s="60">
        <v>0</v>
      </c>
      <c r="BJ35" s="61">
        <v>0.44716299548320004</v>
      </c>
      <c r="BK35" s="46">
        <v>40.708754096668002</v>
      </c>
      <c r="BL35" s="54"/>
      <c r="BM35" s="56"/>
    </row>
    <row r="36" spans="1:65" ht="31.5" x14ac:dyDescent="0.25">
      <c r="A36" s="15"/>
      <c r="B36" s="19" t="s">
        <v>109</v>
      </c>
      <c r="C36" s="59">
        <v>0.5541618318064</v>
      </c>
      <c r="D36" s="60">
        <v>0</v>
      </c>
      <c r="E36" s="60">
        <v>0</v>
      </c>
      <c r="F36" s="60">
        <v>0</v>
      </c>
      <c r="G36" s="61">
        <v>0</v>
      </c>
      <c r="H36" s="59">
        <v>51.639554566962381</v>
      </c>
      <c r="I36" s="60">
        <v>9.5155188597732021</v>
      </c>
      <c r="J36" s="60">
        <v>0</v>
      </c>
      <c r="K36" s="60">
        <v>0</v>
      </c>
      <c r="L36" s="61">
        <v>65.500408252224105</v>
      </c>
      <c r="M36" s="59">
        <v>0</v>
      </c>
      <c r="N36" s="60">
        <v>0</v>
      </c>
      <c r="O36" s="60">
        <v>0</v>
      </c>
      <c r="P36" s="60">
        <v>0</v>
      </c>
      <c r="Q36" s="61">
        <v>0</v>
      </c>
      <c r="R36" s="59">
        <v>14.677487397801604</v>
      </c>
      <c r="S36" s="60">
        <v>1.1988668065482999</v>
      </c>
      <c r="T36" s="60">
        <v>0</v>
      </c>
      <c r="U36" s="60">
        <v>0</v>
      </c>
      <c r="V36" s="61">
        <v>5.7403330960958998</v>
      </c>
      <c r="W36" s="59">
        <v>0</v>
      </c>
      <c r="X36" s="60">
        <v>0</v>
      </c>
      <c r="Y36" s="60">
        <v>0</v>
      </c>
      <c r="Z36" s="60">
        <v>0</v>
      </c>
      <c r="AA36" s="61">
        <v>0</v>
      </c>
      <c r="AB36" s="59">
        <v>5.1295307225699999E-2</v>
      </c>
      <c r="AC36" s="60">
        <v>0</v>
      </c>
      <c r="AD36" s="60">
        <v>0</v>
      </c>
      <c r="AE36" s="60">
        <v>0</v>
      </c>
      <c r="AF36" s="61">
        <v>0</v>
      </c>
      <c r="AG36" s="59">
        <v>0</v>
      </c>
      <c r="AH36" s="60">
        <v>0</v>
      </c>
      <c r="AI36" s="60">
        <v>0</v>
      </c>
      <c r="AJ36" s="60">
        <v>0</v>
      </c>
      <c r="AK36" s="61">
        <v>0</v>
      </c>
      <c r="AL36" s="59">
        <v>1.5645912258E-3</v>
      </c>
      <c r="AM36" s="60">
        <v>0</v>
      </c>
      <c r="AN36" s="60">
        <v>0</v>
      </c>
      <c r="AO36" s="60">
        <v>0</v>
      </c>
      <c r="AP36" s="61">
        <v>0</v>
      </c>
      <c r="AQ36" s="59">
        <v>0</v>
      </c>
      <c r="AR36" s="60">
        <v>0</v>
      </c>
      <c r="AS36" s="60">
        <v>0</v>
      </c>
      <c r="AT36" s="60">
        <v>0</v>
      </c>
      <c r="AU36" s="61">
        <v>0</v>
      </c>
      <c r="AV36" s="59">
        <v>587.16599333449687</v>
      </c>
      <c r="AW36" s="60">
        <v>101.63056284140376</v>
      </c>
      <c r="AX36" s="60">
        <v>0.31292340374190003</v>
      </c>
      <c r="AY36" s="60">
        <v>0</v>
      </c>
      <c r="AZ36" s="61">
        <v>571.64552438122962</v>
      </c>
      <c r="BA36" s="59">
        <v>0</v>
      </c>
      <c r="BB36" s="60">
        <v>0</v>
      </c>
      <c r="BC36" s="60">
        <v>0</v>
      </c>
      <c r="BD36" s="60">
        <v>0</v>
      </c>
      <c r="BE36" s="61">
        <v>0</v>
      </c>
      <c r="BF36" s="59">
        <v>87.936855386032164</v>
      </c>
      <c r="BG36" s="60">
        <v>8.9080653450629992</v>
      </c>
      <c r="BH36" s="60">
        <v>0</v>
      </c>
      <c r="BI36" s="60">
        <v>0</v>
      </c>
      <c r="BJ36" s="61">
        <v>33.251679989670407</v>
      </c>
      <c r="BK36" s="46">
        <v>1539.7307953913014</v>
      </c>
      <c r="BM36" s="56"/>
    </row>
    <row r="37" spans="1:65" ht="31.5" x14ac:dyDescent="0.25">
      <c r="A37" s="15"/>
      <c r="B37" s="19" t="s">
        <v>108</v>
      </c>
      <c r="C37" s="60">
        <v>0</v>
      </c>
      <c r="D37" s="60">
        <v>0</v>
      </c>
      <c r="E37" s="60">
        <v>0</v>
      </c>
      <c r="F37" s="60">
        <v>0</v>
      </c>
      <c r="G37" s="61">
        <v>0</v>
      </c>
      <c r="H37" s="59"/>
      <c r="I37" s="60">
        <v>0</v>
      </c>
      <c r="J37" s="60">
        <v>0</v>
      </c>
      <c r="K37" s="60">
        <v>0</v>
      </c>
      <c r="L37" s="60">
        <v>0</v>
      </c>
      <c r="M37" s="59">
        <v>0</v>
      </c>
      <c r="N37" s="60">
        <v>0</v>
      </c>
      <c r="O37" s="60">
        <v>0</v>
      </c>
      <c r="P37" s="60">
        <v>0</v>
      </c>
      <c r="Q37" s="61">
        <v>0</v>
      </c>
      <c r="R37" s="60">
        <v>0</v>
      </c>
      <c r="S37" s="60">
        <v>0</v>
      </c>
      <c r="T37" s="60">
        <v>0</v>
      </c>
      <c r="U37" s="60">
        <v>0</v>
      </c>
      <c r="V37" s="61">
        <v>0</v>
      </c>
      <c r="W37" s="59">
        <v>0</v>
      </c>
      <c r="X37" s="60">
        <v>0</v>
      </c>
      <c r="Y37" s="60">
        <v>0</v>
      </c>
      <c r="Z37" s="60">
        <v>0</v>
      </c>
      <c r="AA37" s="61">
        <v>0</v>
      </c>
      <c r="AB37" s="60">
        <v>0</v>
      </c>
      <c r="AC37" s="60">
        <v>0</v>
      </c>
      <c r="AD37" s="60">
        <v>0</v>
      </c>
      <c r="AE37" s="60">
        <v>0</v>
      </c>
      <c r="AF37" s="61">
        <v>0</v>
      </c>
      <c r="AG37" s="59">
        <v>0</v>
      </c>
      <c r="AH37" s="60">
        <v>0</v>
      </c>
      <c r="AI37" s="60">
        <v>0</v>
      </c>
      <c r="AJ37" s="60">
        <v>0</v>
      </c>
      <c r="AK37" s="61">
        <v>0</v>
      </c>
      <c r="AL37" s="59"/>
      <c r="AM37" s="60">
        <v>0</v>
      </c>
      <c r="AN37" s="60">
        <v>0</v>
      </c>
      <c r="AO37" s="60">
        <v>0</v>
      </c>
      <c r="AP37" s="61">
        <v>0</v>
      </c>
      <c r="AQ37" s="59">
        <v>0</v>
      </c>
      <c r="AR37" s="60">
        <v>0</v>
      </c>
      <c r="AS37" s="60">
        <v>0</v>
      </c>
      <c r="AT37" s="60">
        <v>0</v>
      </c>
      <c r="AU37" s="61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59">
        <v>0</v>
      </c>
      <c r="BB37" s="60">
        <v>0</v>
      </c>
      <c r="BC37" s="60">
        <v>0</v>
      </c>
      <c r="BD37" s="60">
        <v>0</v>
      </c>
      <c r="BE37" s="61">
        <v>0</v>
      </c>
      <c r="BF37" s="60">
        <v>0</v>
      </c>
      <c r="BG37" s="60">
        <v>0</v>
      </c>
      <c r="BH37" s="60">
        <v>0</v>
      </c>
      <c r="BI37" s="60">
        <v>0</v>
      </c>
      <c r="BJ37" s="60">
        <v>0</v>
      </c>
      <c r="BK37" s="46">
        <v>0</v>
      </c>
      <c r="BL37" s="54"/>
      <c r="BM37" s="56"/>
    </row>
    <row r="38" spans="1:65" ht="31.5" x14ac:dyDescent="0.25">
      <c r="A38" s="15"/>
      <c r="B38" s="19" t="s">
        <v>117</v>
      </c>
      <c r="C38" s="59">
        <v>0.50597741935480001</v>
      </c>
      <c r="D38" s="60">
        <v>0</v>
      </c>
      <c r="E38" s="60">
        <v>0</v>
      </c>
      <c r="F38" s="60">
        <v>0</v>
      </c>
      <c r="G38" s="61">
        <v>0</v>
      </c>
      <c r="H38" s="59">
        <v>1.1833053723534999</v>
      </c>
      <c r="I38" s="60">
        <v>0.10561054064500001</v>
      </c>
      <c r="J38" s="60">
        <v>0</v>
      </c>
      <c r="K38" s="60">
        <v>0</v>
      </c>
      <c r="L38" s="61">
        <v>1.6258174192899</v>
      </c>
      <c r="M38" s="59">
        <v>0</v>
      </c>
      <c r="N38" s="60">
        <v>0</v>
      </c>
      <c r="O38" s="60">
        <v>0</v>
      </c>
      <c r="P38" s="60">
        <v>0</v>
      </c>
      <c r="Q38" s="61">
        <v>0</v>
      </c>
      <c r="R38" s="59">
        <v>0.21644711325719998</v>
      </c>
      <c r="S38" s="60">
        <v>0</v>
      </c>
      <c r="T38" s="60">
        <v>0</v>
      </c>
      <c r="U38" s="60">
        <v>0</v>
      </c>
      <c r="V38" s="61">
        <v>0</v>
      </c>
      <c r="W38" s="59">
        <v>0</v>
      </c>
      <c r="X38" s="60">
        <v>0</v>
      </c>
      <c r="Y38" s="60">
        <v>0</v>
      </c>
      <c r="Z38" s="60">
        <v>0</v>
      </c>
      <c r="AA38" s="61">
        <v>0</v>
      </c>
      <c r="AB38" s="59">
        <v>8.0460788709599995E-2</v>
      </c>
      <c r="AC38" s="60">
        <v>4.9975645161200004E-2</v>
      </c>
      <c r="AD38" s="60">
        <v>0</v>
      </c>
      <c r="AE38" s="60">
        <v>0</v>
      </c>
      <c r="AF38" s="61">
        <v>0</v>
      </c>
      <c r="AG38" s="59">
        <v>0</v>
      </c>
      <c r="AH38" s="60">
        <v>0</v>
      </c>
      <c r="AI38" s="60">
        <v>0</v>
      </c>
      <c r="AJ38" s="60">
        <v>0</v>
      </c>
      <c r="AK38" s="61">
        <v>0</v>
      </c>
      <c r="AL38" s="59">
        <v>9.9951290320000018E-4</v>
      </c>
      <c r="AM38" s="60">
        <v>0</v>
      </c>
      <c r="AN38" s="60">
        <v>0</v>
      </c>
      <c r="AO38" s="60">
        <v>0</v>
      </c>
      <c r="AP38" s="61">
        <v>0</v>
      </c>
      <c r="AQ38" s="59">
        <v>0</v>
      </c>
      <c r="AR38" s="60">
        <v>0</v>
      </c>
      <c r="AS38" s="60">
        <v>0</v>
      </c>
      <c r="AT38" s="60">
        <v>0</v>
      </c>
      <c r="AU38" s="61">
        <v>0</v>
      </c>
      <c r="AV38" s="59">
        <v>77.918819854443939</v>
      </c>
      <c r="AW38" s="60">
        <v>15.175109060803695</v>
      </c>
      <c r="AX38" s="60">
        <v>0</v>
      </c>
      <c r="AY38" s="60">
        <v>0</v>
      </c>
      <c r="AZ38" s="61">
        <v>91.540379599106203</v>
      </c>
      <c r="BA38" s="59">
        <v>0</v>
      </c>
      <c r="BB38" s="60">
        <v>0</v>
      </c>
      <c r="BC38" s="60">
        <v>0</v>
      </c>
      <c r="BD38" s="60">
        <v>0</v>
      </c>
      <c r="BE38" s="61">
        <v>0</v>
      </c>
      <c r="BF38" s="59">
        <v>9.9582626198799904</v>
      </c>
      <c r="BG38" s="60">
        <v>6.7528982548200001E-2</v>
      </c>
      <c r="BH38" s="60">
        <v>0</v>
      </c>
      <c r="BI38" s="60">
        <v>0</v>
      </c>
      <c r="BJ38" s="61">
        <v>9.0018034892549963</v>
      </c>
      <c r="BK38" s="46">
        <v>207.43049741771145</v>
      </c>
      <c r="BL38" s="54"/>
      <c r="BM38" s="56"/>
    </row>
    <row r="39" spans="1:65" ht="15.75" x14ac:dyDescent="0.25">
      <c r="A39" s="15"/>
      <c r="B39" s="23" t="s">
        <v>90</v>
      </c>
      <c r="C39" s="34">
        <v>1.8962545948708001</v>
      </c>
      <c r="D39" s="34">
        <v>0</v>
      </c>
      <c r="E39" s="34">
        <v>0</v>
      </c>
      <c r="F39" s="34">
        <v>0</v>
      </c>
      <c r="G39" s="34">
        <v>0</v>
      </c>
      <c r="H39" s="34">
        <v>81.149375041920294</v>
      </c>
      <c r="I39" s="34">
        <v>181.32860336554629</v>
      </c>
      <c r="J39" s="34">
        <v>0.1615712388387</v>
      </c>
      <c r="K39" s="34">
        <v>0</v>
      </c>
      <c r="L39" s="34">
        <v>103.30420647638331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21.183103743180705</v>
      </c>
      <c r="S39" s="34">
        <v>6.1358050556128001</v>
      </c>
      <c r="T39" s="34">
        <v>0</v>
      </c>
      <c r="U39" s="34">
        <v>0</v>
      </c>
      <c r="V39" s="34">
        <v>9.9458757843853007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0.29817766145129998</v>
      </c>
      <c r="AC39" s="34">
        <v>4.9975645161200004E-2</v>
      </c>
      <c r="AD39" s="34">
        <v>0</v>
      </c>
      <c r="AE39" s="34">
        <v>0</v>
      </c>
      <c r="AF39" s="34">
        <v>0.1054698266773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2.1002262354800003E-2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1242.7906427929329</v>
      </c>
      <c r="AW39" s="34">
        <v>289.9341449183554</v>
      </c>
      <c r="AX39" s="34">
        <v>0.55708537509669998</v>
      </c>
      <c r="AY39" s="34">
        <v>12.299183880838699</v>
      </c>
      <c r="AZ39" s="34">
        <v>1374.5549936006375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212.815147889987</v>
      </c>
      <c r="BG39" s="34">
        <v>23.244784226899402</v>
      </c>
      <c r="BH39" s="34">
        <v>0</v>
      </c>
      <c r="BI39" s="34">
        <v>0</v>
      </c>
      <c r="BJ39" s="34">
        <v>77.318236025756789</v>
      </c>
      <c r="BK39" s="34">
        <v>3639.0936394068872</v>
      </c>
      <c r="BL39" s="47"/>
      <c r="BM39" s="51"/>
    </row>
    <row r="40" spans="1:65" ht="15.75" x14ac:dyDescent="0.25">
      <c r="A40" s="15"/>
      <c r="B40" s="19" t="s">
        <v>115</v>
      </c>
      <c r="C40" s="34">
        <v>1.8962545948708001</v>
      </c>
      <c r="D40" s="34">
        <v>0.25390564516120001</v>
      </c>
      <c r="E40" s="34">
        <v>0</v>
      </c>
      <c r="F40" s="34">
        <v>0</v>
      </c>
      <c r="G40" s="34">
        <v>0</v>
      </c>
      <c r="H40" s="34">
        <v>82.824966391951094</v>
      </c>
      <c r="I40" s="34">
        <v>181.3500821133527</v>
      </c>
      <c r="J40" s="34">
        <v>0.1615712388387</v>
      </c>
      <c r="K40" s="34">
        <v>0</v>
      </c>
      <c r="L40" s="34">
        <v>104.22909939596381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21.695275798469105</v>
      </c>
      <c r="S40" s="34">
        <v>6.1358050556128001</v>
      </c>
      <c r="T40" s="34">
        <v>0</v>
      </c>
      <c r="U40" s="34">
        <v>0</v>
      </c>
      <c r="V40" s="34">
        <v>10.0393863643207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0.31956923287059996</v>
      </c>
      <c r="AC40" s="34">
        <v>4.9975645161200004E-2</v>
      </c>
      <c r="AD40" s="34">
        <v>0</v>
      </c>
      <c r="AE40" s="34">
        <v>0</v>
      </c>
      <c r="AF40" s="34">
        <v>0.1054698266773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2.1002262354800003E-2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1281.6374217217324</v>
      </c>
      <c r="AW40" s="34">
        <v>290.43052754777409</v>
      </c>
      <c r="AX40" s="34">
        <v>0.55708537509669998</v>
      </c>
      <c r="AY40" s="34">
        <v>12.299183880838699</v>
      </c>
      <c r="AZ40" s="34">
        <v>1384.817865918021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218.47145115931289</v>
      </c>
      <c r="BG40" s="34">
        <v>23.244784226899402</v>
      </c>
      <c r="BH40" s="34">
        <v>0</v>
      </c>
      <c r="BI40" s="34">
        <v>0</v>
      </c>
      <c r="BJ40" s="34">
        <v>77.693932099369292</v>
      </c>
      <c r="BK40" s="34">
        <v>3698.234615494649</v>
      </c>
    </row>
    <row r="41" spans="1:65" ht="15.75" x14ac:dyDescent="0.25">
      <c r="A41" s="15"/>
      <c r="B41" s="18"/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5"/>
    </row>
    <row r="42" spans="1:65" ht="15.75" x14ac:dyDescent="0.25">
      <c r="A42" s="15" t="s">
        <v>18</v>
      </c>
      <c r="B42" s="16" t="s">
        <v>8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5"/>
    </row>
    <row r="43" spans="1:65" ht="15.75" x14ac:dyDescent="0.25">
      <c r="A43" s="15" t="s">
        <v>80</v>
      </c>
      <c r="B43" s="18" t="s">
        <v>19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5"/>
    </row>
    <row r="44" spans="1:65" ht="15.75" x14ac:dyDescent="0.25">
      <c r="A44" s="15"/>
      <c r="B44" s="23" t="s">
        <v>40</v>
      </c>
      <c r="C44" s="34"/>
      <c r="D44" s="35"/>
      <c r="E44" s="35"/>
      <c r="F44" s="35"/>
      <c r="G44" s="36"/>
      <c r="H44" s="34"/>
      <c r="I44" s="35"/>
      <c r="J44" s="35"/>
      <c r="K44" s="35"/>
      <c r="L44" s="36"/>
      <c r="M44" s="34"/>
      <c r="N44" s="35"/>
      <c r="O44" s="35"/>
      <c r="P44" s="35"/>
      <c r="Q44" s="36"/>
      <c r="R44" s="34"/>
      <c r="S44" s="35"/>
      <c r="T44" s="35"/>
      <c r="U44" s="35"/>
      <c r="V44" s="36"/>
      <c r="W44" s="34"/>
      <c r="X44" s="35"/>
      <c r="Y44" s="35"/>
      <c r="Z44" s="35"/>
      <c r="AA44" s="36"/>
      <c r="AB44" s="34"/>
      <c r="AC44" s="35"/>
      <c r="AD44" s="35"/>
      <c r="AE44" s="35"/>
      <c r="AF44" s="36"/>
      <c r="AG44" s="34"/>
      <c r="AH44" s="35"/>
      <c r="AI44" s="35"/>
      <c r="AJ44" s="35"/>
      <c r="AK44" s="36"/>
      <c r="AL44" s="34"/>
      <c r="AM44" s="35"/>
      <c r="AN44" s="35"/>
      <c r="AO44" s="35"/>
      <c r="AP44" s="36"/>
      <c r="AQ44" s="34"/>
      <c r="AR44" s="35"/>
      <c r="AS44" s="35"/>
      <c r="AT44" s="35"/>
      <c r="AU44" s="36"/>
      <c r="AV44" s="34"/>
      <c r="AW44" s="35"/>
      <c r="AX44" s="35"/>
      <c r="AY44" s="35"/>
      <c r="AZ44" s="36"/>
      <c r="BA44" s="34"/>
      <c r="BB44" s="35"/>
      <c r="BC44" s="35"/>
      <c r="BD44" s="35"/>
      <c r="BE44" s="36"/>
      <c r="BF44" s="34"/>
      <c r="BG44" s="35"/>
      <c r="BH44" s="35"/>
      <c r="BI44" s="35"/>
      <c r="BJ44" s="36"/>
      <c r="BK44" s="37"/>
    </row>
    <row r="45" spans="1:65" ht="15.75" x14ac:dyDescent="0.25">
      <c r="A45" s="15"/>
      <c r="B45" s="19" t="s">
        <v>87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</row>
    <row r="46" spans="1:65" ht="15.75" x14ac:dyDescent="0.25">
      <c r="A46" s="15"/>
      <c r="B46" s="18"/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5"/>
    </row>
    <row r="47" spans="1:65" ht="15.75" x14ac:dyDescent="0.25">
      <c r="A47" s="15" t="s">
        <v>4</v>
      </c>
      <c r="B47" s="16" t="s">
        <v>9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5"/>
    </row>
    <row r="48" spans="1:65" ht="15.75" x14ac:dyDescent="0.25">
      <c r="A48" s="15" t="s">
        <v>80</v>
      </c>
      <c r="B48" s="18" t="s">
        <v>20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5"/>
    </row>
    <row r="49" spans="1:65" ht="15.75" x14ac:dyDescent="0.25">
      <c r="A49" s="15"/>
      <c r="B49" s="23" t="s">
        <v>40</v>
      </c>
      <c r="C49" s="34"/>
      <c r="D49" s="35"/>
      <c r="E49" s="35"/>
      <c r="F49" s="35"/>
      <c r="G49" s="36"/>
      <c r="H49" s="34"/>
      <c r="I49" s="35"/>
      <c r="J49" s="35"/>
      <c r="K49" s="35"/>
      <c r="L49" s="36"/>
      <c r="M49" s="34"/>
      <c r="N49" s="35"/>
      <c r="O49" s="35"/>
      <c r="P49" s="35"/>
      <c r="Q49" s="36"/>
      <c r="R49" s="34"/>
      <c r="S49" s="35"/>
      <c r="T49" s="35"/>
      <c r="U49" s="35"/>
      <c r="V49" s="36"/>
      <c r="W49" s="34"/>
      <c r="X49" s="35"/>
      <c r="Y49" s="35"/>
      <c r="Z49" s="35"/>
      <c r="AA49" s="36"/>
      <c r="AB49" s="34"/>
      <c r="AC49" s="35"/>
      <c r="AD49" s="35"/>
      <c r="AE49" s="35"/>
      <c r="AF49" s="36"/>
      <c r="AG49" s="34"/>
      <c r="AH49" s="35"/>
      <c r="AI49" s="35"/>
      <c r="AJ49" s="35"/>
      <c r="AK49" s="36"/>
      <c r="AL49" s="34"/>
      <c r="AM49" s="35"/>
      <c r="AN49" s="35"/>
      <c r="AO49" s="35"/>
      <c r="AP49" s="36"/>
      <c r="AQ49" s="34"/>
      <c r="AR49" s="35"/>
      <c r="AS49" s="35"/>
      <c r="AT49" s="35"/>
      <c r="AU49" s="36"/>
      <c r="AV49" s="34"/>
      <c r="AW49" s="35"/>
      <c r="AX49" s="35"/>
      <c r="AY49" s="35"/>
      <c r="AZ49" s="36"/>
      <c r="BA49" s="34"/>
      <c r="BB49" s="35"/>
      <c r="BC49" s="35"/>
      <c r="BD49" s="35"/>
      <c r="BE49" s="36"/>
      <c r="BF49" s="34"/>
      <c r="BG49" s="35"/>
      <c r="BH49" s="35"/>
      <c r="BI49" s="35"/>
      <c r="BJ49" s="36"/>
      <c r="BK49" s="37"/>
    </row>
    <row r="50" spans="1:65" ht="15.75" x14ac:dyDescent="0.25">
      <c r="A50" s="15"/>
      <c r="B50" s="23" t="s">
        <v>89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0</v>
      </c>
      <c r="AQ50" s="60">
        <v>0</v>
      </c>
      <c r="AR50" s="60">
        <v>0</v>
      </c>
      <c r="AS50" s="60">
        <v>0</v>
      </c>
      <c r="AT50" s="60">
        <v>0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0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</row>
    <row r="51" spans="1:65" ht="15.75" x14ac:dyDescent="0.25">
      <c r="A51" s="15" t="s">
        <v>81</v>
      </c>
      <c r="B51" s="18" t="s">
        <v>21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5"/>
    </row>
    <row r="52" spans="1:65" ht="15.75" x14ac:dyDescent="0.25">
      <c r="A52" s="15"/>
      <c r="B52" s="23" t="s">
        <v>40</v>
      </c>
      <c r="C52" s="34"/>
      <c r="D52" s="35"/>
      <c r="E52" s="35"/>
      <c r="F52" s="35"/>
      <c r="G52" s="36"/>
      <c r="H52" s="34"/>
      <c r="I52" s="35"/>
      <c r="J52" s="35"/>
      <c r="K52" s="35"/>
      <c r="L52" s="36"/>
      <c r="M52" s="34"/>
      <c r="N52" s="35"/>
      <c r="O52" s="35"/>
      <c r="P52" s="35"/>
      <c r="Q52" s="36"/>
      <c r="R52" s="34"/>
      <c r="S52" s="35"/>
      <c r="T52" s="35"/>
      <c r="U52" s="35"/>
      <c r="V52" s="36"/>
      <c r="W52" s="34"/>
      <c r="X52" s="35"/>
      <c r="Y52" s="35"/>
      <c r="Z52" s="35"/>
      <c r="AA52" s="36"/>
      <c r="AB52" s="34"/>
      <c r="AC52" s="35"/>
      <c r="AD52" s="35"/>
      <c r="AE52" s="35"/>
      <c r="AF52" s="36"/>
      <c r="AG52" s="34"/>
      <c r="AH52" s="35"/>
      <c r="AI52" s="35"/>
      <c r="AJ52" s="35"/>
      <c r="AK52" s="36"/>
      <c r="AL52" s="34"/>
      <c r="AM52" s="35"/>
      <c r="AN52" s="35"/>
      <c r="AO52" s="35"/>
      <c r="AP52" s="36"/>
      <c r="AQ52" s="34"/>
      <c r="AR52" s="35"/>
      <c r="AS52" s="35"/>
      <c r="AT52" s="35"/>
      <c r="AU52" s="36"/>
      <c r="AV52" s="34"/>
      <c r="AW52" s="35"/>
      <c r="AX52" s="35"/>
      <c r="AY52" s="35"/>
      <c r="AZ52" s="36"/>
      <c r="BA52" s="34"/>
      <c r="BB52" s="35"/>
      <c r="BC52" s="35"/>
      <c r="BD52" s="35"/>
      <c r="BE52" s="36"/>
      <c r="BF52" s="34"/>
      <c r="BG52" s="35"/>
      <c r="BH52" s="35"/>
      <c r="BI52" s="35"/>
      <c r="BJ52" s="36"/>
      <c r="BK52" s="37"/>
    </row>
    <row r="53" spans="1:65" ht="15.75" x14ac:dyDescent="0.25">
      <c r="A53" s="15"/>
      <c r="B53" s="23" t="s">
        <v>90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60">
        <v>0</v>
      </c>
      <c r="AO53" s="60">
        <v>0</v>
      </c>
      <c r="AP53" s="60">
        <v>0</v>
      </c>
      <c r="AQ53" s="60">
        <v>0</v>
      </c>
      <c r="AR53" s="60">
        <v>0</v>
      </c>
      <c r="AS53" s="60">
        <v>0</v>
      </c>
      <c r="AT53" s="60">
        <v>0</v>
      </c>
      <c r="AU53" s="60">
        <v>0</v>
      </c>
      <c r="AV53" s="60">
        <v>0</v>
      </c>
      <c r="AW53" s="60">
        <v>0</v>
      </c>
      <c r="AX53" s="60">
        <v>0</v>
      </c>
      <c r="AY53" s="60">
        <v>0</v>
      </c>
      <c r="AZ53" s="60">
        <v>0</v>
      </c>
      <c r="BA53" s="60">
        <v>0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</row>
    <row r="54" spans="1:65" ht="15.75" x14ac:dyDescent="0.25">
      <c r="A54" s="15"/>
      <c r="B54" s="19" t="s">
        <v>88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</row>
    <row r="55" spans="1:65" ht="15.75" x14ac:dyDescent="0.25">
      <c r="A55" s="15"/>
      <c r="B55" s="18"/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5"/>
    </row>
    <row r="56" spans="1:65" ht="31.5" x14ac:dyDescent="0.25">
      <c r="A56" s="15" t="s">
        <v>22</v>
      </c>
      <c r="B56" s="16" t="s">
        <v>23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5"/>
    </row>
    <row r="57" spans="1:65" ht="15.75" x14ac:dyDescent="0.25">
      <c r="A57" s="15" t="s">
        <v>80</v>
      </c>
      <c r="B57" s="18" t="s">
        <v>24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5"/>
    </row>
    <row r="58" spans="1:65" ht="31.5" x14ac:dyDescent="0.25">
      <c r="A58" s="15"/>
      <c r="B58" s="19" t="s">
        <v>110</v>
      </c>
      <c r="C58" s="34">
        <v>0</v>
      </c>
      <c r="D58" s="34">
        <v>0.24080304022579999</v>
      </c>
      <c r="E58" s="35">
        <v>0</v>
      </c>
      <c r="F58" s="35">
        <v>0</v>
      </c>
      <c r="G58" s="36">
        <v>0</v>
      </c>
      <c r="H58" s="34">
        <v>0.44650859706299995</v>
      </c>
      <c r="I58" s="35">
        <v>2.0920281548300002E-2</v>
      </c>
      <c r="J58" s="35">
        <v>0</v>
      </c>
      <c r="K58" s="35">
        <v>0</v>
      </c>
      <c r="L58" s="36">
        <v>0.46211843422569998</v>
      </c>
      <c r="M58" s="34">
        <v>0</v>
      </c>
      <c r="N58" s="35">
        <v>0</v>
      </c>
      <c r="O58" s="35">
        <v>0</v>
      </c>
      <c r="P58" s="35">
        <v>0</v>
      </c>
      <c r="Q58" s="36">
        <v>0</v>
      </c>
      <c r="R58" s="34">
        <v>0.1223207711923</v>
      </c>
      <c r="S58" s="35">
        <v>0</v>
      </c>
      <c r="T58" s="35">
        <v>0</v>
      </c>
      <c r="U58" s="35">
        <v>0</v>
      </c>
      <c r="V58" s="36">
        <v>0</v>
      </c>
      <c r="W58" s="34">
        <v>0</v>
      </c>
      <c r="X58" s="35">
        <v>0</v>
      </c>
      <c r="Y58" s="35">
        <v>0</v>
      </c>
      <c r="Z58" s="35">
        <v>0</v>
      </c>
      <c r="AA58" s="36">
        <v>0</v>
      </c>
      <c r="AB58" s="34">
        <v>0</v>
      </c>
      <c r="AC58" s="35">
        <v>0</v>
      </c>
      <c r="AD58" s="35">
        <v>0</v>
      </c>
      <c r="AE58" s="35">
        <v>0</v>
      </c>
      <c r="AF58" s="36">
        <v>0</v>
      </c>
      <c r="AG58" s="34">
        <v>0</v>
      </c>
      <c r="AH58" s="35">
        <v>0</v>
      </c>
      <c r="AI58" s="35">
        <v>0</v>
      </c>
      <c r="AJ58" s="35">
        <v>0</v>
      </c>
      <c r="AK58" s="36">
        <v>0</v>
      </c>
      <c r="AL58" s="34">
        <v>0</v>
      </c>
      <c r="AM58" s="35">
        <v>0</v>
      </c>
      <c r="AN58" s="35">
        <v>0</v>
      </c>
      <c r="AO58" s="35">
        <v>0</v>
      </c>
      <c r="AP58" s="36">
        <v>0</v>
      </c>
      <c r="AQ58" s="34">
        <v>0</v>
      </c>
      <c r="AR58" s="35">
        <v>0</v>
      </c>
      <c r="AS58" s="35">
        <v>0</v>
      </c>
      <c r="AT58" s="35">
        <v>0</v>
      </c>
      <c r="AU58" s="36">
        <v>0</v>
      </c>
      <c r="AV58" s="34">
        <v>3.6874216859183981</v>
      </c>
      <c r="AW58" s="35">
        <v>0.49327674864490001</v>
      </c>
      <c r="AX58" s="35"/>
      <c r="AY58" s="35"/>
      <c r="AZ58" s="36">
        <v>1.9060392695474997</v>
      </c>
      <c r="BA58" s="34">
        <v>0</v>
      </c>
      <c r="BB58" s="35">
        <v>0</v>
      </c>
      <c r="BC58" s="35">
        <v>0</v>
      </c>
      <c r="BD58" s="35">
        <v>0</v>
      </c>
      <c r="BE58" s="36">
        <v>0</v>
      </c>
      <c r="BF58" s="34">
        <v>0.6961385458648004</v>
      </c>
      <c r="BG58" s="35">
        <v>0</v>
      </c>
      <c r="BH58" s="35">
        <v>0</v>
      </c>
      <c r="BI58" s="35">
        <v>0</v>
      </c>
      <c r="BJ58" s="36">
        <v>1.5938928305483</v>
      </c>
      <c r="BK58" s="46">
        <v>9.6694402047789989</v>
      </c>
      <c r="BM58" s="55"/>
    </row>
    <row r="59" spans="1:65" ht="15.75" x14ac:dyDescent="0.25">
      <c r="A59" s="15"/>
      <c r="B59" s="19" t="s">
        <v>87</v>
      </c>
      <c r="C59" s="34">
        <v>0</v>
      </c>
      <c r="D59" s="34">
        <v>0.24080304022579999</v>
      </c>
      <c r="E59" s="34">
        <v>0</v>
      </c>
      <c r="F59" s="34">
        <v>0</v>
      </c>
      <c r="G59" s="34">
        <v>0</v>
      </c>
      <c r="H59" s="34">
        <v>0.44650859706299995</v>
      </c>
      <c r="I59" s="34">
        <v>2.0920281548300002E-2</v>
      </c>
      <c r="J59" s="34">
        <v>0</v>
      </c>
      <c r="K59" s="34">
        <v>0</v>
      </c>
      <c r="L59" s="34">
        <v>0.46211843422569998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0.1223207711923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3.6874216859183981</v>
      </c>
      <c r="AW59" s="34">
        <v>0.49327674864490001</v>
      </c>
      <c r="AX59" s="34">
        <v>0</v>
      </c>
      <c r="AY59" s="34">
        <v>0</v>
      </c>
      <c r="AZ59" s="34">
        <v>1.9060392695474997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0.6961385458648004</v>
      </c>
      <c r="BG59" s="34">
        <v>0</v>
      </c>
      <c r="BH59" s="34">
        <v>0</v>
      </c>
      <c r="BI59" s="34">
        <v>0</v>
      </c>
      <c r="BJ59" s="34">
        <v>1.5938928305483</v>
      </c>
      <c r="BK59" s="46">
        <v>9.6694402047789989</v>
      </c>
    </row>
    <row r="60" spans="1:65" ht="15.75" x14ac:dyDescent="0.25">
      <c r="A60" s="15"/>
      <c r="B60" s="26"/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5"/>
    </row>
    <row r="61" spans="1:65" ht="15.75" x14ac:dyDescent="0.25">
      <c r="A61" s="15"/>
      <c r="B61" s="27" t="s">
        <v>103</v>
      </c>
      <c r="C61" s="38">
        <v>1.8962545948708001</v>
      </c>
      <c r="D61" s="38">
        <v>108.88679868838692</v>
      </c>
      <c r="E61" s="38">
        <v>0</v>
      </c>
      <c r="F61" s="38">
        <v>0</v>
      </c>
      <c r="G61" s="38">
        <v>0</v>
      </c>
      <c r="H61" s="38">
        <v>85.023592774494901</v>
      </c>
      <c r="I61" s="38">
        <v>185.97583871038449</v>
      </c>
      <c r="J61" s="38">
        <v>13.097053137838699</v>
      </c>
      <c r="K61" s="38">
        <v>0</v>
      </c>
      <c r="L61" s="38">
        <v>108.05196560634941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22.108806866306306</v>
      </c>
      <c r="S61" s="38">
        <v>6.1370508036773002</v>
      </c>
      <c r="T61" s="38">
        <v>0</v>
      </c>
      <c r="U61" s="38">
        <v>0</v>
      </c>
      <c r="V61" s="38">
        <v>14.2636104381265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0.29817766145129998</v>
      </c>
      <c r="AC61" s="38">
        <v>4.9975645161200004E-2</v>
      </c>
      <c r="AD61" s="38">
        <v>0</v>
      </c>
      <c r="AE61" s="38">
        <v>0</v>
      </c>
      <c r="AF61" s="38">
        <v>0.1054698266773</v>
      </c>
      <c r="AG61" s="38">
        <v>0</v>
      </c>
      <c r="AH61" s="38">
        <v>0</v>
      </c>
      <c r="AI61" s="38">
        <v>0</v>
      </c>
      <c r="AJ61" s="38">
        <v>0</v>
      </c>
      <c r="AK61" s="38">
        <v>0</v>
      </c>
      <c r="AL61" s="38">
        <v>2.1002262354800003E-2</v>
      </c>
      <c r="AM61" s="38">
        <v>0</v>
      </c>
      <c r="AN61" s="38"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1278.3393511673253</v>
      </c>
      <c r="AW61" s="38">
        <v>300.63187695396459</v>
      </c>
      <c r="AX61" s="38">
        <v>0.55708537509669998</v>
      </c>
      <c r="AY61" s="38">
        <v>12.299183880838699</v>
      </c>
      <c r="AZ61" s="38">
        <v>1444.2237055396399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218.3286041655075</v>
      </c>
      <c r="BG61" s="38">
        <v>27.075835556834402</v>
      </c>
      <c r="BH61" s="38">
        <v>0</v>
      </c>
      <c r="BI61" s="38">
        <v>0</v>
      </c>
      <c r="BJ61" s="38">
        <v>82.631941892818091</v>
      </c>
      <c r="BK61" s="46">
        <v>3969.144157635867</v>
      </c>
      <c r="BM61" s="57"/>
    </row>
    <row r="62" spans="1:65" ht="15.75" x14ac:dyDescent="0.25">
      <c r="A62" s="15"/>
      <c r="B62" s="27"/>
      <c r="C62" s="88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9"/>
      <c r="BL62" s="47"/>
    </row>
    <row r="63" spans="1:65" ht="18" x14ac:dyDescent="0.35">
      <c r="A63" s="15" t="s">
        <v>5</v>
      </c>
      <c r="B63" s="28" t="s">
        <v>26</v>
      </c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9"/>
    </row>
    <row r="64" spans="1:65" ht="15.75" x14ac:dyDescent="0.25">
      <c r="A64" s="15"/>
      <c r="B64" s="23" t="s">
        <v>40</v>
      </c>
      <c r="C64" s="21"/>
      <c r="D64" s="21"/>
      <c r="E64" s="21"/>
      <c r="F64" s="21"/>
      <c r="G64" s="29"/>
      <c r="H64" s="20"/>
      <c r="I64" s="21"/>
      <c r="J64" s="21"/>
      <c r="K64" s="21"/>
      <c r="L64" s="29"/>
      <c r="M64" s="20"/>
      <c r="N64" s="21"/>
      <c r="O64" s="21"/>
      <c r="P64" s="21"/>
      <c r="Q64" s="29"/>
      <c r="R64" s="20"/>
      <c r="S64" s="21"/>
      <c r="T64" s="21"/>
      <c r="U64" s="21"/>
      <c r="V64" s="22"/>
      <c r="W64" s="30"/>
      <c r="X64" s="21"/>
      <c r="Y64" s="21"/>
      <c r="Z64" s="21"/>
      <c r="AA64" s="29"/>
      <c r="AB64" s="20"/>
      <c r="AC64" s="21"/>
      <c r="AD64" s="21"/>
      <c r="AE64" s="21"/>
      <c r="AF64" s="29"/>
      <c r="AG64" s="20"/>
      <c r="AH64" s="21"/>
      <c r="AI64" s="21"/>
      <c r="AJ64" s="21"/>
      <c r="AK64" s="29"/>
      <c r="AL64" s="20"/>
      <c r="AM64" s="21"/>
      <c r="AN64" s="21"/>
      <c r="AO64" s="21"/>
      <c r="AP64" s="29"/>
      <c r="AQ64" s="20"/>
      <c r="AR64" s="21"/>
      <c r="AS64" s="21"/>
      <c r="AT64" s="21"/>
      <c r="AU64" s="29"/>
      <c r="AV64" s="20"/>
      <c r="AW64" s="21"/>
      <c r="AX64" s="21"/>
      <c r="AY64" s="21"/>
      <c r="AZ64" s="29"/>
      <c r="BA64" s="20"/>
      <c r="BB64" s="21"/>
      <c r="BC64" s="21"/>
      <c r="BD64" s="21"/>
      <c r="BE64" s="29"/>
      <c r="BF64" s="20"/>
      <c r="BG64" s="21"/>
      <c r="BH64" s="21"/>
      <c r="BI64" s="21"/>
      <c r="BJ64" s="29"/>
      <c r="BK64" s="20"/>
    </row>
    <row r="65" spans="1:64" ht="16.5" thickBot="1" x14ac:dyDescent="0.3">
      <c r="A65" s="31"/>
      <c r="B65" s="19" t="s">
        <v>87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>
        <v>0</v>
      </c>
      <c r="AQ65" s="60">
        <v>0</v>
      </c>
      <c r="AR65" s="60">
        <v>0</v>
      </c>
      <c r="AS65" s="60">
        <v>0</v>
      </c>
      <c r="AT65" s="60">
        <v>0</v>
      </c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47"/>
    </row>
    <row r="66" spans="1:64" ht="15.75" x14ac:dyDescent="0.25">
      <c r="A66" s="25"/>
      <c r="B66" s="32"/>
    </row>
    <row r="67" spans="1:64" ht="15.75" x14ac:dyDescent="0.25">
      <c r="A67" s="25"/>
      <c r="B67" s="25" t="s">
        <v>29</v>
      </c>
      <c r="L67" s="33" t="s">
        <v>41</v>
      </c>
    </row>
    <row r="68" spans="1:64" ht="15.75" x14ac:dyDescent="0.25">
      <c r="A68" s="25"/>
      <c r="B68" s="25" t="s">
        <v>30</v>
      </c>
      <c r="L68" s="25" t="s">
        <v>33</v>
      </c>
      <c r="BL68" s="47"/>
    </row>
    <row r="69" spans="1:64" ht="15.75" x14ac:dyDescent="0.25">
      <c r="L69" s="25" t="s">
        <v>34</v>
      </c>
    </row>
    <row r="70" spans="1:64" ht="15.75" x14ac:dyDescent="0.25">
      <c r="B70" s="25" t="s">
        <v>36</v>
      </c>
      <c r="L70" s="25" t="s">
        <v>102</v>
      </c>
    </row>
    <row r="71" spans="1:64" ht="15.75" x14ac:dyDescent="0.25">
      <c r="B71" s="25" t="s">
        <v>37</v>
      </c>
      <c r="L71" s="25" t="s">
        <v>104</v>
      </c>
    </row>
    <row r="72" spans="1:64" ht="15.75" x14ac:dyDescent="0.25">
      <c r="B72" s="25"/>
      <c r="L72" s="25" t="s">
        <v>35</v>
      </c>
    </row>
    <row r="80" spans="1:64" ht="15.75" x14ac:dyDescent="0.25">
      <c r="B80" s="25"/>
    </row>
  </sheetData>
  <mergeCells count="49"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  <mergeCell ref="C42:BK42"/>
    <mergeCell ref="C46:BK46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workbookViewId="0">
      <selection activeCell="D42" sqref="D42:J42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50"/>
  </cols>
  <sheetData>
    <row r="2" spans="2:12" x14ac:dyDescent="0.2">
      <c r="B2" s="93" t="s">
        <v>119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2:12" x14ac:dyDescent="0.2">
      <c r="B3" s="93" t="s">
        <v>114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2:12" ht="30" x14ac:dyDescent="0.2">
      <c r="B4" s="42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39">
        <v>0</v>
      </c>
      <c r="E5" s="39">
        <v>0</v>
      </c>
      <c r="F5" s="39">
        <v>7.6425206838399998E-2</v>
      </c>
      <c r="G5" s="39">
        <v>0</v>
      </c>
      <c r="H5" s="39">
        <v>0</v>
      </c>
      <c r="I5" s="39">
        <v>0</v>
      </c>
      <c r="J5" s="39">
        <v>0</v>
      </c>
      <c r="K5" s="40">
        <f>SUM(D5:J5)</f>
        <v>7.6425206838399998E-2</v>
      </c>
      <c r="L5" s="1">
        <v>0</v>
      </c>
    </row>
    <row r="6" spans="2:12" x14ac:dyDescent="0.2">
      <c r="B6" s="6">
        <v>2</v>
      </c>
      <c r="C6" s="8" t="s">
        <v>44</v>
      </c>
      <c r="D6" s="39">
        <v>0.15325490893490001</v>
      </c>
      <c r="E6" s="39">
        <v>0.16477542251590002</v>
      </c>
      <c r="F6" s="39">
        <v>8.300978619469598</v>
      </c>
      <c r="G6" s="39">
        <v>0</v>
      </c>
      <c r="H6" s="39">
        <v>6.1422754834999996E-3</v>
      </c>
      <c r="I6" s="39">
        <v>0</v>
      </c>
      <c r="J6" s="39">
        <v>0</v>
      </c>
      <c r="K6" s="40">
        <f t="shared" ref="K6:K41" si="0">SUM(D6:J6)</f>
        <v>8.6251512264038972</v>
      </c>
      <c r="L6" s="1">
        <v>0</v>
      </c>
    </row>
    <row r="7" spans="2:12" x14ac:dyDescent="0.2">
      <c r="B7" s="6">
        <v>3</v>
      </c>
      <c r="C7" s="7" t="s">
        <v>45</v>
      </c>
      <c r="D7" s="39">
        <v>0</v>
      </c>
      <c r="E7" s="39">
        <v>0</v>
      </c>
      <c r="F7" s="39">
        <v>4.4157206999399998E-2</v>
      </c>
      <c r="G7" s="39">
        <v>0</v>
      </c>
      <c r="H7" s="39">
        <v>0</v>
      </c>
      <c r="I7" s="39">
        <v>0</v>
      </c>
      <c r="J7" s="39">
        <v>0</v>
      </c>
      <c r="K7" s="40">
        <f t="shared" si="0"/>
        <v>4.4157206999399998E-2</v>
      </c>
      <c r="L7" s="1">
        <v>0</v>
      </c>
    </row>
    <row r="8" spans="2:12" x14ac:dyDescent="0.2">
      <c r="B8" s="6">
        <v>4</v>
      </c>
      <c r="C8" s="8" t="s">
        <v>46</v>
      </c>
      <c r="D8" s="39">
        <v>0.15579374693510001</v>
      </c>
      <c r="E8" s="39">
        <v>8.9107413999800003E-2</v>
      </c>
      <c r="F8" s="39">
        <v>3.0466157433148995</v>
      </c>
      <c r="G8" s="39">
        <v>0</v>
      </c>
      <c r="H8" s="39">
        <v>5.7686347417999998E-3</v>
      </c>
      <c r="I8" s="39">
        <v>0</v>
      </c>
      <c r="J8" s="39">
        <v>0</v>
      </c>
      <c r="K8" s="40">
        <f t="shared" si="0"/>
        <v>3.2972855389915994</v>
      </c>
      <c r="L8" s="1">
        <v>0</v>
      </c>
    </row>
    <row r="9" spans="2:12" x14ac:dyDescent="0.2">
      <c r="B9" s="6">
        <v>5</v>
      </c>
      <c r="C9" s="8" t="s">
        <v>47</v>
      </c>
      <c r="D9" s="39">
        <v>0.19650837348309999</v>
      </c>
      <c r="E9" s="39">
        <v>5.3346369998999998E-3</v>
      </c>
      <c r="F9" s="39">
        <v>5.2768793700193992</v>
      </c>
      <c r="G9" s="39">
        <v>0</v>
      </c>
      <c r="H9" s="39">
        <v>2.4846976449999997E-3</v>
      </c>
      <c r="I9" s="39">
        <v>0</v>
      </c>
      <c r="J9" s="39">
        <v>0</v>
      </c>
      <c r="K9" s="40">
        <f t="shared" si="0"/>
        <v>5.4812070781473992</v>
      </c>
      <c r="L9" s="1">
        <v>0</v>
      </c>
    </row>
    <row r="10" spans="2:12" x14ac:dyDescent="0.2">
      <c r="B10" s="6">
        <v>6</v>
      </c>
      <c r="C10" s="8" t="s">
        <v>48</v>
      </c>
      <c r="D10" s="39">
        <v>6.3752300709300005E-2</v>
      </c>
      <c r="E10" s="39">
        <v>0.15037927025780001</v>
      </c>
      <c r="F10" s="39">
        <v>31.594471249405725</v>
      </c>
      <c r="G10" s="39">
        <v>0</v>
      </c>
      <c r="H10" s="39">
        <v>2.5814219741799999E-2</v>
      </c>
      <c r="I10" s="39">
        <v>0</v>
      </c>
      <c r="J10" s="39">
        <v>0</v>
      </c>
      <c r="K10" s="40">
        <f t="shared" si="0"/>
        <v>31.834417040114626</v>
      </c>
      <c r="L10" s="1">
        <v>0</v>
      </c>
    </row>
    <row r="11" spans="2:12" x14ac:dyDescent="0.2">
      <c r="B11" s="6">
        <v>7</v>
      </c>
      <c r="C11" s="8" t="s">
        <v>49</v>
      </c>
      <c r="D11" s="39">
        <v>7.5084883354699997E-2</v>
      </c>
      <c r="E11" s="39">
        <v>0.32244847745140004</v>
      </c>
      <c r="F11" s="39">
        <v>3.5749447780914001</v>
      </c>
      <c r="G11" s="39">
        <v>0</v>
      </c>
      <c r="H11" s="39">
        <v>6.8174150321999999E-3</v>
      </c>
      <c r="I11" s="39">
        <v>0</v>
      </c>
      <c r="J11" s="39">
        <v>0</v>
      </c>
      <c r="K11" s="40">
        <f t="shared" si="0"/>
        <v>3.9792955539297004</v>
      </c>
      <c r="L11" s="1">
        <v>0</v>
      </c>
    </row>
    <row r="12" spans="2:12" x14ac:dyDescent="0.2">
      <c r="B12" s="6">
        <v>8</v>
      </c>
      <c r="C12" s="7" t="s">
        <v>50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 t="shared" si="0"/>
        <v>0</v>
      </c>
      <c r="L12" s="1">
        <v>0</v>
      </c>
    </row>
    <row r="13" spans="2:12" x14ac:dyDescent="0.2">
      <c r="B13" s="6">
        <v>9</v>
      </c>
      <c r="C13" s="7" t="s">
        <v>51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si="0"/>
        <v>0</v>
      </c>
      <c r="L13" s="1">
        <v>0</v>
      </c>
    </row>
    <row r="14" spans="2:12" x14ac:dyDescent="0.2">
      <c r="B14" s="6">
        <v>10</v>
      </c>
      <c r="C14" s="8" t="s">
        <v>52</v>
      </c>
      <c r="D14" s="39">
        <v>9.8796552967199996E-2</v>
      </c>
      <c r="E14" s="39">
        <v>5.0886615451499993E-2</v>
      </c>
      <c r="F14" s="39">
        <v>14.7880639184421</v>
      </c>
      <c r="G14" s="39">
        <v>0</v>
      </c>
      <c r="H14" s="39">
        <v>3.40619054837E-2</v>
      </c>
      <c r="I14" s="39">
        <v>0</v>
      </c>
      <c r="J14" s="39">
        <v>0</v>
      </c>
      <c r="K14" s="40">
        <f t="shared" si="0"/>
        <v>14.971808992344501</v>
      </c>
      <c r="L14" s="1">
        <v>0</v>
      </c>
    </row>
    <row r="15" spans="2:12" x14ac:dyDescent="0.2">
      <c r="B15" s="6">
        <v>11</v>
      </c>
      <c r="C15" s="8" t="s">
        <v>53</v>
      </c>
      <c r="D15" s="39">
        <v>5.6173421040255977</v>
      </c>
      <c r="E15" s="39">
        <v>7.7074812775412003</v>
      </c>
      <c r="F15" s="39">
        <v>271.20507331934834</v>
      </c>
      <c r="G15" s="39">
        <v>0</v>
      </c>
      <c r="H15" s="39">
        <v>0.66259347815850012</v>
      </c>
      <c r="I15" s="39">
        <v>0</v>
      </c>
      <c r="J15" s="39">
        <v>0</v>
      </c>
      <c r="K15" s="40">
        <f t="shared" si="0"/>
        <v>285.19249017907362</v>
      </c>
      <c r="L15" s="1">
        <v>0</v>
      </c>
    </row>
    <row r="16" spans="2:12" x14ac:dyDescent="0.2">
      <c r="B16" s="6">
        <v>12</v>
      </c>
      <c r="C16" s="8" t="s">
        <v>54</v>
      </c>
      <c r="D16" s="39">
        <v>6.2547112556422988</v>
      </c>
      <c r="E16" s="39">
        <v>2.5226296636428001</v>
      </c>
      <c r="F16" s="39">
        <v>99.496471300942062</v>
      </c>
      <c r="G16" s="39">
        <v>0</v>
      </c>
      <c r="H16" s="39">
        <v>0.55194866832159994</v>
      </c>
      <c r="I16" s="39">
        <v>0</v>
      </c>
      <c r="J16" s="39">
        <v>0</v>
      </c>
      <c r="K16" s="40">
        <f t="shared" si="0"/>
        <v>108.82576088854876</v>
      </c>
      <c r="L16" s="1">
        <v>0</v>
      </c>
    </row>
    <row r="17" spans="2:12" x14ac:dyDescent="0.2">
      <c r="B17" s="6">
        <v>13</v>
      </c>
      <c r="C17" s="8" t="s">
        <v>55</v>
      </c>
      <c r="D17" s="39">
        <v>0</v>
      </c>
      <c r="E17" s="39">
        <v>0</v>
      </c>
      <c r="F17" s="39">
        <v>1.0845386689637997</v>
      </c>
      <c r="G17" s="39">
        <v>0</v>
      </c>
      <c r="H17" s="39">
        <v>2.3735876127999999E-3</v>
      </c>
      <c r="I17" s="39">
        <v>0</v>
      </c>
      <c r="J17" s="39">
        <v>0</v>
      </c>
      <c r="K17" s="40">
        <f t="shared" si="0"/>
        <v>1.0869122565765996</v>
      </c>
      <c r="L17" s="1">
        <v>0</v>
      </c>
    </row>
    <row r="18" spans="2:12" x14ac:dyDescent="0.2">
      <c r="B18" s="6">
        <v>14</v>
      </c>
      <c r="C18" s="8" t="s">
        <v>56</v>
      </c>
      <c r="D18" s="39">
        <v>0</v>
      </c>
      <c r="E18" s="39">
        <v>1.3161388258000001E-2</v>
      </c>
      <c r="F18" s="39">
        <v>0.77275614464210007</v>
      </c>
      <c r="G18" s="39">
        <v>0</v>
      </c>
      <c r="H18" s="39">
        <v>5.4780848379999995E-4</v>
      </c>
      <c r="I18" s="39">
        <v>0</v>
      </c>
      <c r="J18" s="39">
        <v>0</v>
      </c>
      <c r="K18" s="40">
        <f t="shared" si="0"/>
        <v>0.78646534138390001</v>
      </c>
      <c r="L18" s="1">
        <v>0</v>
      </c>
    </row>
    <row r="19" spans="2:12" x14ac:dyDescent="0.2">
      <c r="B19" s="6">
        <v>15</v>
      </c>
      <c r="C19" s="8" t="s">
        <v>57</v>
      </c>
      <c r="D19" s="39">
        <v>3.5680814806300004E-2</v>
      </c>
      <c r="E19" s="39">
        <v>0</v>
      </c>
      <c r="F19" s="39">
        <v>7.6214195611501996</v>
      </c>
      <c r="G19" s="39">
        <v>0</v>
      </c>
      <c r="H19" s="39">
        <v>1.2646709677000001E-3</v>
      </c>
      <c r="I19" s="39">
        <v>0</v>
      </c>
      <c r="J19" s="39">
        <v>0</v>
      </c>
      <c r="K19" s="40">
        <f t="shared" si="0"/>
        <v>7.6583650469241995</v>
      </c>
      <c r="L19" s="1">
        <v>0</v>
      </c>
    </row>
    <row r="20" spans="2:12" x14ac:dyDescent="0.2">
      <c r="B20" s="6">
        <v>16</v>
      </c>
      <c r="C20" s="8" t="s">
        <v>58</v>
      </c>
      <c r="D20" s="39">
        <v>7.8196536874429015</v>
      </c>
      <c r="E20" s="39">
        <v>4.0420926460907003</v>
      </c>
      <c r="F20" s="39">
        <v>333.23676091541336</v>
      </c>
      <c r="G20" s="39">
        <v>0</v>
      </c>
      <c r="H20" s="39">
        <v>1.3582446544808993</v>
      </c>
      <c r="I20" s="39">
        <v>0</v>
      </c>
      <c r="J20" s="39">
        <v>0</v>
      </c>
      <c r="K20" s="40">
        <f t="shared" si="0"/>
        <v>346.45675190342786</v>
      </c>
      <c r="L20" s="1">
        <v>0</v>
      </c>
    </row>
    <row r="21" spans="2:12" x14ac:dyDescent="0.2">
      <c r="B21" s="6">
        <v>17</v>
      </c>
      <c r="C21" s="8" t="s">
        <v>59</v>
      </c>
      <c r="D21" s="39">
        <v>0.24945039648290002</v>
      </c>
      <c r="E21" s="39">
        <v>2.6338783548000002E-3</v>
      </c>
      <c r="F21" s="39">
        <v>11.376244058595292</v>
      </c>
      <c r="G21" s="39">
        <v>0</v>
      </c>
      <c r="H21" s="39">
        <v>2.54722352255E-2</v>
      </c>
      <c r="I21" s="39">
        <v>0</v>
      </c>
      <c r="J21" s="39">
        <v>0</v>
      </c>
      <c r="K21" s="40">
        <f t="shared" si="0"/>
        <v>11.653800568658491</v>
      </c>
      <c r="L21" s="1">
        <v>0</v>
      </c>
    </row>
    <row r="22" spans="2:12" x14ac:dyDescent="0.2">
      <c r="B22" s="6">
        <v>18</v>
      </c>
      <c r="C22" s="7" t="s">
        <v>60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1">
        <v>0</v>
      </c>
    </row>
    <row r="23" spans="2:12" x14ac:dyDescent="0.2">
      <c r="B23" s="6">
        <v>19</v>
      </c>
      <c r="C23" s="8" t="s">
        <v>61</v>
      </c>
      <c r="D23" s="39">
        <v>0.34486893516030009</v>
      </c>
      <c r="E23" s="39">
        <v>0.13464041541909999</v>
      </c>
      <c r="F23" s="39">
        <v>14.608067920110495</v>
      </c>
      <c r="G23" s="39">
        <v>0</v>
      </c>
      <c r="H23" s="39">
        <v>2.4273951903E-2</v>
      </c>
      <c r="I23" s="39">
        <v>0</v>
      </c>
      <c r="J23" s="39">
        <v>0</v>
      </c>
      <c r="K23" s="40">
        <f t="shared" si="0"/>
        <v>15.111851222592895</v>
      </c>
      <c r="L23" s="1">
        <v>0</v>
      </c>
    </row>
    <row r="24" spans="2:12" x14ac:dyDescent="0.2">
      <c r="B24" s="6">
        <v>20</v>
      </c>
      <c r="C24" s="8" t="s">
        <v>62</v>
      </c>
      <c r="D24" s="39">
        <v>135.98380489274675</v>
      </c>
      <c r="E24" s="39">
        <v>35.161236828435193</v>
      </c>
      <c r="F24" s="39">
        <v>1695.6393662980561</v>
      </c>
      <c r="G24" s="39">
        <v>0</v>
      </c>
      <c r="H24" s="39">
        <v>2.7457088783809005</v>
      </c>
      <c r="I24" s="39">
        <v>0</v>
      </c>
      <c r="J24" s="39">
        <v>0</v>
      </c>
      <c r="K24" s="40">
        <f t="shared" si="0"/>
        <v>1869.5301168976189</v>
      </c>
      <c r="L24" s="1">
        <v>0</v>
      </c>
    </row>
    <row r="25" spans="2:12" x14ac:dyDescent="0.2">
      <c r="B25" s="6">
        <v>21</v>
      </c>
      <c r="C25" s="7" t="s">
        <v>63</v>
      </c>
      <c r="D25" s="39">
        <v>0</v>
      </c>
      <c r="E25" s="39">
        <v>0</v>
      </c>
      <c r="F25" s="39">
        <v>0.12607818738609999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0.12607818738609999</v>
      </c>
      <c r="L25" s="1">
        <v>0</v>
      </c>
    </row>
    <row r="26" spans="2:12" x14ac:dyDescent="0.2">
      <c r="B26" s="6">
        <v>22</v>
      </c>
      <c r="C26" s="8" t="s">
        <v>64</v>
      </c>
      <c r="D26" s="39">
        <v>1.5283851290000001E-3</v>
      </c>
      <c r="E26" s="39">
        <v>0</v>
      </c>
      <c r="F26" s="39">
        <v>0.27781860070820008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0.27934698583720008</v>
      </c>
      <c r="L26" s="1">
        <v>0</v>
      </c>
    </row>
    <row r="27" spans="2:12" x14ac:dyDescent="0.2">
      <c r="B27" s="6">
        <v>23</v>
      </c>
      <c r="C27" s="7" t="s">
        <v>65</v>
      </c>
      <c r="D27" s="39">
        <v>0</v>
      </c>
      <c r="E27" s="39">
        <v>0</v>
      </c>
      <c r="F27" s="39">
        <v>5.1801045160000008E-4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5.1801045160000008E-4</v>
      </c>
      <c r="L27" s="1">
        <v>0</v>
      </c>
    </row>
    <row r="28" spans="2:12" x14ac:dyDescent="0.2">
      <c r="B28" s="6">
        <v>24</v>
      </c>
      <c r="C28" s="7" t="s">
        <v>66</v>
      </c>
      <c r="D28" s="39">
        <v>0</v>
      </c>
      <c r="E28" s="39">
        <v>0</v>
      </c>
      <c r="F28" s="39">
        <v>1.7561202483599998E-2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1.7561202483599998E-2</v>
      </c>
      <c r="L28" s="1">
        <v>0</v>
      </c>
    </row>
    <row r="29" spans="2:12" x14ac:dyDescent="0.2">
      <c r="B29" s="6">
        <v>25</v>
      </c>
      <c r="C29" s="8" t="s">
        <v>67</v>
      </c>
      <c r="D29" s="39">
        <v>9.4198143530581024</v>
      </c>
      <c r="E29" s="39">
        <v>5.5292472549943987</v>
      </c>
      <c r="F29" s="39">
        <v>405.76969147749674</v>
      </c>
      <c r="G29" s="39">
        <v>0</v>
      </c>
      <c r="H29" s="39">
        <v>0.84531883744979974</v>
      </c>
      <c r="I29" s="39">
        <v>0</v>
      </c>
      <c r="J29" s="39">
        <v>0</v>
      </c>
      <c r="K29" s="40">
        <f t="shared" si="0"/>
        <v>421.56407192299901</v>
      </c>
      <c r="L29" s="1">
        <v>0</v>
      </c>
    </row>
    <row r="30" spans="2:12" x14ac:dyDescent="0.2">
      <c r="B30" s="6">
        <v>26</v>
      </c>
      <c r="C30" s="8" t="s">
        <v>68</v>
      </c>
      <c r="D30" s="39">
        <v>0.61002833351420016</v>
      </c>
      <c r="E30" s="39">
        <v>4.2006591892243001</v>
      </c>
      <c r="F30" s="39">
        <v>32.433201657706263</v>
      </c>
      <c r="G30" s="39">
        <v>0</v>
      </c>
      <c r="H30" s="39">
        <v>1.9476050580299997E-2</v>
      </c>
      <c r="I30" s="39">
        <v>0</v>
      </c>
      <c r="J30" s="39">
        <v>0</v>
      </c>
      <c r="K30" s="40">
        <f t="shared" si="0"/>
        <v>37.263365231025062</v>
      </c>
      <c r="L30" s="1">
        <v>0</v>
      </c>
    </row>
    <row r="31" spans="2:12" x14ac:dyDescent="0.2">
      <c r="B31" s="6">
        <v>27</v>
      </c>
      <c r="C31" s="8" t="s">
        <v>17</v>
      </c>
      <c r="D31" s="39">
        <v>0.33622277977350001</v>
      </c>
      <c r="E31" s="39">
        <v>0.63272120803209997</v>
      </c>
      <c r="F31" s="39">
        <v>26.842020081730904</v>
      </c>
      <c r="G31" s="39">
        <v>0</v>
      </c>
      <c r="H31" s="39">
        <v>0.21860054025780001</v>
      </c>
      <c r="I31" s="39">
        <v>0</v>
      </c>
      <c r="J31" s="39">
        <v>0</v>
      </c>
      <c r="K31" s="40">
        <f t="shared" si="0"/>
        <v>28.029564609794303</v>
      </c>
      <c r="L31" s="1">
        <v>0</v>
      </c>
    </row>
    <row r="32" spans="2:12" x14ac:dyDescent="0.2">
      <c r="B32" s="6">
        <v>28</v>
      </c>
      <c r="C32" s="8" t="s">
        <v>69</v>
      </c>
      <c r="D32" s="39">
        <v>3.3080640806399997E-2</v>
      </c>
      <c r="E32" s="39">
        <v>2.8599236449999999E-3</v>
      </c>
      <c r="F32" s="39">
        <v>2.2187714928669</v>
      </c>
      <c r="G32" s="39">
        <v>0</v>
      </c>
      <c r="H32" s="39">
        <v>4.1464409669999993E-4</v>
      </c>
      <c r="I32" s="39">
        <v>0</v>
      </c>
      <c r="J32" s="39">
        <v>0</v>
      </c>
      <c r="K32" s="40">
        <f t="shared" si="0"/>
        <v>2.255126701415</v>
      </c>
      <c r="L32" s="1">
        <v>0</v>
      </c>
    </row>
    <row r="33" spans="1:12" x14ac:dyDescent="0.2">
      <c r="B33" s="6">
        <v>29</v>
      </c>
      <c r="C33" s="8" t="s">
        <v>70</v>
      </c>
      <c r="D33" s="39">
        <v>0.23150678293489999</v>
      </c>
      <c r="E33" s="39">
        <v>0.13116671312860001</v>
      </c>
      <c r="F33" s="39">
        <v>31.680038591943472</v>
      </c>
      <c r="G33" s="39">
        <v>0</v>
      </c>
      <c r="H33" s="39">
        <v>1.7312274153220002</v>
      </c>
      <c r="I33" s="39">
        <v>0</v>
      </c>
      <c r="J33" s="39">
        <v>0</v>
      </c>
      <c r="K33" s="40">
        <f t="shared" si="0"/>
        <v>33.773939503328975</v>
      </c>
      <c r="L33" s="1">
        <v>0</v>
      </c>
    </row>
    <row r="34" spans="1:12" x14ac:dyDescent="0.2">
      <c r="B34" s="6">
        <v>30</v>
      </c>
      <c r="C34" s="8" t="s">
        <v>71</v>
      </c>
      <c r="D34" s="39">
        <v>0.82955771344910012</v>
      </c>
      <c r="E34" s="39">
        <v>1.2291762483522999</v>
      </c>
      <c r="F34" s="39">
        <v>75.746356535898911</v>
      </c>
      <c r="G34" s="39">
        <v>0</v>
      </c>
      <c r="H34" s="39">
        <v>0.1177639217734</v>
      </c>
      <c r="I34" s="39">
        <v>0</v>
      </c>
      <c r="J34" s="39">
        <v>0</v>
      </c>
      <c r="K34" s="40">
        <f t="shared" si="0"/>
        <v>77.922854419473708</v>
      </c>
      <c r="L34" s="1">
        <v>0</v>
      </c>
    </row>
    <row r="35" spans="1:12" x14ac:dyDescent="0.2">
      <c r="B35" s="6">
        <v>31</v>
      </c>
      <c r="C35" s="7" t="s">
        <v>72</v>
      </c>
      <c r="D35" s="39">
        <v>0</v>
      </c>
      <c r="E35" s="39">
        <v>0</v>
      </c>
      <c r="F35" s="39">
        <v>7.2385035676999998E-2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7.2385035676999998E-2</v>
      </c>
      <c r="L35" s="1">
        <v>0</v>
      </c>
    </row>
    <row r="36" spans="1:12" x14ac:dyDescent="0.2">
      <c r="B36" s="6">
        <v>32</v>
      </c>
      <c r="C36" s="8" t="s">
        <v>73</v>
      </c>
      <c r="D36" s="39">
        <v>6.2946675872523965</v>
      </c>
      <c r="E36" s="39">
        <v>3.7252129722859002</v>
      </c>
      <c r="F36" s="39">
        <v>191.53340327187155</v>
      </c>
      <c r="G36" s="39">
        <v>0</v>
      </c>
      <c r="H36" s="39">
        <v>0.36369569535259999</v>
      </c>
      <c r="I36" s="39">
        <v>0</v>
      </c>
      <c r="J36" s="39">
        <v>0</v>
      </c>
      <c r="K36" s="40">
        <f t="shared" si="0"/>
        <v>201.91697952676245</v>
      </c>
      <c r="L36" s="1">
        <v>0</v>
      </c>
    </row>
    <row r="37" spans="1:12" x14ac:dyDescent="0.2">
      <c r="A37" s="50"/>
      <c r="B37" s="6">
        <v>33</v>
      </c>
      <c r="C37" s="48" t="s">
        <v>116</v>
      </c>
      <c r="D37" s="39">
        <v>4.5146964060277996</v>
      </c>
      <c r="E37" s="39">
        <v>2.0688762365783999</v>
      </c>
      <c r="F37" s="39">
        <v>114.54175727796057</v>
      </c>
      <c r="G37" s="39">
        <v>0</v>
      </c>
      <c r="H37" s="39">
        <v>0.31201559857849998</v>
      </c>
      <c r="I37" s="39">
        <v>0</v>
      </c>
      <c r="J37" s="39">
        <v>0</v>
      </c>
      <c r="K37" s="40">
        <f t="shared" si="0"/>
        <v>121.43734551914527</v>
      </c>
      <c r="L37" s="49">
        <v>0</v>
      </c>
    </row>
    <row r="38" spans="1:12" x14ac:dyDescent="0.2">
      <c r="B38" s="6">
        <v>34</v>
      </c>
      <c r="C38" s="8" t="s">
        <v>74</v>
      </c>
      <c r="D38" s="39">
        <v>5.3187620965999991E-3</v>
      </c>
      <c r="E38" s="39">
        <v>0</v>
      </c>
      <c r="F38" s="39">
        <v>0.1934661339987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0.19878489609530001</v>
      </c>
      <c r="L38" s="1">
        <v>0</v>
      </c>
    </row>
    <row r="39" spans="1:12" x14ac:dyDescent="0.2">
      <c r="B39" s="6">
        <v>35</v>
      </c>
      <c r="C39" s="8" t="s">
        <v>75</v>
      </c>
      <c r="D39" s="39">
        <v>2.8610847954783996</v>
      </c>
      <c r="E39" s="39">
        <v>5.9183773735426008</v>
      </c>
      <c r="F39" s="39">
        <v>195.20211908666801</v>
      </c>
      <c r="G39" s="39">
        <v>0</v>
      </c>
      <c r="H39" s="39">
        <v>0.28523090012620006</v>
      </c>
      <c r="I39" s="39">
        <v>0</v>
      </c>
      <c r="J39" s="39">
        <v>0</v>
      </c>
      <c r="K39" s="40">
        <f t="shared" si="0"/>
        <v>204.26681215581522</v>
      </c>
      <c r="L39" s="1">
        <v>0</v>
      </c>
    </row>
    <row r="40" spans="1:12" x14ac:dyDescent="0.2">
      <c r="B40" s="6">
        <v>36</v>
      </c>
      <c r="C40" s="8" t="s">
        <v>76</v>
      </c>
      <c r="D40" s="39">
        <v>4.8327711354700001E-2</v>
      </c>
      <c r="E40" s="39">
        <v>1.02213074515E-2</v>
      </c>
      <c r="F40" s="39">
        <v>2.5013629225100997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2.5599119413162996</v>
      </c>
      <c r="L40" s="1">
        <v>0</v>
      </c>
    </row>
    <row r="41" spans="1:12" x14ac:dyDescent="0.2">
      <c r="B41" s="6">
        <v>37</v>
      </c>
      <c r="C41" s="8" t="s">
        <v>77</v>
      </c>
      <c r="D41" s="39">
        <v>3.7644244696733997</v>
      </c>
      <c r="E41" s="39">
        <v>1.4258140015453997</v>
      </c>
      <c r="F41" s="39">
        <v>117.33483164749033</v>
      </c>
      <c r="G41" s="39">
        <v>0</v>
      </c>
      <c r="H41" s="39">
        <v>0.32217951957899998</v>
      </c>
      <c r="I41" s="39">
        <v>0</v>
      </c>
      <c r="J41" s="39">
        <v>0</v>
      </c>
      <c r="K41" s="40">
        <f t="shared" si="0"/>
        <v>122.84724963828813</v>
      </c>
      <c r="L41" s="1">
        <v>0</v>
      </c>
    </row>
    <row r="42" spans="1:12" ht="15" x14ac:dyDescent="0.2">
      <c r="B42" s="9" t="s">
        <v>11</v>
      </c>
      <c r="C42" s="1"/>
      <c r="D42" s="41">
        <f>SUM(D5:D41)</f>
        <v>185.99896157323988</v>
      </c>
      <c r="E42" s="41">
        <f>SUM(E5:E41)</f>
        <v>75.241140363198596</v>
      </c>
      <c r="F42" s="41">
        <f>SUM(F5:F41)</f>
        <v>3698.2346154946522</v>
      </c>
      <c r="G42" s="41">
        <f t="shared" ref="G42:L42" si="1">SUM(G5:G41)</f>
        <v>0</v>
      </c>
      <c r="H42" s="41">
        <f t="shared" si="1"/>
        <v>9.6694402047789989</v>
      </c>
      <c r="I42" s="41">
        <f t="shared" si="1"/>
        <v>0</v>
      </c>
      <c r="J42" s="41">
        <f t="shared" si="1"/>
        <v>0</v>
      </c>
      <c r="K42" s="40">
        <f>SUM(K5:K41)</f>
        <v>3969.1441576358702</v>
      </c>
      <c r="L42" s="52">
        <f t="shared" si="1"/>
        <v>0</v>
      </c>
    </row>
    <row r="43" spans="1:12" x14ac:dyDescent="0.2">
      <c r="B43" t="s">
        <v>93</v>
      </c>
      <c r="K43" s="43"/>
    </row>
    <row r="44" spans="1:12" x14ac:dyDescent="0.2">
      <c r="F44" s="43"/>
      <c r="K44" s="43"/>
    </row>
    <row r="45" spans="1:12" x14ac:dyDescent="0.2">
      <c r="D45" s="43"/>
    </row>
    <row r="46" spans="1:12" x14ac:dyDescent="0.2">
      <c r="F46" s="43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Vratika Trivedi</cp:lastModifiedBy>
  <cp:lastPrinted>2014-03-24T10:58:12Z</cp:lastPrinted>
  <dcterms:created xsi:type="dcterms:W3CDTF">2014-01-06T04:43:23Z</dcterms:created>
  <dcterms:modified xsi:type="dcterms:W3CDTF">2016-06-09T05:30:35Z</dcterms:modified>
</cp:coreProperties>
</file>