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0995" activeTab="8"/>
  </bookViews>
  <sheets>
    <sheet name="MIIOF" sheetId="8" r:id="rId1"/>
    <sheet name="MAEBF" sheetId="2" r:id="rId2"/>
    <sheet name="MAGCF" sheetId="6" r:id="rId3"/>
    <sheet name="MICHF" sheetId="7" r:id="rId4"/>
    <sheet name="MACMF" sheetId="1" r:id="rId5"/>
    <sheet name="MAIPF" sheetId="3" r:id="rId6"/>
    <sheet name="MATSF" sheetId="4" r:id="rId7"/>
    <sheet name="MDBF" sheetId="5" r:id="rId8"/>
    <sheet name="MILPF" sheetId="9" r:id="rId9"/>
  </sheets>
  <calcPr calcId="145621"/>
</workbook>
</file>

<file path=xl/calcChain.xml><?xml version="1.0" encoding="utf-8"?>
<calcChain xmlns="http://schemas.openxmlformats.org/spreadsheetml/2006/main">
  <c r="G61" i="9" l="1"/>
  <c r="F61" i="9"/>
  <c r="G31" i="5"/>
  <c r="F31" i="5"/>
  <c r="G71" i="4"/>
  <c r="F71" i="4"/>
  <c r="G102" i="3"/>
  <c r="F102" i="3"/>
  <c r="G55" i="1"/>
  <c r="F55" i="1"/>
  <c r="G28" i="7"/>
  <c r="F28" i="7"/>
  <c r="G73" i="6"/>
  <c r="F73" i="6"/>
  <c r="G92" i="2" l="1"/>
  <c r="H92" i="2"/>
  <c r="F92" i="2"/>
  <c r="G86" i="8"/>
  <c r="F86" i="8"/>
</calcChain>
</file>

<file path=xl/sharedStrings.xml><?xml version="1.0" encoding="utf-8"?>
<sst xmlns="http://schemas.openxmlformats.org/spreadsheetml/2006/main" count="1919" uniqueCount="421">
  <si>
    <t>Mirae Asset Cash Management Fund</t>
  </si>
  <si>
    <t/>
  </si>
  <si>
    <t>Monthly Portfolio Statement as on August 31,2017</t>
  </si>
  <si>
    <t>Name of the Instrument</t>
  </si>
  <si>
    <t>ISIN</t>
  </si>
  <si>
    <t>Rating</t>
  </si>
  <si>
    <t>Quantity</t>
  </si>
  <si>
    <t>Market/Fair Value
 (Rs. in Lacs)</t>
  </si>
  <si>
    <t>% to Net
 Assets</t>
  </si>
  <si>
    <t>Rounded, % to Net Assets</t>
  </si>
  <si>
    <t>Money Market Instruments</t>
  </si>
  <si>
    <t>Certificate of Deposit</t>
  </si>
  <si>
    <t>HDFC Bank Limited (11/09/2017) ** #</t>
  </si>
  <si>
    <t>INE040A16BN7</t>
  </si>
  <si>
    <t>CARE A1+</t>
  </si>
  <si>
    <t>RBL Bank Limited (04/09/2017) ** #</t>
  </si>
  <si>
    <t>INE976G16FR1</t>
  </si>
  <si>
    <t>ICRA A1+</t>
  </si>
  <si>
    <t>Axis Bank Limited (28/09/2017) ** #</t>
  </si>
  <si>
    <t>INE238A16O92</t>
  </si>
  <si>
    <t>IDFC Bank Limited (11/09/2017) ** #</t>
  </si>
  <si>
    <t>INE092T16AI0</t>
  </si>
  <si>
    <t>Sub Total</t>
  </si>
  <si>
    <t>Commercial Paper</t>
  </si>
  <si>
    <t>Piramal Enterprises Limited (07/09/2017) ** #</t>
  </si>
  <si>
    <t>INE140A14PV3</t>
  </si>
  <si>
    <t>PTC India Financial Services Limited (05/09/2017) ** #</t>
  </si>
  <si>
    <t>INE560K14876</t>
  </si>
  <si>
    <t>CRISIL A1+</t>
  </si>
  <si>
    <t>IL&amp;FS Securities Services Limited (11/09/2017) ** #</t>
  </si>
  <si>
    <t>INE588J14770</t>
  </si>
  <si>
    <t>PNB Housing Finance Limited (04/09/2017) ** #</t>
  </si>
  <si>
    <t>INE572E14BU1</t>
  </si>
  <si>
    <t>National Bank For Agriculture and Rural Development (08/09/2017) ** #</t>
  </si>
  <si>
    <t>INE261F14AZ9</t>
  </si>
  <si>
    <t>Gruh Finance Limited (12/09/2017) ** #</t>
  </si>
  <si>
    <t>INE580B14GQ7</t>
  </si>
  <si>
    <t>India Infoline Finance Limited (15/09/2017) ** #</t>
  </si>
  <si>
    <t>INE866I14UY0</t>
  </si>
  <si>
    <t>Reliance Jio Infocomm Limited (19/09/2017) ** #</t>
  </si>
  <si>
    <t>INE110L14EF0</t>
  </si>
  <si>
    <t>Indiabulls Housing Finance Limited (21/09/2017) ** #</t>
  </si>
  <si>
    <t>INE148I14SF6</t>
  </si>
  <si>
    <t>National Bank For Agriculture and Rural Development (22/09/2017) ** #</t>
  </si>
  <si>
    <t>INE261F14BP8</t>
  </si>
  <si>
    <t>Cox &amp; Kings Limited (22/09/2017) ** #</t>
  </si>
  <si>
    <t>INE008I14IP2</t>
  </si>
  <si>
    <t>Motilal Oswal Securities Limited (26/09/2017) ** #</t>
  </si>
  <si>
    <t>INE886I14747</t>
  </si>
  <si>
    <t>Cox &amp; Kings Limited (25/09/2017) ** #</t>
  </si>
  <si>
    <t>INE008I14IQ0</t>
  </si>
  <si>
    <t>Reliance Industries Limited (06/10/2017) ** #</t>
  </si>
  <si>
    <t>INE002A14557</t>
  </si>
  <si>
    <t>India Infoline Housing Finance Limited (06/10/2017) ** #</t>
  </si>
  <si>
    <t>INE477L14BB8</t>
  </si>
  <si>
    <t>Reliance Jio Infocomm Limited (10/10/2017) ** #</t>
  </si>
  <si>
    <t>INE110L14EJ2</t>
  </si>
  <si>
    <t>Steel Authority of India Limited (18/10/2017) ** #</t>
  </si>
  <si>
    <t>INE114A14ES8</t>
  </si>
  <si>
    <t>Edelweiss Commodities Services Limited (27/10/2017) ** #</t>
  </si>
  <si>
    <t>INE657N14MB8</t>
  </si>
  <si>
    <t>Edelweiss Commodities Services Limited (30/10/2017) ** #</t>
  </si>
  <si>
    <t>INE657N14MF9</t>
  </si>
  <si>
    <t>Motilal Oswal Securities Limited (10/10/2017) ** #</t>
  </si>
  <si>
    <t>INE886I14762</t>
  </si>
  <si>
    <t>Housing Development Finance Corporation Limited (08/09/2017) ** #</t>
  </si>
  <si>
    <t>INE001A14PU9</t>
  </si>
  <si>
    <t>Housing Development Finance Corporation Limited (27/10/2017) ** #</t>
  </si>
  <si>
    <t>INE001A14RD1</t>
  </si>
  <si>
    <t>Treasury Bill</t>
  </si>
  <si>
    <t>80 Days CMB (MD 18/09/2017)</t>
  </si>
  <si>
    <t>IN002017U052</t>
  </si>
  <si>
    <t>SOVEREIGN</t>
  </si>
  <si>
    <t>Total</t>
  </si>
  <si>
    <t>CBLO / Reverse Repo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</si>
  <si>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</si>
  <si>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</si>
  <si>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</si>
  <si>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</si>
  <si>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</si>
  <si>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</si>
  <si>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</si>
  <si>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Equity &amp; Equity related</t>
  </si>
  <si>
    <t>(a) Listed / awaiting listing on Stock Exchanges</t>
  </si>
  <si>
    <t>IndusInd Bank Limited</t>
  </si>
  <si>
    <t>INE095A01012</t>
  </si>
  <si>
    <t>Banks</t>
  </si>
  <si>
    <t>Tata Steel Limited</t>
  </si>
  <si>
    <t>INE081A01012</t>
  </si>
  <si>
    <t>Ferrous Metals</t>
  </si>
  <si>
    <t>The Federal Bank  Limited</t>
  </si>
  <si>
    <t>INE171A01029</t>
  </si>
  <si>
    <t>Kotak Mahindra Bank Limited</t>
  </si>
  <si>
    <t>INE237A01028</t>
  </si>
  <si>
    <t>ICICI Bank Limited</t>
  </si>
  <si>
    <t>INE090A01021</t>
  </si>
  <si>
    <t>Tata Global Beverages Limited</t>
  </si>
  <si>
    <t>INE192A01025</t>
  </si>
  <si>
    <t>Consumer Non Durables</t>
  </si>
  <si>
    <t>CEAT Limited</t>
  </si>
  <si>
    <t>INE482A01020</t>
  </si>
  <si>
    <t>Auto Ancillaries</t>
  </si>
  <si>
    <t>Hindustan Petroleum Corporation Limited</t>
  </si>
  <si>
    <t>INE094A01015</t>
  </si>
  <si>
    <t>Petroleum Products</t>
  </si>
  <si>
    <t>Grasim Industries Limited</t>
  </si>
  <si>
    <t>INE047A01021</t>
  </si>
  <si>
    <t>Cement</t>
  </si>
  <si>
    <t>Voltas Limited</t>
  </si>
  <si>
    <t>INE226A01021</t>
  </si>
  <si>
    <t>Construction Project</t>
  </si>
  <si>
    <t>Raymond Limited</t>
  </si>
  <si>
    <t>INE301A01014</t>
  </si>
  <si>
    <t>Textile Products</t>
  </si>
  <si>
    <t>Havells India Limited</t>
  </si>
  <si>
    <t>INE176B01034</t>
  </si>
  <si>
    <t>Consumer Durables</t>
  </si>
  <si>
    <t>Exide Industries Limited</t>
  </si>
  <si>
    <t>INE302A01020</t>
  </si>
  <si>
    <t>Vinati Organics Limited</t>
  </si>
  <si>
    <t>INE410B01029</t>
  </si>
  <si>
    <t>Chemicals</t>
  </si>
  <si>
    <t>Tata Chemicals Limited</t>
  </si>
  <si>
    <t>INE092A01019</t>
  </si>
  <si>
    <t>Info Edge (India) Limited</t>
  </si>
  <si>
    <t>INE663F01024</t>
  </si>
  <si>
    <t>Software</t>
  </si>
  <si>
    <t>Adani Ports and Special Economic Zone Limited</t>
  </si>
  <si>
    <t>INE742F01042</t>
  </si>
  <si>
    <t>Transportation</t>
  </si>
  <si>
    <t>Motilal Oswal Financial Services Limited</t>
  </si>
  <si>
    <t>INE338I01027</t>
  </si>
  <si>
    <t>Finance</t>
  </si>
  <si>
    <t>Torrent Pharmaceuticals Limited</t>
  </si>
  <si>
    <t>INE685A01028</t>
  </si>
  <si>
    <t>Pharmaceuticals</t>
  </si>
  <si>
    <t>Apollo Hospitals Enterprise Limited</t>
  </si>
  <si>
    <t>INE437A01024</t>
  </si>
  <si>
    <t>Healthcare Services</t>
  </si>
  <si>
    <t>Equitas Holdings Limited</t>
  </si>
  <si>
    <t>INE988K01017</t>
  </si>
  <si>
    <t>Petronet LNG Limited</t>
  </si>
  <si>
    <t>INE347G01014</t>
  </si>
  <si>
    <t>Gas</t>
  </si>
  <si>
    <t>SRF Limited</t>
  </si>
  <si>
    <t>INE647A01010</t>
  </si>
  <si>
    <t>Emami Limited</t>
  </si>
  <si>
    <t>INE548C01032</t>
  </si>
  <si>
    <t>Finolex Cables Limited</t>
  </si>
  <si>
    <t>INE235A01022</t>
  </si>
  <si>
    <t>Industrial Products</t>
  </si>
  <si>
    <t>Cera Sanitaryware Limited</t>
  </si>
  <si>
    <t>INE739E01017</t>
  </si>
  <si>
    <t>Construction</t>
  </si>
  <si>
    <t>IPCA Laboratories Limited</t>
  </si>
  <si>
    <t>INE571A01020</t>
  </si>
  <si>
    <t>GAIL (India) Limited</t>
  </si>
  <si>
    <t>INE129A01019</t>
  </si>
  <si>
    <t>CESC Limited</t>
  </si>
  <si>
    <t>INE486A01013</t>
  </si>
  <si>
    <t>Power</t>
  </si>
  <si>
    <t>JK Cement Limited</t>
  </si>
  <si>
    <t>INE823G01014</t>
  </si>
  <si>
    <t>Cox &amp; Kings Limited</t>
  </si>
  <si>
    <t>INE008I01026</t>
  </si>
  <si>
    <t>Natco Pharma Limited</t>
  </si>
  <si>
    <t>INE987B01026</t>
  </si>
  <si>
    <t>Bharat Financial Inclusion Limited</t>
  </si>
  <si>
    <t>INE180K01011</t>
  </si>
  <si>
    <t>Canara Bank</t>
  </si>
  <si>
    <t>INE476A01014</t>
  </si>
  <si>
    <t>Nilkamal Limited</t>
  </si>
  <si>
    <t>INE310A01015</t>
  </si>
  <si>
    <t>DFM Foods Limited</t>
  </si>
  <si>
    <t>INE456C01012</t>
  </si>
  <si>
    <t>Yes Bank Limited</t>
  </si>
  <si>
    <t>INE528G01019</t>
  </si>
  <si>
    <t>GOCL Corporation Limited</t>
  </si>
  <si>
    <t>INE077F01035</t>
  </si>
  <si>
    <t>Cochin Shipyard Limited</t>
  </si>
  <si>
    <t>INE704P01017</t>
  </si>
  <si>
    <t>Industrial Capital Goods</t>
  </si>
  <si>
    <t>Max India Limited</t>
  </si>
  <si>
    <t>INE153U01017</t>
  </si>
  <si>
    <t>Supreme Industries Limited</t>
  </si>
  <si>
    <t>INE195A01028</t>
  </si>
  <si>
    <t>Sun TV Network Limited</t>
  </si>
  <si>
    <t>INE424H01027</t>
  </si>
  <si>
    <t>Media &amp; Entertainment</t>
  </si>
  <si>
    <t>Amara Raja Batteries Limited</t>
  </si>
  <si>
    <t>INE885A01032</t>
  </si>
  <si>
    <t>Kaveri Seed Company Limited</t>
  </si>
  <si>
    <t>INE455I01029</t>
  </si>
  <si>
    <t>Gulf Oil Lubricants India Limited</t>
  </si>
  <si>
    <t>INE635Q01029</t>
  </si>
  <si>
    <t>eClerx Services Limited</t>
  </si>
  <si>
    <t>INE738I01010</t>
  </si>
  <si>
    <t>Dabur India Limited</t>
  </si>
  <si>
    <t>INE016A01026</t>
  </si>
  <si>
    <t>AIA Engineering Limited</t>
  </si>
  <si>
    <t>INE212H01026</t>
  </si>
  <si>
    <t>Mahindra Holidays &amp; Resorts India Limited</t>
  </si>
  <si>
    <t>INE998I01010</t>
  </si>
  <si>
    <t>Hotels, Resorts And Other Recreational Activities</t>
  </si>
  <si>
    <t>Schaeffler India Limited</t>
  </si>
  <si>
    <t>INE513A01014</t>
  </si>
  <si>
    <t>Lupin Limited</t>
  </si>
  <si>
    <t>INE326A01037</t>
  </si>
  <si>
    <t>Gateway Distriparks Limited</t>
  </si>
  <si>
    <t>INE852F01015</t>
  </si>
  <si>
    <t>Aarti Industries Limited</t>
  </si>
  <si>
    <t>INE769A01020</t>
  </si>
  <si>
    <t>Thermax Limited</t>
  </si>
  <si>
    <t>INE152A01029</t>
  </si>
  <si>
    <t>KEI Industries Limited</t>
  </si>
  <si>
    <t>INE878B01027</t>
  </si>
  <si>
    <t>Zee Entertainment Enterprises Limited</t>
  </si>
  <si>
    <t>INE256A01028</t>
  </si>
  <si>
    <t>TVS Motor Company Limited</t>
  </si>
  <si>
    <t>INE494B01023</t>
  </si>
  <si>
    <t>Auto</t>
  </si>
  <si>
    <t>Multi Commodity Exchange of India Limited</t>
  </si>
  <si>
    <t>INE745G01035</t>
  </si>
  <si>
    <t>Container Corporation of India Limited</t>
  </si>
  <si>
    <t>INE111A01017</t>
  </si>
  <si>
    <t>Asian Paints Limited</t>
  </si>
  <si>
    <t>INE021A01026</t>
  </si>
  <si>
    <t>(b) Unlisted</t>
  </si>
  <si>
    <t>Aditya Birla Capital Limited #</t>
  </si>
  <si>
    <t>INE674K01013</t>
  </si>
  <si>
    <t>Miscellaneous</t>
  </si>
  <si>
    <t>Others</t>
  </si>
  <si>
    <t>Mutual Fund Units</t>
  </si>
  <si>
    <t>Mirae Asset Cash Management Fund - DIRECT GROWTH</t>
  </si>
  <si>
    <t>INF769K01CM1</t>
  </si>
  <si>
    <t>Mirae Asset Prudence Fund</t>
  </si>
  <si>
    <t>Industry / Rating</t>
  </si>
  <si>
    <t>HDFC Bank Limited</t>
  </si>
  <si>
    <t>INE040A01026</t>
  </si>
  <si>
    <t>Infosys Limited</t>
  </si>
  <si>
    <t>INE009A01021</t>
  </si>
  <si>
    <t>ITC Limited</t>
  </si>
  <si>
    <t>INE154A01025</t>
  </si>
  <si>
    <t>Larsen &amp; Toubro Limited</t>
  </si>
  <si>
    <t>INE018A01030</t>
  </si>
  <si>
    <t>Vedanta Limited</t>
  </si>
  <si>
    <t>INE205A01025</t>
  </si>
  <si>
    <t>Non - Ferrous Metals</t>
  </si>
  <si>
    <t>Housing Development Finance Corporation Limited</t>
  </si>
  <si>
    <t>INE001A01036</t>
  </si>
  <si>
    <t>State Bank of India</t>
  </si>
  <si>
    <t>INE062A01020</t>
  </si>
  <si>
    <t>Maruti Suzuki India Limited</t>
  </si>
  <si>
    <t>INE585B01010</t>
  </si>
  <si>
    <t>Reliance Industries Limited</t>
  </si>
  <si>
    <t>INE002A01018</t>
  </si>
  <si>
    <t>Tata Consultancy Services Limited</t>
  </si>
  <si>
    <t>INE467B01029</t>
  </si>
  <si>
    <t>HCL Technologies Limited</t>
  </si>
  <si>
    <t>INE860A01027</t>
  </si>
  <si>
    <t>Bajaj Auto Limited</t>
  </si>
  <si>
    <t>INE917I01010</t>
  </si>
  <si>
    <t>Tata Motors Limited</t>
  </si>
  <si>
    <t>INE155A01022</t>
  </si>
  <si>
    <t>Power Grid Corporation of India Limited</t>
  </si>
  <si>
    <t>INE752E01010</t>
  </si>
  <si>
    <t>Indian Oil Corporation Limited</t>
  </si>
  <si>
    <t>INE242A01010</t>
  </si>
  <si>
    <t>Aurobindo Pharma Limited</t>
  </si>
  <si>
    <t>INE406A01037</t>
  </si>
  <si>
    <t>Sun Pharmaceutical Industries Limited</t>
  </si>
  <si>
    <t>INE044A01036</t>
  </si>
  <si>
    <t>Axis Bank Limited</t>
  </si>
  <si>
    <t>INE238A01034</t>
  </si>
  <si>
    <t>Hindustan Unilever Limited</t>
  </si>
  <si>
    <t>INE030A01027</t>
  </si>
  <si>
    <t>Gillette India Limited</t>
  </si>
  <si>
    <t>INE322A01010</t>
  </si>
  <si>
    <t>Bharti Airtel Limited</t>
  </si>
  <si>
    <t>INE397D01024</t>
  </si>
  <si>
    <t>Telecom - Services</t>
  </si>
  <si>
    <t>Bharat Forge Limited</t>
  </si>
  <si>
    <t>INE465A01025</t>
  </si>
  <si>
    <t>Max Financial Services Limited</t>
  </si>
  <si>
    <t>INE180A01020</t>
  </si>
  <si>
    <t>Debt Instruments</t>
  </si>
  <si>
    <t>(a) Listed / awaiting listing on Stock Exchange</t>
  </si>
  <si>
    <t>6.79% Government of India (15/05/2027)</t>
  </si>
  <si>
    <t>IN0020170026</t>
  </si>
  <si>
    <t>6.79% Government of India (26/12/2029)</t>
  </si>
  <si>
    <t>IN0020160118</t>
  </si>
  <si>
    <t>8.2% Power Grid Corporation of India Limited (23/01/2025) **</t>
  </si>
  <si>
    <t>INE752E07MG9</t>
  </si>
  <si>
    <t>CRISIL AAA</t>
  </si>
  <si>
    <t>8.87% Export Import Bank of India (10/10/2022) **</t>
  </si>
  <si>
    <t>INE514E08BQ3</t>
  </si>
  <si>
    <t>8.05% NTPC Limited (05/05/2026) **</t>
  </si>
  <si>
    <t>INE733E07KA6</t>
  </si>
  <si>
    <t>7.18% National Bank For Agriculture and Rural Development (23/03/2020) **</t>
  </si>
  <si>
    <t>INE261F08808</t>
  </si>
  <si>
    <t>7.28% Power Finance Corporation Limited (10/06/2022) **</t>
  </si>
  <si>
    <t>INE134E08JB5</t>
  </si>
  <si>
    <t>7.17% National Highways Auth Of Ind (23/12/2021) **</t>
  </si>
  <si>
    <t>INE906B07FE6</t>
  </si>
  <si>
    <t>7.14% Rural Electrification Corporation Limited (09/12/2021) **</t>
  </si>
  <si>
    <t>INE020B08AB1</t>
  </si>
  <si>
    <t>(b) Privately placed / Unlisted</t>
  </si>
  <si>
    <t>NIL</t>
  </si>
  <si>
    <t>Edelweiss Commodities Services Limited (15/09/2017) ** #</t>
  </si>
  <si>
    <t>INE657N14KK3</t>
  </si>
  <si>
    <t>PTC India Financial Services Limited (27/09/2017) ** #</t>
  </si>
  <si>
    <t>INE560K14918</t>
  </si>
  <si>
    <t>Indiabulls Housing Finance Limited (22/02/2018) ** #</t>
  </si>
  <si>
    <t>INE148I14QJ2</t>
  </si>
  <si>
    <t>Mirae Asset Tax Saver Fund</t>
  </si>
  <si>
    <t>$0.00%</t>
  </si>
  <si>
    <t xml:space="preserve">$  Less Than 0.01% of Net Asset Value </t>
  </si>
  <si>
    <t>Mirae Asset Dynamic Bond Fund</t>
  </si>
  <si>
    <t>8.2% Power Grid Corporation of India Limited (22/01/2022) **</t>
  </si>
  <si>
    <t>INE752E07MF1</t>
  </si>
  <si>
    <t>7.8% LIC Housing Finance Limited (17/03/2020) **</t>
  </si>
  <si>
    <t>INE115A07LI5</t>
  </si>
  <si>
    <t>Mirae Asset Great Consumer Fund</t>
  </si>
  <si>
    <t>Heritage Foods Limited</t>
  </si>
  <si>
    <t>INE978A01019</t>
  </si>
  <si>
    <t>GlaxoSmithKline Consumer Healthcare Limited</t>
  </si>
  <si>
    <t>INE264A01014</t>
  </si>
  <si>
    <t>Bajaj Electricals Limited</t>
  </si>
  <si>
    <t>INE193E01025</t>
  </si>
  <si>
    <t>Britannia Industries Limited</t>
  </si>
  <si>
    <t>INE216A01022</t>
  </si>
  <si>
    <t>Titan Company Limited</t>
  </si>
  <si>
    <t>INE280A01028</t>
  </si>
  <si>
    <t>International  Mutual Fund Units</t>
  </si>
  <si>
    <t>Mirae Asset Asia Great Consumer Eq Class X Cap USD</t>
  </si>
  <si>
    <t>LU1312878280</t>
  </si>
  <si>
    <t>Mirae Asset China Advantage Fund</t>
  </si>
  <si>
    <t>Mirae Asset China Sector Leader Eq Class X Cap USD</t>
  </si>
  <si>
    <t>LU0587760769</t>
  </si>
  <si>
    <t>Mirae Asset India Opportunities Fund</t>
  </si>
  <si>
    <t>Mirae Asset Savings Fund</t>
  </si>
  <si>
    <t>8.1% Reliance Jio Infocomm Limited (29/04/2019) **</t>
  </si>
  <si>
    <t>INE110L07054</t>
  </si>
  <si>
    <t>7.78% HDB Financial Services Limited (25/10/2019) **</t>
  </si>
  <si>
    <t>INE756I07AL6</t>
  </si>
  <si>
    <t>7.6% Shriram Transport Finance Company Limited (17/01/2019) **</t>
  </si>
  <si>
    <t>INE721A07MP3</t>
  </si>
  <si>
    <t>CRISIL AA+</t>
  </si>
  <si>
    <t>8.9% Indiabulls Housing Finance Limited (25/09/2021) **</t>
  </si>
  <si>
    <t>INE148I07GF5</t>
  </si>
  <si>
    <t>CARE AAA</t>
  </si>
  <si>
    <t>9.05% Dewan Housing Finance Corporation Limited (09/09/2019) **</t>
  </si>
  <si>
    <t>INE202B07IJ3</t>
  </si>
  <si>
    <t>7.68% Indiabulls Housing Finance Limited (24/07/2020) **</t>
  </si>
  <si>
    <t>INE148I07HU2</t>
  </si>
  <si>
    <t>ICRA AAA</t>
  </si>
  <si>
    <t>7.6% Aditya Birla Housing Finance Limited (30/07/2021) **</t>
  </si>
  <si>
    <t>INE831R07177</t>
  </si>
  <si>
    <t>ICRA AA+</t>
  </si>
  <si>
    <t>9.64% Power Grid Corporation of India Limited (31/05/2019) **</t>
  </si>
  <si>
    <t>INE752E07IE2</t>
  </si>
  <si>
    <t>7.85% National Bank For Agriculture and Rural Development (31/05/2019) **</t>
  </si>
  <si>
    <t>INE261F08642</t>
  </si>
  <si>
    <t>7.5% Power Finance Corporation Limited (16/08/2021) **</t>
  </si>
  <si>
    <t>INE134E08IH4</t>
  </si>
  <si>
    <t>7.8409% Bajaj Finance Limited (29/06/2020) **</t>
  </si>
  <si>
    <t>INE296A07OY4</t>
  </si>
  <si>
    <t>8.15% Housing Development Finance Corporation Limited (27/07/2018)</t>
  </si>
  <si>
    <t>INE001A07PI8</t>
  </si>
  <si>
    <t>7.4% Power Finance Corporation Limited (30/09/2021)</t>
  </si>
  <si>
    <t>INE134E08IM4</t>
  </si>
  <si>
    <t>7.77% Bajaj Finance Limited (20/05/2020) **</t>
  </si>
  <si>
    <t>INE296A07PR5</t>
  </si>
  <si>
    <t>8.7% Indiabulls Housing Finance Limited (09/02/2018) **</t>
  </si>
  <si>
    <t>INE148I07FO9</t>
  </si>
  <si>
    <t>7.42% LIC Housing Finance Limited (15/07/2022) **</t>
  </si>
  <si>
    <t>INE115A07MG7</t>
  </si>
  <si>
    <t>Corporation Bank (05/09/2017) ** #</t>
  </si>
  <si>
    <t>INE112A16KQ8</t>
  </si>
  <si>
    <t>Indian Railway Finance Corporation Limited (25/09/2017) ** #</t>
  </si>
  <si>
    <t>INE053F14062</t>
  </si>
  <si>
    <t>JM Financial Products  Limited (07/06/2018) ** #</t>
  </si>
  <si>
    <t>INE523H14B39</t>
  </si>
  <si>
    <t>Godrej Properties Limited (07/09/2017) ** #</t>
  </si>
  <si>
    <t>INE484J14CC4</t>
  </si>
  <si>
    <t>JM Financial Products  Limited (22/05/2018) ** #</t>
  </si>
  <si>
    <t>INE523H14A48</t>
  </si>
  <si>
    <t>Reliance Jio Infocomm Limited (07/09/2017) ** #</t>
  </si>
  <si>
    <t>INE110L14DU1</t>
  </si>
  <si>
    <t>L&amp;T Finance Limited (04/06/2018) ** #</t>
  </si>
  <si>
    <t>INE027E14DG1</t>
  </si>
  <si>
    <t>Capital First Limited (22/06/2018) ** #</t>
  </si>
  <si>
    <t>INE688I14EN5</t>
  </si>
  <si>
    <t>EQUITY &amp; EQUITY RELATED</t>
  </si>
  <si>
    <t>(a) Listed/Awaiting listing on Stock Exchanges</t>
  </si>
  <si>
    <t>Industry *</t>
  </si>
  <si>
    <t>* As per AMFI Industry classification</t>
  </si>
  <si>
    <t>Industry * / Rating</t>
  </si>
  <si>
    <t>Industry*</t>
  </si>
  <si>
    <t>DEBT INSTRUMENTS</t>
  </si>
  <si>
    <t>(a) Listed/Awaiting Listing on Stock Exchanges</t>
  </si>
  <si>
    <t xml:space="preserve">(b) Privately placed/Unlisted </t>
  </si>
  <si>
    <t>(c) Securitised Debt Instruments</t>
  </si>
  <si>
    <t>* Industry classification as recommended by AMFI.</t>
  </si>
  <si>
    <t>@@ Industry Classification as per GICS Sub-Industry Classification</t>
  </si>
  <si>
    <t>Portfolio Turnover Ratio^</t>
  </si>
  <si>
    <t>^Basis last rolling 12 month</t>
  </si>
  <si>
    <t xml:space="preserve"> (An Open - Ended Equity Fund)</t>
  </si>
  <si>
    <t>(An open-ended consumption oriented sector scheme)</t>
  </si>
  <si>
    <t>(An Open - Ended Fund of Funds Scheme)</t>
  </si>
  <si>
    <t>(An Open - Ended Liquid Scheme)</t>
  </si>
  <si>
    <t>Average maturity in days</t>
  </si>
  <si>
    <t>21.94 Days</t>
  </si>
  <si>
    <t>(An Open - Ended Equity Oriented Asset Allocation Scheme)</t>
  </si>
  <si>
    <t>Average maturity in Years</t>
  </si>
  <si>
    <t>8.17 Years</t>
  </si>
  <si>
    <t>(An Open - Ended Equity Linked Saving Scheme with a 3 year Lock-in period)</t>
  </si>
  <si>
    <t>(An open-ended income scheme)</t>
  </si>
  <si>
    <t>6.19 Years</t>
  </si>
  <si>
    <t>(An Open - Ended Debt Scheme)</t>
  </si>
  <si>
    <t>1.24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</si>
</sst>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;\(#,##0.00\)%"/>
    <numFmt numFmtId="165" formatCode="#,##0.00%"/>
  </numFmts>
  <fonts count="28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9"/>
      <name val="FangSong"/>
      <family val="3"/>
      <charset val="134"/>
    </font>
    <font>
      <b/>
      <sz val="15"/>
      <name val="Tahoma"/>
      <family val="2"/>
    </font>
    <font>
      <b/>
      <sz val="10"/>
      <color theme="1"/>
      <name val="Tahoma"/>
      <family val="2"/>
    </font>
    <font>
      <b/>
      <sz val="10"/>
      <color indexed="72"/>
      <name val="Tahoma"/>
      <family val="2"/>
    </font>
    <font>
      <sz val="10"/>
      <color indexed="72"/>
      <name val="Tahoma"/>
      <family val="2"/>
    </font>
    <font>
      <sz val="10"/>
      <color theme="1"/>
      <name val="Tahoma"/>
      <family val="2"/>
    </font>
    <font>
      <b/>
      <sz val="9"/>
      <color indexed="72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color theme="0"/>
      <name val="SansSerif"/>
    </font>
    <font>
      <sz val="9"/>
      <color theme="0"/>
      <name val="Arial"/>
      <family val="2"/>
    </font>
    <font>
      <sz val="10"/>
      <color theme="0"/>
      <name val="Arial"/>
      <family val="2"/>
    </font>
    <font>
      <b/>
      <sz val="9"/>
      <color theme="1"/>
      <name val="Tahoma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22" fillId="0" borderId="0" applyNumberFormat="0" applyFont="0" applyFill="0" applyBorder="0" applyAlignment="0" applyProtection="0"/>
  </cellStyleXfs>
  <cellXfs count="12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164" fontId="3" fillId="0" borderId="1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left" vertical="top" wrapText="1"/>
    </xf>
    <xf numFmtId="3" fontId="3" fillId="0" borderId="2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top" wrapText="1"/>
    </xf>
    <xf numFmtId="2" fontId="3" fillId="0" borderId="2" xfId="0" applyNumberFormat="1" applyFont="1" applyFill="1" applyBorder="1" applyAlignment="1" applyProtection="1">
      <alignment horizontal="right" vertical="top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6" fillId="2" borderId="0" xfId="0" applyNumberFormat="1" applyFont="1" applyFill="1" applyBorder="1" applyAlignment="1" applyProtection="1">
      <alignment horizontal="left" vertical="top" wrapText="1"/>
    </xf>
    <xf numFmtId="0" fontId="0" fillId="2" borderId="0" xfId="0" applyNumberFormat="1" applyFont="1" applyFill="1" applyBorder="1" applyAlignment="1"/>
    <xf numFmtId="0" fontId="8" fillId="2" borderId="0" xfId="0" applyNumberFormat="1" applyFont="1" applyFill="1" applyBorder="1" applyAlignment="1" applyProtection="1">
      <alignment horizontal="center" vertical="top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3" xfId="0" applyNumberFormat="1" applyFont="1" applyFill="1" applyBorder="1" applyAlignment="1" applyProtection="1">
      <alignment horizontal="left" vertical="top" wrapText="1"/>
    </xf>
    <xf numFmtId="2" fontId="2" fillId="0" borderId="2" xfId="0" applyNumberFormat="1" applyFont="1" applyFill="1" applyBorder="1" applyAlignment="1" applyProtection="1">
      <alignment horizontal="righ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9" fillId="0" borderId="3" xfId="0" applyFont="1" applyBorder="1" applyAlignment="1"/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4" fontId="11" fillId="0" borderId="2" xfId="0" applyNumberFormat="1" applyFont="1" applyFill="1" applyBorder="1" applyAlignment="1" applyProtection="1">
      <alignment horizontal="center" vertical="center" wrapText="1"/>
    </xf>
    <xf numFmtId="10" fontId="11" fillId="0" borderId="4" xfId="0" applyNumberFormat="1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/>
    <xf numFmtId="0" fontId="12" fillId="0" borderId="2" xfId="0" applyNumberFormat="1" applyFont="1" applyFill="1" applyBorder="1" applyAlignment="1" applyProtection="1">
      <alignment horizontal="right" vertical="center"/>
    </xf>
    <xf numFmtId="0" fontId="12" fillId="0" borderId="4" xfId="0" applyNumberFormat="1" applyFont="1" applyFill="1" applyBorder="1" applyAlignment="1" applyProtection="1">
      <alignment horizontal="right" vertical="center"/>
    </xf>
    <xf numFmtId="0" fontId="13" fillId="0" borderId="3" xfId="0" applyNumberFormat="1" applyFont="1" applyFill="1" applyBorder="1" applyAlignment="1" applyProtection="1">
      <alignment horizontal="left" vertical="top" wrapText="1"/>
    </xf>
    <xf numFmtId="10" fontId="2" fillId="0" borderId="4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righ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4" fontId="2" fillId="0" borderId="1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2" fontId="3" fillId="0" borderId="2" xfId="0" applyNumberFormat="1" applyFont="1" applyFill="1" applyBorder="1" applyAlignment="1" applyProtection="1">
      <alignment horizontal="left" vertical="top" wrapText="1"/>
    </xf>
    <xf numFmtId="2" fontId="14" fillId="0" borderId="2" xfId="0" applyNumberFormat="1" applyFont="1" applyFill="1" applyBorder="1" applyAlignment="1" applyProtection="1">
      <alignment horizontal="right" vertical="top" wrapText="1"/>
    </xf>
    <xf numFmtId="0" fontId="15" fillId="2" borderId="0" xfId="0" applyNumberFormat="1" applyFont="1" applyFill="1" applyBorder="1" applyAlignment="1"/>
    <xf numFmtId="0" fontId="16" fillId="2" borderId="14" xfId="0" applyNumberFormat="1" applyFont="1" applyFill="1" applyBorder="1" applyAlignment="1" applyProtection="1">
      <alignment horizontal="left" vertical="top" wrapText="1"/>
    </xf>
    <xf numFmtId="2" fontId="16" fillId="2" borderId="15" xfId="0" applyNumberFormat="1" applyFont="1" applyFill="1" applyBorder="1" applyAlignment="1" applyProtection="1">
      <alignment horizontal="center" vertical="top" wrapText="1"/>
    </xf>
    <xf numFmtId="0" fontId="17" fillId="2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164" fontId="3" fillId="0" borderId="4" xfId="0" applyNumberFormat="1" applyFont="1" applyFill="1" applyBorder="1" applyAlignment="1" applyProtection="1">
      <alignment horizontal="right" vertical="top" wrapText="1"/>
    </xf>
    <xf numFmtId="164" fontId="3" fillId="0" borderId="4" xfId="0" applyNumberFormat="1" applyFont="1" applyFill="1" applyBorder="1" applyAlignment="1" applyProtection="1">
      <alignment horizontal="left" vertical="top" wrapText="1"/>
    </xf>
    <xf numFmtId="164" fontId="14" fillId="0" borderId="4" xfId="0" applyNumberFormat="1" applyFont="1" applyFill="1" applyBorder="1" applyAlignment="1" applyProtection="1">
      <alignment horizontal="right" vertical="top" wrapText="1"/>
    </xf>
    <xf numFmtId="0" fontId="2" fillId="0" borderId="16" xfId="0" applyNumberFormat="1" applyFont="1" applyFill="1" applyBorder="1" applyAlignment="1" applyProtection="1">
      <alignment horizontal="left" vertical="top" wrapText="1"/>
    </xf>
    <xf numFmtId="0" fontId="3" fillId="0" borderId="17" xfId="0" applyNumberFormat="1" applyFont="1" applyFill="1" applyBorder="1" applyAlignment="1" applyProtection="1">
      <alignment horizontal="lef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center" wrapText="1"/>
    </xf>
    <xf numFmtId="0" fontId="2" fillId="0" borderId="20" xfId="0" applyNumberFormat="1" applyFont="1" applyFill="1" applyBorder="1" applyAlignment="1" applyProtection="1">
      <alignment horizontal="left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left" vertical="top" wrapText="1"/>
    </xf>
    <xf numFmtId="0" fontId="3" fillId="0" borderId="23" xfId="0" applyNumberFormat="1" applyFont="1" applyFill="1" applyBorder="1" applyAlignment="1" applyProtection="1">
      <alignment horizontal="left" vertical="top" wrapText="1"/>
    </xf>
    <xf numFmtId="2" fontId="2" fillId="0" borderId="23" xfId="0" applyNumberFormat="1" applyFont="1" applyFill="1" applyBorder="1" applyAlignment="1" applyProtection="1">
      <alignment horizontal="right" vertical="top" wrapText="1"/>
    </xf>
    <xf numFmtId="164" fontId="2" fillId="0" borderId="24" xfId="0" applyNumberFormat="1" applyFont="1" applyFill="1" applyBorder="1" applyAlignment="1" applyProtection="1">
      <alignment horizontal="righ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20" xfId="0" applyNumberFormat="1" applyFont="1" applyFill="1" applyBorder="1" applyAlignment="1" applyProtection="1">
      <alignment horizontal="left" vertical="top" wrapText="1"/>
    </xf>
    <xf numFmtId="2" fontId="2" fillId="0" borderId="20" xfId="0" applyNumberFormat="1" applyFont="1" applyFill="1" applyBorder="1" applyAlignment="1" applyProtection="1">
      <alignment horizontal="right" vertical="top" wrapText="1"/>
    </xf>
    <xf numFmtId="164" fontId="2" fillId="0" borderId="21" xfId="0" applyNumberFormat="1" applyFont="1" applyFill="1" applyBorder="1" applyAlignment="1" applyProtection="1">
      <alignment horizontal="right" vertical="top" wrapText="1"/>
    </xf>
    <xf numFmtId="0" fontId="13" fillId="2" borderId="0" xfId="0" applyNumberFormat="1" applyFont="1" applyFill="1" applyBorder="1" applyAlignment="1" applyProtection="1">
      <alignment horizontal="center" vertical="top" wrapText="1"/>
    </xf>
    <xf numFmtId="0" fontId="2" fillId="0" borderId="2" xfId="0" applyNumberFormat="1" applyFont="1" applyFill="1" applyBorder="1" applyAlignment="1" applyProtection="1">
      <alignment horizontal="right" vertical="top" wrapText="1"/>
    </xf>
    <xf numFmtId="4" fontId="2" fillId="0" borderId="2" xfId="0" applyNumberFormat="1" applyFont="1" applyFill="1" applyBorder="1" applyAlignment="1" applyProtection="1">
      <alignment horizontal="right" vertical="top" wrapText="1"/>
    </xf>
    <xf numFmtId="0" fontId="19" fillId="0" borderId="3" xfId="0" applyFont="1" applyBorder="1"/>
    <xf numFmtId="0" fontId="14" fillId="0" borderId="2" xfId="0" applyNumberFormat="1" applyFont="1" applyFill="1" applyBorder="1" applyAlignment="1" applyProtection="1">
      <alignment horizontal="right" vertical="top" wrapText="1"/>
    </xf>
    <xf numFmtId="0" fontId="14" fillId="0" borderId="4" xfId="0" applyNumberFormat="1" applyFont="1" applyFill="1" applyBorder="1" applyAlignment="1" applyProtection="1">
      <alignment horizontal="right" vertical="top" wrapText="1"/>
    </xf>
    <xf numFmtId="0" fontId="20" fillId="2" borderId="14" xfId="0" applyNumberFormat="1" applyFont="1" applyFill="1" applyBorder="1" applyAlignment="1" applyProtection="1">
      <alignment horizontal="left" vertical="top" wrapText="1"/>
    </xf>
    <xf numFmtId="2" fontId="21" fillId="2" borderId="15" xfId="0" applyNumberFormat="1" applyFont="1" applyFill="1" applyBorder="1" applyAlignment="1">
      <alignment horizontal="center" vertical="center"/>
    </xf>
    <xf numFmtId="0" fontId="19" fillId="2" borderId="0" xfId="0" applyNumberFormat="1" applyFont="1" applyFill="1" applyBorder="1" applyAlignment="1" applyProtection="1">
      <alignment horizontal="left" vertical="top" wrapText="1"/>
    </xf>
    <xf numFmtId="0" fontId="23" fillId="2" borderId="0" xfId="0" applyNumberFormat="1" applyFont="1" applyFill="1" applyBorder="1" applyAlignment="1" applyProtection="1">
      <alignment horizontal="left" vertical="top" wrapText="1"/>
    </xf>
    <xf numFmtId="0" fontId="24" fillId="2" borderId="0" xfId="0" applyNumberFormat="1" applyFont="1" applyFill="1" applyBorder="1" applyAlignment="1" applyProtection="1">
      <alignment horizontal="left" vertical="top" wrapText="1"/>
    </xf>
    <xf numFmtId="0" fontId="25" fillId="2" borderId="0" xfId="0" applyNumberFormat="1" applyFont="1" applyFill="1" applyBorder="1" applyAlignment="1"/>
    <xf numFmtId="0" fontId="16" fillId="2" borderId="0" xfId="0" applyNumberFormat="1" applyFont="1" applyFill="1" applyBorder="1" applyAlignment="1" applyProtection="1">
      <alignment horizontal="center" vertical="top" wrapText="1"/>
    </xf>
    <xf numFmtId="4" fontId="3" fillId="0" borderId="2" xfId="0" applyNumberFormat="1" applyFont="1" applyFill="1" applyBorder="1" applyAlignment="1" applyProtection="1">
      <alignment horizontal="right" vertical="top" wrapText="1"/>
    </xf>
    <xf numFmtId="10" fontId="3" fillId="0" borderId="4" xfId="0" applyNumberFormat="1" applyFont="1" applyFill="1" applyBorder="1" applyAlignment="1" applyProtection="1">
      <alignment horizontal="right" vertical="top" wrapText="1"/>
    </xf>
    <xf numFmtId="0" fontId="9" fillId="0" borderId="16" xfId="0" applyFont="1" applyBorder="1" applyAlignment="1"/>
    <xf numFmtId="0" fontId="10" fillId="0" borderId="17" xfId="0" applyNumberFormat="1" applyFont="1" applyFill="1" applyBorder="1" applyAlignment="1" applyProtection="1">
      <alignment horizontal="left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4" fontId="10" fillId="0" borderId="17" xfId="0" applyNumberFormat="1" applyFont="1" applyFill="1" applyBorder="1" applyAlignment="1" applyProtection="1">
      <alignment horizontal="center" vertical="center" wrapText="1"/>
    </xf>
    <xf numFmtId="10" fontId="10" fillId="0" borderId="18" xfId="0" applyNumberFormat="1" applyFont="1" applyFill="1" applyBorder="1" applyAlignment="1" applyProtection="1">
      <alignment horizontal="center" vertical="center" wrapText="1"/>
    </xf>
    <xf numFmtId="0" fontId="19" fillId="0" borderId="3" xfId="0" applyFont="1" applyBorder="1" applyAlignment="1"/>
    <xf numFmtId="164" fontId="2" fillId="0" borderId="0" xfId="0" applyNumberFormat="1" applyFont="1" applyFill="1" applyBorder="1" applyAlignment="1" applyProtection="1">
      <alignment horizontal="right" vertical="top" wrapText="1"/>
    </xf>
    <xf numFmtId="0" fontId="16" fillId="2" borderId="0" xfId="1" applyNumberFormat="1" applyFont="1" applyFill="1" applyBorder="1" applyAlignment="1" applyProtection="1">
      <alignment horizontal="center" vertical="top" wrapText="1"/>
    </xf>
    <xf numFmtId="0" fontId="3" fillId="0" borderId="3" xfId="0" applyNumberFormat="1" applyFont="1" applyFill="1" applyBorder="1" applyAlignment="1" applyProtection="1">
      <alignment horizontal="left" vertical="top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Border="1" applyAlignment="1" applyProtection="1">
      <alignment horizontal="right" vertical="top" wrapText="1"/>
    </xf>
    <xf numFmtId="0" fontId="26" fillId="2" borderId="15" xfId="0" applyNumberFormat="1" applyFont="1" applyFill="1" applyBorder="1" applyAlignment="1" applyProtection="1">
      <alignment horizontal="center" wrapText="1"/>
    </xf>
    <xf numFmtId="2" fontId="13" fillId="2" borderId="25" xfId="0" applyNumberFormat="1" applyFont="1" applyFill="1" applyBorder="1" applyAlignment="1" applyProtection="1">
      <alignment horizontal="center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2" borderId="0" xfId="1" applyNumberFormat="1" applyFont="1" applyFill="1" applyBorder="1" applyAlignment="1" applyProtection="1">
      <alignment horizontal="left" vertical="top" wrapText="1"/>
    </xf>
    <xf numFmtId="0" fontId="1" fillId="2" borderId="0" xfId="1" applyNumberFormat="1" applyFont="1" applyFill="1" applyBorder="1" applyAlignment="1" applyProtection="1">
      <alignment horizontal="left" vertical="top" wrapText="1"/>
    </xf>
    <xf numFmtId="0" fontId="22" fillId="2" borderId="0" xfId="1" applyNumberFormat="1" applyFont="1" applyFill="1" applyBorder="1" applyAlignment="1"/>
    <xf numFmtId="0" fontId="26" fillId="2" borderId="15" xfId="1" applyNumberFormat="1" applyFont="1" applyFill="1" applyBorder="1" applyAlignment="1" applyProtection="1">
      <alignment horizontal="center" vertical="center" wrapText="1"/>
    </xf>
    <xf numFmtId="0" fontId="27" fillId="2" borderId="15" xfId="1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right" vertical="top" wrapText="1"/>
    </xf>
    <xf numFmtId="0" fontId="26" fillId="2" borderId="15" xfId="0" applyNumberFormat="1" applyFont="1" applyFill="1" applyBorder="1" applyAlignment="1" applyProtection="1">
      <alignment horizontal="center" vertical="center" wrapText="1"/>
    </xf>
    <xf numFmtId="2" fontId="3" fillId="0" borderId="17" xfId="0" applyNumberFormat="1" applyFont="1" applyFill="1" applyBorder="1" applyAlignment="1" applyProtection="1">
      <alignment horizontal="right" vertical="top" wrapText="1"/>
    </xf>
    <xf numFmtId="0" fontId="2" fillId="0" borderId="26" xfId="0" applyNumberFormat="1" applyFont="1" applyFill="1" applyBorder="1" applyAlignment="1" applyProtection="1">
      <alignment horizontal="left" vertical="top" wrapText="1"/>
    </xf>
    <xf numFmtId="0" fontId="3" fillId="0" borderId="27" xfId="0" applyNumberFormat="1" applyFont="1" applyFill="1" applyBorder="1" applyAlignment="1" applyProtection="1">
      <alignment horizontal="left" vertical="top" wrapText="1"/>
    </xf>
    <xf numFmtId="2" fontId="2" fillId="0" borderId="27" xfId="0" applyNumberFormat="1" applyFont="1" applyFill="1" applyBorder="1" applyAlignment="1" applyProtection="1">
      <alignment horizontal="right" vertical="top" wrapText="1"/>
    </xf>
    <xf numFmtId="164" fontId="2" fillId="0" borderId="28" xfId="0" applyNumberFormat="1" applyFont="1" applyFill="1" applyBorder="1" applyAlignment="1" applyProtection="1">
      <alignment horizontal="right" vertical="top" wrapText="1"/>
    </xf>
    <xf numFmtId="0" fontId="2" fillId="0" borderId="16" xfId="0" applyNumberFormat="1" applyFont="1" applyFill="1" applyBorder="1" applyAlignment="1" applyProtection="1">
      <alignment horizontal="left" vertical="top"/>
    </xf>
    <xf numFmtId="0" fontId="8" fillId="2" borderId="5" xfId="0" applyNumberFormat="1" applyFont="1" applyFill="1" applyBorder="1" applyAlignment="1" applyProtection="1">
      <alignment horizontal="center" vertical="top" wrapText="1"/>
    </xf>
    <xf numFmtId="0" fontId="8" fillId="2" borderId="6" xfId="0" applyNumberFormat="1" applyFont="1" applyFill="1" applyBorder="1" applyAlignment="1" applyProtection="1">
      <alignment horizontal="center" vertical="top" wrapText="1"/>
    </xf>
    <xf numFmtId="0" fontId="8" fillId="2" borderId="7" xfId="0" applyNumberFormat="1" applyFont="1" applyFill="1" applyBorder="1" applyAlignment="1" applyProtection="1">
      <alignment horizontal="center" vertical="top" wrapText="1"/>
    </xf>
    <xf numFmtId="0" fontId="8" fillId="2" borderId="8" xfId="0" applyNumberFormat="1" applyFont="1" applyFill="1" applyBorder="1" applyAlignment="1" applyProtection="1">
      <alignment horizontal="center" vertical="top" wrapText="1"/>
    </xf>
    <xf numFmtId="0" fontId="8" fillId="2" borderId="9" xfId="0" applyNumberFormat="1" applyFont="1" applyFill="1" applyBorder="1" applyAlignment="1" applyProtection="1">
      <alignment horizontal="center" vertical="top" wrapText="1"/>
    </xf>
    <xf numFmtId="0" fontId="8" fillId="2" borderId="10" xfId="0" applyNumberFormat="1" applyFont="1" applyFill="1" applyBorder="1" applyAlignment="1" applyProtection="1">
      <alignment horizontal="center" vertical="top" wrapText="1"/>
    </xf>
    <xf numFmtId="0" fontId="18" fillId="2" borderId="5" xfId="0" applyNumberFormat="1" applyFont="1" applyFill="1" applyBorder="1" applyAlignment="1" applyProtection="1">
      <alignment horizontal="center" vertical="top" wrapText="1"/>
    </xf>
    <xf numFmtId="0" fontId="18" fillId="2" borderId="6" xfId="0" applyNumberFormat="1" applyFont="1" applyFill="1" applyBorder="1" applyAlignment="1" applyProtection="1">
      <alignment horizontal="center" vertical="top" wrapText="1"/>
    </xf>
    <xf numFmtId="0" fontId="18" fillId="2" borderId="7" xfId="0" applyNumberFormat="1" applyFont="1" applyFill="1" applyBorder="1" applyAlignment="1" applyProtection="1">
      <alignment horizontal="center" vertical="top" wrapText="1"/>
    </xf>
    <xf numFmtId="0" fontId="13" fillId="2" borderId="8" xfId="0" applyNumberFormat="1" applyFont="1" applyFill="1" applyBorder="1" applyAlignment="1" applyProtection="1">
      <alignment horizontal="center" vertical="top" wrapText="1"/>
    </xf>
    <xf numFmtId="0" fontId="13" fillId="2" borderId="9" xfId="0" applyNumberFormat="1" applyFont="1" applyFill="1" applyBorder="1" applyAlignment="1" applyProtection="1">
      <alignment horizontal="center" vertical="top" wrapText="1"/>
    </xf>
    <xf numFmtId="0" fontId="13" fillId="2" borderId="10" xfId="0" applyNumberFormat="1" applyFont="1" applyFill="1" applyBorder="1" applyAlignment="1" applyProtection="1">
      <alignment horizontal="center" vertical="top" wrapText="1"/>
    </xf>
    <xf numFmtId="0" fontId="16" fillId="2" borderId="8" xfId="0" applyNumberFormat="1" applyFont="1" applyFill="1" applyBorder="1" applyAlignment="1" applyProtection="1">
      <alignment horizontal="center" vertical="top" wrapText="1"/>
    </xf>
    <xf numFmtId="0" fontId="16" fillId="2" borderId="9" xfId="0" applyNumberFormat="1" applyFont="1" applyFill="1" applyBorder="1" applyAlignment="1" applyProtection="1">
      <alignment horizontal="center" vertical="top" wrapText="1"/>
    </xf>
    <xf numFmtId="0" fontId="16" fillId="2" borderId="10" xfId="0" applyNumberFormat="1" applyFont="1" applyFill="1" applyBorder="1" applyAlignment="1" applyProtection="1">
      <alignment horizontal="center" vertical="top" wrapText="1"/>
    </xf>
    <xf numFmtId="0" fontId="18" fillId="2" borderId="5" xfId="1" applyNumberFormat="1" applyFont="1" applyFill="1" applyBorder="1" applyAlignment="1" applyProtection="1">
      <alignment horizontal="center" vertical="top" wrapText="1"/>
    </xf>
    <xf numFmtId="0" fontId="18" fillId="2" borderId="6" xfId="1" applyNumberFormat="1" applyFont="1" applyFill="1" applyBorder="1" applyAlignment="1" applyProtection="1">
      <alignment horizontal="center" vertical="top" wrapText="1"/>
    </xf>
    <xf numFmtId="0" fontId="18" fillId="2" borderId="7" xfId="1" applyNumberFormat="1" applyFont="1" applyFill="1" applyBorder="1" applyAlignment="1" applyProtection="1">
      <alignment horizontal="center" vertical="top" wrapText="1"/>
    </xf>
    <xf numFmtId="0" fontId="16" fillId="2" borderId="8" xfId="1" applyNumberFormat="1" applyFont="1" applyFill="1" applyBorder="1" applyAlignment="1" applyProtection="1">
      <alignment horizontal="center" vertical="top" wrapText="1"/>
    </xf>
    <xf numFmtId="0" fontId="16" fillId="2" borderId="9" xfId="1" applyNumberFormat="1" applyFont="1" applyFill="1" applyBorder="1" applyAlignment="1" applyProtection="1">
      <alignment horizontal="center" vertical="top" wrapText="1"/>
    </xf>
    <xf numFmtId="0" fontId="16" fillId="2" borderId="10" xfId="1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5"/>
  <sheetViews>
    <sheetView zoomScaleNormal="100" workbookViewId="0">
      <selection activeCell="B94" sqref="B94:C95"/>
    </sheetView>
  </sheetViews>
  <sheetFormatPr defaultRowHeight="12.75"/>
  <cols>
    <col min="1" max="1" width="3.42578125" style="14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72" width="9.140625" style="14"/>
  </cols>
  <sheetData>
    <row r="1" spans="1:8" ht="15.95" customHeight="1">
      <c r="A1" s="11"/>
      <c r="B1" s="104" t="s">
        <v>339</v>
      </c>
      <c r="C1" s="105"/>
      <c r="D1" s="105"/>
      <c r="E1" s="105"/>
      <c r="F1" s="105"/>
      <c r="G1" s="106"/>
      <c r="H1" s="1"/>
    </row>
    <row r="2" spans="1:8" ht="12.95" customHeight="1" thickBot="1">
      <c r="A2" s="11"/>
      <c r="B2" s="107"/>
      <c r="C2" s="108"/>
      <c r="D2" s="108"/>
      <c r="E2" s="108"/>
      <c r="F2" s="108"/>
      <c r="G2" s="109"/>
      <c r="H2" s="1"/>
    </row>
    <row r="3" spans="1:8" s="14" customFormat="1" ht="12.95" customHeight="1">
      <c r="A3" s="11"/>
      <c r="B3" s="15"/>
      <c r="C3" s="15"/>
      <c r="D3" s="15"/>
      <c r="E3" s="15"/>
      <c r="F3" s="15"/>
      <c r="G3" s="15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7.95" customHeight="1" thickBot="1">
      <c r="A6" s="11"/>
      <c r="B6" s="50" t="s">
        <v>3</v>
      </c>
      <c r="C6" s="51" t="s">
        <v>4</v>
      </c>
      <c r="D6" s="52" t="s">
        <v>395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 ht="12.95" customHeight="1">
      <c r="A7" s="11"/>
      <c r="B7" s="47" t="s">
        <v>82</v>
      </c>
      <c r="C7" s="48" t="s">
        <v>1</v>
      </c>
      <c r="D7" s="48" t="s">
        <v>1</v>
      </c>
      <c r="E7" s="48" t="s">
        <v>1</v>
      </c>
      <c r="F7" s="48" t="s">
        <v>1</v>
      </c>
      <c r="G7" s="49" t="s">
        <v>1</v>
      </c>
      <c r="H7" s="33" t="s">
        <v>1</v>
      </c>
    </row>
    <row r="8" spans="1:8" ht="12.95" customHeight="1">
      <c r="A8" s="11"/>
      <c r="B8" s="18" t="s">
        <v>83</v>
      </c>
      <c r="C8" s="3" t="s">
        <v>1</v>
      </c>
      <c r="D8" s="3" t="s">
        <v>1</v>
      </c>
      <c r="E8" s="3" t="s">
        <v>1</v>
      </c>
      <c r="F8" s="3" t="s">
        <v>1</v>
      </c>
      <c r="G8" s="43" t="s">
        <v>1</v>
      </c>
      <c r="H8" s="33" t="s">
        <v>1</v>
      </c>
    </row>
    <row r="9" spans="1:8" ht="12.95" customHeight="1">
      <c r="A9" s="13"/>
      <c r="B9" s="7" t="s">
        <v>237</v>
      </c>
      <c r="C9" s="3" t="s">
        <v>238</v>
      </c>
      <c r="D9" s="3" t="s">
        <v>86</v>
      </c>
      <c r="E9" s="4">
        <v>1949538</v>
      </c>
      <c r="F9" s="10">
        <v>34632.567800999997</v>
      </c>
      <c r="G9" s="44">
        <v>7.6789291255720413E-2</v>
      </c>
      <c r="H9" s="2">
        <v>7.6799999999999993E-2</v>
      </c>
    </row>
    <row r="10" spans="1:8" ht="12.95" customHeight="1">
      <c r="A10" s="13"/>
      <c r="B10" s="7" t="s">
        <v>94</v>
      </c>
      <c r="C10" s="3" t="s">
        <v>95</v>
      </c>
      <c r="D10" s="3" t="s">
        <v>86</v>
      </c>
      <c r="E10" s="4">
        <v>8916994</v>
      </c>
      <c r="F10" s="10">
        <v>26577.100617</v>
      </c>
      <c r="G10" s="44">
        <v>5.8928253074912673E-2</v>
      </c>
      <c r="H10" s="2">
        <v>5.8900000000000001E-2</v>
      </c>
    </row>
    <row r="11" spans="1:8" ht="12.95" customHeight="1">
      <c r="A11" s="13"/>
      <c r="B11" s="7" t="s">
        <v>248</v>
      </c>
      <c r="C11" s="3" t="s">
        <v>249</v>
      </c>
      <c r="D11" s="3" t="s">
        <v>132</v>
      </c>
      <c r="E11" s="4">
        <v>1027870</v>
      </c>
      <c r="F11" s="10">
        <v>18264.222030000001</v>
      </c>
      <c r="G11" s="44">
        <v>4.0496467749073999E-2</v>
      </c>
      <c r="H11" s="2">
        <v>4.0500000000000001E-2</v>
      </c>
    </row>
    <row r="12" spans="1:8" ht="12.95" customHeight="1">
      <c r="A12" s="13"/>
      <c r="B12" s="7" t="s">
        <v>243</v>
      </c>
      <c r="C12" s="3" t="s">
        <v>244</v>
      </c>
      <c r="D12" s="3" t="s">
        <v>110</v>
      </c>
      <c r="E12" s="4">
        <v>1491641</v>
      </c>
      <c r="F12" s="10">
        <v>16949.516683000002</v>
      </c>
      <c r="G12" s="44">
        <v>3.7581428575937062E-2</v>
      </c>
      <c r="H12" s="2">
        <v>3.7600000000000001E-2</v>
      </c>
    </row>
    <row r="13" spans="1:8" ht="12.95" customHeight="1">
      <c r="A13" s="13"/>
      <c r="B13" s="7" t="s">
        <v>252</v>
      </c>
      <c r="C13" s="3" t="s">
        <v>253</v>
      </c>
      <c r="D13" s="3" t="s">
        <v>220</v>
      </c>
      <c r="E13" s="4">
        <v>219132</v>
      </c>
      <c r="F13" s="10">
        <v>16873.821395999999</v>
      </c>
      <c r="G13" s="44">
        <v>3.7413592697479313E-2</v>
      </c>
      <c r="H13" s="2">
        <v>3.7400000000000003E-2</v>
      </c>
    </row>
    <row r="14" spans="1:8" ht="12.95" customHeight="1">
      <c r="A14" s="13"/>
      <c r="B14" s="7" t="s">
        <v>105</v>
      </c>
      <c r="C14" s="3" t="s">
        <v>106</v>
      </c>
      <c r="D14" s="3" t="s">
        <v>107</v>
      </c>
      <c r="E14" s="4">
        <v>1373976</v>
      </c>
      <c r="F14" s="10">
        <v>16421.761151999999</v>
      </c>
      <c r="G14" s="44">
        <v>3.6411259115369195E-2</v>
      </c>
      <c r="H14" s="2">
        <v>3.6400000000000002E-2</v>
      </c>
    </row>
    <row r="15" spans="1:8" ht="12.95" customHeight="1">
      <c r="A15" s="13"/>
      <c r="B15" s="7" t="s">
        <v>250</v>
      </c>
      <c r="C15" s="3" t="s">
        <v>251</v>
      </c>
      <c r="D15" s="3" t="s">
        <v>86</v>
      </c>
      <c r="E15" s="4">
        <v>5878145</v>
      </c>
      <c r="F15" s="10">
        <v>16326.547737499999</v>
      </c>
      <c r="G15" s="44">
        <v>3.620014653892082E-2</v>
      </c>
      <c r="H15" s="2">
        <v>3.6200000000000003E-2</v>
      </c>
    </row>
    <row r="16" spans="1:8" ht="12.95" customHeight="1">
      <c r="A16" s="13"/>
      <c r="B16" s="7" t="s">
        <v>84</v>
      </c>
      <c r="C16" s="3" t="s">
        <v>85</v>
      </c>
      <c r="D16" s="3" t="s">
        <v>86</v>
      </c>
      <c r="E16" s="4">
        <v>957816</v>
      </c>
      <c r="F16" s="10">
        <v>15868.61658</v>
      </c>
      <c r="G16" s="44">
        <v>3.5184795634812541E-2</v>
      </c>
      <c r="H16" s="2">
        <v>3.5200000000000002E-2</v>
      </c>
    </row>
    <row r="17" spans="1:8" ht="12.95" customHeight="1">
      <c r="A17" s="13"/>
      <c r="B17" s="7" t="s">
        <v>239</v>
      </c>
      <c r="C17" s="3" t="s">
        <v>240</v>
      </c>
      <c r="D17" s="3" t="s">
        <v>126</v>
      </c>
      <c r="E17" s="4">
        <v>1702589</v>
      </c>
      <c r="F17" s="10">
        <v>15577.8380555</v>
      </c>
      <c r="G17" s="44">
        <v>3.4540065017751725E-2</v>
      </c>
      <c r="H17" s="2">
        <v>3.4500000000000003E-2</v>
      </c>
    </row>
    <row r="18" spans="1:8" ht="12.95" customHeight="1">
      <c r="A18" s="13"/>
      <c r="B18" s="7" t="s">
        <v>87</v>
      </c>
      <c r="C18" s="3" t="s">
        <v>88</v>
      </c>
      <c r="D18" s="3" t="s">
        <v>89</v>
      </c>
      <c r="E18" s="4">
        <v>2376984</v>
      </c>
      <c r="F18" s="10">
        <v>15166.346412000001</v>
      </c>
      <c r="G18" s="44">
        <v>3.3627682434872491E-2</v>
      </c>
      <c r="H18" s="2">
        <v>3.3599999999999998E-2</v>
      </c>
    </row>
    <row r="19" spans="1:8" ht="12.95" customHeight="1">
      <c r="A19" s="13"/>
      <c r="B19" s="7" t="s">
        <v>92</v>
      </c>
      <c r="C19" s="3" t="s">
        <v>93</v>
      </c>
      <c r="D19" s="3" t="s">
        <v>86</v>
      </c>
      <c r="E19" s="4">
        <v>1439630</v>
      </c>
      <c r="F19" s="10">
        <v>14050.7888</v>
      </c>
      <c r="G19" s="44">
        <v>3.115420490145291E-2</v>
      </c>
      <c r="H19" s="2">
        <v>3.1199999999999999E-2</v>
      </c>
    </row>
    <row r="20" spans="1:8" ht="12.95" customHeight="1">
      <c r="A20" s="13"/>
      <c r="B20" s="7" t="s">
        <v>245</v>
      </c>
      <c r="C20" s="3" t="s">
        <v>246</v>
      </c>
      <c r="D20" s="3" t="s">
        <v>247</v>
      </c>
      <c r="E20" s="4">
        <v>4415106</v>
      </c>
      <c r="F20" s="10">
        <v>13638.262434</v>
      </c>
      <c r="G20" s="44">
        <v>3.0239528073229872E-2</v>
      </c>
      <c r="H20" s="2">
        <v>3.0200000000000001E-2</v>
      </c>
    </row>
    <row r="21" spans="1:8" ht="12.95" customHeight="1">
      <c r="A21" s="13"/>
      <c r="B21" s="7" t="s">
        <v>241</v>
      </c>
      <c r="C21" s="3" t="s">
        <v>242</v>
      </c>
      <c r="D21" s="3" t="s">
        <v>98</v>
      </c>
      <c r="E21" s="4">
        <v>4579429</v>
      </c>
      <c r="F21" s="10">
        <v>12925.438352499999</v>
      </c>
      <c r="G21" s="44">
        <v>2.8659014138400749E-2</v>
      </c>
      <c r="H21" s="2">
        <v>2.87E-2</v>
      </c>
    </row>
    <row r="22" spans="1:8" ht="12.95" customHeight="1">
      <c r="A22" s="13"/>
      <c r="B22" s="7" t="s">
        <v>254</v>
      </c>
      <c r="C22" s="3" t="s">
        <v>255</v>
      </c>
      <c r="D22" s="3" t="s">
        <v>104</v>
      </c>
      <c r="E22" s="4">
        <v>810517</v>
      </c>
      <c r="F22" s="10">
        <v>12923.693565</v>
      </c>
      <c r="G22" s="44">
        <v>2.8655145496713923E-2</v>
      </c>
      <c r="H22" s="2">
        <v>2.87E-2</v>
      </c>
    </row>
    <row r="23" spans="1:8" ht="12.95" customHeight="1">
      <c r="A23" s="13"/>
      <c r="B23" s="7" t="s">
        <v>102</v>
      </c>
      <c r="C23" s="3" t="s">
        <v>103</v>
      </c>
      <c r="D23" s="3" t="s">
        <v>104</v>
      </c>
      <c r="E23" s="4">
        <v>2311067</v>
      </c>
      <c r="F23" s="10">
        <v>11286.0956945</v>
      </c>
      <c r="G23" s="44">
        <v>2.5024170728682398E-2</v>
      </c>
      <c r="H23" s="2">
        <v>2.5000000000000001E-2</v>
      </c>
    </row>
    <row r="24" spans="1:8" ht="12.95" customHeight="1">
      <c r="A24" s="13"/>
      <c r="B24" s="7" t="s">
        <v>127</v>
      </c>
      <c r="C24" s="3" t="s">
        <v>128</v>
      </c>
      <c r="D24" s="3" t="s">
        <v>129</v>
      </c>
      <c r="E24" s="4">
        <v>2417474</v>
      </c>
      <c r="F24" s="10">
        <v>9499.4640830000008</v>
      </c>
      <c r="G24" s="44">
        <v>2.1062749907377047E-2</v>
      </c>
      <c r="H24" s="2">
        <v>2.1100000000000001E-2</v>
      </c>
    </row>
    <row r="25" spans="1:8" ht="12.95" customHeight="1">
      <c r="A25" s="13"/>
      <c r="B25" s="7" t="s">
        <v>260</v>
      </c>
      <c r="C25" s="3" t="s">
        <v>261</v>
      </c>
      <c r="D25" s="3" t="s">
        <v>220</v>
      </c>
      <c r="E25" s="4">
        <v>330288</v>
      </c>
      <c r="F25" s="10">
        <v>9295.9557600000007</v>
      </c>
      <c r="G25" s="44">
        <v>2.0611519724919744E-2</v>
      </c>
      <c r="H25" s="2">
        <v>2.06E-2</v>
      </c>
    </row>
    <row r="26" spans="1:8" ht="12.95" customHeight="1">
      <c r="A26" s="13"/>
      <c r="B26" s="7" t="s">
        <v>114</v>
      </c>
      <c r="C26" s="3" t="s">
        <v>115</v>
      </c>
      <c r="D26" s="3" t="s">
        <v>116</v>
      </c>
      <c r="E26" s="4">
        <v>1730544</v>
      </c>
      <c r="F26" s="10">
        <v>8451.1116239999992</v>
      </c>
      <c r="G26" s="44">
        <v>1.8738283446346191E-2</v>
      </c>
      <c r="H26" s="2">
        <v>1.8700000000000001E-2</v>
      </c>
    </row>
    <row r="27" spans="1:8" ht="12.95" customHeight="1">
      <c r="A27" s="13"/>
      <c r="B27" s="7" t="s">
        <v>256</v>
      </c>
      <c r="C27" s="3" t="s">
        <v>257</v>
      </c>
      <c r="D27" s="3" t="s">
        <v>126</v>
      </c>
      <c r="E27" s="4">
        <v>292693</v>
      </c>
      <c r="F27" s="10">
        <v>7306.6417055000002</v>
      </c>
      <c r="G27" s="44">
        <v>1.6200699909079009E-2</v>
      </c>
      <c r="H27" s="2">
        <v>1.6199999999999999E-2</v>
      </c>
    </row>
    <row r="28" spans="1:8" ht="12.95" customHeight="1">
      <c r="A28" s="13"/>
      <c r="B28" s="7" t="s">
        <v>117</v>
      </c>
      <c r="C28" s="3" t="s">
        <v>118</v>
      </c>
      <c r="D28" s="3" t="s">
        <v>101</v>
      </c>
      <c r="E28" s="4">
        <v>3623574</v>
      </c>
      <c r="F28" s="10">
        <v>7133.0054190000001</v>
      </c>
      <c r="G28" s="44">
        <v>1.5815703698193795E-2</v>
      </c>
      <c r="H28" s="2">
        <v>1.5800000000000002E-2</v>
      </c>
    </row>
    <row r="29" spans="1:8" ht="12.95" customHeight="1">
      <c r="A29" s="13"/>
      <c r="B29" s="7" t="s">
        <v>108</v>
      </c>
      <c r="C29" s="3" t="s">
        <v>109</v>
      </c>
      <c r="D29" s="3" t="s">
        <v>110</v>
      </c>
      <c r="E29" s="4">
        <v>1325073</v>
      </c>
      <c r="F29" s="10">
        <v>6953.3205674999999</v>
      </c>
      <c r="G29" s="44">
        <v>1.5417296266340707E-2</v>
      </c>
      <c r="H29" s="2">
        <v>1.54E-2</v>
      </c>
    </row>
    <row r="30" spans="1:8" ht="12.95" customHeight="1">
      <c r="A30" s="13"/>
      <c r="B30" s="7" t="s">
        <v>175</v>
      </c>
      <c r="C30" s="3" t="s">
        <v>176</v>
      </c>
      <c r="D30" s="3" t="s">
        <v>86</v>
      </c>
      <c r="E30" s="4">
        <v>387000</v>
      </c>
      <c r="F30" s="10">
        <v>6784.3035</v>
      </c>
      <c r="G30" s="44">
        <v>1.5042542049500033E-2</v>
      </c>
      <c r="H30" s="2">
        <v>1.4999999999999999E-2</v>
      </c>
    </row>
    <row r="31" spans="1:8" ht="12.95" customHeight="1">
      <c r="A31" s="13"/>
      <c r="B31" s="7" t="s">
        <v>262</v>
      </c>
      <c r="C31" s="3" t="s">
        <v>263</v>
      </c>
      <c r="D31" s="3" t="s">
        <v>220</v>
      </c>
      <c r="E31" s="4">
        <v>1800450</v>
      </c>
      <c r="F31" s="10">
        <v>6779.5944749999999</v>
      </c>
      <c r="G31" s="44">
        <v>1.5032100932504804E-2</v>
      </c>
      <c r="H31" s="2">
        <v>1.4999999999999999E-2</v>
      </c>
    </row>
    <row r="32" spans="1:8" ht="12.95" customHeight="1">
      <c r="A32" s="13"/>
      <c r="B32" s="7" t="s">
        <v>90</v>
      </c>
      <c r="C32" s="3" t="s">
        <v>91</v>
      </c>
      <c r="D32" s="3" t="s">
        <v>86</v>
      </c>
      <c r="E32" s="4">
        <v>6117088</v>
      </c>
      <c r="F32" s="10">
        <v>6627.8648480000002</v>
      </c>
      <c r="G32" s="44">
        <v>1.4695677408070431E-2</v>
      </c>
      <c r="H32" s="2">
        <v>1.47E-2</v>
      </c>
    </row>
    <row r="33" spans="1:8" ht="12.95" customHeight="1">
      <c r="A33" s="13"/>
      <c r="B33" s="7" t="s">
        <v>156</v>
      </c>
      <c r="C33" s="3" t="s">
        <v>157</v>
      </c>
      <c r="D33" s="3" t="s">
        <v>143</v>
      </c>
      <c r="E33" s="4">
        <v>1743377</v>
      </c>
      <c r="F33" s="10">
        <v>6595.1951909999998</v>
      </c>
      <c r="G33" s="44">
        <v>1.4623240393841152E-2</v>
      </c>
      <c r="H33" s="2">
        <v>1.46E-2</v>
      </c>
    </row>
    <row r="34" spans="1:8" ht="12.95" customHeight="1">
      <c r="A34" s="13"/>
      <c r="B34" s="7" t="s">
        <v>258</v>
      </c>
      <c r="C34" s="3" t="s">
        <v>259</v>
      </c>
      <c r="D34" s="3" t="s">
        <v>126</v>
      </c>
      <c r="E34" s="4">
        <v>750660</v>
      </c>
      <c r="F34" s="10">
        <v>6495.4609799999998</v>
      </c>
      <c r="G34" s="44">
        <v>1.4402104051290851E-2</v>
      </c>
      <c r="H34" s="2">
        <v>1.44E-2</v>
      </c>
    </row>
    <row r="35" spans="1:8" ht="12.95" customHeight="1">
      <c r="A35" s="13"/>
      <c r="B35" s="7" t="s">
        <v>99</v>
      </c>
      <c r="C35" s="3" t="s">
        <v>100</v>
      </c>
      <c r="D35" s="3" t="s">
        <v>101</v>
      </c>
      <c r="E35" s="4">
        <v>367601</v>
      </c>
      <c r="F35" s="10">
        <v>6270.1702569999998</v>
      </c>
      <c r="G35" s="44">
        <v>1.390257669758538E-2</v>
      </c>
      <c r="H35" s="2">
        <v>1.3899999999999999E-2</v>
      </c>
    </row>
    <row r="36" spans="1:8" ht="12.95" customHeight="1">
      <c r="A36" s="13"/>
      <c r="B36" s="7" t="s">
        <v>111</v>
      </c>
      <c r="C36" s="3" t="s">
        <v>112</v>
      </c>
      <c r="D36" s="3" t="s">
        <v>113</v>
      </c>
      <c r="E36" s="4">
        <v>791199</v>
      </c>
      <c r="F36" s="10">
        <v>6148.8030285000004</v>
      </c>
      <c r="G36" s="44">
        <v>1.3633474403128398E-2</v>
      </c>
      <c r="H36" s="2">
        <v>1.3599999999999999E-2</v>
      </c>
    </row>
    <row r="37" spans="1:8" ht="12.95" customHeight="1">
      <c r="A37" s="13"/>
      <c r="B37" s="7" t="s">
        <v>124</v>
      </c>
      <c r="C37" s="3" t="s">
        <v>125</v>
      </c>
      <c r="D37" s="3" t="s">
        <v>126</v>
      </c>
      <c r="E37" s="4">
        <v>614651</v>
      </c>
      <c r="F37" s="10">
        <v>5914.4792475000004</v>
      </c>
      <c r="G37" s="44">
        <v>1.311391844150458E-2</v>
      </c>
      <c r="H37" s="2">
        <v>1.3100000000000001E-2</v>
      </c>
    </row>
    <row r="38" spans="1:8" ht="12.95" customHeight="1">
      <c r="A38" s="13"/>
      <c r="B38" s="7" t="s">
        <v>96</v>
      </c>
      <c r="C38" s="3" t="s">
        <v>97</v>
      </c>
      <c r="D38" s="3" t="s">
        <v>98</v>
      </c>
      <c r="E38" s="4">
        <v>2724189</v>
      </c>
      <c r="F38" s="10">
        <v>5393.8942200000001</v>
      </c>
      <c r="G38" s="44">
        <v>1.1959647827504354E-2</v>
      </c>
      <c r="H38" s="2">
        <v>1.2E-2</v>
      </c>
    </row>
    <row r="39" spans="1:8" ht="12.95" customHeight="1">
      <c r="A39" s="13"/>
      <c r="B39" s="7" t="s">
        <v>119</v>
      </c>
      <c r="C39" s="3" t="s">
        <v>120</v>
      </c>
      <c r="D39" s="3" t="s">
        <v>121</v>
      </c>
      <c r="E39" s="4">
        <v>513772</v>
      </c>
      <c r="F39" s="10">
        <v>5266.6767719999998</v>
      </c>
      <c r="G39" s="44">
        <v>1.1677574094958326E-2</v>
      </c>
      <c r="H39" s="2">
        <v>1.17E-2</v>
      </c>
    </row>
    <row r="40" spans="1:8" ht="12.95" customHeight="1">
      <c r="A40" s="13"/>
      <c r="B40" s="7" t="s">
        <v>268</v>
      </c>
      <c r="C40" s="3" t="s">
        <v>269</v>
      </c>
      <c r="D40" s="3" t="s">
        <v>135</v>
      </c>
      <c r="E40" s="4">
        <v>704676</v>
      </c>
      <c r="F40" s="10">
        <v>5110.6626900000001</v>
      </c>
      <c r="G40" s="44">
        <v>1.133165083418452E-2</v>
      </c>
      <c r="H40" s="2">
        <v>1.1299999999999999E-2</v>
      </c>
    </row>
    <row r="41" spans="1:8" ht="12.95" customHeight="1">
      <c r="A41" s="13"/>
      <c r="B41" s="7" t="s">
        <v>270</v>
      </c>
      <c r="C41" s="3" t="s">
        <v>271</v>
      </c>
      <c r="D41" s="3" t="s">
        <v>135</v>
      </c>
      <c r="E41" s="4">
        <v>1025433</v>
      </c>
      <c r="F41" s="10">
        <v>4933.8708795000002</v>
      </c>
      <c r="G41" s="44">
        <v>1.0939658016726767E-2</v>
      </c>
      <c r="H41" s="2">
        <v>1.09E-2</v>
      </c>
    </row>
    <row r="42" spans="1:8" ht="12.95" customHeight="1">
      <c r="A42" s="13"/>
      <c r="B42" s="7" t="s">
        <v>122</v>
      </c>
      <c r="C42" s="3" t="s">
        <v>123</v>
      </c>
      <c r="D42" s="3" t="s">
        <v>121</v>
      </c>
      <c r="E42" s="4">
        <v>763116</v>
      </c>
      <c r="F42" s="10">
        <v>4456.9789979999996</v>
      </c>
      <c r="G42" s="44">
        <v>9.8822663212448456E-3</v>
      </c>
      <c r="H42" s="2">
        <v>9.9000000000000008E-3</v>
      </c>
    </row>
    <row r="43" spans="1:8" ht="12.95" customHeight="1">
      <c r="A43" s="13"/>
      <c r="B43" s="7" t="s">
        <v>133</v>
      </c>
      <c r="C43" s="3" t="s">
        <v>134</v>
      </c>
      <c r="D43" s="3" t="s">
        <v>135</v>
      </c>
      <c r="E43" s="4">
        <v>362788</v>
      </c>
      <c r="F43" s="10">
        <v>4366.1535800000001</v>
      </c>
      <c r="G43" s="44">
        <v>9.6808830592153058E-3</v>
      </c>
      <c r="H43" s="2">
        <v>9.7000000000000003E-3</v>
      </c>
    </row>
    <row r="44" spans="1:8" ht="12.95" customHeight="1">
      <c r="A44" s="13"/>
      <c r="B44" s="7" t="s">
        <v>158</v>
      </c>
      <c r="C44" s="3" t="s">
        <v>159</v>
      </c>
      <c r="D44" s="3" t="s">
        <v>160</v>
      </c>
      <c r="E44" s="4">
        <v>425706</v>
      </c>
      <c r="F44" s="10">
        <v>4323.8958419999999</v>
      </c>
      <c r="G44" s="44">
        <v>9.58718680863015E-3</v>
      </c>
      <c r="H44" s="2">
        <v>9.5999999999999992E-3</v>
      </c>
    </row>
    <row r="45" spans="1:8" ht="12.95" customHeight="1">
      <c r="A45" s="13"/>
      <c r="B45" s="7" t="s">
        <v>272</v>
      </c>
      <c r="C45" s="3" t="s">
        <v>273</v>
      </c>
      <c r="D45" s="3" t="s">
        <v>86</v>
      </c>
      <c r="E45" s="4">
        <v>841000</v>
      </c>
      <c r="F45" s="10">
        <v>4207.9435000000003</v>
      </c>
      <c r="G45" s="44">
        <v>9.3300907072730969E-3</v>
      </c>
      <c r="H45" s="2">
        <v>9.2999999999999992E-3</v>
      </c>
    </row>
    <row r="46" spans="1:8" ht="12.95" customHeight="1">
      <c r="A46" s="13"/>
      <c r="B46" s="7" t="s">
        <v>274</v>
      </c>
      <c r="C46" s="3" t="s">
        <v>275</v>
      </c>
      <c r="D46" s="3" t="s">
        <v>98</v>
      </c>
      <c r="E46" s="4">
        <v>341258</v>
      </c>
      <c r="F46" s="10">
        <v>4162.494455</v>
      </c>
      <c r="G46" s="44">
        <v>9.2293185100207013E-3</v>
      </c>
      <c r="H46" s="2">
        <v>9.1999999999999998E-3</v>
      </c>
    </row>
    <row r="47" spans="1:8" ht="12.95" customHeight="1">
      <c r="A47" s="13"/>
      <c r="B47" s="7" t="s">
        <v>141</v>
      </c>
      <c r="C47" s="3" t="s">
        <v>142</v>
      </c>
      <c r="D47" s="3" t="s">
        <v>143</v>
      </c>
      <c r="E47" s="4">
        <v>1803719</v>
      </c>
      <c r="F47" s="10">
        <v>4098.0495680000004</v>
      </c>
      <c r="G47" s="44">
        <v>9.0864276557756363E-3</v>
      </c>
      <c r="H47" s="2">
        <v>9.1000000000000004E-3</v>
      </c>
    </row>
    <row r="48" spans="1:8" ht="12.95" customHeight="1">
      <c r="A48" s="13"/>
      <c r="B48" s="7" t="s">
        <v>136</v>
      </c>
      <c r="C48" s="3" t="s">
        <v>137</v>
      </c>
      <c r="D48" s="3" t="s">
        <v>138</v>
      </c>
      <c r="E48" s="4">
        <v>373837</v>
      </c>
      <c r="F48" s="10">
        <v>4047.1593619999999</v>
      </c>
      <c r="G48" s="44">
        <v>8.9735910081134677E-3</v>
      </c>
      <c r="H48" s="2">
        <v>8.9999999999999993E-3</v>
      </c>
    </row>
    <row r="49" spans="1:8" ht="12.95" customHeight="1">
      <c r="A49" s="13"/>
      <c r="B49" s="7" t="s">
        <v>146</v>
      </c>
      <c r="C49" s="3" t="s">
        <v>147</v>
      </c>
      <c r="D49" s="3" t="s">
        <v>98</v>
      </c>
      <c r="E49" s="4">
        <v>369786</v>
      </c>
      <c r="F49" s="10">
        <v>4018.8342480000001</v>
      </c>
      <c r="G49" s="44">
        <v>8.9107869607411936E-3</v>
      </c>
      <c r="H49" s="2">
        <v>8.8999999999999999E-3</v>
      </c>
    </row>
    <row r="50" spans="1:8" ht="12.95" customHeight="1">
      <c r="A50" s="13"/>
      <c r="B50" s="7" t="s">
        <v>264</v>
      </c>
      <c r="C50" s="3" t="s">
        <v>265</v>
      </c>
      <c r="D50" s="3" t="s">
        <v>160</v>
      </c>
      <c r="E50" s="4">
        <v>1770000</v>
      </c>
      <c r="F50" s="10">
        <v>3880.7249999999999</v>
      </c>
      <c r="G50" s="44">
        <v>8.6045633122170933E-3</v>
      </c>
      <c r="H50" s="2">
        <v>8.6E-3</v>
      </c>
    </row>
    <row r="51" spans="1:8" ht="12.95" customHeight="1">
      <c r="A51" s="13"/>
      <c r="B51" s="7" t="s">
        <v>197</v>
      </c>
      <c r="C51" s="3" t="s">
        <v>198</v>
      </c>
      <c r="D51" s="3" t="s">
        <v>98</v>
      </c>
      <c r="E51" s="4">
        <v>1193868</v>
      </c>
      <c r="F51" s="10">
        <v>3761.878068</v>
      </c>
      <c r="G51" s="44">
        <v>8.3410491619341533E-3</v>
      </c>
      <c r="H51" s="2">
        <v>8.3000000000000001E-3</v>
      </c>
    </row>
    <row r="52" spans="1:8" ht="12.95" customHeight="1">
      <c r="A52" s="13"/>
      <c r="B52" s="7" t="s">
        <v>161</v>
      </c>
      <c r="C52" s="3" t="s">
        <v>162</v>
      </c>
      <c r="D52" s="3" t="s">
        <v>107</v>
      </c>
      <c r="E52" s="4">
        <v>346156</v>
      </c>
      <c r="F52" s="10">
        <v>3479.2139560000001</v>
      </c>
      <c r="G52" s="44">
        <v>7.7143102799480242E-3</v>
      </c>
      <c r="H52" s="2">
        <v>7.7000000000000002E-3</v>
      </c>
    </row>
    <row r="53" spans="1:8" ht="12.95" customHeight="1">
      <c r="A53" s="13"/>
      <c r="B53" s="7" t="s">
        <v>206</v>
      </c>
      <c r="C53" s="3" t="s">
        <v>207</v>
      </c>
      <c r="D53" s="3" t="s">
        <v>135</v>
      </c>
      <c r="E53" s="4">
        <v>348625</v>
      </c>
      <c r="F53" s="10">
        <v>3414.6075624999999</v>
      </c>
      <c r="G53" s="44">
        <v>7.5710613243418524E-3</v>
      </c>
      <c r="H53" s="2">
        <v>7.6E-3</v>
      </c>
    </row>
    <row r="54" spans="1:8" ht="12.95" customHeight="1">
      <c r="A54" s="13"/>
      <c r="B54" s="7" t="s">
        <v>179</v>
      </c>
      <c r="C54" s="3" t="s">
        <v>180</v>
      </c>
      <c r="D54" s="3" t="s">
        <v>181</v>
      </c>
      <c r="E54" s="4">
        <v>575612</v>
      </c>
      <c r="F54" s="10">
        <v>2955.4798139999998</v>
      </c>
      <c r="G54" s="44">
        <v>6.5530572708817547E-3</v>
      </c>
      <c r="H54" s="2">
        <v>6.6E-3</v>
      </c>
    </row>
    <row r="55" spans="1:8" ht="12.95" customHeight="1">
      <c r="A55" s="13"/>
      <c r="B55" s="7" t="s">
        <v>130</v>
      </c>
      <c r="C55" s="3" t="s">
        <v>131</v>
      </c>
      <c r="D55" s="3" t="s">
        <v>132</v>
      </c>
      <c r="E55" s="4">
        <v>241402</v>
      </c>
      <c r="F55" s="10">
        <v>2954.1569749999999</v>
      </c>
      <c r="G55" s="44">
        <v>6.5501241973124165E-3</v>
      </c>
      <c r="H55" s="2">
        <v>6.6E-3</v>
      </c>
    </row>
    <row r="56" spans="1:8" ht="12.95" customHeight="1">
      <c r="A56" s="13"/>
      <c r="B56" s="7" t="s">
        <v>278</v>
      </c>
      <c r="C56" s="3" t="s">
        <v>279</v>
      </c>
      <c r="D56" s="3" t="s">
        <v>280</v>
      </c>
      <c r="E56" s="4">
        <v>496568</v>
      </c>
      <c r="F56" s="10">
        <v>2123.821336</v>
      </c>
      <c r="G56" s="44">
        <v>4.7090569801904267E-3</v>
      </c>
      <c r="H56" s="2">
        <v>4.7000000000000002E-3</v>
      </c>
    </row>
    <row r="57" spans="1:8" ht="12.95" customHeight="1">
      <c r="A57" s="13"/>
      <c r="B57" s="7" t="s">
        <v>266</v>
      </c>
      <c r="C57" s="3" t="s">
        <v>267</v>
      </c>
      <c r="D57" s="3" t="s">
        <v>104</v>
      </c>
      <c r="E57" s="4">
        <v>328541</v>
      </c>
      <c r="F57" s="10">
        <v>1493.875927</v>
      </c>
      <c r="G57" s="44">
        <v>3.312306333086859E-3</v>
      </c>
      <c r="H57" s="2">
        <v>3.3E-3</v>
      </c>
    </row>
    <row r="58" spans="1:8" ht="12.95" customHeight="1">
      <c r="A58" s="13"/>
      <c r="B58" s="7" t="s">
        <v>216</v>
      </c>
      <c r="C58" s="3" t="s">
        <v>217</v>
      </c>
      <c r="D58" s="3" t="s">
        <v>188</v>
      </c>
      <c r="E58" s="4">
        <v>218251</v>
      </c>
      <c r="F58" s="10">
        <v>1133.8139450000001</v>
      </c>
      <c r="G58" s="44">
        <v>2.5139565091644293E-3</v>
      </c>
      <c r="H58" s="2">
        <v>2.5000000000000001E-3</v>
      </c>
    </row>
    <row r="59" spans="1:8" ht="12.95" customHeight="1">
      <c r="A59" s="13"/>
      <c r="B59" s="7" t="s">
        <v>225</v>
      </c>
      <c r="C59" s="3" t="s">
        <v>226</v>
      </c>
      <c r="D59" s="3" t="s">
        <v>98</v>
      </c>
      <c r="E59" s="4">
        <v>41723</v>
      </c>
      <c r="F59" s="10">
        <v>487.55411650000002</v>
      </c>
      <c r="G59" s="44">
        <v>1.081032606937188E-3</v>
      </c>
      <c r="H59" s="2">
        <v>1.1000000000000001E-3</v>
      </c>
    </row>
    <row r="60" spans="1:8" ht="12.95" customHeight="1">
      <c r="A60" s="13"/>
      <c r="B60" s="7" t="s">
        <v>182</v>
      </c>
      <c r="C60" s="3" t="s">
        <v>183</v>
      </c>
      <c r="D60" s="3" t="s">
        <v>138</v>
      </c>
      <c r="E60" s="4">
        <v>201507</v>
      </c>
      <c r="F60" s="10">
        <v>281.60603250000003</v>
      </c>
      <c r="G60" s="44">
        <v>6.2439284817875898E-4</v>
      </c>
      <c r="H60" s="2">
        <v>5.9999999999999995E-4</v>
      </c>
    </row>
    <row r="61" spans="1:8" ht="12.95" customHeight="1">
      <c r="A61" s="13"/>
      <c r="B61" s="7" t="s">
        <v>223</v>
      </c>
      <c r="C61" s="3" t="s">
        <v>224</v>
      </c>
      <c r="D61" s="3" t="s">
        <v>129</v>
      </c>
      <c r="E61" s="4">
        <v>8002</v>
      </c>
      <c r="F61" s="10">
        <v>105.618398</v>
      </c>
      <c r="G61" s="44">
        <v>2.3418309530459986E-4</v>
      </c>
      <c r="H61" s="2">
        <v>2.0000000000000001E-4</v>
      </c>
    </row>
    <row r="62" spans="1:8" ht="12.95" customHeight="1">
      <c r="A62" s="11"/>
      <c r="B62" s="18" t="s">
        <v>22</v>
      </c>
      <c r="C62" s="3" t="s">
        <v>1</v>
      </c>
      <c r="D62" s="3" t="s">
        <v>1</v>
      </c>
      <c r="E62" s="3" t="s">
        <v>1</v>
      </c>
      <c r="F62" s="19">
        <v>438196.95324100001</v>
      </c>
      <c r="G62" s="20">
        <v>0.97159510848689812</v>
      </c>
      <c r="H62" s="34">
        <v>0.97140000000000004</v>
      </c>
    </row>
    <row r="63" spans="1:8" ht="12.95" customHeight="1">
      <c r="A63" s="11"/>
      <c r="B63" s="18"/>
      <c r="C63" s="3"/>
      <c r="D63" s="3"/>
      <c r="E63" s="3"/>
      <c r="F63" s="19"/>
      <c r="G63" s="20"/>
      <c r="H63" s="35"/>
    </row>
    <row r="64" spans="1:8" ht="12.95" customHeight="1">
      <c r="A64" s="11"/>
      <c r="B64" s="18" t="s">
        <v>227</v>
      </c>
      <c r="C64" s="3" t="s">
        <v>1</v>
      </c>
      <c r="D64" s="3" t="s">
        <v>1</v>
      </c>
      <c r="E64" s="3" t="s">
        <v>1</v>
      </c>
      <c r="F64" s="37" t="s">
        <v>1</v>
      </c>
      <c r="G64" s="45" t="s">
        <v>1</v>
      </c>
      <c r="H64" s="33" t="s">
        <v>1</v>
      </c>
    </row>
    <row r="65" spans="1:8" ht="12.95" customHeight="1">
      <c r="A65" s="13"/>
      <c r="B65" s="7" t="s">
        <v>228</v>
      </c>
      <c r="C65" s="3" t="s">
        <v>229</v>
      </c>
      <c r="D65" s="3" t="s">
        <v>230</v>
      </c>
      <c r="E65" s="4">
        <v>1755566</v>
      </c>
      <c r="F65" s="10">
        <v>3232.6992323999998</v>
      </c>
      <c r="G65" s="44">
        <v>7.167723869777271E-3</v>
      </c>
      <c r="H65" s="2">
        <v>7.1999999999999998E-3</v>
      </c>
    </row>
    <row r="66" spans="1:8" ht="12.95" customHeight="1">
      <c r="A66" s="11"/>
      <c r="B66" s="18" t="s">
        <v>22</v>
      </c>
      <c r="C66" s="3" t="s">
        <v>1</v>
      </c>
      <c r="D66" s="3" t="s">
        <v>1</v>
      </c>
      <c r="E66" s="3" t="s">
        <v>1</v>
      </c>
      <c r="F66" s="19">
        <v>3232.6992323999998</v>
      </c>
      <c r="G66" s="20">
        <v>7.167723869777271E-3</v>
      </c>
      <c r="H66" s="34">
        <v>7.1999999999999998E-3</v>
      </c>
    </row>
    <row r="67" spans="1:8" ht="12.95" customHeight="1">
      <c r="A67" s="11"/>
      <c r="B67" s="18" t="s">
        <v>73</v>
      </c>
      <c r="C67" s="3" t="s">
        <v>1</v>
      </c>
      <c r="D67" s="3" t="s">
        <v>1</v>
      </c>
      <c r="E67" s="3" t="s">
        <v>1</v>
      </c>
      <c r="F67" s="19">
        <v>441429.6524734</v>
      </c>
      <c r="G67" s="20">
        <v>0.97876283235667538</v>
      </c>
      <c r="H67" s="34">
        <v>0.97860000000000003</v>
      </c>
    </row>
    <row r="68" spans="1:8" ht="12.95" customHeight="1">
      <c r="A68" s="11"/>
      <c r="B68" s="18"/>
      <c r="C68" s="3"/>
      <c r="D68" s="3"/>
      <c r="E68" s="3"/>
      <c r="F68" s="19"/>
      <c r="G68" s="20"/>
      <c r="H68" s="35"/>
    </row>
    <row r="69" spans="1:8" ht="12.95" customHeight="1">
      <c r="A69" s="11"/>
      <c r="B69" s="21" t="s">
        <v>399</v>
      </c>
      <c r="C69" s="22"/>
      <c r="D69" s="23"/>
      <c r="E69" s="24"/>
      <c r="F69" s="25"/>
      <c r="G69" s="26"/>
      <c r="H69" s="33" t="s">
        <v>1</v>
      </c>
    </row>
    <row r="70" spans="1:8" ht="12.95" customHeight="1">
      <c r="A70" s="11"/>
      <c r="B70" s="27" t="s">
        <v>400</v>
      </c>
      <c r="C70" s="22"/>
      <c r="D70" s="23"/>
      <c r="E70" s="28" t="s">
        <v>307</v>
      </c>
      <c r="F70" s="28" t="s">
        <v>307</v>
      </c>
      <c r="G70" s="29" t="s">
        <v>307</v>
      </c>
      <c r="H70" s="33" t="s">
        <v>1</v>
      </c>
    </row>
    <row r="71" spans="1:8" ht="12.95" customHeight="1">
      <c r="A71" s="13"/>
      <c r="B71" s="27" t="s">
        <v>401</v>
      </c>
      <c r="C71" s="22"/>
      <c r="D71" s="23"/>
      <c r="E71" s="28" t="s">
        <v>307</v>
      </c>
      <c r="F71" s="28" t="s">
        <v>307</v>
      </c>
      <c r="G71" s="29" t="s">
        <v>307</v>
      </c>
      <c r="H71" s="2">
        <v>3.5999999999999999E-3</v>
      </c>
    </row>
    <row r="72" spans="1:8" ht="12.95" customHeight="1">
      <c r="A72" s="11"/>
      <c r="B72" s="27" t="s">
        <v>402</v>
      </c>
      <c r="C72" s="22"/>
      <c r="D72" s="23"/>
      <c r="E72" s="28" t="s">
        <v>307</v>
      </c>
      <c r="F72" s="28" t="s">
        <v>307</v>
      </c>
      <c r="G72" s="29" t="s">
        <v>307</v>
      </c>
      <c r="H72" s="34">
        <v>3.5999999999999999E-3</v>
      </c>
    </row>
    <row r="73" spans="1:8" ht="12.95" customHeight="1">
      <c r="A73" s="11"/>
      <c r="B73" s="27"/>
      <c r="C73" s="22"/>
      <c r="D73" s="23"/>
      <c r="E73" s="28"/>
      <c r="F73" s="28"/>
      <c r="G73" s="29"/>
      <c r="H73" s="34">
        <v>3.5999999999999999E-3</v>
      </c>
    </row>
    <row r="74" spans="1:8" ht="12.95" customHeight="1">
      <c r="A74" s="11"/>
      <c r="B74" s="30" t="s">
        <v>10</v>
      </c>
      <c r="C74" s="3"/>
      <c r="D74" s="3"/>
      <c r="E74" s="3"/>
      <c r="F74" s="19"/>
      <c r="G74" s="31"/>
      <c r="H74" s="33" t="s">
        <v>1</v>
      </c>
    </row>
    <row r="75" spans="1:8" ht="12.95" customHeight="1">
      <c r="A75" s="13"/>
      <c r="B75" s="18" t="s">
        <v>74</v>
      </c>
      <c r="C75" s="3" t="s">
        <v>1</v>
      </c>
      <c r="D75" s="3" t="s">
        <v>1</v>
      </c>
      <c r="E75" s="3" t="s">
        <v>1</v>
      </c>
      <c r="F75" s="37" t="s">
        <v>1</v>
      </c>
      <c r="G75" s="45" t="s">
        <v>1</v>
      </c>
      <c r="H75" s="2">
        <v>1.29E-2</v>
      </c>
    </row>
    <row r="76" spans="1:8" ht="12.95" customHeight="1">
      <c r="A76" s="11"/>
      <c r="B76" s="7" t="s">
        <v>75</v>
      </c>
      <c r="C76" s="3" t="s">
        <v>1</v>
      </c>
      <c r="D76" s="3" t="s">
        <v>76</v>
      </c>
      <c r="E76" s="4"/>
      <c r="F76" s="10">
        <v>5821.4426299999996</v>
      </c>
      <c r="G76" s="44">
        <v>1.2907632382679677E-2</v>
      </c>
      <c r="H76" s="34">
        <v>1.29E-2</v>
      </c>
    </row>
    <row r="77" spans="1:8" ht="12.95" customHeight="1">
      <c r="A77" s="11"/>
      <c r="B77" s="18" t="s">
        <v>22</v>
      </c>
      <c r="C77" s="3" t="s">
        <v>1</v>
      </c>
      <c r="D77" s="3" t="s">
        <v>1</v>
      </c>
      <c r="E77" s="3" t="s">
        <v>1</v>
      </c>
      <c r="F77" s="19">
        <v>5821.4426299999996</v>
      </c>
      <c r="G77" s="20">
        <v>1.2907632382679677E-2</v>
      </c>
      <c r="H77" s="34">
        <v>1.29E-2</v>
      </c>
    </row>
    <row r="78" spans="1:8" ht="12.95" customHeight="1">
      <c r="A78" s="11"/>
      <c r="B78" s="18"/>
      <c r="C78" s="3"/>
      <c r="D78" s="3"/>
      <c r="E78" s="3"/>
      <c r="F78" s="19"/>
      <c r="G78" s="20"/>
      <c r="H78" s="34">
        <v>4.8999999999999998E-3</v>
      </c>
    </row>
    <row r="79" spans="1:8" ht="12.95" customHeight="1" thickBot="1">
      <c r="A79" s="11"/>
      <c r="B79" s="18" t="s">
        <v>231</v>
      </c>
      <c r="C79" s="3" t="s">
        <v>1</v>
      </c>
      <c r="D79" s="3" t="s">
        <v>1</v>
      </c>
      <c r="E79" s="3" t="s">
        <v>1</v>
      </c>
      <c r="F79" s="37" t="s">
        <v>1</v>
      </c>
      <c r="G79" s="45" t="s">
        <v>1</v>
      </c>
      <c r="H79" s="36">
        <v>1</v>
      </c>
    </row>
    <row r="80" spans="1:8" s="14" customFormat="1" ht="12.95" customHeight="1">
      <c r="A80" s="11"/>
      <c r="B80" s="18" t="s">
        <v>232</v>
      </c>
      <c r="C80" s="3" t="s">
        <v>1</v>
      </c>
      <c r="D80" s="3" t="s">
        <v>1</v>
      </c>
      <c r="E80" s="3" t="s">
        <v>1</v>
      </c>
      <c r="F80" s="37" t="s">
        <v>1</v>
      </c>
      <c r="G80" s="45" t="s">
        <v>1</v>
      </c>
      <c r="H80" s="11"/>
    </row>
    <row r="81" spans="1:8" s="14" customFormat="1" ht="12.95" customHeight="1">
      <c r="A81" s="11"/>
      <c r="B81" s="7" t="s">
        <v>233</v>
      </c>
      <c r="C81" s="3" t="s">
        <v>234</v>
      </c>
      <c r="D81" s="3" t="s">
        <v>1</v>
      </c>
      <c r="E81" s="4">
        <v>91092.451000000001</v>
      </c>
      <c r="F81" s="10">
        <v>1606.4593709999999</v>
      </c>
      <c r="G81" s="44">
        <v>3.5619327229509815E-3</v>
      </c>
      <c r="H81" s="11"/>
    </row>
    <row r="82" spans="1:8" s="14" customFormat="1" ht="12.95" customHeight="1">
      <c r="A82" s="11"/>
      <c r="B82" s="18" t="s">
        <v>22</v>
      </c>
      <c r="C82" s="3" t="s">
        <v>1</v>
      </c>
      <c r="D82" s="3" t="s">
        <v>1</v>
      </c>
      <c r="E82" s="3" t="s">
        <v>1</v>
      </c>
      <c r="F82" s="19">
        <v>1606.4593709999999</v>
      </c>
      <c r="G82" s="20">
        <v>3.5619327229509815E-3</v>
      </c>
      <c r="H82" s="11"/>
    </row>
    <row r="83" spans="1:8" s="14" customFormat="1" ht="12.95" customHeight="1">
      <c r="A83" s="11"/>
      <c r="B83" s="18"/>
      <c r="C83" s="3"/>
      <c r="D83" s="3"/>
      <c r="E83" s="3"/>
      <c r="F83" s="19"/>
      <c r="G83" s="20"/>
      <c r="H83" s="11"/>
    </row>
    <row r="84" spans="1:8" s="14" customFormat="1">
      <c r="B84" s="18" t="s">
        <v>77</v>
      </c>
      <c r="C84" s="3" t="s">
        <v>1</v>
      </c>
      <c r="D84" s="3" t="s">
        <v>1</v>
      </c>
      <c r="E84" s="3" t="s">
        <v>1</v>
      </c>
      <c r="F84" s="38">
        <v>2150.2258379368</v>
      </c>
      <c r="G84" s="46">
        <v>4.7676025376939442E-3</v>
      </c>
    </row>
    <row r="85" spans="1:8" s="14" customFormat="1">
      <c r="B85" s="18" t="s">
        <v>22</v>
      </c>
      <c r="C85" s="3"/>
      <c r="D85" s="3"/>
      <c r="E85" s="3"/>
      <c r="F85" s="19">
        <v>2150.2258379368</v>
      </c>
      <c r="G85" s="20">
        <v>4.7676025376939442E-3</v>
      </c>
    </row>
    <row r="86" spans="1:8" s="14" customFormat="1" ht="13.5" thickBot="1">
      <c r="B86" s="54" t="s">
        <v>73</v>
      </c>
      <c r="C86" s="55"/>
      <c r="D86" s="55"/>
      <c r="E86" s="55"/>
      <c r="F86" s="56">
        <f>F77+F82+F85</f>
        <v>9578.1278389367999</v>
      </c>
      <c r="G86" s="57">
        <f>G77+G82+G85</f>
        <v>2.1237167643324603E-2</v>
      </c>
    </row>
    <row r="87" spans="1:8" s="14" customFormat="1" ht="13.5" thickBot="1">
      <c r="B87" s="58" t="s">
        <v>78</v>
      </c>
      <c r="C87" s="59" t="s">
        <v>1</v>
      </c>
      <c r="D87" s="59" t="s">
        <v>1</v>
      </c>
      <c r="E87" s="59" t="s">
        <v>1</v>
      </c>
      <c r="F87" s="60">
        <v>451007.78031233681</v>
      </c>
      <c r="G87" s="61">
        <v>1</v>
      </c>
    </row>
    <row r="88" spans="1:8" s="14" customFormat="1">
      <c r="B88" s="12" t="s">
        <v>1</v>
      </c>
      <c r="C88" s="11"/>
      <c r="D88" s="11"/>
      <c r="E88" s="11"/>
      <c r="F88" s="11"/>
      <c r="G88" s="11"/>
    </row>
    <row r="89" spans="1:8" s="14" customFormat="1">
      <c r="B89" s="17" t="s">
        <v>79</v>
      </c>
      <c r="C89" s="11"/>
      <c r="D89" s="11"/>
      <c r="E89" s="11"/>
      <c r="F89" s="11"/>
      <c r="G89" s="11"/>
    </row>
    <row r="90" spans="1:8" s="14" customFormat="1">
      <c r="B90" s="17" t="s">
        <v>80</v>
      </c>
      <c r="C90" s="11"/>
      <c r="D90" s="11"/>
      <c r="E90" s="11"/>
      <c r="F90" s="11"/>
      <c r="G90" s="11"/>
    </row>
    <row r="91" spans="1:8" s="14" customFormat="1">
      <c r="B91" s="17" t="s">
        <v>403</v>
      </c>
      <c r="C91" s="11"/>
      <c r="D91" s="11"/>
      <c r="E91" s="11"/>
      <c r="F91" s="11"/>
      <c r="G91" s="11"/>
    </row>
    <row r="92" spans="1:8" s="14" customFormat="1">
      <c r="B92" s="39" t="s">
        <v>404</v>
      </c>
      <c r="C92" s="11"/>
      <c r="D92" s="11"/>
      <c r="E92" s="11"/>
      <c r="F92" s="11"/>
      <c r="G92" s="11"/>
    </row>
    <row r="93" spans="1:8" s="14" customFormat="1" ht="13.5" thickBot="1"/>
    <row r="94" spans="1:8" s="14" customFormat="1" ht="13.5" thickBot="1">
      <c r="B94" s="40" t="s">
        <v>405</v>
      </c>
      <c r="C94" s="41">
        <v>0.63</v>
      </c>
    </row>
    <row r="95" spans="1:8" s="14" customFormat="1">
      <c r="B95" s="42" t="s">
        <v>406</v>
      </c>
      <c r="C95" s="42"/>
    </row>
    <row r="96" spans="1:8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pans="2:7">
      <c r="B609" s="14"/>
      <c r="C609" s="14"/>
      <c r="D609" s="14"/>
      <c r="E609" s="14"/>
      <c r="F609" s="14"/>
      <c r="G609" s="14"/>
    </row>
    <row r="610" spans="2:7">
      <c r="B610" s="14"/>
      <c r="C610" s="14"/>
      <c r="D610" s="14"/>
      <c r="E610" s="14"/>
      <c r="F610" s="14"/>
      <c r="G610" s="14"/>
    </row>
    <row r="611" spans="2:7">
      <c r="B611" s="14"/>
      <c r="C611" s="14"/>
      <c r="D611" s="14"/>
      <c r="E611" s="14"/>
      <c r="F611" s="14"/>
      <c r="G611" s="14"/>
    </row>
    <row r="612" spans="2:7">
      <c r="B612" s="14"/>
      <c r="C612" s="14"/>
      <c r="D612" s="14"/>
      <c r="E612" s="14"/>
      <c r="F612" s="14"/>
      <c r="G612" s="14"/>
    </row>
    <row r="613" spans="2:7">
      <c r="B613" s="14"/>
      <c r="C613" s="14"/>
      <c r="D613" s="14"/>
      <c r="E613" s="14"/>
      <c r="F613" s="14"/>
      <c r="G613" s="14"/>
    </row>
    <row r="614" spans="2:7">
      <c r="B614" s="14"/>
      <c r="C614" s="14"/>
      <c r="D614" s="14"/>
      <c r="E614" s="14"/>
      <c r="F614" s="14"/>
      <c r="G614" s="14"/>
    </row>
    <row r="615" spans="2:7">
      <c r="B615" s="14"/>
      <c r="C615" s="14"/>
      <c r="D615" s="14"/>
      <c r="E615" s="14"/>
      <c r="F615" s="14"/>
      <c r="G615" s="14"/>
    </row>
  </sheetData>
  <mergeCells count="1">
    <mergeCell ref="B1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77"/>
  <sheetViews>
    <sheetView topLeftCell="A67" zoomScaleNormal="100" workbookViewId="0">
      <selection activeCell="I90" sqref="I90"/>
    </sheetView>
  </sheetViews>
  <sheetFormatPr defaultRowHeight="12.75"/>
  <cols>
    <col min="1" max="1" width="3.42578125" style="14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78" width="9.140625" style="14"/>
  </cols>
  <sheetData>
    <row r="1" spans="1:8" ht="27" customHeight="1">
      <c r="A1" s="11"/>
      <c r="B1" s="110" t="s">
        <v>81</v>
      </c>
      <c r="C1" s="111"/>
      <c r="D1" s="111"/>
      <c r="E1" s="111"/>
      <c r="F1" s="111"/>
      <c r="G1" s="112"/>
      <c r="H1" s="1"/>
    </row>
    <row r="2" spans="1:8" ht="12.95" customHeight="1" thickBot="1">
      <c r="A2" s="11"/>
      <c r="B2" s="113" t="s">
        <v>407</v>
      </c>
      <c r="C2" s="114"/>
      <c r="D2" s="114"/>
      <c r="E2" s="114"/>
      <c r="F2" s="114"/>
      <c r="G2" s="115"/>
      <c r="H2" s="1"/>
    </row>
    <row r="3" spans="1:8" s="14" customFormat="1" ht="12.95" customHeight="1">
      <c r="A3" s="11"/>
      <c r="B3" s="62"/>
      <c r="C3" s="62"/>
      <c r="D3" s="62"/>
      <c r="E3" s="62"/>
      <c r="F3" s="62"/>
      <c r="G3" s="62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7.95" customHeight="1" thickBot="1">
      <c r="A6" s="11"/>
      <c r="B6" s="50" t="s">
        <v>3</v>
      </c>
      <c r="C6" s="51" t="s">
        <v>4</v>
      </c>
      <c r="D6" s="52" t="s">
        <v>395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 ht="12.95" customHeight="1">
      <c r="A7" s="11"/>
      <c r="B7" s="47" t="s">
        <v>82</v>
      </c>
      <c r="C7" s="48" t="s">
        <v>1</v>
      </c>
      <c r="D7" s="48" t="s">
        <v>1</v>
      </c>
      <c r="E7" s="48" t="s">
        <v>1</v>
      </c>
      <c r="F7" s="48" t="s">
        <v>1</v>
      </c>
      <c r="G7" s="49" t="s">
        <v>1</v>
      </c>
      <c r="H7" s="33" t="s">
        <v>1</v>
      </c>
    </row>
    <row r="8" spans="1:8" ht="12.95" customHeight="1">
      <c r="A8" s="11"/>
      <c r="B8" s="18" t="s">
        <v>83</v>
      </c>
      <c r="C8" s="3" t="s">
        <v>1</v>
      </c>
      <c r="D8" s="3" t="s">
        <v>1</v>
      </c>
      <c r="E8" s="3" t="s">
        <v>1</v>
      </c>
      <c r="F8" s="3" t="s">
        <v>1</v>
      </c>
      <c r="G8" s="43" t="s">
        <v>1</v>
      </c>
      <c r="H8" s="33" t="s">
        <v>1</v>
      </c>
    </row>
    <row r="9" spans="1:8" ht="12.95" customHeight="1">
      <c r="A9" s="13"/>
      <c r="B9" s="7" t="s">
        <v>84</v>
      </c>
      <c r="C9" s="3" t="s">
        <v>85</v>
      </c>
      <c r="D9" s="3" t="s">
        <v>86</v>
      </c>
      <c r="E9" s="4">
        <v>985067</v>
      </c>
      <c r="F9" s="10">
        <v>16320.0975225</v>
      </c>
      <c r="G9" s="44">
        <v>3.7912499949442E-2</v>
      </c>
      <c r="H9" s="2">
        <v>3.7900000000000003E-2</v>
      </c>
    </row>
    <row r="10" spans="1:8" ht="12.95" customHeight="1">
      <c r="A10" s="13"/>
      <c r="B10" s="7" t="s">
        <v>87</v>
      </c>
      <c r="C10" s="3" t="s">
        <v>88</v>
      </c>
      <c r="D10" s="3" t="s">
        <v>89</v>
      </c>
      <c r="E10" s="4">
        <v>2498867</v>
      </c>
      <c r="F10" s="10">
        <v>15944.020893499999</v>
      </c>
      <c r="G10" s="44">
        <v>3.7038852891984671E-2</v>
      </c>
      <c r="H10" s="2">
        <v>3.6999999999999998E-2</v>
      </c>
    </row>
    <row r="11" spans="1:8" ht="12.95" customHeight="1">
      <c r="A11" s="13"/>
      <c r="B11" s="7" t="s">
        <v>90</v>
      </c>
      <c r="C11" s="3" t="s">
        <v>91</v>
      </c>
      <c r="D11" s="3" t="s">
        <v>86</v>
      </c>
      <c r="E11" s="4">
        <v>14272950</v>
      </c>
      <c r="F11" s="10">
        <v>15464.741325000001</v>
      </c>
      <c r="G11" s="44">
        <v>3.5925459629997505E-2</v>
      </c>
      <c r="H11" s="2">
        <v>3.5900000000000001E-2</v>
      </c>
    </row>
    <row r="12" spans="1:8" ht="12.95" customHeight="1">
      <c r="A12" s="13"/>
      <c r="B12" s="7" t="s">
        <v>92</v>
      </c>
      <c r="C12" s="3" t="s">
        <v>93</v>
      </c>
      <c r="D12" s="3" t="s">
        <v>86</v>
      </c>
      <c r="E12" s="4">
        <v>1547754</v>
      </c>
      <c r="F12" s="10">
        <v>15106.079040000001</v>
      </c>
      <c r="G12" s="44">
        <v>3.5092267068299737E-2</v>
      </c>
      <c r="H12" s="2">
        <v>3.5099999999999999E-2</v>
      </c>
    </row>
    <row r="13" spans="1:8" ht="12.95" customHeight="1">
      <c r="A13" s="13"/>
      <c r="B13" s="7" t="s">
        <v>94</v>
      </c>
      <c r="C13" s="3" t="s">
        <v>95</v>
      </c>
      <c r="D13" s="3" t="s">
        <v>86</v>
      </c>
      <c r="E13" s="4">
        <v>5054662</v>
      </c>
      <c r="F13" s="10">
        <v>15065.420091</v>
      </c>
      <c r="G13" s="44">
        <v>3.4997814054169046E-2</v>
      </c>
      <c r="H13" s="2">
        <v>3.5000000000000003E-2</v>
      </c>
    </row>
    <row r="14" spans="1:8" ht="12.95" customHeight="1">
      <c r="A14" s="13"/>
      <c r="B14" s="7" t="s">
        <v>96</v>
      </c>
      <c r="C14" s="3" t="s">
        <v>97</v>
      </c>
      <c r="D14" s="3" t="s">
        <v>98</v>
      </c>
      <c r="E14" s="4">
        <v>7526315</v>
      </c>
      <c r="F14" s="10">
        <v>14902.1037</v>
      </c>
      <c r="G14" s="44">
        <v>3.4618420937369707E-2</v>
      </c>
      <c r="H14" s="2">
        <v>3.4599999999999999E-2</v>
      </c>
    </row>
    <row r="15" spans="1:8" ht="12.95" customHeight="1">
      <c r="A15" s="13"/>
      <c r="B15" s="7" t="s">
        <v>99</v>
      </c>
      <c r="C15" s="3" t="s">
        <v>100</v>
      </c>
      <c r="D15" s="3" t="s">
        <v>101</v>
      </c>
      <c r="E15" s="4">
        <v>801592</v>
      </c>
      <c r="F15" s="10">
        <v>13672.754744</v>
      </c>
      <c r="G15" s="44">
        <v>3.176257450826963E-2</v>
      </c>
      <c r="H15" s="2">
        <v>3.1800000000000002E-2</v>
      </c>
    </row>
    <row r="16" spans="1:8" ht="12.95" customHeight="1">
      <c r="A16" s="13"/>
      <c r="B16" s="7" t="s">
        <v>102</v>
      </c>
      <c r="C16" s="3" t="s">
        <v>103</v>
      </c>
      <c r="D16" s="3" t="s">
        <v>104</v>
      </c>
      <c r="E16" s="4">
        <v>2763218</v>
      </c>
      <c r="F16" s="10">
        <v>13494.175103</v>
      </c>
      <c r="G16" s="44">
        <v>3.1347724007465348E-2</v>
      </c>
      <c r="H16" s="2">
        <v>3.1300000000000001E-2</v>
      </c>
    </row>
    <row r="17" spans="1:8" ht="12.95" customHeight="1">
      <c r="A17" s="13"/>
      <c r="B17" s="7" t="s">
        <v>105</v>
      </c>
      <c r="C17" s="3" t="s">
        <v>106</v>
      </c>
      <c r="D17" s="3" t="s">
        <v>107</v>
      </c>
      <c r="E17" s="4">
        <v>1114958</v>
      </c>
      <c r="F17" s="10">
        <v>13325.978015999999</v>
      </c>
      <c r="G17" s="44">
        <v>3.0956992760694774E-2</v>
      </c>
      <c r="H17" s="2">
        <v>3.1E-2</v>
      </c>
    </row>
    <row r="18" spans="1:8" ht="12.95" customHeight="1">
      <c r="A18" s="13"/>
      <c r="B18" s="7" t="s">
        <v>108</v>
      </c>
      <c r="C18" s="3" t="s">
        <v>109</v>
      </c>
      <c r="D18" s="3" t="s">
        <v>110</v>
      </c>
      <c r="E18" s="4">
        <v>2498554</v>
      </c>
      <c r="F18" s="10">
        <v>13111.162114999999</v>
      </c>
      <c r="G18" s="44">
        <v>3.0457963399836255E-2</v>
      </c>
      <c r="H18" s="2">
        <v>3.0499999999999999E-2</v>
      </c>
    </row>
    <row r="19" spans="1:8" ht="12.95" customHeight="1">
      <c r="A19" s="13"/>
      <c r="B19" s="7" t="s">
        <v>111</v>
      </c>
      <c r="C19" s="3" t="s">
        <v>112</v>
      </c>
      <c r="D19" s="3" t="s">
        <v>113</v>
      </c>
      <c r="E19" s="4">
        <v>1572992</v>
      </c>
      <c r="F19" s="10">
        <v>12224.507328</v>
      </c>
      <c r="G19" s="44">
        <v>2.8398214705261014E-2</v>
      </c>
      <c r="H19" s="2">
        <v>2.8400000000000002E-2</v>
      </c>
    </row>
    <row r="20" spans="1:8" ht="12.95" customHeight="1">
      <c r="A20" s="13"/>
      <c r="B20" s="7" t="s">
        <v>114</v>
      </c>
      <c r="C20" s="3" t="s">
        <v>115</v>
      </c>
      <c r="D20" s="3" t="s">
        <v>116</v>
      </c>
      <c r="E20" s="4">
        <v>2488643</v>
      </c>
      <c r="F20" s="10">
        <v>12153.2880905</v>
      </c>
      <c r="G20" s="44">
        <v>2.8232768430543877E-2</v>
      </c>
      <c r="H20" s="2">
        <v>2.8199999999999999E-2</v>
      </c>
    </row>
    <row r="21" spans="1:8" ht="12.95" customHeight="1">
      <c r="A21" s="13"/>
      <c r="B21" s="7" t="s">
        <v>117</v>
      </c>
      <c r="C21" s="3" t="s">
        <v>118</v>
      </c>
      <c r="D21" s="3" t="s">
        <v>101</v>
      </c>
      <c r="E21" s="4">
        <v>6044945</v>
      </c>
      <c r="F21" s="10">
        <v>11899.474232500001</v>
      </c>
      <c r="G21" s="44">
        <v>2.7643144632933221E-2</v>
      </c>
      <c r="H21" s="2">
        <v>2.76E-2</v>
      </c>
    </row>
    <row r="22" spans="1:8" ht="12.95" customHeight="1">
      <c r="A22" s="13"/>
      <c r="B22" s="7" t="s">
        <v>119</v>
      </c>
      <c r="C22" s="3" t="s">
        <v>120</v>
      </c>
      <c r="D22" s="3" t="s">
        <v>121</v>
      </c>
      <c r="E22" s="4">
        <v>1129341</v>
      </c>
      <c r="F22" s="10">
        <v>11576.874591</v>
      </c>
      <c r="G22" s="44">
        <v>2.6893727610443199E-2</v>
      </c>
      <c r="H22" s="2">
        <v>2.69E-2</v>
      </c>
    </row>
    <row r="23" spans="1:8" ht="12.95" customHeight="1">
      <c r="A23" s="13"/>
      <c r="B23" s="7" t="s">
        <v>122</v>
      </c>
      <c r="C23" s="3" t="s">
        <v>123</v>
      </c>
      <c r="D23" s="3" t="s">
        <v>121</v>
      </c>
      <c r="E23" s="4">
        <v>1851135</v>
      </c>
      <c r="F23" s="10">
        <v>10811.5539675</v>
      </c>
      <c r="G23" s="44">
        <v>2.5115844968519745E-2</v>
      </c>
      <c r="H23" s="2">
        <v>2.5100000000000001E-2</v>
      </c>
    </row>
    <row r="24" spans="1:8" ht="12.95" customHeight="1">
      <c r="A24" s="13"/>
      <c r="B24" s="7" t="s">
        <v>124</v>
      </c>
      <c r="C24" s="3" t="s">
        <v>125</v>
      </c>
      <c r="D24" s="3" t="s">
        <v>126</v>
      </c>
      <c r="E24" s="4">
        <v>1051162</v>
      </c>
      <c r="F24" s="10">
        <v>10114.806345000001</v>
      </c>
      <c r="G24" s="44">
        <v>2.3497261245819134E-2</v>
      </c>
      <c r="H24" s="2">
        <v>2.35E-2</v>
      </c>
    </row>
    <row r="25" spans="1:8" ht="12.95" customHeight="1">
      <c r="A25" s="13"/>
      <c r="B25" s="7" t="s">
        <v>127</v>
      </c>
      <c r="C25" s="3" t="s">
        <v>128</v>
      </c>
      <c r="D25" s="3" t="s">
        <v>129</v>
      </c>
      <c r="E25" s="4">
        <v>2466801</v>
      </c>
      <c r="F25" s="10">
        <v>9693.2945295000009</v>
      </c>
      <c r="G25" s="44">
        <v>2.2518065707201732E-2</v>
      </c>
      <c r="H25" s="2">
        <v>2.2499999999999999E-2</v>
      </c>
    </row>
    <row r="26" spans="1:8" ht="12.95" customHeight="1">
      <c r="A26" s="13"/>
      <c r="B26" s="7" t="s">
        <v>130</v>
      </c>
      <c r="C26" s="3" t="s">
        <v>131</v>
      </c>
      <c r="D26" s="3" t="s">
        <v>132</v>
      </c>
      <c r="E26" s="4">
        <v>770647</v>
      </c>
      <c r="F26" s="10">
        <v>9430.7926625</v>
      </c>
      <c r="G26" s="44">
        <v>2.1908259178432813E-2</v>
      </c>
      <c r="H26" s="2">
        <v>2.1899999999999999E-2</v>
      </c>
    </row>
    <row r="27" spans="1:8" ht="12.95" customHeight="1">
      <c r="A27" s="13"/>
      <c r="B27" s="7" t="s">
        <v>133</v>
      </c>
      <c r="C27" s="3" t="s">
        <v>134</v>
      </c>
      <c r="D27" s="3" t="s">
        <v>135</v>
      </c>
      <c r="E27" s="4">
        <v>739699</v>
      </c>
      <c r="F27" s="10">
        <v>8902.2774649999992</v>
      </c>
      <c r="G27" s="44">
        <v>2.0680488794654575E-2</v>
      </c>
      <c r="H27" s="2">
        <v>2.07E-2</v>
      </c>
    </row>
    <row r="28" spans="1:8" ht="12.95" customHeight="1">
      <c r="A28" s="13"/>
      <c r="B28" s="7" t="s">
        <v>136</v>
      </c>
      <c r="C28" s="3" t="s">
        <v>137</v>
      </c>
      <c r="D28" s="3" t="s">
        <v>138</v>
      </c>
      <c r="E28" s="4">
        <v>784718</v>
      </c>
      <c r="F28" s="10">
        <v>8495.3570679999993</v>
      </c>
      <c r="G28" s="44">
        <v>1.9735189937866483E-2</v>
      </c>
      <c r="H28" s="2">
        <v>1.9699999999999999E-2</v>
      </c>
    </row>
    <row r="29" spans="1:8" ht="12.95" customHeight="1">
      <c r="A29" s="13"/>
      <c r="B29" s="7" t="s">
        <v>139</v>
      </c>
      <c r="C29" s="3" t="s">
        <v>140</v>
      </c>
      <c r="D29" s="3" t="s">
        <v>132</v>
      </c>
      <c r="E29" s="4">
        <v>4736235</v>
      </c>
      <c r="F29" s="10">
        <v>8300.2518375</v>
      </c>
      <c r="G29" s="44">
        <v>1.9281949567748032E-2</v>
      </c>
      <c r="H29" s="2">
        <v>1.9300000000000001E-2</v>
      </c>
    </row>
    <row r="30" spans="1:8" ht="12.95" customHeight="1">
      <c r="A30" s="13"/>
      <c r="B30" s="7" t="s">
        <v>141</v>
      </c>
      <c r="C30" s="3" t="s">
        <v>142</v>
      </c>
      <c r="D30" s="3" t="s">
        <v>143</v>
      </c>
      <c r="E30" s="4">
        <v>3485534</v>
      </c>
      <c r="F30" s="10">
        <v>7919.1332480000001</v>
      </c>
      <c r="G30" s="44">
        <v>1.8396589753860305E-2</v>
      </c>
      <c r="H30" s="2">
        <v>1.84E-2</v>
      </c>
    </row>
    <row r="31" spans="1:8" ht="12.95" customHeight="1">
      <c r="A31" s="13"/>
      <c r="B31" s="7" t="s">
        <v>144</v>
      </c>
      <c r="C31" s="3" t="s">
        <v>145</v>
      </c>
      <c r="D31" s="3" t="s">
        <v>113</v>
      </c>
      <c r="E31" s="4">
        <v>505321</v>
      </c>
      <c r="F31" s="10">
        <v>7747.8342325000003</v>
      </c>
      <c r="G31" s="44">
        <v>1.7998652553575221E-2</v>
      </c>
      <c r="H31" s="2">
        <v>1.7999999999999999E-2</v>
      </c>
    </row>
    <row r="32" spans="1:8" ht="12.95" customHeight="1">
      <c r="A32" s="13"/>
      <c r="B32" s="7" t="s">
        <v>146</v>
      </c>
      <c r="C32" s="3" t="s">
        <v>147</v>
      </c>
      <c r="D32" s="3" t="s">
        <v>98</v>
      </c>
      <c r="E32" s="4">
        <v>703046</v>
      </c>
      <c r="F32" s="10">
        <v>7640.7039279999999</v>
      </c>
      <c r="G32" s="44">
        <v>1.7749782860343278E-2</v>
      </c>
      <c r="H32" s="2">
        <v>1.77E-2</v>
      </c>
    </row>
    <row r="33" spans="1:8" ht="12.95" customHeight="1">
      <c r="A33" s="13"/>
      <c r="B33" s="7" t="s">
        <v>148</v>
      </c>
      <c r="C33" s="3" t="s">
        <v>149</v>
      </c>
      <c r="D33" s="3" t="s">
        <v>150</v>
      </c>
      <c r="E33" s="4">
        <v>1257454</v>
      </c>
      <c r="F33" s="10">
        <v>6763.2163389999996</v>
      </c>
      <c r="G33" s="44">
        <v>1.5711330079792592E-2</v>
      </c>
      <c r="H33" s="2">
        <v>1.5699999999999999E-2</v>
      </c>
    </row>
    <row r="34" spans="1:8" ht="12.95" customHeight="1">
      <c r="A34" s="13"/>
      <c r="B34" s="7" t="s">
        <v>151</v>
      </c>
      <c r="C34" s="3" t="s">
        <v>152</v>
      </c>
      <c r="D34" s="3" t="s">
        <v>153</v>
      </c>
      <c r="E34" s="4">
        <v>233355</v>
      </c>
      <c r="F34" s="10">
        <v>6718.7571600000001</v>
      </c>
      <c r="G34" s="44">
        <v>1.5608048918680294E-2</v>
      </c>
      <c r="H34" s="2">
        <v>1.5599999999999999E-2</v>
      </c>
    </row>
    <row r="35" spans="1:8" ht="12.95" customHeight="1">
      <c r="A35" s="13"/>
      <c r="B35" s="7" t="s">
        <v>154</v>
      </c>
      <c r="C35" s="3" t="s">
        <v>155</v>
      </c>
      <c r="D35" s="3" t="s">
        <v>135</v>
      </c>
      <c r="E35" s="4">
        <v>1606082</v>
      </c>
      <c r="F35" s="10">
        <v>6703.7862679999998</v>
      </c>
      <c r="G35" s="44">
        <v>1.5573270698672075E-2</v>
      </c>
      <c r="H35" s="2">
        <v>1.5599999999999999E-2</v>
      </c>
    </row>
    <row r="36" spans="1:8" ht="12.95" customHeight="1">
      <c r="A36" s="13"/>
      <c r="B36" s="7" t="s">
        <v>156</v>
      </c>
      <c r="C36" s="3" t="s">
        <v>157</v>
      </c>
      <c r="D36" s="3" t="s">
        <v>143</v>
      </c>
      <c r="E36" s="4">
        <v>1764218</v>
      </c>
      <c r="F36" s="10">
        <v>6674.0366940000004</v>
      </c>
      <c r="G36" s="44">
        <v>1.5504160773243262E-2</v>
      </c>
      <c r="H36" s="2">
        <v>1.55E-2</v>
      </c>
    </row>
    <row r="37" spans="1:8" ht="12.95" customHeight="1">
      <c r="A37" s="13"/>
      <c r="B37" s="7" t="s">
        <v>158</v>
      </c>
      <c r="C37" s="3" t="s">
        <v>159</v>
      </c>
      <c r="D37" s="3" t="s">
        <v>160</v>
      </c>
      <c r="E37" s="4">
        <v>640381</v>
      </c>
      <c r="F37" s="10">
        <v>6504.3498170000003</v>
      </c>
      <c r="G37" s="44">
        <v>1.5109968660921989E-2</v>
      </c>
      <c r="H37" s="2">
        <v>1.5100000000000001E-2</v>
      </c>
    </row>
    <row r="38" spans="1:8" ht="12.95" customHeight="1">
      <c r="A38" s="13"/>
      <c r="B38" s="7" t="s">
        <v>161</v>
      </c>
      <c r="C38" s="3" t="s">
        <v>162</v>
      </c>
      <c r="D38" s="3" t="s">
        <v>107</v>
      </c>
      <c r="E38" s="4">
        <v>633606</v>
      </c>
      <c r="F38" s="10">
        <v>6368.3739059999998</v>
      </c>
      <c r="G38" s="44">
        <v>1.4794089009357067E-2</v>
      </c>
      <c r="H38" s="2">
        <v>1.4800000000000001E-2</v>
      </c>
    </row>
    <row r="39" spans="1:8" ht="12.95" customHeight="1">
      <c r="A39" s="13"/>
      <c r="B39" s="7" t="s">
        <v>163</v>
      </c>
      <c r="C39" s="3" t="s">
        <v>164</v>
      </c>
      <c r="D39" s="3" t="s">
        <v>129</v>
      </c>
      <c r="E39" s="4">
        <v>2366937</v>
      </c>
      <c r="F39" s="10">
        <v>6236.878995</v>
      </c>
      <c r="G39" s="44">
        <v>1.4488618971585154E-2</v>
      </c>
      <c r="H39" s="2">
        <v>1.4500000000000001E-2</v>
      </c>
    </row>
    <row r="40" spans="1:8" ht="12.95" customHeight="1">
      <c r="A40" s="13"/>
      <c r="B40" s="7" t="s">
        <v>165</v>
      </c>
      <c r="C40" s="3" t="s">
        <v>166</v>
      </c>
      <c r="D40" s="3" t="s">
        <v>135</v>
      </c>
      <c r="E40" s="4">
        <v>818520</v>
      </c>
      <c r="F40" s="10">
        <v>5885.1588000000002</v>
      </c>
      <c r="G40" s="44">
        <v>1.3671553273492894E-2</v>
      </c>
      <c r="H40" s="2">
        <v>1.37E-2</v>
      </c>
    </row>
    <row r="41" spans="1:8" ht="12.95" customHeight="1">
      <c r="A41" s="13"/>
      <c r="B41" s="7" t="s">
        <v>167</v>
      </c>
      <c r="C41" s="3" t="s">
        <v>168</v>
      </c>
      <c r="D41" s="3" t="s">
        <v>132</v>
      </c>
      <c r="E41" s="4">
        <v>651644</v>
      </c>
      <c r="F41" s="10">
        <v>5730.2315140000001</v>
      </c>
      <c r="G41" s="44">
        <v>1.3311648517130726E-2</v>
      </c>
      <c r="H41" s="2">
        <v>1.3299999999999999E-2</v>
      </c>
    </row>
    <row r="42" spans="1:8" ht="12.95" customHeight="1">
      <c r="A42" s="13"/>
      <c r="B42" s="7" t="s">
        <v>169</v>
      </c>
      <c r="C42" s="3" t="s">
        <v>170</v>
      </c>
      <c r="D42" s="3" t="s">
        <v>86</v>
      </c>
      <c r="E42" s="4">
        <v>1622603</v>
      </c>
      <c r="F42" s="10">
        <v>5512.7936925000004</v>
      </c>
      <c r="G42" s="44">
        <v>1.2806528288206828E-2</v>
      </c>
      <c r="H42" s="2">
        <v>1.2800000000000001E-2</v>
      </c>
    </row>
    <row r="43" spans="1:8" ht="12.95" customHeight="1">
      <c r="A43" s="13"/>
      <c r="B43" s="7" t="s">
        <v>171</v>
      </c>
      <c r="C43" s="3" t="s">
        <v>172</v>
      </c>
      <c r="D43" s="3" t="s">
        <v>150</v>
      </c>
      <c r="E43" s="4">
        <v>343076</v>
      </c>
      <c r="F43" s="10">
        <v>5418.713882</v>
      </c>
      <c r="G43" s="44">
        <v>1.2587975622948099E-2</v>
      </c>
      <c r="H43" s="2">
        <v>1.26E-2</v>
      </c>
    </row>
    <row r="44" spans="1:8" ht="12.95" customHeight="1">
      <c r="A44" s="13"/>
      <c r="B44" s="7" t="s">
        <v>173</v>
      </c>
      <c r="C44" s="3" t="s">
        <v>174</v>
      </c>
      <c r="D44" s="3" t="s">
        <v>98</v>
      </c>
      <c r="E44" s="4">
        <v>366698</v>
      </c>
      <c r="F44" s="10">
        <v>5020.8290159999997</v>
      </c>
      <c r="G44" s="44">
        <v>1.1663666810374413E-2</v>
      </c>
      <c r="H44" s="2">
        <v>1.17E-2</v>
      </c>
    </row>
    <row r="45" spans="1:8" ht="12.95" customHeight="1">
      <c r="A45" s="13"/>
      <c r="B45" s="7" t="s">
        <v>175</v>
      </c>
      <c r="C45" s="3" t="s">
        <v>176</v>
      </c>
      <c r="D45" s="3" t="s">
        <v>86</v>
      </c>
      <c r="E45" s="4">
        <v>273712</v>
      </c>
      <c r="F45" s="10">
        <v>4798.3082160000004</v>
      </c>
      <c r="G45" s="44">
        <v>1.1146738537910421E-2</v>
      </c>
      <c r="H45" s="2">
        <v>1.11E-2</v>
      </c>
    </row>
    <row r="46" spans="1:8" ht="12.95" customHeight="1">
      <c r="A46" s="13"/>
      <c r="B46" s="7" t="s">
        <v>177</v>
      </c>
      <c r="C46" s="3" t="s">
        <v>178</v>
      </c>
      <c r="D46" s="3" t="s">
        <v>104</v>
      </c>
      <c r="E46" s="4">
        <v>918511</v>
      </c>
      <c r="F46" s="10">
        <v>4718.8502625000001</v>
      </c>
      <c r="G46" s="44">
        <v>1.0962153264820088E-2</v>
      </c>
      <c r="H46" s="2">
        <v>1.0999999999999999E-2</v>
      </c>
    </row>
    <row r="47" spans="1:8" ht="12.95" customHeight="1">
      <c r="A47" s="13"/>
      <c r="B47" s="7" t="s">
        <v>179</v>
      </c>
      <c r="C47" s="3" t="s">
        <v>180</v>
      </c>
      <c r="D47" s="3" t="s">
        <v>181</v>
      </c>
      <c r="E47" s="4">
        <v>905251</v>
      </c>
      <c r="F47" s="10">
        <v>4648.0112595000001</v>
      </c>
      <c r="G47" s="44">
        <v>1.0797590296127448E-2</v>
      </c>
      <c r="H47" s="2">
        <v>1.0800000000000001E-2</v>
      </c>
    </row>
    <row r="48" spans="1:8" ht="12.95" customHeight="1">
      <c r="A48" s="13"/>
      <c r="B48" s="7" t="s">
        <v>182</v>
      </c>
      <c r="C48" s="3" t="s">
        <v>183</v>
      </c>
      <c r="D48" s="3" t="s">
        <v>138</v>
      </c>
      <c r="E48" s="4">
        <v>3283447</v>
      </c>
      <c r="F48" s="10">
        <v>4588.6171825000001</v>
      </c>
      <c r="G48" s="44">
        <v>1.0659614531083446E-2</v>
      </c>
      <c r="H48" s="2">
        <v>1.0699999999999999E-2</v>
      </c>
    </row>
    <row r="49" spans="1:8" ht="12.95" customHeight="1">
      <c r="A49" s="13"/>
      <c r="B49" s="7" t="s">
        <v>184</v>
      </c>
      <c r="C49" s="3" t="s">
        <v>185</v>
      </c>
      <c r="D49" s="3" t="s">
        <v>150</v>
      </c>
      <c r="E49" s="4">
        <v>367733</v>
      </c>
      <c r="F49" s="10">
        <v>4418.4958614999996</v>
      </c>
      <c r="G49" s="44">
        <v>1.0264413181035171E-2</v>
      </c>
      <c r="H49" s="2">
        <v>1.03E-2</v>
      </c>
    </row>
    <row r="50" spans="1:8" ht="12.95" customHeight="1">
      <c r="A50" s="13"/>
      <c r="B50" s="7" t="s">
        <v>186</v>
      </c>
      <c r="C50" s="3" t="s">
        <v>187</v>
      </c>
      <c r="D50" s="3" t="s">
        <v>188</v>
      </c>
      <c r="E50" s="4">
        <v>610678</v>
      </c>
      <c r="F50" s="10">
        <v>4253.0669310000003</v>
      </c>
      <c r="G50" s="44">
        <v>9.8801125167425254E-3</v>
      </c>
      <c r="H50" s="2">
        <v>9.9000000000000008E-3</v>
      </c>
    </row>
    <row r="51" spans="1:8" ht="12.95" customHeight="1">
      <c r="A51" s="13"/>
      <c r="B51" s="7" t="s">
        <v>189</v>
      </c>
      <c r="C51" s="3" t="s">
        <v>190</v>
      </c>
      <c r="D51" s="3" t="s">
        <v>101</v>
      </c>
      <c r="E51" s="4">
        <v>539559</v>
      </c>
      <c r="F51" s="10">
        <v>4199.1179174999997</v>
      </c>
      <c r="G51" s="44">
        <v>9.7547859389588241E-3</v>
      </c>
      <c r="H51" s="2">
        <v>9.7999999999999997E-3</v>
      </c>
    </row>
    <row r="52" spans="1:8" ht="12.95" customHeight="1">
      <c r="A52" s="13"/>
      <c r="B52" s="7" t="s">
        <v>191</v>
      </c>
      <c r="C52" s="3" t="s">
        <v>192</v>
      </c>
      <c r="D52" s="3" t="s">
        <v>98</v>
      </c>
      <c r="E52" s="4">
        <v>750959</v>
      </c>
      <c r="F52" s="10">
        <v>4177.5849170000001</v>
      </c>
      <c r="G52" s="44">
        <v>9.7047635736364317E-3</v>
      </c>
      <c r="H52" s="2">
        <v>9.7000000000000003E-3</v>
      </c>
    </row>
    <row r="53" spans="1:8" ht="12.95" customHeight="1">
      <c r="A53" s="13"/>
      <c r="B53" s="7" t="s">
        <v>193</v>
      </c>
      <c r="C53" s="3" t="s">
        <v>194</v>
      </c>
      <c r="D53" s="3" t="s">
        <v>104</v>
      </c>
      <c r="E53" s="4">
        <v>459443</v>
      </c>
      <c r="F53" s="10">
        <v>3616.9650175000002</v>
      </c>
      <c r="G53" s="44">
        <v>8.4024121702733681E-3</v>
      </c>
      <c r="H53" s="2">
        <v>8.3999999999999995E-3</v>
      </c>
    </row>
    <row r="54" spans="1:8" ht="12.95" customHeight="1">
      <c r="A54" s="13"/>
      <c r="B54" s="7" t="s">
        <v>195</v>
      </c>
      <c r="C54" s="3" t="s">
        <v>196</v>
      </c>
      <c r="D54" s="3" t="s">
        <v>126</v>
      </c>
      <c r="E54" s="4">
        <v>275982</v>
      </c>
      <c r="F54" s="10">
        <v>3488.550471</v>
      </c>
      <c r="G54" s="44">
        <v>8.1040979916370704E-3</v>
      </c>
      <c r="H54" s="2">
        <v>8.0999999999999996E-3</v>
      </c>
    </row>
    <row r="55" spans="1:8" ht="12.95" customHeight="1">
      <c r="A55" s="13"/>
      <c r="B55" s="7" t="s">
        <v>197</v>
      </c>
      <c r="C55" s="3" t="s">
        <v>198</v>
      </c>
      <c r="D55" s="3" t="s">
        <v>98</v>
      </c>
      <c r="E55" s="4">
        <v>1014542</v>
      </c>
      <c r="F55" s="10">
        <v>3196.8218419999998</v>
      </c>
      <c r="G55" s="44">
        <v>7.4263960589761287E-3</v>
      </c>
      <c r="H55" s="2">
        <v>7.4000000000000003E-3</v>
      </c>
    </row>
    <row r="56" spans="1:8" ht="12.95" customHeight="1">
      <c r="A56" s="13"/>
      <c r="B56" s="7" t="s">
        <v>199</v>
      </c>
      <c r="C56" s="3" t="s">
        <v>200</v>
      </c>
      <c r="D56" s="3" t="s">
        <v>150</v>
      </c>
      <c r="E56" s="4">
        <v>243744</v>
      </c>
      <c r="F56" s="10">
        <v>3195.7275840000002</v>
      </c>
      <c r="G56" s="44">
        <v>7.4238540363985991E-3</v>
      </c>
      <c r="H56" s="2">
        <v>7.4000000000000003E-3</v>
      </c>
    </row>
    <row r="57" spans="1:8" ht="12.95" customHeight="1">
      <c r="A57" s="13"/>
      <c r="B57" s="7" t="s">
        <v>201</v>
      </c>
      <c r="C57" s="3" t="s">
        <v>202</v>
      </c>
      <c r="D57" s="3" t="s">
        <v>203</v>
      </c>
      <c r="E57" s="4">
        <v>809914</v>
      </c>
      <c r="F57" s="10">
        <v>2914.880486</v>
      </c>
      <c r="G57" s="44">
        <v>6.7714305092691565E-3</v>
      </c>
      <c r="H57" s="2">
        <v>6.7999999999999996E-3</v>
      </c>
    </row>
    <row r="58" spans="1:8" ht="12.95" customHeight="1">
      <c r="A58" s="13"/>
      <c r="B58" s="7" t="s">
        <v>204</v>
      </c>
      <c r="C58" s="3" t="s">
        <v>205</v>
      </c>
      <c r="D58" s="3" t="s">
        <v>150</v>
      </c>
      <c r="E58" s="4">
        <v>58620</v>
      </c>
      <c r="F58" s="10">
        <v>2901.5434500000001</v>
      </c>
      <c r="G58" s="44">
        <v>6.740447828192735E-3</v>
      </c>
      <c r="H58" s="2">
        <v>6.7000000000000002E-3</v>
      </c>
    </row>
    <row r="59" spans="1:8" ht="12.95" customHeight="1">
      <c r="A59" s="13"/>
      <c r="B59" s="7" t="s">
        <v>206</v>
      </c>
      <c r="C59" s="3" t="s">
        <v>207</v>
      </c>
      <c r="D59" s="3" t="s">
        <v>135</v>
      </c>
      <c r="E59" s="4">
        <v>264125</v>
      </c>
      <c r="F59" s="10">
        <v>2586.9723125</v>
      </c>
      <c r="G59" s="44">
        <v>6.0096814698347399E-3</v>
      </c>
      <c r="H59" s="2">
        <v>6.0000000000000001E-3</v>
      </c>
    </row>
    <row r="60" spans="1:8" ht="12.95" customHeight="1">
      <c r="A60" s="13"/>
      <c r="B60" s="7" t="s">
        <v>208</v>
      </c>
      <c r="C60" s="3" t="s">
        <v>209</v>
      </c>
      <c r="D60" s="3" t="s">
        <v>129</v>
      </c>
      <c r="E60" s="4">
        <v>815987</v>
      </c>
      <c r="F60" s="10">
        <v>1804.963244</v>
      </c>
      <c r="G60" s="44">
        <v>4.1930306361559104E-3</v>
      </c>
      <c r="H60" s="2">
        <v>4.1999999999999997E-3</v>
      </c>
    </row>
    <row r="61" spans="1:8" ht="12.95" customHeight="1">
      <c r="A61" s="13"/>
      <c r="B61" s="7" t="s">
        <v>210</v>
      </c>
      <c r="C61" s="3" t="s">
        <v>211</v>
      </c>
      <c r="D61" s="3" t="s">
        <v>121</v>
      </c>
      <c r="E61" s="4">
        <v>194138</v>
      </c>
      <c r="F61" s="10">
        <v>1685.4090470000001</v>
      </c>
      <c r="G61" s="44">
        <v>3.9152995453049441E-3</v>
      </c>
      <c r="H61" s="2">
        <v>3.8999999999999998E-3</v>
      </c>
    </row>
    <row r="62" spans="1:8" ht="12.95" customHeight="1">
      <c r="A62" s="13"/>
      <c r="B62" s="7" t="s">
        <v>212</v>
      </c>
      <c r="C62" s="3" t="s">
        <v>213</v>
      </c>
      <c r="D62" s="3" t="s">
        <v>181</v>
      </c>
      <c r="E62" s="4">
        <v>155237</v>
      </c>
      <c r="F62" s="10">
        <v>1380.2121669999999</v>
      </c>
      <c r="G62" s="44">
        <v>3.206310111778729E-3</v>
      </c>
      <c r="H62" s="2">
        <v>3.2000000000000002E-3</v>
      </c>
    </row>
    <row r="63" spans="1:8" ht="12.95" customHeight="1">
      <c r="A63" s="13"/>
      <c r="B63" s="7" t="s">
        <v>214</v>
      </c>
      <c r="C63" s="3" t="s">
        <v>215</v>
      </c>
      <c r="D63" s="3" t="s">
        <v>150</v>
      </c>
      <c r="E63" s="4">
        <v>381698</v>
      </c>
      <c r="F63" s="10">
        <v>976.76518199999998</v>
      </c>
      <c r="G63" s="44">
        <v>2.2690801854668699E-3</v>
      </c>
      <c r="H63" s="2">
        <v>2.3E-3</v>
      </c>
    </row>
    <row r="64" spans="1:8" ht="12.95" customHeight="1">
      <c r="A64" s="13"/>
      <c r="B64" s="7" t="s">
        <v>216</v>
      </c>
      <c r="C64" s="3" t="s">
        <v>217</v>
      </c>
      <c r="D64" s="3" t="s">
        <v>188</v>
      </c>
      <c r="E64" s="4">
        <v>155307</v>
      </c>
      <c r="F64" s="10">
        <v>806.81986500000005</v>
      </c>
      <c r="G64" s="44">
        <v>1.8742877025612027E-3</v>
      </c>
      <c r="H64" s="2">
        <v>1.9E-3</v>
      </c>
    </row>
    <row r="65" spans="1:8" ht="12.95" customHeight="1">
      <c r="A65" s="13"/>
      <c r="B65" s="7" t="s">
        <v>218</v>
      </c>
      <c r="C65" s="3" t="s">
        <v>219</v>
      </c>
      <c r="D65" s="3" t="s">
        <v>220</v>
      </c>
      <c r="E65" s="4">
        <v>104828</v>
      </c>
      <c r="F65" s="10">
        <v>632.84663599999999</v>
      </c>
      <c r="G65" s="44">
        <v>1.4701381546449971E-3</v>
      </c>
      <c r="H65" s="2">
        <v>1.5E-3</v>
      </c>
    </row>
    <row r="66" spans="1:8" ht="12.95" customHeight="1">
      <c r="A66" s="13"/>
      <c r="B66" s="7" t="s">
        <v>221</v>
      </c>
      <c r="C66" s="3" t="s">
        <v>222</v>
      </c>
      <c r="D66" s="3" t="s">
        <v>132</v>
      </c>
      <c r="E66" s="4">
        <v>27181</v>
      </c>
      <c r="F66" s="10">
        <v>285.80821500000002</v>
      </c>
      <c r="G66" s="44">
        <v>6.639484795846819E-4</v>
      </c>
      <c r="H66" s="2">
        <v>6.9999999999999999E-4</v>
      </c>
    </row>
    <row r="67" spans="1:8" ht="12.95" customHeight="1">
      <c r="A67" s="13"/>
      <c r="B67" s="7" t="s">
        <v>223</v>
      </c>
      <c r="C67" s="3" t="s">
        <v>224</v>
      </c>
      <c r="D67" s="3" t="s">
        <v>129</v>
      </c>
      <c r="E67" s="4">
        <v>15871</v>
      </c>
      <c r="F67" s="10">
        <v>209.48132899999999</v>
      </c>
      <c r="G67" s="44">
        <v>4.8663685153671498E-4</v>
      </c>
      <c r="H67" s="2">
        <v>5.0000000000000001E-4</v>
      </c>
    </row>
    <row r="68" spans="1:8" ht="12.95" customHeight="1">
      <c r="A68" s="13"/>
      <c r="B68" s="7" t="s">
        <v>225</v>
      </c>
      <c r="C68" s="3" t="s">
        <v>226</v>
      </c>
      <c r="D68" s="3" t="s">
        <v>98</v>
      </c>
      <c r="E68" s="4">
        <v>9000</v>
      </c>
      <c r="F68" s="10">
        <v>105.1695</v>
      </c>
      <c r="G68" s="44">
        <v>2.4431463463596106E-4</v>
      </c>
      <c r="H68" s="2">
        <v>2.0000000000000001E-4</v>
      </c>
    </row>
    <row r="69" spans="1:8" ht="12.95" customHeight="1">
      <c r="A69" s="11"/>
      <c r="B69" s="18" t="s">
        <v>22</v>
      </c>
      <c r="C69" s="3" t="s">
        <v>1</v>
      </c>
      <c r="D69" s="3" t="s">
        <v>1</v>
      </c>
      <c r="E69" s="3" t="s">
        <v>1</v>
      </c>
      <c r="F69" s="19">
        <v>422444.79705450003</v>
      </c>
      <c r="G69" s="20">
        <v>0.98136290698570283</v>
      </c>
      <c r="H69" s="34">
        <v>0.98140000000000005</v>
      </c>
    </row>
    <row r="70" spans="1:8" ht="12.95" customHeight="1">
      <c r="A70" s="11"/>
      <c r="B70" s="18"/>
      <c r="C70" s="3"/>
      <c r="D70" s="3"/>
      <c r="E70" s="3"/>
      <c r="F70" s="19"/>
      <c r="G70" s="20"/>
      <c r="H70" s="35"/>
    </row>
    <row r="71" spans="1:8" ht="12.95" customHeight="1">
      <c r="A71" s="11"/>
      <c r="B71" s="18" t="s">
        <v>227</v>
      </c>
      <c r="C71" s="3" t="s">
        <v>1</v>
      </c>
      <c r="D71" s="3" t="s">
        <v>1</v>
      </c>
      <c r="E71" s="3" t="s">
        <v>1</v>
      </c>
      <c r="F71" s="37" t="s">
        <v>1</v>
      </c>
      <c r="G71" s="45" t="s">
        <v>1</v>
      </c>
      <c r="H71" s="33" t="s">
        <v>1</v>
      </c>
    </row>
    <row r="72" spans="1:8" ht="12.95" customHeight="1">
      <c r="A72" s="13"/>
      <c r="B72" s="7" t="s">
        <v>228</v>
      </c>
      <c r="C72" s="3" t="s">
        <v>229</v>
      </c>
      <c r="D72" s="3" t="s">
        <v>230</v>
      </c>
      <c r="E72" s="4">
        <v>1308941</v>
      </c>
      <c r="F72" s="10">
        <v>2410.2839574</v>
      </c>
      <c r="G72" s="44">
        <v>5.5992245320278149E-3</v>
      </c>
      <c r="H72" s="2">
        <v>5.5999999999999999E-3</v>
      </c>
    </row>
    <row r="73" spans="1:8" ht="12.95" customHeight="1">
      <c r="A73" s="11"/>
      <c r="B73" s="18" t="s">
        <v>22</v>
      </c>
      <c r="C73" s="3" t="s">
        <v>1</v>
      </c>
      <c r="D73" s="3" t="s">
        <v>1</v>
      </c>
      <c r="E73" s="3" t="s">
        <v>1</v>
      </c>
      <c r="F73" s="19">
        <v>2410.2839574</v>
      </c>
      <c r="G73" s="20">
        <v>5.5992245320278149E-3</v>
      </c>
      <c r="H73" s="34">
        <v>5.5999999999999999E-3</v>
      </c>
    </row>
    <row r="74" spans="1:8" ht="12.95" customHeight="1">
      <c r="A74" s="11"/>
      <c r="B74" s="18" t="s">
        <v>73</v>
      </c>
      <c r="C74" s="3" t="s">
        <v>1</v>
      </c>
      <c r="D74" s="3" t="s">
        <v>1</v>
      </c>
      <c r="E74" s="3" t="s">
        <v>1</v>
      </c>
      <c r="F74" s="19">
        <v>424855.08101189998</v>
      </c>
      <c r="G74" s="20">
        <v>0.98696213151773071</v>
      </c>
      <c r="H74" s="34">
        <v>0.98699999999999999</v>
      </c>
    </row>
    <row r="75" spans="1:8" ht="12.95" customHeight="1">
      <c r="A75" s="11"/>
      <c r="B75" s="18"/>
      <c r="C75" s="3"/>
      <c r="D75" s="3"/>
      <c r="E75" s="3"/>
      <c r="F75" s="19"/>
      <c r="G75" s="20"/>
      <c r="H75" s="35"/>
    </row>
    <row r="76" spans="1:8" ht="12.95" customHeight="1">
      <c r="A76" s="11"/>
      <c r="B76" s="18" t="s">
        <v>399</v>
      </c>
      <c r="C76" s="9"/>
      <c r="D76" s="9"/>
      <c r="E76" s="63"/>
      <c r="F76" s="64"/>
      <c r="G76" s="31"/>
      <c r="H76" s="33" t="s">
        <v>1</v>
      </c>
    </row>
    <row r="77" spans="1:8" ht="12.95" customHeight="1">
      <c r="A77" s="11"/>
      <c r="B77" s="18" t="s">
        <v>400</v>
      </c>
      <c r="C77" s="3"/>
      <c r="D77" s="3"/>
      <c r="E77" s="5" t="s">
        <v>307</v>
      </c>
      <c r="F77" s="64" t="s">
        <v>307</v>
      </c>
      <c r="G77" s="31" t="s">
        <v>307</v>
      </c>
      <c r="H77" s="33" t="s">
        <v>1</v>
      </c>
    </row>
    <row r="78" spans="1:8" ht="12.95" customHeight="1">
      <c r="A78" s="13"/>
      <c r="B78" s="18" t="s">
        <v>401</v>
      </c>
      <c r="C78" s="3"/>
      <c r="D78" s="3"/>
      <c r="E78" s="5" t="s">
        <v>307</v>
      </c>
      <c r="F78" s="64" t="s">
        <v>307</v>
      </c>
      <c r="G78" s="31" t="s">
        <v>307</v>
      </c>
      <c r="H78" s="2">
        <v>3.5000000000000001E-3</v>
      </c>
    </row>
    <row r="79" spans="1:8" ht="12.95" customHeight="1">
      <c r="A79" s="11"/>
      <c r="B79" s="18" t="s">
        <v>402</v>
      </c>
      <c r="C79" s="3"/>
      <c r="D79" s="3"/>
      <c r="E79" s="5" t="s">
        <v>307</v>
      </c>
      <c r="F79" s="64" t="s">
        <v>307</v>
      </c>
      <c r="G79" s="31" t="s">
        <v>307</v>
      </c>
      <c r="H79" s="34">
        <v>3.5000000000000001E-3</v>
      </c>
    </row>
    <row r="80" spans="1:8" ht="12.95" customHeight="1">
      <c r="A80" s="11"/>
      <c r="B80" s="65"/>
      <c r="C80" s="3"/>
      <c r="D80" s="3"/>
      <c r="E80" s="66"/>
      <c r="F80" s="66"/>
      <c r="G80" s="67"/>
      <c r="H80" s="34">
        <v>3.5000000000000001E-3</v>
      </c>
    </row>
    <row r="81" spans="1:8" ht="12.95" customHeight="1">
      <c r="A81" s="11"/>
      <c r="B81" s="18" t="s">
        <v>74</v>
      </c>
      <c r="C81" s="3" t="s">
        <v>1</v>
      </c>
      <c r="D81" s="3" t="s">
        <v>1</v>
      </c>
      <c r="E81" s="3" t="s">
        <v>1</v>
      </c>
      <c r="F81" s="37" t="s">
        <v>1</v>
      </c>
      <c r="G81" s="45" t="s">
        <v>1</v>
      </c>
      <c r="H81" s="33" t="s">
        <v>1</v>
      </c>
    </row>
    <row r="82" spans="1:8" ht="12.95" customHeight="1">
      <c r="A82" s="13"/>
      <c r="B82" s="7" t="s">
        <v>75</v>
      </c>
      <c r="C82" s="3" t="s">
        <v>1</v>
      </c>
      <c r="D82" s="3" t="s">
        <v>76</v>
      </c>
      <c r="E82" s="4"/>
      <c r="F82" s="10">
        <v>2372.34575</v>
      </c>
      <c r="G82" s="44">
        <v>5.5110919529086375E-3</v>
      </c>
      <c r="H82" s="2">
        <v>5.4999999999999997E-3</v>
      </c>
    </row>
    <row r="83" spans="1:8" ht="12.95" customHeight="1">
      <c r="A83" s="11"/>
      <c r="B83" s="18" t="s">
        <v>22</v>
      </c>
      <c r="C83" s="3" t="s">
        <v>1</v>
      </c>
      <c r="D83" s="3" t="s">
        <v>1</v>
      </c>
      <c r="E83" s="3" t="s">
        <v>1</v>
      </c>
      <c r="F83" s="19">
        <v>2372.34575</v>
      </c>
      <c r="G83" s="20">
        <v>5.5110919529086375E-3</v>
      </c>
      <c r="H83" s="34">
        <v>5.4999999999999997E-3</v>
      </c>
    </row>
    <row r="84" spans="1:8" ht="12.95" customHeight="1">
      <c r="A84" s="11"/>
      <c r="B84" s="18"/>
      <c r="C84" s="3"/>
      <c r="D84" s="3"/>
      <c r="E84" s="3"/>
      <c r="F84" s="19"/>
      <c r="G84" s="20"/>
      <c r="H84" s="34">
        <v>5.4999999999999997E-3</v>
      </c>
    </row>
    <row r="85" spans="1:8" ht="12.95" customHeight="1">
      <c r="A85" s="11"/>
      <c r="B85" s="18" t="s">
        <v>231</v>
      </c>
      <c r="C85" s="3" t="s">
        <v>1</v>
      </c>
      <c r="D85" s="3" t="s">
        <v>1</v>
      </c>
      <c r="E85" s="3" t="s">
        <v>1</v>
      </c>
      <c r="F85" s="37" t="s">
        <v>1</v>
      </c>
      <c r="G85" s="45" t="s">
        <v>1</v>
      </c>
      <c r="H85" s="34">
        <v>4.0000000000000001E-3</v>
      </c>
    </row>
    <row r="86" spans="1:8" s="14" customFormat="1" ht="12.95" customHeight="1">
      <c r="A86" s="11"/>
      <c r="B86" s="18" t="s">
        <v>232</v>
      </c>
      <c r="C86" s="3" t="s">
        <v>1</v>
      </c>
      <c r="D86" s="3" t="s">
        <v>1</v>
      </c>
      <c r="E86" s="3" t="s">
        <v>1</v>
      </c>
      <c r="F86" s="37" t="s">
        <v>1</v>
      </c>
      <c r="G86" s="45" t="s">
        <v>1</v>
      </c>
      <c r="H86" s="11"/>
    </row>
    <row r="87" spans="1:8" s="14" customFormat="1" ht="12.95" customHeight="1">
      <c r="A87" s="11"/>
      <c r="B87" s="7" t="s">
        <v>233</v>
      </c>
      <c r="C87" s="3" t="s">
        <v>234</v>
      </c>
      <c r="D87" s="3" t="s">
        <v>1</v>
      </c>
      <c r="E87" s="4">
        <v>85722.504000000001</v>
      </c>
      <c r="F87" s="10">
        <v>1511.757762</v>
      </c>
      <c r="G87" s="44">
        <v>3.5118978913193286E-3</v>
      </c>
      <c r="H87" s="11"/>
    </row>
    <row r="88" spans="1:8" s="14" customFormat="1" ht="12.95" customHeight="1">
      <c r="A88" s="11"/>
      <c r="B88" s="18" t="s">
        <v>22</v>
      </c>
      <c r="C88" s="3" t="s">
        <v>1</v>
      </c>
      <c r="D88" s="3" t="s">
        <v>1</v>
      </c>
      <c r="E88" s="3" t="s">
        <v>1</v>
      </c>
      <c r="F88" s="19">
        <v>1511.757762</v>
      </c>
      <c r="G88" s="20">
        <v>3.5118978913193286E-3</v>
      </c>
      <c r="H88" s="11"/>
    </row>
    <row r="89" spans="1:8" s="14" customFormat="1" ht="12.95" customHeight="1">
      <c r="A89" s="11"/>
      <c r="B89" s="18"/>
      <c r="C89" s="3"/>
      <c r="D89" s="3"/>
      <c r="E89" s="3"/>
      <c r="F89" s="19"/>
      <c r="G89" s="20"/>
      <c r="H89" s="11"/>
    </row>
    <row r="90" spans="1:8" s="14" customFormat="1" ht="12.95" customHeight="1">
      <c r="A90" s="11"/>
      <c r="B90" s="18" t="s">
        <v>77</v>
      </c>
      <c r="C90" s="3" t="s">
        <v>1</v>
      </c>
      <c r="D90" s="3" t="s">
        <v>1</v>
      </c>
      <c r="E90" s="3" t="s">
        <v>1</v>
      </c>
      <c r="F90" s="38">
        <v>1728.2746060326999</v>
      </c>
      <c r="G90" s="46">
        <v>4.0148786380413623E-3</v>
      </c>
      <c r="H90" s="11"/>
    </row>
    <row r="91" spans="1:8" s="14" customFormat="1" ht="12.95" customHeight="1">
      <c r="A91" s="11"/>
      <c r="B91" s="18" t="s">
        <v>22</v>
      </c>
      <c r="C91" s="3"/>
      <c r="D91" s="3"/>
      <c r="E91" s="3"/>
      <c r="F91" s="19">
        <v>1728.2746060326999</v>
      </c>
      <c r="G91" s="20">
        <v>4.0148786380413623E-3</v>
      </c>
      <c r="H91" s="11"/>
    </row>
    <row r="92" spans="1:8" s="14" customFormat="1" ht="12.95" customHeight="1" thickBot="1">
      <c r="A92" s="11"/>
      <c r="B92" s="54" t="s">
        <v>73</v>
      </c>
      <c r="C92" s="55"/>
      <c r="D92" s="55"/>
      <c r="E92" s="55"/>
      <c r="F92" s="56">
        <f>F83+F88+F91</f>
        <v>5612.3781180326996</v>
      </c>
      <c r="G92" s="20">
        <f t="shared" ref="G92:H92" si="0">G83+G88+G91</f>
        <v>1.3037868482269328E-2</v>
      </c>
      <c r="H92" s="56">
        <f t="shared" si="0"/>
        <v>5.4999999999999997E-3</v>
      </c>
    </row>
    <row r="93" spans="1:8" s="14" customFormat="1" ht="13.5" thickBot="1">
      <c r="B93" s="58" t="s">
        <v>78</v>
      </c>
      <c r="C93" s="59" t="s">
        <v>1</v>
      </c>
      <c r="D93" s="59" t="s">
        <v>1</v>
      </c>
      <c r="E93" s="59" t="s">
        <v>1</v>
      </c>
      <c r="F93" s="60">
        <v>430467.45912993269</v>
      </c>
      <c r="G93" s="61">
        <v>1</v>
      </c>
    </row>
    <row r="94" spans="1:8" s="14" customFormat="1">
      <c r="B94" s="12" t="s">
        <v>1</v>
      </c>
      <c r="C94" s="11"/>
      <c r="D94" s="11"/>
      <c r="E94" s="11"/>
      <c r="F94" s="11"/>
      <c r="G94" s="11"/>
    </row>
    <row r="95" spans="1:8" s="14" customFormat="1">
      <c r="B95" s="17" t="s">
        <v>76</v>
      </c>
      <c r="C95" s="11"/>
      <c r="D95" s="11"/>
      <c r="E95" s="11"/>
      <c r="F95" s="11"/>
      <c r="G95" s="11"/>
    </row>
    <row r="96" spans="1:8" s="14" customFormat="1">
      <c r="B96" s="17" t="s">
        <v>80</v>
      </c>
      <c r="C96" s="11"/>
      <c r="D96" s="11"/>
      <c r="E96" s="11"/>
      <c r="F96" s="11"/>
      <c r="G96" s="11"/>
    </row>
    <row r="97" spans="2:7" s="14" customFormat="1">
      <c r="B97" s="17" t="s">
        <v>316</v>
      </c>
      <c r="C97" s="11"/>
      <c r="D97" s="11"/>
      <c r="E97" s="11"/>
      <c r="F97" s="11"/>
      <c r="G97" s="11"/>
    </row>
    <row r="98" spans="2:7" s="14" customFormat="1">
      <c r="B98" s="17" t="s">
        <v>403</v>
      </c>
      <c r="C98" s="11"/>
      <c r="D98" s="11"/>
      <c r="E98" s="11"/>
      <c r="F98" s="11"/>
      <c r="G98" s="11"/>
    </row>
    <row r="99" spans="2:7" s="14" customFormat="1" ht="13.5" thickBot="1">
      <c r="B99" s="17" t="s">
        <v>1</v>
      </c>
      <c r="C99" s="11"/>
    </row>
    <row r="100" spans="2:7" s="14" customFormat="1" ht="13.5" thickBot="1">
      <c r="B100" s="68" t="s">
        <v>405</v>
      </c>
      <c r="C100" s="69">
        <v>0.82</v>
      </c>
    </row>
    <row r="101" spans="2:7" s="14" customFormat="1">
      <c r="B101" s="70" t="s">
        <v>406</v>
      </c>
      <c r="C101" s="70"/>
    </row>
    <row r="102" spans="2:7" s="14" customFormat="1"/>
    <row r="103" spans="2:7" s="14" customFormat="1"/>
    <row r="104" spans="2:7" s="14" customFormat="1"/>
    <row r="105" spans="2:7" s="14" customFormat="1"/>
    <row r="106" spans="2:7" s="14" customFormat="1"/>
    <row r="107" spans="2:7" s="14" customFormat="1"/>
    <row r="108" spans="2:7" s="14" customFormat="1"/>
    <row r="109" spans="2:7" s="14" customFormat="1"/>
    <row r="110" spans="2:7" s="14" customFormat="1"/>
    <row r="111" spans="2:7" s="14" customFormat="1"/>
    <row r="112" spans="2:7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  <row r="631" s="14" customFormat="1"/>
    <row r="632" s="14" customFormat="1"/>
    <row r="633" s="14" customFormat="1"/>
    <row r="634" s="14" customFormat="1"/>
    <row r="635" s="14" customFormat="1"/>
    <row r="636" s="14" customFormat="1"/>
    <row r="637" s="14" customFormat="1"/>
    <row r="638" s="14" customFormat="1"/>
    <row r="639" s="14" customFormat="1"/>
    <row r="640" s="14" customFormat="1"/>
    <row r="641" s="14" customFormat="1"/>
    <row r="642" s="14" customFormat="1"/>
    <row r="643" s="14" customFormat="1"/>
    <row r="644" s="14" customFormat="1"/>
    <row r="645" s="14" customFormat="1"/>
    <row r="646" s="14" customFormat="1"/>
    <row r="647" s="14" customFormat="1"/>
    <row r="648" s="14" customFormat="1"/>
    <row r="649" s="14" customFormat="1"/>
    <row r="650" s="14" customFormat="1"/>
    <row r="651" s="14" customFormat="1"/>
    <row r="652" s="14" customFormat="1"/>
    <row r="653" s="14" customFormat="1"/>
    <row r="654" s="14" customFormat="1"/>
    <row r="655" s="14" customFormat="1"/>
    <row r="656" s="14" customFormat="1"/>
    <row r="657" spans="2:7" s="14" customFormat="1"/>
    <row r="658" spans="2:7" s="14" customFormat="1"/>
    <row r="659" spans="2:7" s="14" customFormat="1"/>
    <row r="660" spans="2:7" s="14" customFormat="1"/>
    <row r="661" spans="2:7" s="14" customFormat="1"/>
    <row r="662" spans="2:7" s="14" customFormat="1"/>
    <row r="663" spans="2:7" s="14" customFormat="1"/>
    <row r="664" spans="2:7" s="14" customFormat="1"/>
    <row r="665" spans="2:7" s="14" customFormat="1"/>
    <row r="666" spans="2:7" s="14" customFormat="1"/>
    <row r="667" spans="2:7" s="14" customFormat="1"/>
    <row r="668" spans="2:7" s="14" customFormat="1"/>
    <row r="669" spans="2:7" s="14" customFormat="1"/>
    <row r="670" spans="2:7" s="14" customFormat="1"/>
    <row r="671" spans="2:7" s="14" customFormat="1"/>
    <row r="672" spans="2:7">
      <c r="B672" s="14"/>
      <c r="C672" s="14"/>
      <c r="D672" s="14"/>
      <c r="E672" s="14"/>
      <c r="F672" s="14"/>
      <c r="G672" s="14"/>
    </row>
    <row r="673" spans="2:7">
      <c r="B673" s="14"/>
      <c r="C673" s="14"/>
      <c r="D673" s="14"/>
      <c r="E673" s="14"/>
      <c r="F673" s="14"/>
      <c r="G673" s="14"/>
    </row>
    <row r="674" spans="2:7">
      <c r="B674" s="14"/>
      <c r="C674" s="14"/>
      <c r="D674" s="14"/>
      <c r="E674" s="14"/>
      <c r="F674" s="14"/>
      <c r="G674" s="14"/>
    </row>
    <row r="675" spans="2:7">
      <c r="B675" s="14"/>
      <c r="C675" s="14"/>
      <c r="D675" s="14"/>
      <c r="E675" s="14"/>
      <c r="F675" s="14"/>
      <c r="G675" s="14"/>
    </row>
    <row r="676" spans="2:7">
      <c r="B676" s="14"/>
      <c r="C676" s="14"/>
      <c r="D676" s="14"/>
      <c r="E676" s="14"/>
      <c r="F676" s="14"/>
      <c r="G676" s="14"/>
    </row>
    <row r="677" spans="2:7">
      <c r="B677" s="14"/>
      <c r="C677" s="14"/>
      <c r="D677" s="14"/>
      <c r="E677" s="14"/>
      <c r="F677" s="14"/>
      <c r="G677" s="14"/>
    </row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25"/>
  <sheetViews>
    <sheetView topLeftCell="A43" zoomScaleNormal="100" workbookViewId="0">
      <selection activeCell="B68" sqref="B68:G74"/>
    </sheetView>
  </sheetViews>
  <sheetFormatPr defaultRowHeight="12.75"/>
  <cols>
    <col min="1" max="1" width="3.42578125" style="73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74" width="9.140625" style="14"/>
  </cols>
  <sheetData>
    <row r="1" spans="1:8" ht="15.95" customHeight="1">
      <c r="A1" s="71"/>
      <c r="B1" s="110" t="s">
        <v>322</v>
      </c>
      <c r="C1" s="111"/>
      <c r="D1" s="111"/>
      <c r="E1" s="111"/>
      <c r="F1" s="111"/>
      <c r="G1" s="112"/>
      <c r="H1" s="1"/>
    </row>
    <row r="2" spans="1:8" ht="12.95" customHeight="1" thickBot="1">
      <c r="A2" s="71"/>
      <c r="B2" s="116" t="s">
        <v>408</v>
      </c>
      <c r="C2" s="117"/>
      <c r="D2" s="117"/>
      <c r="E2" s="117"/>
      <c r="F2" s="117"/>
      <c r="G2" s="118"/>
      <c r="H2" s="1"/>
    </row>
    <row r="3" spans="1:8" s="14" customFormat="1" ht="12.95" customHeight="1">
      <c r="A3" s="71"/>
      <c r="B3" s="74"/>
      <c r="C3" s="74"/>
      <c r="D3" s="74"/>
      <c r="E3" s="74"/>
      <c r="F3" s="74"/>
      <c r="G3" s="74"/>
      <c r="H3" s="11"/>
    </row>
    <row r="4" spans="1:8" s="14" customFormat="1" ht="12.95" customHeight="1">
      <c r="A4" s="7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72"/>
      <c r="B5" s="16"/>
      <c r="C5" s="11"/>
      <c r="D5" s="11"/>
      <c r="E5" s="11"/>
      <c r="F5" s="11"/>
      <c r="G5" s="11"/>
      <c r="H5" s="11"/>
    </row>
    <row r="6" spans="1:8" ht="27.95" customHeight="1" thickBot="1">
      <c r="A6" s="71"/>
      <c r="B6" s="50" t="s">
        <v>3</v>
      </c>
      <c r="C6" s="51" t="s">
        <v>4</v>
      </c>
      <c r="D6" s="52" t="s">
        <v>398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 ht="12.95" customHeight="1">
      <c r="A7" s="71"/>
      <c r="B7" s="47" t="s">
        <v>82</v>
      </c>
      <c r="C7" s="48" t="s">
        <v>1</v>
      </c>
      <c r="D7" s="48" t="s">
        <v>1</v>
      </c>
      <c r="E7" s="48" t="s">
        <v>1</v>
      </c>
      <c r="F7" s="48" t="s">
        <v>1</v>
      </c>
      <c r="G7" s="49" t="s">
        <v>1</v>
      </c>
      <c r="H7" s="33" t="s">
        <v>1</v>
      </c>
    </row>
    <row r="8" spans="1:8" ht="12.95" customHeight="1">
      <c r="A8" s="71"/>
      <c r="B8" s="18" t="s">
        <v>83</v>
      </c>
      <c r="C8" s="3" t="s">
        <v>1</v>
      </c>
      <c r="D8" s="3" t="s">
        <v>1</v>
      </c>
      <c r="E8" s="3" t="s">
        <v>1</v>
      </c>
      <c r="F8" s="3" t="s">
        <v>1</v>
      </c>
      <c r="G8" s="43" t="s">
        <v>1</v>
      </c>
      <c r="H8" s="33" t="s">
        <v>1</v>
      </c>
    </row>
    <row r="9" spans="1:8" ht="12.95" customHeight="1">
      <c r="A9" s="72"/>
      <c r="B9" s="7" t="s">
        <v>237</v>
      </c>
      <c r="C9" s="3" t="s">
        <v>238</v>
      </c>
      <c r="D9" s="3" t="s">
        <v>86</v>
      </c>
      <c r="E9" s="4">
        <v>32000</v>
      </c>
      <c r="F9" s="10">
        <v>568.46400000000006</v>
      </c>
      <c r="G9" s="44">
        <v>5.6369261008395802E-2</v>
      </c>
      <c r="H9" s="2">
        <v>5.6399999999999999E-2</v>
      </c>
    </row>
    <row r="10" spans="1:8" ht="12.95" customHeight="1">
      <c r="A10" s="72"/>
      <c r="B10" s="7" t="s">
        <v>94</v>
      </c>
      <c r="C10" s="3" t="s">
        <v>95</v>
      </c>
      <c r="D10" s="3" t="s">
        <v>86</v>
      </c>
      <c r="E10" s="4">
        <v>132000</v>
      </c>
      <c r="F10" s="10">
        <v>393.42599999999999</v>
      </c>
      <c r="G10" s="44">
        <v>3.9012378763631693E-2</v>
      </c>
      <c r="H10" s="2">
        <v>3.9E-2</v>
      </c>
    </row>
    <row r="11" spans="1:8" ht="12.95" customHeight="1">
      <c r="A11" s="72"/>
      <c r="B11" s="7" t="s">
        <v>96</v>
      </c>
      <c r="C11" s="3" t="s">
        <v>97</v>
      </c>
      <c r="D11" s="3" t="s">
        <v>98</v>
      </c>
      <c r="E11" s="4">
        <v>185000</v>
      </c>
      <c r="F11" s="10">
        <v>366.3</v>
      </c>
      <c r="G11" s="44">
        <v>3.6322546911282658E-2</v>
      </c>
      <c r="H11" s="2">
        <v>3.6299999999999999E-2</v>
      </c>
    </row>
    <row r="12" spans="1:8" ht="12.95" customHeight="1">
      <c r="A12" s="72"/>
      <c r="B12" s="7" t="s">
        <v>84</v>
      </c>
      <c r="C12" s="3" t="s">
        <v>85</v>
      </c>
      <c r="D12" s="3" t="s">
        <v>86</v>
      </c>
      <c r="E12" s="4">
        <v>22000</v>
      </c>
      <c r="F12" s="10">
        <v>364.48500000000001</v>
      </c>
      <c r="G12" s="44">
        <v>3.6142570327488008E-2</v>
      </c>
      <c r="H12" s="2">
        <v>3.61E-2</v>
      </c>
    </row>
    <row r="13" spans="1:8" ht="12.95" customHeight="1">
      <c r="A13" s="72"/>
      <c r="B13" s="7" t="s">
        <v>252</v>
      </c>
      <c r="C13" s="3" t="s">
        <v>253</v>
      </c>
      <c r="D13" s="3" t="s">
        <v>220</v>
      </c>
      <c r="E13" s="4">
        <v>4500</v>
      </c>
      <c r="F13" s="10">
        <v>346.51350000000002</v>
      </c>
      <c r="G13" s="44">
        <v>3.4360504665964353E-2</v>
      </c>
      <c r="H13" s="2">
        <v>3.44E-2</v>
      </c>
    </row>
    <row r="14" spans="1:8" ht="12.95" customHeight="1">
      <c r="A14" s="72"/>
      <c r="B14" s="7" t="s">
        <v>241</v>
      </c>
      <c r="C14" s="3" t="s">
        <v>242</v>
      </c>
      <c r="D14" s="3" t="s">
        <v>98</v>
      </c>
      <c r="E14" s="4">
        <v>110000</v>
      </c>
      <c r="F14" s="10">
        <v>310.47500000000002</v>
      </c>
      <c r="G14" s="44">
        <v>3.0786903500629216E-2</v>
      </c>
      <c r="H14" s="2">
        <v>3.0800000000000001E-2</v>
      </c>
    </row>
    <row r="15" spans="1:8" ht="12.95" customHeight="1">
      <c r="A15" s="72"/>
      <c r="B15" s="7" t="s">
        <v>111</v>
      </c>
      <c r="C15" s="3" t="s">
        <v>112</v>
      </c>
      <c r="D15" s="3" t="s">
        <v>113</v>
      </c>
      <c r="E15" s="4">
        <v>38000</v>
      </c>
      <c r="F15" s="10">
        <v>295.31700000000001</v>
      </c>
      <c r="G15" s="44">
        <v>2.9283826334150314E-2</v>
      </c>
      <c r="H15" s="2">
        <v>2.93E-2</v>
      </c>
    </row>
    <row r="16" spans="1:8" ht="12.95" customHeight="1">
      <c r="A16" s="72"/>
      <c r="B16" s="7" t="s">
        <v>117</v>
      </c>
      <c r="C16" s="3" t="s">
        <v>118</v>
      </c>
      <c r="D16" s="3" t="s">
        <v>101</v>
      </c>
      <c r="E16" s="4">
        <v>147000</v>
      </c>
      <c r="F16" s="10">
        <v>289.36950000000002</v>
      </c>
      <c r="G16" s="44">
        <v>2.8694068355021585E-2</v>
      </c>
      <c r="H16" s="2">
        <v>2.87E-2</v>
      </c>
    </row>
    <row r="17" spans="1:8" ht="12.95" customHeight="1">
      <c r="A17" s="72"/>
      <c r="B17" s="7" t="s">
        <v>102</v>
      </c>
      <c r="C17" s="3" t="s">
        <v>103</v>
      </c>
      <c r="D17" s="3" t="s">
        <v>104</v>
      </c>
      <c r="E17" s="4">
        <v>56500</v>
      </c>
      <c r="F17" s="10">
        <v>275.91775000000001</v>
      </c>
      <c r="G17" s="44">
        <v>2.7360184051407478E-2</v>
      </c>
      <c r="H17" s="2">
        <v>2.7400000000000001E-2</v>
      </c>
    </row>
    <row r="18" spans="1:8" ht="12.95" customHeight="1">
      <c r="A18" s="72"/>
      <c r="B18" s="7" t="s">
        <v>146</v>
      </c>
      <c r="C18" s="3" t="s">
        <v>147</v>
      </c>
      <c r="D18" s="3" t="s">
        <v>98</v>
      </c>
      <c r="E18" s="4">
        <v>23000</v>
      </c>
      <c r="F18" s="10">
        <v>249.964</v>
      </c>
      <c r="G18" s="44">
        <v>2.4786593273633244E-2</v>
      </c>
      <c r="H18" s="2">
        <v>2.4799999999999999E-2</v>
      </c>
    </row>
    <row r="19" spans="1:8" ht="12.95" customHeight="1">
      <c r="A19" s="72"/>
      <c r="B19" s="7" t="s">
        <v>323</v>
      </c>
      <c r="C19" s="3" t="s">
        <v>324</v>
      </c>
      <c r="D19" s="3" t="s">
        <v>98</v>
      </c>
      <c r="E19" s="4">
        <v>16000</v>
      </c>
      <c r="F19" s="10">
        <v>245.65600000000001</v>
      </c>
      <c r="G19" s="44">
        <v>2.4359409183833065E-2</v>
      </c>
      <c r="H19" s="2">
        <v>2.4400000000000002E-2</v>
      </c>
    </row>
    <row r="20" spans="1:8" ht="12.95" customHeight="1">
      <c r="A20" s="72"/>
      <c r="B20" s="7" t="s">
        <v>105</v>
      </c>
      <c r="C20" s="3" t="s">
        <v>106</v>
      </c>
      <c r="D20" s="3" t="s">
        <v>107</v>
      </c>
      <c r="E20" s="4">
        <v>20300</v>
      </c>
      <c r="F20" s="10">
        <v>242.62559999999999</v>
      </c>
      <c r="G20" s="44">
        <v>2.4058912743319959E-2</v>
      </c>
      <c r="H20" s="2">
        <v>2.41E-2</v>
      </c>
    </row>
    <row r="21" spans="1:8" ht="12.95" customHeight="1">
      <c r="A21" s="72"/>
      <c r="B21" s="7" t="s">
        <v>250</v>
      </c>
      <c r="C21" s="3" t="s">
        <v>251</v>
      </c>
      <c r="D21" s="3" t="s">
        <v>86</v>
      </c>
      <c r="E21" s="4">
        <v>79000</v>
      </c>
      <c r="F21" s="10">
        <v>219.42250000000001</v>
      </c>
      <c r="G21" s="44">
        <v>2.1758078213597921E-2</v>
      </c>
      <c r="H21" s="2">
        <v>2.18E-2</v>
      </c>
    </row>
    <row r="22" spans="1:8" ht="12.95" customHeight="1">
      <c r="A22" s="72"/>
      <c r="B22" s="7" t="s">
        <v>325</v>
      </c>
      <c r="C22" s="3" t="s">
        <v>326</v>
      </c>
      <c r="D22" s="3" t="s">
        <v>98</v>
      </c>
      <c r="E22" s="4">
        <v>4000</v>
      </c>
      <c r="F22" s="10">
        <v>214.85400000000001</v>
      </c>
      <c r="G22" s="44">
        <v>2.1305062773892228E-2</v>
      </c>
      <c r="H22" s="2">
        <v>2.1299999999999999E-2</v>
      </c>
    </row>
    <row r="23" spans="1:8" ht="12.95" customHeight="1">
      <c r="A23" s="72"/>
      <c r="B23" s="7" t="s">
        <v>173</v>
      </c>
      <c r="C23" s="3" t="s">
        <v>174</v>
      </c>
      <c r="D23" s="3" t="s">
        <v>98</v>
      </c>
      <c r="E23" s="4">
        <v>15500</v>
      </c>
      <c r="F23" s="10">
        <v>212.226</v>
      </c>
      <c r="G23" s="44">
        <v>2.1044468579835853E-2</v>
      </c>
      <c r="H23" s="2">
        <v>2.1000000000000001E-2</v>
      </c>
    </row>
    <row r="24" spans="1:8" ht="12.95" customHeight="1">
      <c r="A24" s="72"/>
      <c r="B24" s="7" t="s">
        <v>92</v>
      </c>
      <c r="C24" s="3" t="s">
        <v>93</v>
      </c>
      <c r="D24" s="3" t="s">
        <v>86</v>
      </c>
      <c r="E24" s="4">
        <v>21700</v>
      </c>
      <c r="F24" s="10">
        <v>211.792</v>
      </c>
      <c r="G24" s="44">
        <v>2.1001432856768705E-2</v>
      </c>
      <c r="H24" s="2">
        <v>2.1000000000000001E-2</v>
      </c>
    </row>
    <row r="25" spans="1:8" ht="12.95" customHeight="1">
      <c r="A25" s="72"/>
      <c r="B25" s="7" t="s">
        <v>108</v>
      </c>
      <c r="C25" s="3" t="s">
        <v>109</v>
      </c>
      <c r="D25" s="3" t="s">
        <v>110</v>
      </c>
      <c r="E25" s="4">
        <v>40000</v>
      </c>
      <c r="F25" s="10">
        <v>209.9</v>
      </c>
      <c r="G25" s="44">
        <v>2.081382090275247E-2</v>
      </c>
      <c r="H25" s="2">
        <v>2.0799999999999999E-2</v>
      </c>
    </row>
    <row r="26" spans="1:8" ht="12.95" customHeight="1">
      <c r="A26" s="72"/>
      <c r="B26" s="7" t="s">
        <v>114</v>
      </c>
      <c r="C26" s="3" t="s">
        <v>115</v>
      </c>
      <c r="D26" s="3" t="s">
        <v>116</v>
      </c>
      <c r="E26" s="4">
        <v>42000</v>
      </c>
      <c r="F26" s="10">
        <v>205.107</v>
      </c>
      <c r="G26" s="44">
        <v>2.0338543896621489E-2</v>
      </c>
      <c r="H26" s="2">
        <v>2.0299999999999999E-2</v>
      </c>
    </row>
    <row r="27" spans="1:8" ht="12.95" customHeight="1">
      <c r="A27" s="72"/>
      <c r="B27" s="7" t="s">
        <v>99</v>
      </c>
      <c r="C27" s="3" t="s">
        <v>100</v>
      </c>
      <c r="D27" s="3" t="s">
        <v>101</v>
      </c>
      <c r="E27" s="4">
        <v>12000</v>
      </c>
      <c r="F27" s="10">
        <v>204.684</v>
      </c>
      <c r="G27" s="44">
        <v>2.0296598940728851E-2</v>
      </c>
      <c r="H27" s="2">
        <v>2.0299999999999999E-2</v>
      </c>
    </row>
    <row r="28" spans="1:8" ht="12.95" customHeight="1">
      <c r="A28" s="72"/>
      <c r="B28" s="7" t="s">
        <v>327</v>
      </c>
      <c r="C28" s="3" t="s">
        <v>328</v>
      </c>
      <c r="D28" s="3" t="s">
        <v>116</v>
      </c>
      <c r="E28" s="4">
        <v>57000</v>
      </c>
      <c r="F28" s="10">
        <v>198.417</v>
      </c>
      <c r="G28" s="44">
        <v>1.9675159133213133E-2</v>
      </c>
      <c r="H28" s="2">
        <v>1.9699999999999999E-2</v>
      </c>
    </row>
    <row r="29" spans="1:8" ht="12.95" customHeight="1">
      <c r="A29" s="72"/>
      <c r="B29" s="7" t="s">
        <v>260</v>
      </c>
      <c r="C29" s="3" t="s">
        <v>261</v>
      </c>
      <c r="D29" s="3" t="s">
        <v>220</v>
      </c>
      <c r="E29" s="4">
        <v>7000</v>
      </c>
      <c r="F29" s="10">
        <v>197.01499999999999</v>
      </c>
      <c r="G29" s="44">
        <v>1.9536135898788842E-2</v>
      </c>
      <c r="H29" s="2">
        <v>1.95E-2</v>
      </c>
    </row>
    <row r="30" spans="1:8" ht="12.95" customHeight="1">
      <c r="A30" s="72"/>
      <c r="B30" s="7" t="s">
        <v>276</v>
      </c>
      <c r="C30" s="3" t="s">
        <v>277</v>
      </c>
      <c r="D30" s="3" t="s">
        <v>98</v>
      </c>
      <c r="E30" s="4">
        <v>3600</v>
      </c>
      <c r="F30" s="10">
        <v>194.3064</v>
      </c>
      <c r="G30" s="44">
        <v>1.9267549356162851E-2</v>
      </c>
      <c r="H30" s="2">
        <v>1.9300000000000001E-2</v>
      </c>
    </row>
    <row r="31" spans="1:8" ht="12.95" customHeight="1">
      <c r="A31" s="72"/>
      <c r="B31" s="7" t="s">
        <v>163</v>
      </c>
      <c r="C31" s="3" t="s">
        <v>164</v>
      </c>
      <c r="D31" s="3" t="s">
        <v>129</v>
      </c>
      <c r="E31" s="4">
        <v>70000</v>
      </c>
      <c r="F31" s="10">
        <v>184.45</v>
      </c>
      <c r="G31" s="44">
        <v>1.8290182303538318E-2</v>
      </c>
      <c r="H31" s="2">
        <v>1.83E-2</v>
      </c>
    </row>
    <row r="32" spans="1:8" ht="12.95" customHeight="1">
      <c r="A32" s="72"/>
      <c r="B32" s="7" t="s">
        <v>139</v>
      </c>
      <c r="C32" s="3" t="s">
        <v>140</v>
      </c>
      <c r="D32" s="3" t="s">
        <v>132</v>
      </c>
      <c r="E32" s="4">
        <v>100000</v>
      </c>
      <c r="F32" s="10">
        <v>175.25</v>
      </c>
      <c r="G32" s="44">
        <v>1.7377904303036543E-2</v>
      </c>
      <c r="H32" s="2">
        <v>1.7399999999999999E-2</v>
      </c>
    </row>
    <row r="33" spans="1:8" ht="12.95" customHeight="1">
      <c r="A33" s="72"/>
      <c r="B33" s="7" t="s">
        <v>179</v>
      </c>
      <c r="C33" s="3" t="s">
        <v>180</v>
      </c>
      <c r="D33" s="3" t="s">
        <v>181</v>
      </c>
      <c r="E33" s="4">
        <v>33000</v>
      </c>
      <c r="F33" s="10">
        <v>169.4385</v>
      </c>
      <c r="G33" s="44">
        <v>1.6801632172610881E-2</v>
      </c>
      <c r="H33" s="2">
        <v>1.6799999999999999E-2</v>
      </c>
    </row>
    <row r="34" spans="1:8" ht="12.95" customHeight="1">
      <c r="A34" s="72"/>
      <c r="B34" s="7" t="s">
        <v>124</v>
      </c>
      <c r="C34" s="3" t="s">
        <v>125</v>
      </c>
      <c r="D34" s="3" t="s">
        <v>126</v>
      </c>
      <c r="E34" s="4">
        <v>17500</v>
      </c>
      <c r="F34" s="10">
        <v>168.39375000000001</v>
      </c>
      <c r="G34" s="44">
        <v>1.6698034081195204E-2</v>
      </c>
      <c r="H34" s="2">
        <v>1.67E-2</v>
      </c>
    </row>
    <row r="35" spans="1:8" ht="12.95" customHeight="1">
      <c r="A35" s="72"/>
      <c r="B35" s="7" t="s">
        <v>158</v>
      </c>
      <c r="C35" s="3" t="s">
        <v>159</v>
      </c>
      <c r="D35" s="3" t="s">
        <v>160</v>
      </c>
      <c r="E35" s="4">
        <v>16500</v>
      </c>
      <c r="F35" s="10">
        <v>167.59049999999999</v>
      </c>
      <c r="G35" s="44">
        <v>1.6618383287292701E-2</v>
      </c>
      <c r="H35" s="2">
        <v>1.66E-2</v>
      </c>
    </row>
    <row r="36" spans="1:8" ht="12.95" customHeight="1">
      <c r="A36" s="72"/>
      <c r="B36" s="7" t="s">
        <v>136</v>
      </c>
      <c r="C36" s="3" t="s">
        <v>137</v>
      </c>
      <c r="D36" s="3" t="s">
        <v>138</v>
      </c>
      <c r="E36" s="4">
        <v>15000</v>
      </c>
      <c r="F36" s="10">
        <v>162.38999999999999</v>
      </c>
      <c r="G36" s="44">
        <v>1.6102698315378625E-2</v>
      </c>
      <c r="H36" s="2">
        <v>1.61E-2</v>
      </c>
    </row>
    <row r="37" spans="1:8" ht="12.95" customHeight="1">
      <c r="A37" s="72"/>
      <c r="B37" s="7" t="s">
        <v>151</v>
      </c>
      <c r="C37" s="3" t="s">
        <v>152</v>
      </c>
      <c r="D37" s="3" t="s">
        <v>153</v>
      </c>
      <c r="E37" s="4">
        <v>5501</v>
      </c>
      <c r="F37" s="10">
        <v>158.384792</v>
      </c>
      <c r="G37" s="44">
        <v>1.5705539277788002E-2</v>
      </c>
      <c r="H37" s="2">
        <v>1.5699999999999999E-2</v>
      </c>
    </row>
    <row r="38" spans="1:8" ht="12.95" customHeight="1">
      <c r="A38" s="72"/>
      <c r="B38" s="7" t="s">
        <v>274</v>
      </c>
      <c r="C38" s="3" t="s">
        <v>275</v>
      </c>
      <c r="D38" s="3" t="s">
        <v>98</v>
      </c>
      <c r="E38" s="4">
        <v>11000</v>
      </c>
      <c r="F38" s="10">
        <v>134.17250000000001</v>
      </c>
      <c r="G38" s="44">
        <v>1.3304632611122228E-2</v>
      </c>
      <c r="H38" s="2">
        <v>1.3299999999999999E-2</v>
      </c>
    </row>
    <row r="39" spans="1:8" ht="12.95" customHeight="1">
      <c r="A39" s="72"/>
      <c r="B39" s="7" t="s">
        <v>90</v>
      </c>
      <c r="C39" s="3" t="s">
        <v>91</v>
      </c>
      <c r="D39" s="3" t="s">
        <v>86</v>
      </c>
      <c r="E39" s="4">
        <v>100000</v>
      </c>
      <c r="F39" s="10">
        <v>108.35</v>
      </c>
      <c r="G39" s="44">
        <v>1.0744056668952978E-2</v>
      </c>
      <c r="H39" s="2">
        <v>1.0699999999999999E-2</v>
      </c>
    </row>
    <row r="40" spans="1:8" ht="12.95" customHeight="1">
      <c r="A40" s="72"/>
      <c r="B40" s="7" t="s">
        <v>171</v>
      </c>
      <c r="C40" s="3" t="s">
        <v>172</v>
      </c>
      <c r="D40" s="3" t="s">
        <v>150</v>
      </c>
      <c r="E40" s="4">
        <v>6846</v>
      </c>
      <c r="F40" s="10">
        <v>108.129147</v>
      </c>
      <c r="G40" s="44">
        <v>1.0722156741426367E-2</v>
      </c>
      <c r="H40" s="2">
        <v>1.0699999999999999E-2</v>
      </c>
    </row>
    <row r="41" spans="1:8" ht="12.95" customHeight="1">
      <c r="A41" s="72"/>
      <c r="B41" s="7" t="s">
        <v>201</v>
      </c>
      <c r="C41" s="3" t="s">
        <v>202</v>
      </c>
      <c r="D41" s="3" t="s">
        <v>203</v>
      </c>
      <c r="E41" s="4">
        <v>30000</v>
      </c>
      <c r="F41" s="10">
        <v>107.97</v>
      </c>
      <c r="G41" s="44">
        <v>1.0706375621106165E-2</v>
      </c>
      <c r="H41" s="2">
        <v>1.0699999999999999E-2</v>
      </c>
    </row>
    <row r="42" spans="1:8" ht="12.95" customHeight="1">
      <c r="A42" s="72"/>
      <c r="B42" s="7" t="s">
        <v>197</v>
      </c>
      <c r="C42" s="3" t="s">
        <v>198</v>
      </c>
      <c r="D42" s="3" t="s">
        <v>98</v>
      </c>
      <c r="E42" s="4">
        <v>30000</v>
      </c>
      <c r="F42" s="10">
        <v>94.53</v>
      </c>
      <c r="G42" s="44">
        <v>9.3736564551557457E-3</v>
      </c>
      <c r="H42" s="2">
        <v>9.4000000000000004E-3</v>
      </c>
    </row>
    <row r="43" spans="1:8" ht="12.95" customHeight="1">
      <c r="A43" s="72"/>
      <c r="B43" s="7" t="s">
        <v>161</v>
      </c>
      <c r="C43" s="3" t="s">
        <v>162</v>
      </c>
      <c r="D43" s="3" t="s">
        <v>107</v>
      </c>
      <c r="E43" s="4">
        <v>8435</v>
      </c>
      <c r="F43" s="10">
        <v>84.780185000000003</v>
      </c>
      <c r="G43" s="44">
        <v>8.4068584406489823E-3</v>
      </c>
      <c r="H43" s="2">
        <v>8.3999999999999995E-3</v>
      </c>
    </row>
    <row r="44" spans="1:8" ht="12.95" customHeight="1">
      <c r="A44" s="72"/>
      <c r="B44" s="7" t="s">
        <v>177</v>
      </c>
      <c r="C44" s="3" t="s">
        <v>178</v>
      </c>
      <c r="D44" s="3" t="s">
        <v>104</v>
      </c>
      <c r="E44" s="4">
        <v>9622</v>
      </c>
      <c r="F44" s="10">
        <v>49.433025000000001</v>
      </c>
      <c r="G44" s="44">
        <v>4.9018110006254665E-3</v>
      </c>
      <c r="H44" s="2">
        <v>4.8999999999999998E-3</v>
      </c>
    </row>
    <row r="45" spans="1:8" ht="12.95" customHeight="1">
      <c r="A45" s="72"/>
      <c r="B45" s="7" t="s">
        <v>225</v>
      </c>
      <c r="C45" s="3" t="s">
        <v>226</v>
      </c>
      <c r="D45" s="3" t="s">
        <v>98</v>
      </c>
      <c r="E45" s="4">
        <v>1000</v>
      </c>
      <c r="F45" s="10">
        <v>11.685499999999999</v>
      </c>
      <c r="G45" s="44">
        <v>1.1587418016155977E-3</v>
      </c>
      <c r="H45" s="2">
        <v>1.1999999999999999E-3</v>
      </c>
    </row>
    <row r="46" spans="1:8" ht="12.95" customHeight="1">
      <c r="A46" s="72"/>
      <c r="B46" s="7" t="s">
        <v>216</v>
      </c>
      <c r="C46" s="3" t="s">
        <v>217</v>
      </c>
      <c r="D46" s="3" t="s">
        <v>188</v>
      </c>
      <c r="E46" s="4">
        <v>2000</v>
      </c>
      <c r="F46" s="10">
        <v>10.39</v>
      </c>
      <c r="G46" s="44">
        <v>1.0302791766536358E-3</v>
      </c>
      <c r="H46" s="2">
        <v>1E-3</v>
      </c>
    </row>
    <row r="47" spans="1:8" ht="12.95" customHeight="1">
      <c r="A47" s="72"/>
      <c r="B47" s="7" t="s">
        <v>329</v>
      </c>
      <c r="C47" s="3" t="s">
        <v>330</v>
      </c>
      <c r="D47" s="3" t="s">
        <v>98</v>
      </c>
      <c r="E47" s="4">
        <v>200</v>
      </c>
      <c r="F47" s="10">
        <v>8.4619</v>
      </c>
      <c r="G47" s="44">
        <v>8.3908752309195384E-4</v>
      </c>
      <c r="H47" s="2">
        <v>8.0000000000000004E-4</v>
      </c>
    </row>
    <row r="48" spans="1:8" ht="12.95" customHeight="1">
      <c r="A48" s="72"/>
      <c r="B48" s="7" t="s">
        <v>331</v>
      </c>
      <c r="C48" s="3" t="s">
        <v>332</v>
      </c>
      <c r="D48" s="3" t="s">
        <v>116</v>
      </c>
      <c r="E48" s="4">
        <v>200</v>
      </c>
      <c r="F48" s="10">
        <v>1.2342</v>
      </c>
      <c r="G48" s="44">
        <v>1.2238407698035778E-4</v>
      </c>
      <c r="H48" s="2">
        <v>1E-4</v>
      </c>
    </row>
    <row r="49" spans="1:8" ht="12.95" customHeight="1">
      <c r="A49" s="71"/>
      <c r="B49" s="18" t="s">
        <v>22</v>
      </c>
      <c r="C49" s="3" t="s">
        <v>1</v>
      </c>
      <c r="D49" s="3" t="s">
        <v>1</v>
      </c>
      <c r="E49" s="3" t="s">
        <v>1</v>
      </c>
      <c r="F49" s="19">
        <v>7921.2712490000004</v>
      </c>
      <c r="G49" s="20">
        <v>0.7854784235293395</v>
      </c>
      <c r="H49" s="34">
        <v>0.78549999999999998</v>
      </c>
    </row>
    <row r="50" spans="1:8" ht="12.95" customHeight="1">
      <c r="A50" s="71"/>
      <c r="B50" s="18"/>
      <c r="C50" s="3"/>
      <c r="D50" s="3"/>
      <c r="E50" s="3"/>
      <c r="F50" s="19"/>
      <c r="G50" s="20"/>
      <c r="H50" s="35"/>
    </row>
    <row r="51" spans="1:8" ht="12.95" customHeight="1">
      <c r="A51" s="71"/>
      <c r="B51" s="18" t="s">
        <v>227</v>
      </c>
      <c r="C51" s="3" t="s">
        <v>1</v>
      </c>
      <c r="D51" s="3" t="s">
        <v>1</v>
      </c>
      <c r="E51" s="3" t="s">
        <v>1</v>
      </c>
      <c r="F51" s="37" t="s">
        <v>1</v>
      </c>
      <c r="G51" s="45" t="s">
        <v>1</v>
      </c>
      <c r="H51" s="33" t="s">
        <v>1</v>
      </c>
    </row>
    <row r="52" spans="1:8" ht="12.95" customHeight="1">
      <c r="A52" s="72"/>
      <c r="B52" s="7" t="s">
        <v>228</v>
      </c>
      <c r="C52" s="3" t="s">
        <v>229</v>
      </c>
      <c r="D52" s="3" t="s">
        <v>230</v>
      </c>
      <c r="E52" s="4">
        <v>23800</v>
      </c>
      <c r="F52" s="10">
        <v>43.825319999999998</v>
      </c>
      <c r="G52" s="44">
        <v>4.3457473153207041E-3</v>
      </c>
      <c r="H52" s="2">
        <v>4.3E-3</v>
      </c>
    </row>
    <row r="53" spans="1:8" ht="12.95" customHeight="1">
      <c r="A53" s="71"/>
      <c r="B53" s="18" t="s">
        <v>22</v>
      </c>
      <c r="C53" s="3" t="s">
        <v>1</v>
      </c>
      <c r="D53" s="3" t="s">
        <v>1</v>
      </c>
      <c r="E53" s="3" t="s">
        <v>1</v>
      </c>
      <c r="F53" s="19">
        <v>43.825319999999998</v>
      </c>
      <c r="G53" s="20">
        <v>4.3457473153207041E-3</v>
      </c>
      <c r="H53" s="34">
        <v>4.3E-3</v>
      </c>
    </row>
    <row r="54" spans="1:8" ht="12.95" customHeight="1">
      <c r="A54" s="71"/>
      <c r="B54" s="18" t="s">
        <v>73</v>
      </c>
      <c r="C54" s="3" t="s">
        <v>1</v>
      </c>
      <c r="D54" s="3" t="s">
        <v>1</v>
      </c>
      <c r="E54" s="3" t="s">
        <v>1</v>
      </c>
      <c r="F54" s="19">
        <v>7965.0965690000003</v>
      </c>
      <c r="G54" s="20">
        <v>0.78982417084466017</v>
      </c>
      <c r="H54" s="34">
        <v>0.78979999999999995</v>
      </c>
    </row>
    <row r="55" spans="1:8" ht="12.95" customHeight="1">
      <c r="A55" s="71"/>
      <c r="B55" s="18"/>
      <c r="C55" s="3"/>
      <c r="D55" s="3"/>
      <c r="E55" s="3"/>
      <c r="F55" s="19"/>
      <c r="G55" s="20"/>
      <c r="H55" s="35"/>
    </row>
    <row r="56" spans="1:8" ht="12.95" customHeight="1">
      <c r="A56" s="71"/>
      <c r="B56" s="18" t="s">
        <v>399</v>
      </c>
      <c r="C56" s="3"/>
      <c r="D56" s="3"/>
      <c r="E56" s="5"/>
      <c r="F56" s="75"/>
      <c r="G56" s="76"/>
      <c r="H56" s="33" t="s">
        <v>1</v>
      </c>
    </row>
    <row r="57" spans="1:8" ht="12.95" customHeight="1">
      <c r="A57" s="71"/>
      <c r="B57" s="27" t="s">
        <v>400</v>
      </c>
      <c r="C57" s="22"/>
      <c r="D57" s="23"/>
      <c r="E57" s="28" t="s">
        <v>307</v>
      </c>
      <c r="F57" s="28" t="s">
        <v>307</v>
      </c>
      <c r="G57" s="29" t="s">
        <v>307</v>
      </c>
      <c r="H57" s="33" t="s">
        <v>1</v>
      </c>
    </row>
    <row r="58" spans="1:8" ht="12.95" customHeight="1">
      <c r="A58" s="72"/>
      <c r="B58" s="27" t="s">
        <v>401</v>
      </c>
      <c r="C58" s="22"/>
      <c r="D58" s="23"/>
      <c r="E58" s="28" t="s">
        <v>307</v>
      </c>
      <c r="F58" s="28" t="s">
        <v>307</v>
      </c>
      <c r="G58" s="29" t="s">
        <v>307</v>
      </c>
      <c r="H58" s="2">
        <v>0.17349999999999999</v>
      </c>
    </row>
    <row r="59" spans="1:8" ht="12.95" customHeight="1">
      <c r="A59" s="71"/>
      <c r="B59" s="27" t="s">
        <v>402</v>
      </c>
      <c r="C59" s="22"/>
      <c r="D59" s="23"/>
      <c r="E59" s="28" t="s">
        <v>307</v>
      </c>
      <c r="F59" s="28" t="s">
        <v>307</v>
      </c>
      <c r="G59" s="29" t="s">
        <v>307</v>
      </c>
      <c r="H59" s="34">
        <v>0.17349999999999999</v>
      </c>
    </row>
    <row r="60" spans="1:8" ht="12.95" customHeight="1">
      <c r="A60" s="71"/>
      <c r="B60" s="27"/>
      <c r="C60" s="22"/>
      <c r="D60" s="23"/>
      <c r="E60" s="28"/>
      <c r="F60" s="28"/>
      <c r="G60" s="29"/>
      <c r="H60" s="33" t="s">
        <v>1</v>
      </c>
    </row>
    <row r="61" spans="1:8" ht="12.95" customHeight="1">
      <c r="A61" s="72"/>
      <c r="B61" s="18" t="s">
        <v>10</v>
      </c>
      <c r="C61" s="22"/>
      <c r="D61" s="23"/>
      <c r="E61" s="28"/>
      <c r="F61" s="28"/>
      <c r="G61" s="29"/>
      <c r="H61" s="2">
        <v>4.4000000000000003E-3</v>
      </c>
    </row>
    <row r="62" spans="1:8" ht="12.95" customHeight="1">
      <c r="A62" s="71"/>
      <c r="B62" s="18" t="s">
        <v>74</v>
      </c>
      <c r="C62" s="3" t="s">
        <v>1</v>
      </c>
      <c r="D62" s="3" t="s">
        <v>1</v>
      </c>
      <c r="E62" s="3" t="s">
        <v>1</v>
      </c>
      <c r="F62" s="37" t="s">
        <v>1</v>
      </c>
      <c r="G62" s="45" t="s">
        <v>1</v>
      </c>
      <c r="H62" s="34">
        <v>4.4000000000000003E-3</v>
      </c>
    </row>
    <row r="63" spans="1:8" ht="12.95" customHeight="1">
      <c r="A63" s="71"/>
      <c r="B63" s="7" t="s">
        <v>75</v>
      </c>
      <c r="C63" s="3" t="s">
        <v>1</v>
      </c>
      <c r="D63" s="3" t="s">
        <v>76</v>
      </c>
      <c r="E63" s="4"/>
      <c r="F63" s="10">
        <v>44.589860000000002</v>
      </c>
      <c r="G63" s="44">
        <v>4.4215596003754467E-3</v>
      </c>
      <c r="H63" s="34">
        <v>3.2300000000000002E-2</v>
      </c>
    </row>
    <row r="64" spans="1:8" ht="12.95" customHeight="1" thickBot="1">
      <c r="A64" s="71"/>
      <c r="B64" s="18" t="s">
        <v>22</v>
      </c>
      <c r="C64" s="3" t="s">
        <v>1</v>
      </c>
      <c r="D64" s="3" t="s">
        <v>1</v>
      </c>
      <c r="E64" s="3" t="s">
        <v>1</v>
      </c>
      <c r="F64" s="19">
        <v>44.589860000000002</v>
      </c>
      <c r="G64" s="20">
        <v>4.4215596003754467E-3</v>
      </c>
      <c r="H64" s="36">
        <v>1</v>
      </c>
    </row>
    <row r="65" spans="1:8" s="14" customFormat="1" ht="12.95" customHeight="1">
      <c r="A65" s="71"/>
      <c r="B65" s="18"/>
      <c r="C65" s="3"/>
      <c r="D65" s="3"/>
      <c r="E65" s="3"/>
      <c r="F65" s="19"/>
      <c r="G65" s="20"/>
      <c r="H65" s="11"/>
    </row>
    <row r="66" spans="1:8" s="14" customFormat="1" ht="12.95" customHeight="1">
      <c r="A66" s="71"/>
      <c r="B66" s="18" t="s">
        <v>231</v>
      </c>
      <c r="C66" s="3" t="s">
        <v>1</v>
      </c>
      <c r="D66" s="3" t="s">
        <v>1</v>
      </c>
      <c r="E66" s="3" t="s">
        <v>1</v>
      </c>
      <c r="F66" s="37" t="s">
        <v>1</v>
      </c>
      <c r="G66" s="45" t="s">
        <v>1</v>
      </c>
      <c r="H66" s="11"/>
    </row>
    <row r="67" spans="1:8" s="14" customFormat="1" ht="12.95" customHeight="1">
      <c r="A67" s="71"/>
      <c r="B67" s="18" t="s">
        <v>333</v>
      </c>
      <c r="C67" s="3" t="s">
        <v>1</v>
      </c>
      <c r="D67" s="3" t="s">
        <v>1</v>
      </c>
      <c r="E67" s="3" t="s">
        <v>1</v>
      </c>
      <c r="F67" s="37" t="s">
        <v>1</v>
      </c>
      <c r="G67" s="45" t="s">
        <v>1</v>
      </c>
      <c r="H67" s="11"/>
    </row>
    <row r="68" spans="1:8" s="14" customFormat="1" ht="12.95" customHeight="1">
      <c r="A68" s="71"/>
      <c r="B68" s="7" t="s">
        <v>334</v>
      </c>
      <c r="C68" s="3" t="s">
        <v>335</v>
      </c>
      <c r="D68" s="3" t="s">
        <v>1</v>
      </c>
      <c r="E68" s="4">
        <v>202912.00214930001</v>
      </c>
      <c r="F68" s="10">
        <v>1749.6847054</v>
      </c>
      <c r="G68" s="44">
        <v>0.17349987658161417</v>
      </c>
      <c r="H68" s="11"/>
    </row>
    <row r="69" spans="1:8" s="14" customFormat="1" ht="12.95" customHeight="1">
      <c r="A69" s="71"/>
      <c r="B69" s="18" t="s">
        <v>22</v>
      </c>
      <c r="C69" s="3" t="s">
        <v>1</v>
      </c>
      <c r="D69" s="3" t="s">
        <v>1</v>
      </c>
      <c r="E69" s="3" t="s">
        <v>1</v>
      </c>
      <c r="F69" s="19">
        <v>1749.6847054</v>
      </c>
      <c r="G69" s="20">
        <v>0.17349987658161417</v>
      </c>
      <c r="H69" s="11"/>
    </row>
    <row r="70" spans="1:8" s="14" customFormat="1" ht="12.95" customHeight="1">
      <c r="A70" s="71"/>
      <c r="B70" s="18"/>
      <c r="C70" s="3"/>
      <c r="D70" s="3"/>
      <c r="E70" s="3"/>
      <c r="F70" s="19"/>
      <c r="G70" s="20"/>
      <c r="H70" s="11"/>
    </row>
    <row r="71" spans="1:8" s="14" customFormat="1">
      <c r="A71" s="73"/>
      <c r="B71" s="18" t="s">
        <v>77</v>
      </c>
      <c r="C71" s="3" t="s">
        <v>1</v>
      </c>
      <c r="D71" s="3" t="s">
        <v>1</v>
      </c>
      <c r="E71" s="3" t="s">
        <v>1</v>
      </c>
      <c r="F71" s="38">
        <v>325.27411073339999</v>
      </c>
      <c r="G71" s="46">
        <v>3.2254392973350206E-2</v>
      </c>
    </row>
    <row r="72" spans="1:8" s="14" customFormat="1">
      <c r="A72" s="73"/>
      <c r="B72" s="18" t="s">
        <v>22</v>
      </c>
      <c r="C72" s="3"/>
      <c r="D72" s="3"/>
      <c r="E72" s="3"/>
      <c r="F72" s="19">
        <v>325.27411073339999</v>
      </c>
      <c r="G72" s="20">
        <v>3.2254392973350206E-2</v>
      </c>
    </row>
    <row r="73" spans="1:8" s="14" customFormat="1" ht="13.5" thickBot="1">
      <c r="A73" s="73"/>
      <c r="B73" s="54" t="s">
        <v>73</v>
      </c>
      <c r="C73" s="55"/>
      <c r="D73" s="55"/>
      <c r="E73" s="55"/>
      <c r="F73" s="56">
        <f>F64+F69+F72</f>
        <v>2119.5486761334</v>
      </c>
      <c r="G73" s="57">
        <f>G64+G69+G72</f>
        <v>0.21017582915533981</v>
      </c>
    </row>
    <row r="74" spans="1:8" s="14" customFormat="1" ht="13.5" thickBot="1">
      <c r="A74" s="73"/>
      <c r="B74" s="58" t="s">
        <v>78</v>
      </c>
      <c r="C74" s="59" t="s">
        <v>1</v>
      </c>
      <c r="D74" s="59" t="s">
        <v>1</v>
      </c>
      <c r="E74" s="59" t="s">
        <v>1</v>
      </c>
      <c r="F74" s="60">
        <v>10084.645245133401</v>
      </c>
      <c r="G74" s="61">
        <v>1</v>
      </c>
    </row>
    <row r="75" spans="1:8" s="14" customFormat="1">
      <c r="A75" s="73"/>
      <c r="B75" s="12" t="s">
        <v>1</v>
      </c>
      <c r="C75" s="11"/>
      <c r="D75" s="11"/>
      <c r="E75" s="11"/>
      <c r="F75" s="11"/>
      <c r="G75" s="11"/>
    </row>
    <row r="76" spans="1:8" s="14" customFormat="1">
      <c r="A76" s="73"/>
      <c r="B76" s="17" t="s">
        <v>79</v>
      </c>
      <c r="C76" s="11"/>
      <c r="D76" s="11"/>
      <c r="E76" s="11"/>
      <c r="F76" s="11"/>
      <c r="G76" s="11"/>
    </row>
    <row r="77" spans="1:8" s="14" customFormat="1">
      <c r="A77" s="73"/>
      <c r="B77" s="17" t="s">
        <v>80</v>
      </c>
      <c r="C77" s="11"/>
      <c r="D77" s="11"/>
      <c r="E77" s="11"/>
      <c r="F77" s="11"/>
      <c r="G77" s="11"/>
    </row>
    <row r="78" spans="1:8" s="14" customFormat="1">
      <c r="A78" s="73"/>
      <c r="B78" s="17" t="s">
        <v>403</v>
      </c>
      <c r="C78" s="11"/>
      <c r="D78" s="11"/>
      <c r="E78" s="11"/>
      <c r="F78" s="11"/>
      <c r="G78" s="11"/>
    </row>
    <row r="79" spans="1:8" s="14" customFormat="1">
      <c r="A79" s="73"/>
      <c r="B79" s="39" t="s">
        <v>404</v>
      </c>
      <c r="C79" s="11"/>
      <c r="D79" s="11"/>
      <c r="E79" s="11"/>
      <c r="F79" s="11"/>
      <c r="G79" s="11"/>
    </row>
    <row r="80" spans="1:8" s="14" customFormat="1" ht="13.5" thickBot="1">
      <c r="A80" s="73"/>
    </row>
    <row r="81" spans="1:3" s="14" customFormat="1" ht="13.5" thickBot="1">
      <c r="A81" s="73"/>
      <c r="B81" s="40" t="s">
        <v>405</v>
      </c>
      <c r="C81" s="41">
        <v>0.66</v>
      </c>
    </row>
    <row r="82" spans="1:3" s="14" customFormat="1">
      <c r="A82" s="73"/>
      <c r="B82" s="42" t="s">
        <v>406</v>
      </c>
      <c r="C82" s="42"/>
    </row>
    <row r="83" spans="1:3" s="14" customFormat="1">
      <c r="A83" s="73"/>
    </row>
    <row r="84" spans="1:3" s="14" customFormat="1">
      <c r="A84" s="73"/>
    </row>
    <row r="85" spans="1:3" s="14" customFormat="1">
      <c r="A85" s="73"/>
    </row>
    <row r="86" spans="1:3" s="14" customFormat="1">
      <c r="A86" s="73"/>
    </row>
    <row r="87" spans="1:3" s="14" customFormat="1">
      <c r="A87" s="73"/>
    </row>
    <row r="88" spans="1:3" s="14" customFormat="1">
      <c r="A88" s="73"/>
    </row>
    <row r="89" spans="1:3" s="14" customFormat="1">
      <c r="A89" s="73"/>
    </row>
    <row r="90" spans="1:3" s="14" customFormat="1">
      <c r="A90" s="73"/>
    </row>
    <row r="91" spans="1:3" s="14" customFormat="1">
      <c r="A91" s="73"/>
    </row>
    <row r="92" spans="1:3" s="14" customFormat="1">
      <c r="A92" s="73"/>
    </row>
    <row r="93" spans="1:3" s="14" customFormat="1">
      <c r="A93" s="73"/>
    </row>
    <row r="94" spans="1:3" s="14" customFormat="1">
      <c r="A94" s="73"/>
    </row>
    <row r="95" spans="1:3" s="14" customFormat="1">
      <c r="A95" s="73"/>
    </row>
    <row r="96" spans="1:3" s="14" customFormat="1">
      <c r="A96" s="73"/>
    </row>
    <row r="97" spans="1:1" s="14" customFormat="1">
      <c r="A97" s="73"/>
    </row>
    <row r="98" spans="1:1" s="14" customFormat="1">
      <c r="A98" s="73"/>
    </row>
    <row r="99" spans="1:1" s="14" customFormat="1">
      <c r="A99" s="73"/>
    </row>
    <row r="100" spans="1:1" s="14" customFormat="1">
      <c r="A100" s="73"/>
    </row>
    <row r="101" spans="1:1" s="14" customFormat="1">
      <c r="A101" s="73"/>
    </row>
    <row r="102" spans="1:1" s="14" customFormat="1">
      <c r="A102" s="73"/>
    </row>
    <row r="103" spans="1:1" s="14" customFormat="1">
      <c r="A103" s="73"/>
    </row>
    <row r="104" spans="1:1" s="14" customFormat="1">
      <c r="A104" s="73"/>
    </row>
    <row r="105" spans="1:1" s="14" customFormat="1">
      <c r="A105" s="73"/>
    </row>
    <row r="106" spans="1:1" s="14" customFormat="1">
      <c r="A106" s="73"/>
    </row>
    <row r="107" spans="1:1" s="14" customFormat="1">
      <c r="A107" s="73"/>
    </row>
    <row r="108" spans="1:1" s="14" customFormat="1">
      <c r="A108" s="73"/>
    </row>
    <row r="109" spans="1:1" s="14" customFormat="1">
      <c r="A109" s="73"/>
    </row>
    <row r="110" spans="1:1" s="14" customFormat="1">
      <c r="A110" s="73"/>
    </row>
    <row r="111" spans="1:1" s="14" customFormat="1">
      <c r="A111" s="73"/>
    </row>
    <row r="112" spans="1:1" s="14" customFormat="1">
      <c r="A112" s="73"/>
    </row>
    <row r="113" spans="1:1" s="14" customFormat="1">
      <c r="A113" s="73"/>
    </row>
    <row r="114" spans="1:1" s="14" customFormat="1">
      <c r="A114" s="73"/>
    </row>
    <row r="115" spans="1:1" s="14" customFormat="1">
      <c r="A115" s="73"/>
    </row>
    <row r="116" spans="1:1" s="14" customFormat="1">
      <c r="A116" s="73"/>
    </row>
    <row r="117" spans="1:1" s="14" customFormat="1">
      <c r="A117" s="73"/>
    </row>
    <row r="118" spans="1:1" s="14" customFormat="1">
      <c r="A118" s="73"/>
    </row>
    <row r="119" spans="1:1" s="14" customFormat="1">
      <c r="A119" s="73"/>
    </row>
    <row r="120" spans="1:1" s="14" customFormat="1">
      <c r="A120" s="73"/>
    </row>
    <row r="121" spans="1:1" s="14" customFormat="1">
      <c r="A121" s="73"/>
    </row>
    <row r="122" spans="1:1" s="14" customFormat="1">
      <c r="A122" s="73"/>
    </row>
    <row r="123" spans="1:1" s="14" customFormat="1">
      <c r="A123" s="73"/>
    </row>
    <row r="124" spans="1:1" s="14" customFormat="1">
      <c r="A124" s="73"/>
    </row>
    <row r="125" spans="1:1" s="14" customFormat="1">
      <c r="A125" s="73"/>
    </row>
    <row r="126" spans="1:1" s="14" customFormat="1">
      <c r="A126" s="73"/>
    </row>
    <row r="127" spans="1:1" s="14" customFormat="1">
      <c r="A127" s="73"/>
    </row>
    <row r="128" spans="1:1" s="14" customFormat="1">
      <c r="A128" s="73"/>
    </row>
    <row r="129" spans="1:1" s="14" customFormat="1">
      <c r="A129" s="73"/>
    </row>
    <row r="130" spans="1:1" s="14" customFormat="1">
      <c r="A130" s="73"/>
    </row>
    <row r="131" spans="1:1" s="14" customFormat="1">
      <c r="A131" s="73"/>
    </row>
    <row r="132" spans="1:1" s="14" customFormat="1">
      <c r="A132" s="73"/>
    </row>
    <row r="133" spans="1:1" s="14" customFormat="1">
      <c r="A133" s="73"/>
    </row>
    <row r="134" spans="1:1" s="14" customFormat="1">
      <c r="A134" s="73"/>
    </row>
    <row r="135" spans="1:1" s="14" customFormat="1">
      <c r="A135" s="73"/>
    </row>
    <row r="136" spans="1:1" s="14" customFormat="1">
      <c r="A136" s="73"/>
    </row>
    <row r="137" spans="1:1" s="14" customFormat="1">
      <c r="A137" s="73"/>
    </row>
    <row r="138" spans="1:1" s="14" customFormat="1">
      <c r="A138" s="73"/>
    </row>
    <row r="139" spans="1:1" s="14" customFormat="1">
      <c r="A139" s="73"/>
    </row>
    <row r="140" spans="1:1" s="14" customFormat="1">
      <c r="A140" s="73"/>
    </row>
    <row r="141" spans="1:1" s="14" customFormat="1">
      <c r="A141" s="73"/>
    </row>
    <row r="142" spans="1:1" s="14" customFormat="1">
      <c r="A142" s="73"/>
    </row>
    <row r="143" spans="1:1" s="14" customFormat="1">
      <c r="A143" s="73"/>
    </row>
    <row r="144" spans="1:1" s="14" customFormat="1">
      <c r="A144" s="73"/>
    </row>
    <row r="145" spans="1:1" s="14" customFormat="1">
      <c r="A145" s="73"/>
    </row>
    <row r="146" spans="1:1" s="14" customFormat="1">
      <c r="A146" s="73"/>
    </row>
    <row r="147" spans="1:1" s="14" customFormat="1">
      <c r="A147" s="73"/>
    </row>
    <row r="148" spans="1:1" s="14" customFormat="1">
      <c r="A148" s="73"/>
    </row>
    <row r="149" spans="1:1" s="14" customFormat="1">
      <c r="A149" s="73"/>
    </row>
    <row r="150" spans="1:1" s="14" customFormat="1">
      <c r="A150" s="73"/>
    </row>
    <row r="151" spans="1:1" s="14" customFormat="1">
      <c r="A151" s="73"/>
    </row>
    <row r="152" spans="1:1" s="14" customFormat="1">
      <c r="A152" s="73"/>
    </row>
    <row r="153" spans="1:1" s="14" customFormat="1">
      <c r="A153" s="73"/>
    </row>
    <row r="154" spans="1:1" s="14" customFormat="1">
      <c r="A154" s="73"/>
    </row>
    <row r="155" spans="1:1" s="14" customFormat="1">
      <c r="A155" s="73"/>
    </row>
    <row r="156" spans="1:1" s="14" customFormat="1">
      <c r="A156" s="73"/>
    </row>
    <row r="157" spans="1:1" s="14" customFormat="1">
      <c r="A157" s="73"/>
    </row>
    <row r="158" spans="1:1" s="14" customFormat="1">
      <c r="A158" s="73"/>
    </row>
    <row r="159" spans="1:1" s="14" customFormat="1">
      <c r="A159" s="73"/>
    </row>
    <row r="160" spans="1:1" s="14" customFormat="1">
      <c r="A160" s="73"/>
    </row>
    <row r="161" spans="1:1" s="14" customFormat="1">
      <c r="A161" s="73"/>
    </row>
    <row r="162" spans="1:1" s="14" customFormat="1">
      <c r="A162" s="73"/>
    </row>
    <row r="163" spans="1:1" s="14" customFormat="1">
      <c r="A163" s="73"/>
    </row>
    <row r="164" spans="1:1" s="14" customFormat="1">
      <c r="A164" s="73"/>
    </row>
    <row r="165" spans="1:1" s="14" customFormat="1">
      <c r="A165" s="73"/>
    </row>
    <row r="166" spans="1:1" s="14" customFormat="1">
      <c r="A166" s="73"/>
    </row>
    <row r="167" spans="1:1" s="14" customFormat="1">
      <c r="A167" s="73"/>
    </row>
    <row r="168" spans="1:1" s="14" customFormat="1">
      <c r="A168" s="73"/>
    </row>
    <row r="169" spans="1:1" s="14" customFormat="1">
      <c r="A169" s="73"/>
    </row>
    <row r="170" spans="1:1" s="14" customFormat="1">
      <c r="A170" s="73"/>
    </row>
    <row r="171" spans="1:1" s="14" customFormat="1">
      <c r="A171" s="73"/>
    </row>
    <row r="172" spans="1:1" s="14" customFormat="1">
      <c r="A172" s="73"/>
    </row>
    <row r="173" spans="1:1" s="14" customFormat="1">
      <c r="A173" s="73"/>
    </row>
    <row r="174" spans="1:1" s="14" customFormat="1">
      <c r="A174" s="73"/>
    </row>
    <row r="175" spans="1:1" s="14" customFormat="1">
      <c r="A175" s="73"/>
    </row>
    <row r="176" spans="1:1" s="14" customFormat="1">
      <c r="A176" s="73"/>
    </row>
    <row r="177" spans="1:1" s="14" customFormat="1">
      <c r="A177" s="73"/>
    </row>
    <row r="178" spans="1:1" s="14" customFormat="1">
      <c r="A178" s="73"/>
    </row>
    <row r="179" spans="1:1" s="14" customFormat="1">
      <c r="A179" s="73"/>
    </row>
    <row r="180" spans="1:1" s="14" customFormat="1">
      <c r="A180" s="73"/>
    </row>
    <row r="181" spans="1:1" s="14" customFormat="1">
      <c r="A181" s="73"/>
    </row>
    <row r="182" spans="1:1" s="14" customFormat="1">
      <c r="A182" s="73"/>
    </row>
    <row r="183" spans="1:1" s="14" customFormat="1">
      <c r="A183" s="73"/>
    </row>
    <row r="184" spans="1:1" s="14" customFormat="1">
      <c r="A184" s="73"/>
    </row>
    <row r="185" spans="1:1" s="14" customFormat="1">
      <c r="A185" s="73"/>
    </row>
    <row r="186" spans="1:1" s="14" customFormat="1">
      <c r="A186" s="73"/>
    </row>
    <row r="187" spans="1:1" s="14" customFormat="1">
      <c r="A187" s="73"/>
    </row>
    <row r="188" spans="1:1" s="14" customFormat="1">
      <c r="A188" s="73"/>
    </row>
    <row r="189" spans="1:1" s="14" customFormat="1">
      <c r="A189" s="73"/>
    </row>
    <row r="190" spans="1:1" s="14" customFormat="1">
      <c r="A190" s="73"/>
    </row>
    <row r="191" spans="1:1" s="14" customFormat="1">
      <c r="A191" s="73"/>
    </row>
    <row r="192" spans="1:1" s="14" customFormat="1">
      <c r="A192" s="73"/>
    </row>
    <row r="193" spans="1:1" s="14" customFormat="1">
      <c r="A193" s="73"/>
    </row>
    <row r="194" spans="1:1" s="14" customFormat="1">
      <c r="A194" s="73"/>
    </row>
    <row r="195" spans="1:1" s="14" customFormat="1">
      <c r="A195" s="73"/>
    </row>
    <row r="196" spans="1:1" s="14" customFormat="1">
      <c r="A196" s="73"/>
    </row>
    <row r="197" spans="1:1" s="14" customFormat="1">
      <c r="A197" s="73"/>
    </row>
    <row r="198" spans="1:1" s="14" customFormat="1">
      <c r="A198" s="73"/>
    </row>
    <row r="199" spans="1:1" s="14" customFormat="1">
      <c r="A199" s="73"/>
    </row>
    <row r="200" spans="1:1" s="14" customFormat="1">
      <c r="A200" s="73"/>
    </row>
    <row r="201" spans="1:1" s="14" customFormat="1">
      <c r="A201" s="73"/>
    </row>
    <row r="202" spans="1:1" s="14" customFormat="1">
      <c r="A202" s="73"/>
    </row>
    <row r="203" spans="1:1" s="14" customFormat="1">
      <c r="A203" s="73"/>
    </row>
    <row r="204" spans="1:1" s="14" customFormat="1">
      <c r="A204" s="73"/>
    </row>
    <row r="205" spans="1:1" s="14" customFormat="1">
      <c r="A205" s="73"/>
    </row>
    <row r="206" spans="1:1" s="14" customFormat="1">
      <c r="A206" s="73"/>
    </row>
    <row r="207" spans="1:1" s="14" customFormat="1">
      <c r="A207" s="73"/>
    </row>
    <row r="208" spans="1:1" s="14" customFormat="1">
      <c r="A208" s="73"/>
    </row>
    <row r="209" spans="1:1" s="14" customFormat="1">
      <c r="A209" s="73"/>
    </row>
    <row r="210" spans="1:1" s="14" customFormat="1">
      <c r="A210" s="73"/>
    </row>
    <row r="211" spans="1:1" s="14" customFormat="1">
      <c r="A211" s="73"/>
    </row>
    <row r="212" spans="1:1" s="14" customFormat="1">
      <c r="A212" s="73"/>
    </row>
    <row r="213" spans="1:1" s="14" customFormat="1">
      <c r="A213" s="73"/>
    </row>
    <row r="214" spans="1:1" s="14" customFormat="1">
      <c r="A214" s="73"/>
    </row>
    <row r="215" spans="1:1" s="14" customFormat="1">
      <c r="A215" s="73"/>
    </row>
    <row r="216" spans="1:1" s="14" customFormat="1">
      <c r="A216" s="73"/>
    </row>
    <row r="217" spans="1:1" s="14" customFormat="1">
      <c r="A217" s="73"/>
    </row>
    <row r="218" spans="1:1" s="14" customFormat="1">
      <c r="A218" s="73"/>
    </row>
    <row r="219" spans="1:1" s="14" customFormat="1">
      <c r="A219" s="73"/>
    </row>
    <row r="220" spans="1:1" s="14" customFormat="1">
      <c r="A220" s="73"/>
    </row>
    <row r="221" spans="1:1" s="14" customFormat="1">
      <c r="A221" s="73"/>
    </row>
    <row r="222" spans="1:1" s="14" customFormat="1">
      <c r="A222" s="73"/>
    </row>
    <row r="223" spans="1:1" s="14" customFormat="1">
      <c r="A223" s="73"/>
    </row>
    <row r="224" spans="1:1" s="14" customFormat="1">
      <c r="A224" s="73"/>
    </row>
    <row r="225" spans="1:1" s="14" customFormat="1">
      <c r="A225" s="73"/>
    </row>
    <row r="226" spans="1:1" s="14" customFormat="1">
      <c r="A226" s="73"/>
    </row>
    <row r="227" spans="1:1" s="14" customFormat="1">
      <c r="A227" s="73"/>
    </row>
    <row r="228" spans="1:1" s="14" customFormat="1">
      <c r="A228" s="73"/>
    </row>
    <row r="229" spans="1:1" s="14" customFormat="1">
      <c r="A229" s="73"/>
    </row>
    <row r="230" spans="1:1" s="14" customFormat="1">
      <c r="A230" s="73"/>
    </row>
    <row r="231" spans="1:1" s="14" customFormat="1">
      <c r="A231" s="73"/>
    </row>
    <row r="232" spans="1:1" s="14" customFormat="1">
      <c r="A232" s="73"/>
    </row>
    <row r="233" spans="1:1" s="14" customFormat="1">
      <c r="A233" s="73"/>
    </row>
    <row r="234" spans="1:1" s="14" customFormat="1">
      <c r="A234" s="73"/>
    </row>
    <row r="235" spans="1:1" s="14" customFormat="1">
      <c r="A235" s="73"/>
    </row>
    <row r="236" spans="1:1" s="14" customFormat="1">
      <c r="A236" s="73"/>
    </row>
    <row r="237" spans="1:1" s="14" customFormat="1">
      <c r="A237" s="73"/>
    </row>
    <row r="238" spans="1:1" s="14" customFormat="1">
      <c r="A238" s="73"/>
    </row>
    <row r="239" spans="1:1" s="14" customFormat="1">
      <c r="A239" s="73"/>
    </row>
    <row r="240" spans="1:1" s="14" customFormat="1">
      <c r="A240" s="73"/>
    </row>
    <row r="241" spans="1:1" s="14" customFormat="1">
      <c r="A241" s="73"/>
    </row>
    <row r="242" spans="1:1" s="14" customFormat="1">
      <c r="A242" s="73"/>
    </row>
    <row r="243" spans="1:1" s="14" customFormat="1">
      <c r="A243" s="73"/>
    </row>
    <row r="244" spans="1:1" s="14" customFormat="1">
      <c r="A244" s="73"/>
    </row>
    <row r="245" spans="1:1" s="14" customFormat="1">
      <c r="A245" s="73"/>
    </row>
    <row r="246" spans="1:1" s="14" customFormat="1">
      <c r="A246" s="73"/>
    </row>
    <row r="247" spans="1:1" s="14" customFormat="1">
      <c r="A247" s="73"/>
    </row>
    <row r="248" spans="1:1" s="14" customFormat="1">
      <c r="A248" s="73"/>
    </row>
    <row r="249" spans="1:1" s="14" customFormat="1">
      <c r="A249" s="73"/>
    </row>
    <row r="250" spans="1:1" s="14" customFormat="1">
      <c r="A250" s="73"/>
    </row>
    <row r="251" spans="1:1" s="14" customFormat="1">
      <c r="A251" s="73"/>
    </row>
    <row r="252" spans="1:1" s="14" customFormat="1">
      <c r="A252" s="73"/>
    </row>
    <row r="253" spans="1:1" s="14" customFormat="1">
      <c r="A253" s="73"/>
    </row>
    <row r="254" spans="1:1" s="14" customFormat="1">
      <c r="A254" s="73"/>
    </row>
    <row r="255" spans="1:1" s="14" customFormat="1">
      <c r="A255" s="73"/>
    </row>
    <row r="256" spans="1:1" s="14" customFormat="1">
      <c r="A256" s="73"/>
    </row>
    <row r="257" spans="1:1" s="14" customFormat="1">
      <c r="A257" s="73"/>
    </row>
    <row r="258" spans="1:1" s="14" customFormat="1">
      <c r="A258" s="73"/>
    </row>
    <row r="259" spans="1:1" s="14" customFormat="1">
      <c r="A259" s="73"/>
    </row>
    <row r="260" spans="1:1" s="14" customFormat="1">
      <c r="A260" s="73"/>
    </row>
    <row r="261" spans="1:1" s="14" customFormat="1">
      <c r="A261" s="73"/>
    </row>
    <row r="262" spans="1:1" s="14" customFormat="1">
      <c r="A262" s="73"/>
    </row>
    <row r="263" spans="1:1" s="14" customFormat="1">
      <c r="A263" s="73"/>
    </row>
    <row r="264" spans="1:1" s="14" customFormat="1">
      <c r="A264" s="73"/>
    </row>
    <row r="265" spans="1:1" s="14" customFormat="1">
      <c r="A265" s="73"/>
    </row>
    <row r="266" spans="1:1" s="14" customFormat="1">
      <c r="A266" s="73"/>
    </row>
    <row r="267" spans="1:1" s="14" customFormat="1">
      <c r="A267" s="73"/>
    </row>
    <row r="268" spans="1:1" s="14" customFormat="1">
      <c r="A268" s="73"/>
    </row>
    <row r="269" spans="1:1" s="14" customFormat="1">
      <c r="A269" s="73"/>
    </row>
    <row r="270" spans="1:1" s="14" customFormat="1">
      <c r="A270" s="73"/>
    </row>
    <row r="271" spans="1:1" s="14" customFormat="1">
      <c r="A271" s="73"/>
    </row>
    <row r="272" spans="1:1" s="14" customFormat="1">
      <c r="A272" s="73"/>
    </row>
    <row r="273" spans="1:1" s="14" customFormat="1">
      <c r="A273" s="73"/>
    </row>
    <row r="274" spans="1:1" s="14" customFormat="1">
      <c r="A274" s="73"/>
    </row>
    <row r="275" spans="1:1" s="14" customFormat="1">
      <c r="A275" s="73"/>
    </row>
    <row r="276" spans="1:1" s="14" customFormat="1">
      <c r="A276" s="73"/>
    </row>
    <row r="277" spans="1:1" s="14" customFormat="1">
      <c r="A277" s="73"/>
    </row>
    <row r="278" spans="1:1" s="14" customFormat="1">
      <c r="A278" s="73"/>
    </row>
    <row r="279" spans="1:1" s="14" customFormat="1">
      <c r="A279" s="73"/>
    </row>
    <row r="280" spans="1:1" s="14" customFormat="1">
      <c r="A280" s="73"/>
    </row>
    <row r="281" spans="1:1" s="14" customFormat="1">
      <c r="A281" s="73"/>
    </row>
    <row r="282" spans="1:1" s="14" customFormat="1">
      <c r="A282" s="73"/>
    </row>
    <row r="283" spans="1:1" s="14" customFormat="1">
      <c r="A283" s="73"/>
    </row>
    <row r="284" spans="1:1" s="14" customFormat="1">
      <c r="A284" s="73"/>
    </row>
    <row r="285" spans="1:1" s="14" customFormat="1">
      <c r="A285" s="73"/>
    </row>
    <row r="286" spans="1:1" s="14" customFormat="1">
      <c r="A286" s="73"/>
    </row>
    <row r="287" spans="1:1" s="14" customFormat="1">
      <c r="A287" s="73"/>
    </row>
    <row r="288" spans="1:1" s="14" customFormat="1">
      <c r="A288" s="73"/>
    </row>
    <row r="289" spans="1:1" s="14" customFormat="1">
      <c r="A289" s="73"/>
    </row>
    <row r="290" spans="1:1" s="14" customFormat="1">
      <c r="A290" s="73"/>
    </row>
    <row r="291" spans="1:1" s="14" customFormat="1">
      <c r="A291" s="73"/>
    </row>
    <row r="292" spans="1:1" s="14" customFormat="1">
      <c r="A292" s="73"/>
    </row>
    <row r="293" spans="1:1" s="14" customFormat="1">
      <c r="A293" s="73"/>
    </row>
    <row r="294" spans="1:1" s="14" customFormat="1">
      <c r="A294" s="73"/>
    </row>
    <row r="295" spans="1:1" s="14" customFormat="1">
      <c r="A295" s="73"/>
    </row>
    <row r="296" spans="1:1" s="14" customFormat="1">
      <c r="A296" s="73"/>
    </row>
    <row r="297" spans="1:1" s="14" customFormat="1">
      <c r="A297" s="73"/>
    </row>
    <row r="298" spans="1:1" s="14" customFormat="1">
      <c r="A298" s="73"/>
    </row>
    <row r="299" spans="1:1" s="14" customFormat="1">
      <c r="A299" s="73"/>
    </row>
    <row r="300" spans="1:1" s="14" customFormat="1">
      <c r="A300" s="73"/>
    </row>
    <row r="301" spans="1:1" s="14" customFormat="1">
      <c r="A301" s="73"/>
    </row>
    <row r="302" spans="1:1" s="14" customFormat="1">
      <c r="A302" s="73"/>
    </row>
    <row r="303" spans="1:1" s="14" customFormat="1">
      <c r="A303" s="73"/>
    </row>
    <row r="304" spans="1:1" s="14" customFormat="1">
      <c r="A304" s="73"/>
    </row>
    <row r="305" spans="1:1" s="14" customFormat="1">
      <c r="A305" s="73"/>
    </row>
    <row r="306" spans="1:1" s="14" customFormat="1">
      <c r="A306" s="73"/>
    </row>
    <row r="307" spans="1:1" s="14" customFormat="1">
      <c r="A307" s="73"/>
    </row>
    <row r="308" spans="1:1" s="14" customFormat="1">
      <c r="A308" s="73"/>
    </row>
    <row r="309" spans="1:1" s="14" customFormat="1">
      <c r="A309" s="73"/>
    </row>
    <row r="310" spans="1:1" s="14" customFormat="1">
      <c r="A310" s="73"/>
    </row>
    <row r="311" spans="1:1" s="14" customFormat="1">
      <c r="A311" s="73"/>
    </row>
    <row r="312" spans="1:1" s="14" customFormat="1">
      <c r="A312" s="73"/>
    </row>
    <row r="313" spans="1:1" s="14" customFormat="1">
      <c r="A313" s="73"/>
    </row>
    <row r="314" spans="1:1" s="14" customFormat="1">
      <c r="A314" s="73"/>
    </row>
    <row r="315" spans="1:1" s="14" customFormat="1">
      <c r="A315" s="73"/>
    </row>
    <row r="316" spans="1:1" s="14" customFormat="1">
      <c r="A316" s="73"/>
    </row>
    <row r="317" spans="1:1" s="14" customFormat="1">
      <c r="A317" s="73"/>
    </row>
    <row r="318" spans="1:1" s="14" customFormat="1">
      <c r="A318" s="73"/>
    </row>
    <row r="319" spans="1:1" s="14" customFormat="1">
      <c r="A319" s="73"/>
    </row>
    <row r="320" spans="1:1" s="14" customFormat="1">
      <c r="A320" s="73"/>
    </row>
    <row r="321" spans="1:1" s="14" customFormat="1">
      <c r="A321" s="73"/>
    </row>
    <row r="322" spans="1:1" s="14" customFormat="1">
      <c r="A322" s="73"/>
    </row>
    <row r="323" spans="1:1" s="14" customFormat="1">
      <c r="A323" s="73"/>
    </row>
    <row r="324" spans="1:1" s="14" customFormat="1">
      <c r="A324" s="73"/>
    </row>
    <row r="325" spans="1:1" s="14" customFormat="1">
      <c r="A325" s="73"/>
    </row>
    <row r="326" spans="1:1" s="14" customFormat="1">
      <c r="A326" s="73"/>
    </row>
    <row r="327" spans="1:1" s="14" customFormat="1">
      <c r="A327" s="73"/>
    </row>
    <row r="328" spans="1:1" s="14" customFormat="1">
      <c r="A328" s="73"/>
    </row>
    <row r="329" spans="1:1" s="14" customFormat="1">
      <c r="A329" s="73"/>
    </row>
    <row r="330" spans="1:1" s="14" customFormat="1">
      <c r="A330" s="73"/>
    </row>
    <row r="331" spans="1:1" s="14" customFormat="1">
      <c r="A331" s="73"/>
    </row>
    <row r="332" spans="1:1" s="14" customFormat="1">
      <c r="A332" s="73"/>
    </row>
    <row r="333" spans="1:1" s="14" customFormat="1">
      <c r="A333" s="73"/>
    </row>
    <row r="334" spans="1:1" s="14" customFormat="1">
      <c r="A334" s="73"/>
    </row>
    <row r="335" spans="1:1" s="14" customFormat="1">
      <c r="A335" s="73"/>
    </row>
    <row r="336" spans="1:1" s="14" customFormat="1">
      <c r="A336" s="73"/>
    </row>
    <row r="337" spans="1:1" s="14" customFormat="1">
      <c r="A337" s="73"/>
    </row>
    <row r="338" spans="1:1" s="14" customFormat="1">
      <c r="A338" s="73"/>
    </row>
    <row r="339" spans="1:1" s="14" customFormat="1">
      <c r="A339" s="73"/>
    </row>
    <row r="340" spans="1:1" s="14" customFormat="1">
      <c r="A340" s="73"/>
    </row>
    <row r="341" spans="1:1" s="14" customFormat="1">
      <c r="A341" s="73"/>
    </row>
    <row r="342" spans="1:1" s="14" customFormat="1">
      <c r="A342" s="73"/>
    </row>
    <row r="343" spans="1:1" s="14" customFormat="1">
      <c r="A343" s="73"/>
    </row>
    <row r="344" spans="1:1" s="14" customFormat="1">
      <c r="A344" s="73"/>
    </row>
    <row r="345" spans="1:1" s="14" customFormat="1">
      <c r="A345" s="73"/>
    </row>
    <row r="346" spans="1:1" s="14" customFormat="1">
      <c r="A346" s="73"/>
    </row>
    <row r="347" spans="1:1" s="14" customFormat="1">
      <c r="A347" s="73"/>
    </row>
    <row r="348" spans="1:1" s="14" customFormat="1">
      <c r="A348" s="73"/>
    </row>
    <row r="349" spans="1:1" s="14" customFormat="1">
      <c r="A349" s="73"/>
    </row>
    <row r="350" spans="1:1" s="14" customFormat="1">
      <c r="A350" s="73"/>
    </row>
    <row r="351" spans="1:1" s="14" customFormat="1">
      <c r="A351" s="73"/>
    </row>
    <row r="352" spans="1:1" s="14" customFormat="1">
      <c r="A352" s="73"/>
    </row>
    <row r="353" spans="1:1" s="14" customFormat="1">
      <c r="A353" s="73"/>
    </row>
    <row r="354" spans="1:1" s="14" customFormat="1">
      <c r="A354" s="73"/>
    </row>
    <row r="355" spans="1:1" s="14" customFormat="1">
      <c r="A355" s="73"/>
    </row>
    <row r="356" spans="1:1" s="14" customFormat="1">
      <c r="A356" s="73"/>
    </row>
    <row r="357" spans="1:1" s="14" customFormat="1">
      <c r="A357" s="73"/>
    </row>
    <row r="358" spans="1:1" s="14" customFormat="1">
      <c r="A358" s="73"/>
    </row>
    <row r="359" spans="1:1" s="14" customFormat="1">
      <c r="A359" s="73"/>
    </row>
    <row r="360" spans="1:1" s="14" customFormat="1">
      <c r="A360" s="73"/>
    </row>
    <row r="361" spans="1:1" s="14" customFormat="1">
      <c r="A361" s="73"/>
    </row>
    <row r="362" spans="1:1" s="14" customFormat="1">
      <c r="A362" s="73"/>
    </row>
    <row r="363" spans="1:1" s="14" customFormat="1">
      <c r="A363" s="73"/>
    </row>
    <row r="364" spans="1:1" s="14" customFormat="1">
      <c r="A364" s="73"/>
    </row>
    <row r="365" spans="1:1" s="14" customFormat="1">
      <c r="A365" s="73"/>
    </row>
    <row r="366" spans="1:1" s="14" customFormat="1">
      <c r="A366" s="73"/>
    </row>
    <row r="367" spans="1:1" s="14" customFormat="1">
      <c r="A367" s="73"/>
    </row>
    <row r="368" spans="1:1" s="14" customFormat="1">
      <c r="A368" s="73"/>
    </row>
    <row r="369" spans="1:1" s="14" customFormat="1">
      <c r="A369" s="73"/>
    </row>
    <row r="370" spans="1:1" s="14" customFormat="1">
      <c r="A370" s="73"/>
    </row>
    <row r="371" spans="1:1" s="14" customFormat="1">
      <c r="A371" s="73"/>
    </row>
    <row r="372" spans="1:1" s="14" customFormat="1">
      <c r="A372" s="73"/>
    </row>
    <row r="373" spans="1:1" s="14" customFormat="1">
      <c r="A373" s="73"/>
    </row>
    <row r="374" spans="1:1" s="14" customFormat="1">
      <c r="A374" s="73"/>
    </row>
    <row r="375" spans="1:1" s="14" customFormat="1">
      <c r="A375" s="73"/>
    </row>
    <row r="376" spans="1:1" s="14" customFormat="1">
      <c r="A376" s="73"/>
    </row>
    <row r="377" spans="1:1" s="14" customFormat="1">
      <c r="A377" s="73"/>
    </row>
    <row r="378" spans="1:1" s="14" customFormat="1">
      <c r="A378" s="73"/>
    </row>
    <row r="379" spans="1:1" s="14" customFormat="1">
      <c r="A379" s="73"/>
    </row>
    <row r="380" spans="1:1" s="14" customFormat="1">
      <c r="A380" s="73"/>
    </row>
    <row r="381" spans="1:1" s="14" customFormat="1">
      <c r="A381" s="73"/>
    </row>
    <row r="382" spans="1:1" s="14" customFormat="1">
      <c r="A382" s="73"/>
    </row>
    <row r="383" spans="1:1" s="14" customFormat="1">
      <c r="A383" s="73"/>
    </row>
    <row r="384" spans="1:1" s="14" customFormat="1">
      <c r="A384" s="73"/>
    </row>
    <row r="385" spans="1:1" s="14" customFormat="1">
      <c r="A385" s="73"/>
    </row>
    <row r="386" spans="1:1" s="14" customFormat="1">
      <c r="A386" s="73"/>
    </row>
    <row r="387" spans="1:1" s="14" customFormat="1">
      <c r="A387" s="73"/>
    </row>
    <row r="388" spans="1:1" s="14" customFormat="1">
      <c r="A388" s="73"/>
    </row>
    <row r="389" spans="1:1" s="14" customFormat="1">
      <c r="A389" s="73"/>
    </row>
    <row r="390" spans="1:1" s="14" customFormat="1">
      <c r="A390" s="73"/>
    </row>
    <row r="391" spans="1:1" s="14" customFormat="1">
      <c r="A391" s="73"/>
    </row>
    <row r="392" spans="1:1" s="14" customFormat="1">
      <c r="A392" s="73"/>
    </row>
    <row r="393" spans="1:1" s="14" customFormat="1">
      <c r="A393" s="73"/>
    </row>
    <row r="394" spans="1:1" s="14" customFormat="1">
      <c r="A394" s="73"/>
    </row>
    <row r="395" spans="1:1" s="14" customFormat="1">
      <c r="A395" s="73"/>
    </row>
    <row r="396" spans="1:1" s="14" customFormat="1">
      <c r="A396" s="73"/>
    </row>
    <row r="397" spans="1:1" s="14" customFormat="1">
      <c r="A397" s="73"/>
    </row>
    <row r="398" spans="1:1" s="14" customFormat="1">
      <c r="A398" s="73"/>
    </row>
    <row r="399" spans="1:1" s="14" customFormat="1">
      <c r="A399" s="73"/>
    </row>
    <row r="400" spans="1:1" s="14" customFormat="1">
      <c r="A400" s="73"/>
    </row>
    <row r="401" spans="1:1" s="14" customFormat="1">
      <c r="A401" s="73"/>
    </row>
    <row r="402" spans="1:1" s="14" customFormat="1">
      <c r="A402" s="73"/>
    </row>
    <row r="403" spans="1:1" s="14" customFormat="1">
      <c r="A403" s="73"/>
    </row>
    <row r="404" spans="1:1" s="14" customFormat="1">
      <c r="A404" s="73"/>
    </row>
    <row r="405" spans="1:1" s="14" customFormat="1">
      <c r="A405" s="73"/>
    </row>
    <row r="406" spans="1:1" s="14" customFormat="1">
      <c r="A406" s="73"/>
    </row>
    <row r="407" spans="1:1" s="14" customFormat="1">
      <c r="A407" s="73"/>
    </row>
    <row r="408" spans="1:1" s="14" customFormat="1">
      <c r="A408" s="73"/>
    </row>
    <row r="409" spans="1:1" s="14" customFormat="1">
      <c r="A409" s="73"/>
    </row>
    <row r="410" spans="1:1" s="14" customFormat="1">
      <c r="A410" s="73"/>
    </row>
    <row r="411" spans="1:1" s="14" customFormat="1">
      <c r="A411" s="73"/>
    </row>
    <row r="412" spans="1:1" s="14" customFormat="1">
      <c r="A412" s="73"/>
    </row>
    <row r="413" spans="1:1" s="14" customFormat="1">
      <c r="A413" s="73"/>
    </row>
    <row r="414" spans="1:1" s="14" customFormat="1">
      <c r="A414" s="73"/>
    </row>
    <row r="415" spans="1:1" s="14" customFormat="1">
      <c r="A415" s="73"/>
    </row>
    <row r="416" spans="1:1" s="14" customFormat="1">
      <c r="A416" s="73"/>
    </row>
    <row r="417" spans="1:1" s="14" customFormat="1">
      <c r="A417" s="73"/>
    </row>
    <row r="418" spans="1:1" s="14" customFormat="1">
      <c r="A418" s="73"/>
    </row>
    <row r="419" spans="1:1" s="14" customFormat="1">
      <c r="A419" s="73"/>
    </row>
    <row r="420" spans="1:1" s="14" customFormat="1">
      <c r="A420" s="73"/>
    </row>
    <row r="421" spans="1:1" s="14" customFormat="1">
      <c r="A421" s="73"/>
    </row>
    <row r="422" spans="1:1" s="14" customFormat="1">
      <c r="A422" s="73"/>
    </row>
    <row r="423" spans="1:1" s="14" customFormat="1">
      <c r="A423" s="73"/>
    </row>
    <row r="424" spans="1:1" s="14" customFormat="1">
      <c r="A424" s="73"/>
    </row>
    <row r="425" spans="1:1" s="14" customFormat="1">
      <c r="A425" s="73"/>
    </row>
    <row r="426" spans="1:1" s="14" customFormat="1">
      <c r="A426" s="73"/>
    </row>
    <row r="427" spans="1:1" s="14" customFormat="1">
      <c r="A427" s="73"/>
    </row>
    <row r="428" spans="1:1" s="14" customFormat="1">
      <c r="A428" s="73"/>
    </row>
    <row r="429" spans="1:1" s="14" customFormat="1">
      <c r="A429" s="73"/>
    </row>
    <row r="430" spans="1:1" s="14" customFormat="1">
      <c r="A430" s="73"/>
    </row>
    <row r="431" spans="1:1" s="14" customFormat="1">
      <c r="A431" s="73"/>
    </row>
    <row r="432" spans="1:1" s="14" customFormat="1">
      <c r="A432" s="73"/>
    </row>
    <row r="433" spans="1:1" s="14" customFormat="1">
      <c r="A433" s="73"/>
    </row>
    <row r="434" spans="1:1" s="14" customFormat="1">
      <c r="A434" s="73"/>
    </row>
    <row r="435" spans="1:1" s="14" customFormat="1">
      <c r="A435" s="73"/>
    </row>
    <row r="436" spans="1:1" s="14" customFormat="1">
      <c r="A436" s="73"/>
    </row>
    <row r="437" spans="1:1" s="14" customFormat="1">
      <c r="A437" s="73"/>
    </row>
    <row r="438" spans="1:1" s="14" customFormat="1">
      <c r="A438" s="73"/>
    </row>
    <row r="439" spans="1:1" s="14" customFormat="1">
      <c r="A439" s="73"/>
    </row>
    <row r="440" spans="1:1" s="14" customFormat="1">
      <c r="A440" s="73"/>
    </row>
    <row r="441" spans="1:1" s="14" customFormat="1">
      <c r="A441" s="73"/>
    </row>
    <row r="442" spans="1:1" s="14" customFormat="1">
      <c r="A442" s="73"/>
    </row>
    <row r="443" spans="1:1" s="14" customFormat="1">
      <c r="A443" s="73"/>
    </row>
    <row r="444" spans="1:1" s="14" customFormat="1">
      <c r="A444" s="73"/>
    </row>
    <row r="445" spans="1:1" s="14" customFormat="1">
      <c r="A445" s="73"/>
    </row>
    <row r="446" spans="1:1" s="14" customFormat="1">
      <c r="A446" s="73"/>
    </row>
    <row r="447" spans="1:1" s="14" customFormat="1">
      <c r="A447" s="73"/>
    </row>
    <row r="448" spans="1:1" s="14" customFormat="1">
      <c r="A448" s="73"/>
    </row>
    <row r="449" spans="1:1" s="14" customFormat="1">
      <c r="A449" s="73"/>
    </row>
    <row r="450" spans="1:1" s="14" customFormat="1">
      <c r="A450" s="73"/>
    </row>
    <row r="451" spans="1:1" s="14" customFormat="1">
      <c r="A451" s="73"/>
    </row>
    <row r="452" spans="1:1" s="14" customFormat="1">
      <c r="A452" s="73"/>
    </row>
    <row r="453" spans="1:1" s="14" customFormat="1">
      <c r="A453" s="73"/>
    </row>
    <row r="454" spans="1:1" s="14" customFormat="1">
      <c r="A454" s="73"/>
    </row>
    <row r="455" spans="1:1" s="14" customFormat="1">
      <c r="A455" s="73"/>
    </row>
    <row r="456" spans="1:1" s="14" customFormat="1">
      <c r="A456" s="73"/>
    </row>
    <row r="457" spans="1:1" s="14" customFormat="1">
      <c r="A457" s="73"/>
    </row>
    <row r="458" spans="1:1" s="14" customFormat="1">
      <c r="A458" s="73"/>
    </row>
    <row r="459" spans="1:1" s="14" customFormat="1">
      <c r="A459" s="73"/>
    </row>
    <row r="460" spans="1:1" s="14" customFormat="1">
      <c r="A460" s="73"/>
    </row>
    <row r="461" spans="1:1" s="14" customFormat="1">
      <c r="A461" s="73"/>
    </row>
    <row r="462" spans="1:1" s="14" customFormat="1">
      <c r="A462" s="73"/>
    </row>
    <row r="463" spans="1:1" s="14" customFormat="1">
      <c r="A463" s="73"/>
    </row>
    <row r="464" spans="1:1" s="14" customFormat="1">
      <c r="A464" s="73"/>
    </row>
    <row r="465" spans="1:1" s="14" customFormat="1">
      <c r="A465" s="73"/>
    </row>
    <row r="466" spans="1:1" s="14" customFormat="1">
      <c r="A466" s="73"/>
    </row>
    <row r="467" spans="1:1" s="14" customFormat="1">
      <c r="A467" s="73"/>
    </row>
    <row r="468" spans="1:1" s="14" customFormat="1">
      <c r="A468" s="73"/>
    </row>
    <row r="469" spans="1:1" s="14" customFormat="1">
      <c r="A469" s="73"/>
    </row>
    <row r="470" spans="1:1" s="14" customFormat="1">
      <c r="A470" s="73"/>
    </row>
    <row r="471" spans="1:1" s="14" customFormat="1">
      <c r="A471" s="73"/>
    </row>
    <row r="472" spans="1:1" s="14" customFormat="1">
      <c r="A472" s="73"/>
    </row>
    <row r="473" spans="1:1" s="14" customFormat="1">
      <c r="A473" s="73"/>
    </row>
    <row r="474" spans="1:1" s="14" customFormat="1">
      <c r="A474" s="73"/>
    </row>
    <row r="475" spans="1:1" s="14" customFormat="1">
      <c r="A475" s="73"/>
    </row>
    <row r="476" spans="1:1" s="14" customFormat="1">
      <c r="A476" s="73"/>
    </row>
    <row r="477" spans="1:1" s="14" customFormat="1">
      <c r="A477" s="73"/>
    </row>
    <row r="478" spans="1:1" s="14" customFormat="1">
      <c r="A478" s="73"/>
    </row>
    <row r="479" spans="1:1" s="14" customFormat="1">
      <c r="A479" s="73"/>
    </row>
    <row r="480" spans="1:1" s="14" customFormat="1">
      <c r="A480" s="73"/>
    </row>
    <row r="481" spans="1:1" s="14" customFormat="1">
      <c r="A481" s="73"/>
    </row>
    <row r="482" spans="1:1" s="14" customFormat="1">
      <c r="A482" s="73"/>
    </row>
    <row r="483" spans="1:1" s="14" customFormat="1">
      <c r="A483" s="73"/>
    </row>
    <row r="484" spans="1:1" s="14" customFormat="1">
      <c r="A484" s="73"/>
    </row>
    <row r="485" spans="1:1" s="14" customFormat="1">
      <c r="A485" s="73"/>
    </row>
    <row r="486" spans="1:1" s="14" customFormat="1">
      <c r="A486" s="73"/>
    </row>
    <row r="487" spans="1:1" s="14" customFormat="1">
      <c r="A487" s="73"/>
    </row>
    <row r="488" spans="1:1" s="14" customFormat="1">
      <c r="A488" s="73"/>
    </row>
    <row r="489" spans="1:1" s="14" customFormat="1">
      <c r="A489" s="73"/>
    </row>
    <row r="490" spans="1:1" s="14" customFormat="1">
      <c r="A490" s="73"/>
    </row>
    <row r="491" spans="1:1" s="14" customFormat="1">
      <c r="A491" s="73"/>
    </row>
    <row r="492" spans="1:1" s="14" customFormat="1">
      <c r="A492" s="73"/>
    </row>
    <row r="493" spans="1:1" s="14" customFormat="1">
      <c r="A493" s="73"/>
    </row>
    <row r="494" spans="1:1" s="14" customFormat="1">
      <c r="A494" s="73"/>
    </row>
    <row r="495" spans="1:1" s="14" customFormat="1">
      <c r="A495" s="73"/>
    </row>
    <row r="496" spans="1:1" s="14" customFormat="1">
      <c r="A496" s="73"/>
    </row>
    <row r="497" spans="1:1" s="14" customFormat="1">
      <c r="A497" s="73"/>
    </row>
    <row r="498" spans="1:1" s="14" customFormat="1">
      <c r="A498" s="73"/>
    </row>
    <row r="499" spans="1:1" s="14" customFormat="1">
      <c r="A499" s="73"/>
    </row>
    <row r="500" spans="1:1" s="14" customFormat="1">
      <c r="A500" s="73"/>
    </row>
    <row r="501" spans="1:1" s="14" customFormat="1">
      <c r="A501" s="73"/>
    </row>
    <row r="502" spans="1:1" s="14" customFormat="1">
      <c r="A502" s="73"/>
    </row>
    <row r="503" spans="1:1" s="14" customFormat="1">
      <c r="A503" s="73"/>
    </row>
    <row r="504" spans="1:1" s="14" customFormat="1">
      <c r="A504" s="73"/>
    </row>
    <row r="505" spans="1:1" s="14" customFormat="1">
      <c r="A505" s="73"/>
    </row>
    <row r="506" spans="1:1" s="14" customFormat="1">
      <c r="A506" s="73"/>
    </row>
    <row r="507" spans="1:1" s="14" customFormat="1">
      <c r="A507" s="73"/>
    </row>
    <row r="508" spans="1:1" s="14" customFormat="1">
      <c r="A508" s="73"/>
    </row>
    <row r="509" spans="1:1" s="14" customFormat="1">
      <c r="A509" s="73"/>
    </row>
    <row r="510" spans="1:1" s="14" customFormat="1">
      <c r="A510" s="73"/>
    </row>
    <row r="511" spans="1:1" s="14" customFormat="1">
      <c r="A511" s="73"/>
    </row>
    <row r="512" spans="1:1" s="14" customFormat="1">
      <c r="A512" s="73"/>
    </row>
    <row r="513" spans="1:1" s="14" customFormat="1">
      <c r="A513" s="73"/>
    </row>
    <row r="514" spans="1:1" s="14" customFormat="1">
      <c r="A514" s="73"/>
    </row>
    <row r="515" spans="1:1" s="14" customFormat="1">
      <c r="A515" s="73"/>
    </row>
    <row r="516" spans="1:1" s="14" customFormat="1">
      <c r="A516" s="73"/>
    </row>
    <row r="517" spans="1:1" s="14" customFormat="1">
      <c r="A517" s="73"/>
    </row>
    <row r="518" spans="1:1" s="14" customFormat="1">
      <c r="A518" s="73"/>
    </row>
    <row r="519" spans="1:1" s="14" customFormat="1">
      <c r="A519" s="73"/>
    </row>
    <row r="520" spans="1:1" s="14" customFormat="1">
      <c r="A520" s="73"/>
    </row>
    <row r="521" spans="1:1" s="14" customFormat="1">
      <c r="A521" s="73"/>
    </row>
    <row r="522" spans="1:1" s="14" customFormat="1">
      <c r="A522" s="73"/>
    </row>
    <row r="523" spans="1:1" s="14" customFormat="1">
      <c r="A523" s="73"/>
    </row>
    <row r="524" spans="1:1" s="14" customFormat="1">
      <c r="A524" s="73"/>
    </row>
    <row r="525" spans="1:1" s="14" customFormat="1">
      <c r="A525" s="73"/>
    </row>
    <row r="526" spans="1:1" s="14" customFormat="1">
      <c r="A526" s="73"/>
    </row>
    <row r="527" spans="1:1" s="14" customFormat="1">
      <c r="A527" s="73"/>
    </row>
    <row r="528" spans="1:1" s="14" customFormat="1">
      <c r="A528" s="73"/>
    </row>
    <row r="529" spans="1:1" s="14" customFormat="1">
      <c r="A529" s="73"/>
    </row>
    <row r="530" spans="1:1" s="14" customFormat="1">
      <c r="A530" s="73"/>
    </row>
    <row r="531" spans="1:1" s="14" customFormat="1">
      <c r="A531" s="73"/>
    </row>
    <row r="532" spans="1:1" s="14" customFormat="1">
      <c r="A532" s="73"/>
    </row>
    <row r="533" spans="1:1" s="14" customFormat="1">
      <c r="A533" s="73"/>
    </row>
    <row r="534" spans="1:1" s="14" customFormat="1">
      <c r="A534" s="73"/>
    </row>
    <row r="535" spans="1:1" s="14" customFormat="1">
      <c r="A535" s="73"/>
    </row>
    <row r="536" spans="1:1" s="14" customFormat="1">
      <c r="A536" s="73"/>
    </row>
    <row r="537" spans="1:1" s="14" customFormat="1">
      <c r="A537" s="73"/>
    </row>
    <row r="538" spans="1:1" s="14" customFormat="1">
      <c r="A538" s="73"/>
    </row>
    <row r="539" spans="1:1" s="14" customFormat="1">
      <c r="A539" s="73"/>
    </row>
    <row r="540" spans="1:1" s="14" customFormat="1">
      <c r="A540" s="73"/>
    </row>
    <row r="541" spans="1:1" s="14" customFormat="1">
      <c r="A541" s="73"/>
    </row>
    <row r="542" spans="1:1" s="14" customFormat="1">
      <c r="A542" s="73"/>
    </row>
    <row r="543" spans="1:1" s="14" customFormat="1">
      <c r="A543" s="73"/>
    </row>
    <row r="544" spans="1:1" s="14" customFormat="1">
      <c r="A544" s="73"/>
    </row>
    <row r="545" spans="1:1" s="14" customFormat="1">
      <c r="A545" s="73"/>
    </row>
    <row r="546" spans="1:1" s="14" customFormat="1">
      <c r="A546" s="73"/>
    </row>
    <row r="547" spans="1:1" s="14" customFormat="1">
      <c r="A547" s="73"/>
    </row>
    <row r="548" spans="1:1" s="14" customFormat="1">
      <c r="A548" s="73"/>
    </row>
    <row r="549" spans="1:1" s="14" customFormat="1">
      <c r="A549" s="73"/>
    </row>
    <row r="550" spans="1:1" s="14" customFormat="1">
      <c r="A550" s="73"/>
    </row>
    <row r="551" spans="1:1" s="14" customFormat="1">
      <c r="A551" s="73"/>
    </row>
    <row r="552" spans="1:1" s="14" customFormat="1">
      <c r="A552" s="73"/>
    </row>
    <row r="553" spans="1:1" s="14" customFormat="1">
      <c r="A553" s="73"/>
    </row>
    <row r="554" spans="1:1" s="14" customFormat="1">
      <c r="A554" s="73"/>
    </row>
    <row r="555" spans="1:1" s="14" customFormat="1">
      <c r="A555" s="73"/>
    </row>
    <row r="556" spans="1:1" s="14" customFormat="1">
      <c r="A556" s="73"/>
    </row>
    <row r="557" spans="1:1" s="14" customFormat="1">
      <c r="A557" s="73"/>
    </row>
    <row r="558" spans="1:1" s="14" customFormat="1">
      <c r="A558" s="73"/>
    </row>
    <row r="559" spans="1:1" s="14" customFormat="1">
      <c r="A559" s="73"/>
    </row>
    <row r="560" spans="1:1" s="14" customFormat="1">
      <c r="A560" s="73"/>
    </row>
    <row r="561" spans="1:1" s="14" customFormat="1">
      <c r="A561" s="73"/>
    </row>
    <row r="562" spans="1:1" s="14" customFormat="1">
      <c r="A562" s="73"/>
    </row>
    <row r="563" spans="1:1" s="14" customFormat="1">
      <c r="A563" s="73"/>
    </row>
    <row r="564" spans="1:1" s="14" customFormat="1">
      <c r="A564" s="73"/>
    </row>
    <row r="565" spans="1:1" s="14" customFormat="1">
      <c r="A565" s="73"/>
    </row>
    <row r="566" spans="1:1" s="14" customFormat="1">
      <c r="A566" s="73"/>
    </row>
    <row r="567" spans="1:1" s="14" customFormat="1">
      <c r="A567" s="73"/>
    </row>
    <row r="568" spans="1:1" s="14" customFormat="1">
      <c r="A568" s="73"/>
    </row>
    <row r="569" spans="1:1" s="14" customFormat="1">
      <c r="A569" s="73"/>
    </row>
    <row r="570" spans="1:1" s="14" customFormat="1">
      <c r="A570" s="73"/>
    </row>
    <row r="571" spans="1:1" s="14" customFormat="1">
      <c r="A571" s="73"/>
    </row>
    <row r="572" spans="1:1" s="14" customFormat="1">
      <c r="A572" s="73"/>
    </row>
    <row r="573" spans="1:1" s="14" customFormat="1">
      <c r="A573" s="73"/>
    </row>
    <row r="574" spans="1:1" s="14" customFormat="1">
      <c r="A574" s="73"/>
    </row>
    <row r="575" spans="1:1" s="14" customFormat="1">
      <c r="A575" s="73"/>
    </row>
    <row r="576" spans="1:1" s="14" customFormat="1">
      <c r="A576" s="73"/>
    </row>
    <row r="577" spans="1:1" s="14" customFormat="1">
      <c r="A577" s="73"/>
    </row>
    <row r="578" spans="1:1" s="14" customFormat="1">
      <c r="A578" s="73"/>
    </row>
    <row r="579" spans="1:1" s="14" customFormat="1">
      <c r="A579" s="73"/>
    </row>
    <row r="580" spans="1:1" s="14" customFormat="1">
      <c r="A580" s="73"/>
    </row>
    <row r="581" spans="1:1" s="14" customFormat="1">
      <c r="A581" s="73"/>
    </row>
    <row r="582" spans="1:1" s="14" customFormat="1">
      <c r="A582" s="73"/>
    </row>
    <row r="583" spans="1:1" s="14" customFormat="1">
      <c r="A583" s="73"/>
    </row>
    <row r="584" spans="1:1" s="14" customFormat="1">
      <c r="A584" s="73"/>
    </row>
    <row r="585" spans="1:1" s="14" customFormat="1">
      <c r="A585" s="73"/>
    </row>
    <row r="586" spans="1:1" s="14" customFormat="1">
      <c r="A586" s="73"/>
    </row>
    <row r="587" spans="1:1" s="14" customFormat="1">
      <c r="A587" s="73"/>
    </row>
    <row r="588" spans="1:1" s="14" customFormat="1">
      <c r="A588" s="73"/>
    </row>
    <row r="589" spans="1:1" s="14" customFormat="1">
      <c r="A589" s="73"/>
    </row>
    <row r="590" spans="1:1" s="14" customFormat="1">
      <c r="A590" s="73"/>
    </row>
    <row r="591" spans="1:1" s="14" customFormat="1">
      <c r="A591" s="73"/>
    </row>
    <row r="592" spans="1:1" s="14" customFormat="1">
      <c r="A592" s="73"/>
    </row>
    <row r="593" spans="1:1" s="14" customFormat="1">
      <c r="A593" s="73"/>
    </row>
    <row r="594" spans="1:1" s="14" customFormat="1">
      <c r="A594" s="73"/>
    </row>
    <row r="595" spans="1:1" s="14" customFormat="1">
      <c r="A595" s="73"/>
    </row>
    <row r="596" spans="1:1" s="14" customFormat="1">
      <c r="A596" s="73"/>
    </row>
    <row r="597" spans="1:1" s="14" customFormat="1">
      <c r="A597" s="73"/>
    </row>
    <row r="598" spans="1:1" s="14" customFormat="1">
      <c r="A598" s="73"/>
    </row>
    <row r="599" spans="1:1" s="14" customFormat="1">
      <c r="A599" s="73"/>
    </row>
    <row r="600" spans="1:1" s="14" customFormat="1">
      <c r="A600" s="73"/>
    </row>
    <row r="601" spans="1:1" s="14" customFormat="1">
      <c r="A601" s="73"/>
    </row>
    <row r="602" spans="1:1" s="14" customFormat="1">
      <c r="A602" s="73"/>
    </row>
    <row r="603" spans="1:1" s="14" customFormat="1">
      <c r="A603" s="73"/>
    </row>
    <row r="604" spans="1:1" s="14" customFormat="1">
      <c r="A604" s="73"/>
    </row>
    <row r="605" spans="1:1" s="14" customFormat="1">
      <c r="A605" s="73"/>
    </row>
    <row r="606" spans="1:1" s="14" customFormat="1">
      <c r="A606" s="73"/>
    </row>
    <row r="607" spans="1:1" s="14" customFormat="1">
      <c r="A607" s="73"/>
    </row>
    <row r="608" spans="1:1" s="14" customFormat="1">
      <c r="A608" s="73"/>
    </row>
    <row r="609" spans="1:7" s="14" customFormat="1">
      <c r="A609" s="73"/>
    </row>
    <row r="610" spans="1:7" s="14" customFormat="1">
      <c r="A610" s="73"/>
    </row>
    <row r="611" spans="1:7" s="14" customFormat="1">
      <c r="A611" s="73"/>
    </row>
    <row r="612" spans="1:7" s="14" customFormat="1">
      <c r="A612" s="73"/>
    </row>
    <row r="613" spans="1:7" s="14" customFormat="1">
      <c r="A613" s="73"/>
    </row>
    <row r="614" spans="1:7" s="14" customFormat="1">
      <c r="A614" s="73"/>
    </row>
    <row r="615" spans="1:7" s="14" customFormat="1">
      <c r="A615" s="73"/>
    </row>
    <row r="616" spans="1:7" s="14" customFormat="1">
      <c r="A616" s="73"/>
    </row>
    <row r="617" spans="1:7" s="14" customFormat="1">
      <c r="A617" s="73"/>
    </row>
    <row r="618" spans="1:7" s="14" customFormat="1">
      <c r="A618" s="73"/>
    </row>
    <row r="619" spans="1:7">
      <c r="B619" s="14"/>
      <c r="C619" s="14"/>
      <c r="D619" s="14"/>
      <c r="E619" s="14"/>
      <c r="F619" s="14"/>
      <c r="G619" s="14"/>
    </row>
    <row r="620" spans="1:7">
      <c r="B620" s="14"/>
      <c r="C620" s="14"/>
      <c r="D620" s="14"/>
      <c r="E620" s="14"/>
      <c r="F620" s="14"/>
      <c r="G620" s="14"/>
    </row>
    <row r="621" spans="1:7">
      <c r="B621" s="14"/>
      <c r="C621" s="14"/>
      <c r="D621" s="14"/>
      <c r="E621" s="14"/>
      <c r="F621" s="14"/>
      <c r="G621" s="14"/>
    </row>
    <row r="622" spans="1:7">
      <c r="B622" s="14"/>
      <c r="C622" s="14"/>
      <c r="D622" s="14"/>
      <c r="E622" s="14"/>
      <c r="F622" s="14"/>
      <c r="G622" s="14"/>
    </row>
    <row r="623" spans="1:7">
      <c r="B623" s="14"/>
      <c r="C623" s="14"/>
      <c r="D623" s="14"/>
      <c r="E623" s="14"/>
      <c r="F623" s="14"/>
      <c r="G623" s="14"/>
    </row>
    <row r="624" spans="1:7">
      <c r="B624" s="14"/>
      <c r="C624" s="14"/>
      <c r="D624" s="14"/>
      <c r="E624" s="14"/>
      <c r="F624" s="14"/>
      <c r="G624" s="14"/>
    </row>
    <row r="625" spans="2:7">
      <c r="B625" s="14"/>
      <c r="C625" s="14"/>
      <c r="D625" s="14"/>
      <c r="E625" s="14"/>
      <c r="F625" s="14"/>
      <c r="G625" s="14"/>
    </row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4"/>
  <sheetViews>
    <sheetView zoomScaleNormal="100" workbookViewId="0">
      <selection activeCell="B4" sqref="B4"/>
    </sheetView>
  </sheetViews>
  <sheetFormatPr defaultRowHeight="12.75"/>
  <cols>
    <col min="1" max="1" width="3.42578125" style="14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75" width="9.140625" style="14"/>
  </cols>
  <sheetData>
    <row r="1" spans="1:7" ht="24.75" customHeight="1">
      <c r="A1" s="11"/>
      <c r="B1" s="104" t="s">
        <v>336</v>
      </c>
      <c r="C1" s="105"/>
      <c r="D1" s="105"/>
      <c r="E1" s="105"/>
      <c r="F1" s="105"/>
      <c r="G1" s="106"/>
    </row>
    <row r="2" spans="1:7" ht="12.95" customHeight="1" thickBot="1">
      <c r="A2" s="11"/>
      <c r="B2" s="113" t="s">
        <v>409</v>
      </c>
      <c r="C2" s="114"/>
      <c r="D2" s="114"/>
      <c r="E2" s="114"/>
      <c r="F2" s="114"/>
      <c r="G2" s="115"/>
    </row>
    <row r="3" spans="1:7" s="14" customFormat="1" ht="12.95" customHeight="1">
      <c r="A3" s="11"/>
      <c r="B3" s="62"/>
      <c r="C3" s="62"/>
      <c r="D3" s="62"/>
      <c r="E3" s="62"/>
      <c r="F3" s="62"/>
      <c r="G3" s="62"/>
    </row>
    <row r="4" spans="1:7" s="14" customFormat="1" ht="12.95" customHeight="1">
      <c r="A4" s="12"/>
      <c r="B4" s="16" t="s">
        <v>2</v>
      </c>
      <c r="C4" s="11"/>
      <c r="D4" s="11"/>
      <c r="E4" s="11"/>
      <c r="F4" s="11"/>
      <c r="G4" s="11"/>
    </row>
    <row r="5" spans="1:7" s="14" customFormat="1" ht="12.95" customHeight="1" thickBot="1">
      <c r="A5" s="12"/>
      <c r="B5" s="16"/>
      <c r="C5" s="11"/>
      <c r="D5" s="11"/>
      <c r="E5" s="11"/>
      <c r="F5" s="11"/>
      <c r="G5" s="11"/>
    </row>
    <row r="6" spans="1:7" ht="27.95" customHeight="1" thickBot="1">
      <c r="A6" s="11"/>
      <c r="B6" s="50" t="s">
        <v>3</v>
      </c>
      <c r="C6" s="51" t="s">
        <v>4</v>
      </c>
      <c r="D6" s="52" t="s">
        <v>236</v>
      </c>
      <c r="E6" s="52" t="s">
        <v>6</v>
      </c>
      <c r="F6" s="52" t="s">
        <v>7</v>
      </c>
      <c r="G6" s="53" t="s">
        <v>8</v>
      </c>
    </row>
    <row r="7" spans="1:7" ht="12.95" customHeight="1">
      <c r="A7" s="11"/>
      <c r="B7" s="77" t="s">
        <v>393</v>
      </c>
      <c r="C7" s="78"/>
      <c r="D7" s="79"/>
      <c r="E7" s="79"/>
      <c r="F7" s="80"/>
      <c r="G7" s="81"/>
    </row>
    <row r="8" spans="1:7" ht="12.95" customHeight="1">
      <c r="A8" s="11"/>
      <c r="B8" s="82" t="s">
        <v>394</v>
      </c>
      <c r="C8" s="22"/>
      <c r="D8" s="23"/>
      <c r="E8" s="28" t="s">
        <v>307</v>
      </c>
      <c r="F8" s="28" t="s">
        <v>307</v>
      </c>
      <c r="G8" s="29" t="s">
        <v>307</v>
      </c>
    </row>
    <row r="9" spans="1:7" ht="12.95" customHeight="1">
      <c r="A9" s="13"/>
      <c r="B9" s="82" t="s">
        <v>227</v>
      </c>
      <c r="C9" s="22"/>
      <c r="D9" s="23"/>
      <c r="E9" s="28" t="s">
        <v>307</v>
      </c>
      <c r="F9" s="28" t="s">
        <v>307</v>
      </c>
      <c r="G9" s="29" t="s">
        <v>307</v>
      </c>
    </row>
    <row r="10" spans="1:7" ht="12.95" customHeight="1">
      <c r="A10" s="11"/>
      <c r="B10" s="27"/>
      <c r="C10" s="22"/>
      <c r="D10" s="23"/>
      <c r="E10" s="28"/>
      <c r="F10" s="28"/>
      <c r="G10" s="29"/>
    </row>
    <row r="11" spans="1:7" ht="12.95" customHeight="1">
      <c r="A11" s="11"/>
      <c r="B11" s="21" t="s">
        <v>399</v>
      </c>
      <c r="C11" s="22"/>
      <c r="D11" s="23"/>
      <c r="E11" s="24"/>
      <c r="F11" s="25"/>
      <c r="G11" s="26"/>
    </row>
    <row r="12" spans="1:7" ht="12.95" customHeight="1">
      <c r="A12" s="11"/>
      <c r="B12" s="27" t="s">
        <v>400</v>
      </c>
      <c r="C12" s="22"/>
      <c r="D12" s="23"/>
      <c r="E12" s="28" t="s">
        <v>307</v>
      </c>
      <c r="F12" s="28" t="s">
        <v>307</v>
      </c>
      <c r="G12" s="29" t="s">
        <v>307</v>
      </c>
    </row>
    <row r="13" spans="1:7" ht="12.95" customHeight="1">
      <c r="A13" s="13"/>
      <c r="B13" s="27" t="s">
        <v>401</v>
      </c>
      <c r="C13" s="22"/>
      <c r="D13" s="23"/>
      <c r="E13" s="28" t="s">
        <v>307</v>
      </c>
      <c r="F13" s="28" t="s">
        <v>307</v>
      </c>
      <c r="G13" s="29" t="s">
        <v>307</v>
      </c>
    </row>
    <row r="14" spans="1:7" ht="12.95" customHeight="1">
      <c r="A14" s="11"/>
      <c r="B14" s="27" t="s">
        <v>402</v>
      </c>
      <c r="C14" s="22"/>
      <c r="D14" s="23"/>
      <c r="E14" s="28" t="s">
        <v>307</v>
      </c>
      <c r="F14" s="28" t="s">
        <v>307</v>
      </c>
      <c r="G14" s="29" t="s">
        <v>307</v>
      </c>
    </row>
    <row r="15" spans="1:7" ht="12.95" customHeight="1">
      <c r="A15" s="11"/>
      <c r="B15" s="18"/>
      <c r="C15" s="3"/>
      <c r="D15" s="3"/>
      <c r="E15" s="3"/>
      <c r="F15" s="64"/>
      <c r="G15" s="31"/>
    </row>
    <row r="16" spans="1:7" ht="12.95" customHeight="1">
      <c r="A16" s="11"/>
      <c r="B16" s="30" t="s">
        <v>10</v>
      </c>
      <c r="C16" s="3"/>
      <c r="D16" s="3"/>
      <c r="E16" s="3"/>
      <c r="F16" s="64"/>
      <c r="G16" s="31"/>
    </row>
    <row r="17" spans="1:7" ht="12.95" customHeight="1">
      <c r="A17" s="11"/>
      <c r="B17" s="18" t="s">
        <v>74</v>
      </c>
      <c r="C17" s="3" t="s">
        <v>1</v>
      </c>
      <c r="D17" s="3" t="s">
        <v>1</v>
      </c>
      <c r="E17" s="3" t="s">
        <v>1</v>
      </c>
      <c r="F17" s="37" t="s">
        <v>1</v>
      </c>
      <c r="G17" s="45" t="s">
        <v>1</v>
      </c>
    </row>
    <row r="18" spans="1:7" s="14" customFormat="1" ht="12.95" customHeight="1">
      <c r="A18" s="11"/>
      <c r="B18" s="7" t="s">
        <v>75</v>
      </c>
      <c r="C18" s="3" t="s">
        <v>1</v>
      </c>
      <c r="D18" s="3" t="s">
        <v>76</v>
      </c>
      <c r="E18" s="4"/>
      <c r="F18" s="10">
        <v>387.42845</v>
      </c>
      <c r="G18" s="44">
        <v>0.40807791384122966</v>
      </c>
    </row>
    <row r="19" spans="1:7" s="14" customFormat="1" ht="12.95" customHeight="1">
      <c r="A19" s="11"/>
      <c r="B19" s="18" t="s">
        <v>22</v>
      </c>
      <c r="C19" s="3" t="s">
        <v>1</v>
      </c>
      <c r="D19" s="3" t="s">
        <v>1</v>
      </c>
      <c r="E19" s="3" t="s">
        <v>1</v>
      </c>
      <c r="F19" s="19">
        <v>387.42845</v>
      </c>
      <c r="G19" s="20">
        <v>0.40807791384122966</v>
      </c>
    </row>
    <row r="20" spans="1:7" s="14" customFormat="1" ht="12.95" customHeight="1">
      <c r="A20" s="11"/>
      <c r="B20" s="18"/>
      <c r="C20" s="3"/>
      <c r="D20" s="3"/>
      <c r="E20" s="3"/>
      <c r="F20" s="19"/>
      <c r="G20" s="20"/>
    </row>
    <row r="21" spans="1:7" s="14" customFormat="1" ht="12.95" customHeight="1">
      <c r="A21" s="11"/>
      <c r="B21" s="18" t="s">
        <v>231</v>
      </c>
      <c r="C21" s="3" t="s">
        <v>1</v>
      </c>
      <c r="D21" s="3" t="s">
        <v>1</v>
      </c>
      <c r="E21" s="3" t="s">
        <v>1</v>
      </c>
      <c r="F21" s="3" t="s">
        <v>1</v>
      </c>
      <c r="G21" s="43" t="s">
        <v>1</v>
      </c>
    </row>
    <row r="22" spans="1:7" s="14" customFormat="1">
      <c r="B22" s="18" t="s">
        <v>333</v>
      </c>
      <c r="C22" s="3" t="s">
        <v>1</v>
      </c>
      <c r="D22" s="3" t="s">
        <v>1</v>
      </c>
      <c r="E22" s="3" t="s">
        <v>1</v>
      </c>
      <c r="F22" s="3" t="s">
        <v>1</v>
      </c>
      <c r="G22" s="43" t="s">
        <v>1</v>
      </c>
    </row>
    <row r="23" spans="1:7" s="14" customFormat="1">
      <c r="B23" s="7" t="s">
        <v>337</v>
      </c>
      <c r="C23" s="3" t="s">
        <v>338</v>
      </c>
      <c r="D23" s="3" t="s">
        <v>1</v>
      </c>
      <c r="E23" s="4">
        <v>39303.888271800002</v>
      </c>
      <c r="F23" s="10">
        <v>333.88038460000001</v>
      </c>
      <c r="G23" s="44">
        <v>0.35167580186761044</v>
      </c>
    </row>
    <row r="24" spans="1:7" s="14" customFormat="1">
      <c r="B24" s="18" t="s">
        <v>22</v>
      </c>
      <c r="C24" s="3" t="s">
        <v>1</v>
      </c>
      <c r="D24" s="3" t="s">
        <v>1</v>
      </c>
      <c r="E24" s="3" t="s">
        <v>1</v>
      </c>
      <c r="F24" s="19">
        <v>333.88038460000001</v>
      </c>
      <c r="G24" s="20">
        <v>0.35167580186761044</v>
      </c>
    </row>
    <row r="25" spans="1:7" s="14" customFormat="1">
      <c r="B25" s="18"/>
      <c r="C25" s="3"/>
      <c r="D25" s="3"/>
      <c r="E25" s="3"/>
      <c r="F25" s="19"/>
      <c r="G25" s="20"/>
    </row>
    <row r="26" spans="1:7" s="14" customFormat="1">
      <c r="B26" s="18" t="s">
        <v>77</v>
      </c>
      <c r="C26" s="3" t="s">
        <v>1</v>
      </c>
      <c r="D26" s="3" t="s">
        <v>1</v>
      </c>
      <c r="E26" s="3" t="s">
        <v>1</v>
      </c>
      <c r="F26" s="38">
        <v>228.08939759820001</v>
      </c>
      <c r="G26" s="46">
        <v>0.24024628429115993</v>
      </c>
    </row>
    <row r="27" spans="1:7" s="14" customFormat="1">
      <c r="B27" s="18" t="s">
        <v>22</v>
      </c>
      <c r="C27" s="3"/>
      <c r="D27" s="3"/>
      <c r="E27" s="3"/>
      <c r="F27" s="19">
        <v>228.08939759820001</v>
      </c>
      <c r="G27" s="20">
        <v>0.24024628429115993</v>
      </c>
    </row>
    <row r="28" spans="1:7" s="14" customFormat="1" ht="13.5" thickBot="1">
      <c r="B28" s="54" t="s">
        <v>73</v>
      </c>
      <c r="C28" s="55"/>
      <c r="D28" s="55"/>
      <c r="E28" s="55"/>
      <c r="F28" s="56">
        <f>F19+F24+F27</f>
        <v>949.39823219819993</v>
      </c>
      <c r="G28" s="57">
        <f>G19+G24+G27</f>
        <v>1</v>
      </c>
    </row>
    <row r="29" spans="1:7" s="14" customFormat="1" ht="13.5" thickBot="1">
      <c r="B29" s="58" t="s">
        <v>78</v>
      </c>
      <c r="C29" s="59" t="s">
        <v>1</v>
      </c>
      <c r="D29" s="59" t="s">
        <v>1</v>
      </c>
      <c r="E29" s="59" t="s">
        <v>1</v>
      </c>
      <c r="F29" s="60">
        <v>949.39823219820005</v>
      </c>
      <c r="G29" s="61">
        <v>1</v>
      </c>
    </row>
    <row r="30" spans="1:7" s="14" customFormat="1">
      <c r="B30" s="12" t="s">
        <v>1</v>
      </c>
      <c r="C30" s="11"/>
      <c r="D30" s="11"/>
      <c r="E30" s="11"/>
      <c r="F30" s="11"/>
      <c r="G30" s="11"/>
    </row>
    <row r="31" spans="1:7" s="14" customFormat="1">
      <c r="B31" s="17" t="s">
        <v>76</v>
      </c>
      <c r="C31" s="11"/>
      <c r="D31" s="11"/>
      <c r="E31" s="11"/>
      <c r="F31" s="11"/>
      <c r="G31" s="11"/>
    </row>
    <row r="32" spans="1:7" s="14" customFormat="1">
      <c r="B32" s="17" t="s">
        <v>1</v>
      </c>
      <c r="C32" s="11"/>
      <c r="D32" s="11"/>
      <c r="E32" s="11"/>
      <c r="F32" s="11"/>
      <c r="G32" s="11"/>
    </row>
    <row r="33" spans="2:7" s="14" customFormat="1">
      <c r="B33" s="17" t="s">
        <v>1</v>
      </c>
      <c r="C33" s="11"/>
      <c r="D33" s="11"/>
      <c r="E33" s="11"/>
      <c r="F33" s="11"/>
      <c r="G33" s="11"/>
    </row>
    <row r="34" spans="2:7" s="14" customFormat="1"/>
    <row r="35" spans="2:7" s="14" customFormat="1"/>
    <row r="36" spans="2:7" s="14" customFormat="1"/>
    <row r="37" spans="2:7" s="14" customFormat="1"/>
    <row r="38" spans="2:7" s="14" customFormat="1"/>
    <row r="39" spans="2:7" s="14" customFormat="1"/>
    <row r="40" spans="2:7" s="14" customFormat="1"/>
    <row r="41" spans="2:7" s="14" customFormat="1"/>
    <row r="42" spans="2:7" s="14" customFormat="1"/>
    <row r="43" spans="2:7" s="14" customFormat="1"/>
    <row r="44" spans="2:7" s="14" customFormat="1"/>
    <row r="45" spans="2:7" s="14" customFormat="1"/>
    <row r="46" spans="2:7" s="14" customFormat="1"/>
    <row r="47" spans="2:7" s="14" customFormat="1"/>
    <row r="48" spans="2:7" s="14" customFormat="1"/>
    <row r="49" s="14" customFormat="1"/>
    <row r="50" s="14" customFormat="1"/>
    <row r="51" s="14" customFormat="1"/>
    <row r="52" s="14" customFormat="1"/>
    <row r="53" s="14" customFormat="1"/>
    <row r="54" s="14" customFormat="1"/>
    <row r="55" s="14" customFormat="1"/>
    <row r="56" s="14" customFormat="1"/>
    <row r="57" s="14" customFormat="1"/>
    <row r="58" s="14" customFormat="1"/>
    <row r="59" s="14" customFormat="1"/>
    <row r="60" s="14" customFormat="1"/>
    <row r="61" s="14" customFormat="1"/>
    <row r="62" s="14" customFormat="1"/>
    <row r="63" s="14" customFormat="1"/>
    <row r="64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pans="2:7" s="14" customFormat="1"/>
    <row r="370" spans="2:7" s="14" customFormat="1"/>
    <row r="371" spans="2:7" s="14" customFormat="1"/>
    <row r="372" spans="2:7" s="14" customFormat="1"/>
    <row r="373" spans="2:7" s="14" customFormat="1"/>
    <row r="374" spans="2:7" s="14" customFormat="1"/>
    <row r="375" spans="2:7">
      <c r="B375" s="14"/>
      <c r="C375" s="14"/>
      <c r="D375" s="14"/>
      <c r="E375" s="14"/>
      <c r="F375" s="14"/>
      <c r="G375" s="14"/>
    </row>
    <row r="376" spans="2:7">
      <c r="B376" s="14"/>
      <c r="C376" s="14"/>
      <c r="D376" s="14"/>
      <c r="E376" s="14"/>
      <c r="F376" s="14"/>
      <c r="G376" s="14"/>
    </row>
    <row r="377" spans="2:7">
      <c r="B377" s="14"/>
      <c r="C377" s="14"/>
      <c r="D377" s="14"/>
      <c r="E377" s="14"/>
      <c r="F377" s="14"/>
      <c r="G377" s="14"/>
    </row>
    <row r="378" spans="2:7">
      <c r="B378" s="14"/>
      <c r="C378" s="14"/>
      <c r="D378" s="14"/>
      <c r="E378" s="14"/>
      <c r="F378" s="14"/>
      <c r="G378" s="14"/>
    </row>
    <row r="379" spans="2:7">
      <c r="B379" s="14"/>
      <c r="C379" s="14"/>
      <c r="D379" s="14"/>
      <c r="E379" s="14"/>
      <c r="F379" s="14"/>
      <c r="G379" s="14"/>
    </row>
    <row r="380" spans="2:7">
      <c r="B380" s="14"/>
      <c r="C380" s="14"/>
      <c r="D380" s="14"/>
      <c r="E380" s="14"/>
      <c r="F380" s="14"/>
      <c r="G380" s="14"/>
    </row>
    <row r="381" spans="2:7">
      <c r="B381" s="14"/>
      <c r="C381" s="14"/>
      <c r="D381" s="14"/>
      <c r="E381" s="14"/>
      <c r="F381" s="14"/>
      <c r="G381" s="14"/>
    </row>
    <row r="382" spans="2:7">
      <c r="B382" s="14"/>
      <c r="C382" s="14"/>
      <c r="D382" s="14"/>
      <c r="E382" s="14"/>
      <c r="F382" s="14"/>
      <c r="G382" s="14"/>
    </row>
    <row r="383" spans="2:7">
      <c r="B383" s="14"/>
      <c r="C383" s="14"/>
      <c r="D383" s="14"/>
      <c r="E383" s="14"/>
      <c r="F383" s="14"/>
      <c r="G383" s="14"/>
    </row>
    <row r="384" spans="2:7">
      <c r="B384" s="14"/>
      <c r="C384" s="14"/>
      <c r="D384" s="14"/>
      <c r="E384" s="14"/>
      <c r="F384" s="14"/>
      <c r="G384" s="14"/>
    </row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9"/>
  <sheetViews>
    <sheetView topLeftCell="A40" zoomScaleNormal="100" workbookViewId="0">
      <selection activeCell="B13" sqref="B13:G17"/>
    </sheetView>
  </sheetViews>
  <sheetFormatPr defaultRowHeight="12.75"/>
  <cols>
    <col min="1" max="1" width="3.42578125" style="14" bestFit="1" customWidth="1"/>
    <col min="2" max="2" width="63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68" width="9.140625" style="14"/>
  </cols>
  <sheetData>
    <row r="1" spans="1:8" ht="21" customHeight="1">
      <c r="A1" s="11"/>
      <c r="B1" s="119" t="s">
        <v>0</v>
      </c>
      <c r="C1" s="120"/>
      <c r="D1" s="120"/>
      <c r="E1" s="120"/>
      <c r="F1" s="120"/>
      <c r="G1" s="121"/>
      <c r="H1" s="1"/>
    </row>
    <row r="2" spans="1:8" ht="12.95" customHeight="1" thickBot="1">
      <c r="A2" s="11"/>
      <c r="B2" s="122" t="s">
        <v>410</v>
      </c>
      <c r="C2" s="123"/>
      <c r="D2" s="123"/>
      <c r="E2" s="123"/>
      <c r="F2" s="123"/>
      <c r="G2" s="124"/>
      <c r="H2" s="1"/>
    </row>
    <row r="3" spans="1:8" s="14" customFormat="1" ht="12.95" customHeight="1">
      <c r="A3" s="11"/>
      <c r="B3" s="84"/>
      <c r="C3" s="84"/>
      <c r="D3" s="84"/>
      <c r="E3" s="84"/>
      <c r="F3" s="84"/>
      <c r="G3" s="84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4.75" thickBot="1">
      <c r="A6" s="11"/>
      <c r="B6" s="50" t="s">
        <v>3</v>
      </c>
      <c r="C6" s="51" t="s">
        <v>4</v>
      </c>
      <c r="D6" s="52" t="s">
        <v>5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>
      <c r="A7" s="11"/>
      <c r="B7" s="47" t="s">
        <v>393</v>
      </c>
      <c r="C7" s="48"/>
      <c r="D7" s="48"/>
      <c r="E7" s="48"/>
      <c r="F7" s="48"/>
      <c r="G7" s="86"/>
      <c r="H7" s="6"/>
    </row>
    <row r="8" spans="1:8">
      <c r="A8" s="11"/>
      <c r="B8" s="7" t="s">
        <v>394</v>
      </c>
      <c r="C8" s="3"/>
      <c r="D8" s="3"/>
      <c r="E8" s="4" t="s">
        <v>307</v>
      </c>
      <c r="F8" s="5" t="s">
        <v>307</v>
      </c>
      <c r="G8" s="8"/>
      <c r="H8" s="6"/>
    </row>
    <row r="9" spans="1:8">
      <c r="A9" s="11"/>
      <c r="B9" s="7" t="s">
        <v>227</v>
      </c>
      <c r="C9" s="3"/>
      <c r="D9" s="3"/>
      <c r="E9" s="4" t="s">
        <v>307</v>
      </c>
      <c r="F9" s="5" t="s">
        <v>307</v>
      </c>
      <c r="G9" s="8"/>
      <c r="H9" s="6"/>
    </row>
    <row r="10" spans="1:8">
      <c r="A10" s="11"/>
      <c r="B10" s="7"/>
      <c r="C10" s="3"/>
      <c r="D10" s="3"/>
      <c r="E10" s="4"/>
      <c r="F10" s="5"/>
      <c r="G10" s="8"/>
      <c r="H10" s="6"/>
    </row>
    <row r="11" spans="1:8" ht="12.95" customHeight="1">
      <c r="A11" s="11"/>
      <c r="B11" s="18" t="s">
        <v>10</v>
      </c>
      <c r="C11" s="3" t="s">
        <v>1</v>
      </c>
      <c r="D11" s="3" t="s">
        <v>1</v>
      </c>
      <c r="E11" s="3" t="s">
        <v>1</v>
      </c>
      <c r="F11" s="3" t="s">
        <v>1</v>
      </c>
      <c r="G11" s="43" t="s">
        <v>1</v>
      </c>
      <c r="H11" s="33" t="s">
        <v>1</v>
      </c>
    </row>
    <row r="12" spans="1:8" ht="12.95" customHeight="1">
      <c r="A12" s="11"/>
      <c r="B12" s="18" t="s">
        <v>11</v>
      </c>
      <c r="C12" s="3" t="s">
        <v>1</v>
      </c>
      <c r="D12" s="3" t="s">
        <v>1</v>
      </c>
      <c r="E12" s="3" t="s">
        <v>1</v>
      </c>
      <c r="F12" s="3" t="s">
        <v>1</v>
      </c>
      <c r="G12" s="43" t="s">
        <v>1</v>
      </c>
      <c r="H12" s="33" t="s">
        <v>1</v>
      </c>
    </row>
    <row r="13" spans="1:8" ht="12.95" customHeight="1">
      <c r="A13" s="13"/>
      <c r="B13" s="7" t="s">
        <v>12</v>
      </c>
      <c r="C13" s="3" t="s">
        <v>13</v>
      </c>
      <c r="D13" s="3" t="s">
        <v>14</v>
      </c>
      <c r="E13" s="4">
        <v>5500000</v>
      </c>
      <c r="F13" s="10">
        <v>5491.2</v>
      </c>
      <c r="G13" s="44">
        <v>8.1303776808318212E-2</v>
      </c>
      <c r="H13" s="2">
        <v>8.1299999999999997E-2</v>
      </c>
    </row>
    <row r="14" spans="1:8" ht="12.95" customHeight="1">
      <c r="A14" s="13"/>
      <c r="B14" s="7" t="s">
        <v>15</v>
      </c>
      <c r="C14" s="3" t="s">
        <v>16</v>
      </c>
      <c r="D14" s="3" t="s">
        <v>17</v>
      </c>
      <c r="E14" s="4">
        <v>3500000</v>
      </c>
      <c r="F14" s="10">
        <v>3498.2289999999998</v>
      </c>
      <c r="G14" s="44">
        <v>5.1795459979674066E-2</v>
      </c>
      <c r="H14" s="2">
        <v>5.1799999999999999E-2</v>
      </c>
    </row>
    <row r="15" spans="1:8" ht="12.95" customHeight="1">
      <c r="A15" s="13"/>
      <c r="B15" s="7" t="s">
        <v>18</v>
      </c>
      <c r="C15" s="3" t="s">
        <v>19</v>
      </c>
      <c r="D15" s="3" t="s">
        <v>17</v>
      </c>
      <c r="E15" s="4">
        <v>2500000</v>
      </c>
      <c r="F15" s="10">
        <v>2488.9549999999999</v>
      </c>
      <c r="G15" s="44">
        <v>3.6851952543332546E-2</v>
      </c>
      <c r="H15" s="2">
        <v>3.6900000000000002E-2</v>
      </c>
    </row>
    <row r="16" spans="1:8" ht="12.95" customHeight="1">
      <c r="A16" s="13"/>
      <c r="B16" s="7" t="s">
        <v>20</v>
      </c>
      <c r="C16" s="3" t="s">
        <v>21</v>
      </c>
      <c r="D16" s="3" t="s">
        <v>17</v>
      </c>
      <c r="E16" s="4">
        <v>500000</v>
      </c>
      <c r="F16" s="10">
        <v>499.16300000000001</v>
      </c>
      <c r="G16" s="44">
        <v>7.3907046079127597E-3</v>
      </c>
      <c r="H16" s="2">
        <v>7.4000000000000003E-3</v>
      </c>
    </row>
    <row r="17" spans="1:8" ht="12.95" customHeight="1">
      <c r="A17" s="11"/>
      <c r="B17" s="18" t="s">
        <v>22</v>
      </c>
      <c r="C17" s="3" t="s">
        <v>1</v>
      </c>
      <c r="D17" s="3" t="s">
        <v>1</v>
      </c>
      <c r="E17" s="3" t="s">
        <v>1</v>
      </c>
      <c r="F17" s="19">
        <v>11977.547</v>
      </c>
      <c r="G17" s="20">
        <v>0.17734189393923758</v>
      </c>
      <c r="H17" s="34">
        <v>0.1774</v>
      </c>
    </row>
    <row r="18" spans="1:8" ht="12.95" customHeight="1">
      <c r="A18" s="11"/>
      <c r="B18" s="18"/>
      <c r="C18" s="3"/>
      <c r="D18" s="3"/>
      <c r="E18" s="3"/>
      <c r="F18" s="19"/>
      <c r="G18" s="20"/>
      <c r="H18" s="35"/>
    </row>
    <row r="19" spans="1:8" ht="12.95" customHeight="1">
      <c r="A19" s="11"/>
      <c r="B19" s="18" t="s">
        <v>23</v>
      </c>
      <c r="C19" s="3" t="s">
        <v>1</v>
      </c>
      <c r="D19" s="3" t="s">
        <v>1</v>
      </c>
      <c r="E19" s="3" t="s">
        <v>1</v>
      </c>
      <c r="F19" s="37" t="s">
        <v>1</v>
      </c>
      <c r="G19" s="45" t="s">
        <v>1</v>
      </c>
      <c r="H19" s="33" t="s">
        <v>1</v>
      </c>
    </row>
    <row r="20" spans="1:8" ht="12.95" customHeight="1">
      <c r="A20" s="13"/>
      <c r="B20" s="7" t="s">
        <v>24</v>
      </c>
      <c r="C20" s="3" t="s">
        <v>25</v>
      </c>
      <c r="D20" s="3" t="s">
        <v>17</v>
      </c>
      <c r="E20" s="4">
        <v>5500000</v>
      </c>
      <c r="F20" s="10">
        <v>5494.5825000000004</v>
      </c>
      <c r="G20" s="44">
        <v>8.1353858762181513E-2</v>
      </c>
      <c r="H20" s="2">
        <v>8.14E-2</v>
      </c>
    </row>
    <row r="21" spans="1:8" ht="12.95" customHeight="1">
      <c r="A21" s="13"/>
      <c r="B21" s="7" t="s">
        <v>26</v>
      </c>
      <c r="C21" s="3" t="s">
        <v>27</v>
      </c>
      <c r="D21" s="3" t="s">
        <v>28</v>
      </c>
      <c r="E21" s="4">
        <v>3000000</v>
      </c>
      <c r="F21" s="10">
        <v>2997.7049999999999</v>
      </c>
      <c r="G21" s="44">
        <v>4.4384604140657695E-2</v>
      </c>
      <c r="H21" s="2">
        <v>4.4400000000000002E-2</v>
      </c>
    </row>
    <row r="22" spans="1:8" ht="12.95" customHeight="1">
      <c r="A22" s="13"/>
      <c r="B22" s="7" t="s">
        <v>29</v>
      </c>
      <c r="C22" s="3" t="s">
        <v>30</v>
      </c>
      <c r="D22" s="3" t="s">
        <v>28</v>
      </c>
      <c r="E22" s="4">
        <v>3000000</v>
      </c>
      <c r="F22" s="10">
        <v>2994.2820000000002</v>
      </c>
      <c r="G22" s="44">
        <v>4.4333922535905575E-2</v>
      </c>
      <c r="H22" s="2">
        <v>4.4299999999999999E-2</v>
      </c>
    </row>
    <row r="23" spans="1:8" ht="12.95" customHeight="1">
      <c r="A23" s="13"/>
      <c r="B23" s="7" t="s">
        <v>31</v>
      </c>
      <c r="C23" s="3" t="s">
        <v>32</v>
      </c>
      <c r="D23" s="3" t="s">
        <v>28</v>
      </c>
      <c r="E23" s="4">
        <v>2500000</v>
      </c>
      <c r="F23" s="10">
        <v>2498.7049999999999</v>
      </c>
      <c r="G23" s="44">
        <v>3.6996312942495037E-2</v>
      </c>
      <c r="H23" s="2">
        <v>3.6999999999999998E-2</v>
      </c>
    </row>
    <row r="24" spans="1:8" ht="12.95" customHeight="1">
      <c r="A24" s="13"/>
      <c r="B24" s="7" t="s">
        <v>33</v>
      </c>
      <c r="C24" s="3" t="s">
        <v>34</v>
      </c>
      <c r="D24" s="3" t="s">
        <v>28</v>
      </c>
      <c r="E24" s="4">
        <v>2500000</v>
      </c>
      <c r="F24" s="10">
        <v>2497.1750000000002</v>
      </c>
      <c r="G24" s="44">
        <v>3.6973659464472619E-2</v>
      </c>
      <c r="H24" s="2">
        <v>3.6999999999999998E-2</v>
      </c>
    </row>
    <row r="25" spans="1:8" ht="12.95" customHeight="1">
      <c r="A25" s="13"/>
      <c r="B25" s="7" t="s">
        <v>35</v>
      </c>
      <c r="C25" s="3" t="s">
        <v>36</v>
      </c>
      <c r="D25" s="3" t="s">
        <v>28</v>
      </c>
      <c r="E25" s="4">
        <v>2500000</v>
      </c>
      <c r="F25" s="10">
        <v>2495.25</v>
      </c>
      <c r="G25" s="44">
        <v>3.6945157539509763E-2</v>
      </c>
      <c r="H25" s="2">
        <v>3.6900000000000002E-2</v>
      </c>
    </row>
    <row r="26" spans="1:8" ht="12.95" customHeight="1">
      <c r="A26" s="13"/>
      <c r="B26" s="7" t="s">
        <v>37</v>
      </c>
      <c r="C26" s="3" t="s">
        <v>38</v>
      </c>
      <c r="D26" s="3" t="s">
        <v>17</v>
      </c>
      <c r="E26" s="4">
        <v>2500000</v>
      </c>
      <c r="F26" s="10">
        <v>2493.67</v>
      </c>
      <c r="G26" s="44">
        <v>3.6921763751748049E-2</v>
      </c>
      <c r="H26" s="2">
        <v>3.6900000000000002E-2</v>
      </c>
    </row>
    <row r="27" spans="1:8" ht="12.95" customHeight="1">
      <c r="A27" s="13"/>
      <c r="B27" s="7" t="s">
        <v>39</v>
      </c>
      <c r="C27" s="3" t="s">
        <v>40</v>
      </c>
      <c r="D27" s="3" t="s">
        <v>14</v>
      </c>
      <c r="E27" s="4">
        <v>2500000</v>
      </c>
      <c r="F27" s="10">
        <v>2492.4450000000002</v>
      </c>
      <c r="G27" s="44">
        <v>3.6903626163135327E-2</v>
      </c>
      <c r="H27" s="2">
        <v>3.6900000000000002E-2</v>
      </c>
    </row>
    <row r="28" spans="1:8" ht="12.95" customHeight="1">
      <c r="A28" s="13"/>
      <c r="B28" s="7" t="s">
        <v>41</v>
      </c>
      <c r="C28" s="3" t="s">
        <v>42</v>
      </c>
      <c r="D28" s="3" t="s">
        <v>28</v>
      </c>
      <c r="E28" s="4">
        <v>2500000</v>
      </c>
      <c r="F28" s="10">
        <v>2491.38</v>
      </c>
      <c r="G28" s="44">
        <v>3.6887857565688346E-2</v>
      </c>
      <c r="H28" s="2">
        <v>3.6900000000000002E-2</v>
      </c>
    </row>
    <row r="29" spans="1:8" ht="12.95" customHeight="1">
      <c r="A29" s="13"/>
      <c r="B29" s="7" t="s">
        <v>43</v>
      </c>
      <c r="C29" s="3" t="s">
        <v>44</v>
      </c>
      <c r="D29" s="3" t="s">
        <v>28</v>
      </c>
      <c r="E29" s="4">
        <v>2500000</v>
      </c>
      <c r="F29" s="10">
        <v>2491.3000000000002</v>
      </c>
      <c r="G29" s="44">
        <v>3.6886673070105472E-2</v>
      </c>
      <c r="H29" s="2">
        <v>3.6900000000000002E-2</v>
      </c>
    </row>
    <row r="30" spans="1:8" ht="12.95" customHeight="1">
      <c r="A30" s="13"/>
      <c r="B30" s="7" t="s">
        <v>45</v>
      </c>
      <c r="C30" s="3" t="s">
        <v>46</v>
      </c>
      <c r="D30" s="3" t="s">
        <v>14</v>
      </c>
      <c r="E30" s="4">
        <v>2500000</v>
      </c>
      <c r="F30" s="10">
        <v>2489.9050000000002</v>
      </c>
      <c r="G30" s="44">
        <v>3.6866018428379145E-2</v>
      </c>
      <c r="H30" s="2">
        <v>3.6900000000000002E-2</v>
      </c>
    </row>
    <row r="31" spans="1:8" ht="12.95" customHeight="1">
      <c r="A31" s="13"/>
      <c r="B31" s="7" t="s">
        <v>47</v>
      </c>
      <c r="C31" s="3" t="s">
        <v>48</v>
      </c>
      <c r="D31" s="3" t="s">
        <v>28</v>
      </c>
      <c r="E31" s="4">
        <v>2500000</v>
      </c>
      <c r="F31" s="10">
        <v>2488.9050000000002</v>
      </c>
      <c r="G31" s="44">
        <v>3.685121223359325E-2</v>
      </c>
      <c r="H31" s="2">
        <v>3.6900000000000002E-2</v>
      </c>
    </row>
    <row r="32" spans="1:8" ht="12.95" customHeight="1">
      <c r="A32" s="13"/>
      <c r="B32" s="7" t="s">
        <v>49</v>
      </c>
      <c r="C32" s="3" t="s">
        <v>50</v>
      </c>
      <c r="D32" s="3" t="s">
        <v>14</v>
      </c>
      <c r="E32" s="4">
        <v>2500000</v>
      </c>
      <c r="F32" s="10">
        <v>2488.7550000000001</v>
      </c>
      <c r="G32" s="44">
        <v>3.6848991304375363E-2</v>
      </c>
      <c r="H32" s="2">
        <v>3.6799999999999999E-2</v>
      </c>
    </row>
    <row r="33" spans="1:8" ht="12.95" customHeight="1">
      <c r="A33" s="13"/>
      <c r="B33" s="7" t="s">
        <v>51</v>
      </c>
      <c r="C33" s="3" t="s">
        <v>52</v>
      </c>
      <c r="D33" s="3" t="s">
        <v>28</v>
      </c>
      <c r="E33" s="4">
        <v>2500000</v>
      </c>
      <c r="F33" s="10">
        <v>2485.1574999999998</v>
      </c>
      <c r="G33" s="44">
        <v>3.6795726018633096E-2</v>
      </c>
      <c r="H33" s="2">
        <v>3.6799999999999999E-2</v>
      </c>
    </row>
    <row r="34" spans="1:8" ht="12.95" customHeight="1">
      <c r="A34" s="13"/>
      <c r="B34" s="7" t="s">
        <v>53</v>
      </c>
      <c r="C34" s="3" t="s">
        <v>54</v>
      </c>
      <c r="D34" s="3" t="s">
        <v>17</v>
      </c>
      <c r="E34" s="4">
        <v>2500000</v>
      </c>
      <c r="F34" s="10">
        <v>2484.415</v>
      </c>
      <c r="G34" s="44">
        <v>3.6784732419004568E-2</v>
      </c>
      <c r="H34" s="2">
        <v>3.6799999999999999E-2</v>
      </c>
    </row>
    <row r="35" spans="1:8" ht="12.95" customHeight="1">
      <c r="A35" s="13"/>
      <c r="B35" s="7" t="s">
        <v>55</v>
      </c>
      <c r="C35" s="3" t="s">
        <v>56</v>
      </c>
      <c r="D35" s="3" t="s">
        <v>14</v>
      </c>
      <c r="E35" s="4">
        <v>2500000</v>
      </c>
      <c r="F35" s="10">
        <v>2483.58</v>
      </c>
      <c r="G35" s="44">
        <v>3.6772369246358343E-2</v>
      </c>
      <c r="H35" s="2">
        <v>3.6799999999999999E-2</v>
      </c>
    </row>
    <row r="36" spans="1:8" ht="12.95" customHeight="1">
      <c r="A36" s="13"/>
      <c r="B36" s="7" t="s">
        <v>57</v>
      </c>
      <c r="C36" s="3" t="s">
        <v>58</v>
      </c>
      <c r="D36" s="3" t="s">
        <v>14</v>
      </c>
      <c r="E36" s="4">
        <v>2500000</v>
      </c>
      <c r="F36" s="10">
        <v>2480.0075000000002</v>
      </c>
      <c r="G36" s="44">
        <v>3.6719474115485727E-2</v>
      </c>
      <c r="H36" s="2">
        <v>3.6700000000000003E-2</v>
      </c>
    </row>
    <row r="37" spans="1:8" ht="12.95" customHeight="1">
      <c r="A37" s="13"/>
      <c r="B37" s="7" t="s">
        <v>59</v>
      </c>
      <c r="C37" s="3" t="s">
        <v>60</v>
      </c>
      <c r="D37" s="3" t="s">
        <v>14</v>
      </c>
      <c r="E37" s="4">
        <v>2500000</v>
      </c>
      <c r="F37" s="10">
        <v>2474.5050000000001</v>
      </c>
      <c r="G37" s="44">
        <v>3.6638003028676328E-2</v>
      </c>
      <c r="H37" s="2">
        <v>3.6600000000000001E-2</v>
      </c>
    </row>
    <row r="38" spans="1:8" ht="12.95" customHeight="1">
      <c r="A38" s="13"/>
      <c r="B38" s="7" t="s">
        <v>61</v>
      </c>
      <c r="C38" s="3" t="s">
        <v>62</v>
      </c>
      <c r="D38" s="3" t="s">
        <v>14</v>
      </c>
      <c r="E38" s="4">
        <v>2500000</v>
      </c>
      <c r="F38" s="10">
        <v>2472.6275000000001</v>
      </c>
      <c r="G38" s="44">
        <v>3.6610204397965806E-2</v>
      </c>
      <c r="H38" s="2">
        <v>3.6600000000000001E-2</v>
      </c>
    </row>
    <row r="39" spans="1:8" ht="12.95" customHeight="1">
      <c r="A39" s="13"/>
      <c r="B39" s="7" t="s">
        <v>63</v>
      </c>
      <c r="C39" s="3" t="s">
        <v>64</v>
      </c>
      <c r="D39" s="3" t="s">
        <v>28</v>
      </c>
      <c r="E39" s="4">
        <v>2000000</v>
      </c>
      <c r="F39" s="10">
        <v>1985.8920000000001</v>
      </c>
      <c r="G39" s="44">
        <v>2.9403503775754784E-2</v>
      </c>
      <c r="H39" s="2">
        <v>2.9399999999999999E-2</v>
      </c>
    </row>
    <row r="40" spans="1:8" ht="12.95" customHeight="1">
      <c r="A40" s="13"/>
      <c r="B40" s="7" t="s">
        <v>65</v>
      </c>
      <c r="C40" s="3" t="s">
        <v>66</v>
      </c>
      <c r="D40" s="3" t="s">
        <v>17</v>
      </c>
      <c r="E40" s="4">
        <v>500000</v>
      </c>
      <c r="F40" s="10">
        <v>499.40100000000001</v>
      </c>
      <c r="G40" s="44">
        <v>7.3942284822718033E-3</v>
      </c>
      <c r="H40" s="2">
        <v>7.4000000000000003E-3</v>
      </c>
    </row>
    <row r="41" spans="1:8" ht="12.95" customHeight="1">
      <c r="A41" s="13"/>
      <c r="B41" s="7" t="s">
        <v>67</v>
      </c>
      <c r="C41" s="3" t="s">
        <v>68</v>
      </c>
      <c r="D41" s="3" t="s">
        <v>17</v>
      </c>
      <c r="E41" s="4">
        <v>500000</v>
      </c>
      <c r="F41" s="10">
        <v>495.13799999999998</v>
      </c>
      <c r="G41" s="44">
        <v>7.3311096738995236E-3</v>
      </c>
      <c r="H41" s="2">
        <v>7.3000000000000001E-3</v>
      </c>
    </row>
    <row r="42" spans="1:8" ht="12.95" customHeight="1">
      <c r="A42" s="11"/>
      <c r="B42" s="18" t="s">
        <v>22</v>
      </c>
      <c r="C42" s="3" t="s">
        <v>1</v>
      </c>
      <c r="D42" s="3" t="s">
        <v>1</v>
      </c>
      <c r="E42" s="3" t="s">
        <v>1</v>
      </c>
      <c r="F42" s="19">
        <v>54274.783000000003</v>
      </c>
      <c r="G42" s="20">
        <v>0.80360300906029714</v>
      </c>
      <c r="H42" s="34">
        <v>0.80359999999999998</v>
      </c>
    </row>
    <row r="43" spans="1:8" ht="12.95" customHeight="1">
      <c r="A43" s="11"/>
      <c r="B43" s="18"/>
      <c r="C43" s="3"/>
      <c r="D43" s="3"/>
      <c r="E43" s="3"/>
      <c r="F43" s="19"/>
      <c r="G43" s="20"/>
      <c r="H43" s="35"/>
    </row>
    <row r="44" spans="1:8" ht="12.95" customHeight="1">
      <c r="A44" s="11"/>
      <c r="B44" s="18" t="s">
        <v>69</v>
      </c>
      <c r="C44" s="3" t="s">
        <v>1</v>
      </c>
      <c r="D44" s="3" t="s">
        <v>1</v>
      </c>
      <c r="E44" s="3" t="s">
        <v>1</v>
      </c>
      <c r="F44" s="37" t="s">
        <v>1</v>
      </c>
      <c r="G44" s="45" t="s">
        <v>1</v>
      </c>
      <c r="H44" s="33" t="s">
        <v>1</v>
      </c>
    </row>
    <row r="45" spans="1:8" ht="12.95" customHeight="1">
      <c r="A45" s="13"/>
      <c r="B45" s="7" t="s">
        <v>70</v>
      </c>
      <c r="C45" s="3" t="s">
        <v>71</v>
      </c>
      <c r="D45" s="3" t="s">
        <v>72</v>
      </c>
      <c r="E45" s="4">
        <v>741500</v>
      </c>
      <c r="F45" s="10">
        <v>739.42528300000004</v>
      </c>
      <c r="G45" s="44">
        <v>1.0948074769715096E-2</v>
      </c>
      <c r="H45" s="2">
        <v>1.09E-2</v>
      </c>
    </row>
    <row r="46" spans="1:8" ht="12.95" customHeight="1">
      <c r="A46" s="11"/>
      <c r="B46" s="18" t="s">
        <v>22</v>
      </c>
      <c r="C46" s="3" t="s">
        <v>1</v>
      </c>
      <c r="D46" s="3" t="s">
        <v>1</v>
      </c>
      <c r="E46" s="3" t="s">
        <v>1</v>
      </c>
      <c r="F46" s="19">
        <v>739.42528300000004</v>
      </c>
      <c r="G46" s="20">
        <v>1.0948074769715096E-2</v>
      </c>
      <c r="H46" s="34">
        <v>1.09E-2</v>
      </c>
    </row>
    <row r="47" spans="1:8" ht="12.95" customHeight="1">
      <c r="A47" s="11"/>
      <c r="B47" s="18" t="s">
        <v>73</v>
      </c>
      <c r="C47" s="3" t="s">
        <v>1</v>
      </c>
      <c r="D47" s="3" t="s">
        <v>1</v>
      </c>
      <c r="E47" s="3" t="s">
        <v>1</v>
      </c>
      <c r="F47" s="19">
        <v>66991.755283000006</v>
      </c>
      <c r="G47" s="20">
        <v>0.99189297776924978</v>
      </c>
      <c r="H47" s="34">
        <v>0.9919</v>
      </c>
    </row>
    <row r="48" spans="1:8" ht="12.95" customHeight="1">
      <c r="A48" s="11"/>
      <c r="B48" s="18"/>
      <c r="C48" s="3"/>
      <c r="D48" s="3"/>
      <c r="E48" s="3"/>
      <c r="F48" s="19"/>
      <c r="G48" s="20"/>
      <c r="H48" s="35"/>
    </row>
    <row r="49" spans="1:8" ht="12.95" customHeight="1">
      <c r="A49" s="11"/>
      <c r="B49" s="18" t="s">
        <v>74</v>
      </c>
      <c r="C49" s="3" t="s">
        <v>1</v>
      </c>
      <c r="D49" s="3" t="s">
        <v>1</v>
      </c>
      <c r="E49" s="3" t="s">
        <v>1</v>
      </c>
      <c r="F49" s="37" t="s">
        <v>1</v>
      </c>
      <c r="G49" s="45" t="s">
        <v>1</v>
      </c>
      <c r="H49" s="33" t="s">
        <v>1</v>
      </c>
    </row>
    <row r="50" spans="1:8" ht="12.95" customHeight="1">
      <c r="A50" s="13"/>
      <c r="B50" s="7" t="s">
        <v>75</v>
      </c>
      <c r="C50" s="3" t="s">
        <v>1</v>
      </c>
      <c r="D50" s="3" t="s">
        <v>76</v>
      </c>
      <c r="E50" s="4"/>
      <c r="F50" s="10">
        <v>1067.9257399999999</v>
      </c>
      <c r="G50" s="44">
        <v>1.5811916523313315E-2</v>
      </c>
      <c r="H50" s="2">
        <v>1.5800000000000002E-2</v>
      </c>
    </row>
    <row r="51" spans="1:8" ht="12.95" customHeight="1">
      <c r="A51" s="11"/>
      <c r="B51" s="18" t="s">
        <v>22</v>
      </c>
      <c r="C51" s="3" t="s">
        <v>1</v>
      </c>
      <c r="D51" s="3" t="s">
        <v>1</v>
      </c>
      <c r="E51" s="3" t="s">
        <v>1</v>
      </c>
      <c r="F51" s="19">
        <v>1067.9257399999999</v>
      </c>
      <c r="G51" s="20">
        <v>1.5811916523313315E-2</v>
      </c>
      <c r="H51" s="34">
        <v>1.5800000000000002E-2</v>
      </c>
    </row>
    <row r="52" spans="1:8" ht="12.95" customHeight="1">
      <c r="A52" s="11"/>
      <c r="B52" s="18"/>
      <c r="C52" s="3"/>
      <c r="D52" s="3"/>
      <c r="E52" s="3"/>
      <c r="F52" s="19"/>
      <c r="G52" s="20"/>
      <c r="H52" s="34"/>
    </row>
    <row r="53" spans="1:8" ht="12.95" customHeight="1">
      <c r="A53" s="11"/>
      <c r="B53" s="18" t="s">
        <v>77</v>
      </c>
      <c r="C53" s="3" t="s">
        <v>1</v>
      </c>
      <c r="D53" s="3" t="s">
        <v>1</v>
      </c>
      <c r="E53" s="3" t="s">
        <v>1</v>
      </c>
      <c r="F53" s="38">
        <v>-520.38315069999999</v>
      </c>
      <c r="G53" s="46">
        <v>-7.7048942925631242E-3</v>
      </c>
      <c r="H53" s="34">
        <v>-7.7000000000000002E-3</v>
      </c>
    </row>
    <row r="54" spans="1:8" ht="12.95" customHeight="1">
      <c r="A54" s="11"/>
      <c r="B54" s="18" t="s">
        <v>22</v>
      </c>
      <c r="C54" s="3"/>
      <c r="D54" s="3"/>
      <c r="E54" s="3"/>
      <c r="F54" s="19">
        <v>-520.38315069999999</v>
      </c>
      <c r="G54" s="20">
        <v>-7.7048942925631242E-3</v>
      </c>
      <c r="H54" s="83"/>
    </row>
    <row r="55" spans="1:8" ht="12.95" customHeight="1" thickBot="1">
      <c r="A55" s="11"/>
      <c r="B55" s="54" t="s">
        <v>73</v>
      </c>
      <c r="C55" s="55"/>
      <c r="D55" s="55"/>
      <c r="E55" s="55"/>
      <c r="F55" s="56">
        <f>F51+F54</f>
        <v>547.54258929999992</v>
      </c>
      <c r="G55" s="57">
        <f>G51+G54</f>
        <v>8.1070222307501917E-3</v>
      </c>
      <c r="H55" s="83"/>
    </row>
    <row r="56" spans="1:8" ht="12.95" customHeight="1" thickBot="1">
      <c r="A56" s="11"/>
      <c r="B56" s="58" t="s">
        <v>78</v>
      </c>
      <c r="C56" s="59" t="s">
        <v>1</v>
      </c>
      <c r="D56" s="59" t="s">
        <v>1</v>
      </c>
      <c r="E56" s="59" t="s">
        <v>1</v>
      </c>
      <c r="F56" s="60">
        <v>67539.297872299998</v>
      </c>
      <c r="G56" s="61">
        <v>1</v>
      </c>
      <c r="H56" s="36">
        <v>1</v>
      </c>
    </row>
    <row r="57" spans="1:8" s="14" customFormat="1" ht="12.95" customHeight="1">
      <c r="A57" s="11"/>
      <c r="B57" s="12" t="s">
        <v>1</v>
      </c>
      <c r="C57" s="11"/>
      <c r="D57" s="11"/>
      <c r="E57" s="11"/>
      <c r="F57" s="11"/>
      <c r="G57" s="11"/>
      <c r="H57" s="11"/>
    </row>
    <row r="58" spans="1:8" s="14" customFormat="1" ht="12.95" customHeight="1">
      <c r="A58" s="11"/>
      <c r="B58" s="17" t="s">
        <v>76</v>
      </c>
      <c r="C58" s="11"/>
      <c r="D58" s="11"/>
      <c r="E58" s="11"/>
      <c r="F58" s="11"/>
      <c r="G58" s="11"/>
      <c r="H58" s="11"/>
    </row>
    <row r="59" spans="1:8" s="14" customFormat="1" ht="12.95" customHeight="1">
      <c r="A59" s="11"/>
      <c r="B59" s="17" t="s">
        <v>79</v>
      </c>
      <c r="C59" s="87"/>
      <c r="D59" s="11"/>
      <c r="E59" s="11"/>
      <c r="F59" s="11"/>
      <c r="G59" s="11"/>
      <c r="H59" s="11"/>
    </row>
    <row r="60" spans="1:8" s="14" customFormat="1" ht="12.95" customHeight="1">
      <c r="A60" s="11"/>
      <c r="B60" s="17" t="s">
        <v>80</v>
      </c>
      <c r="C60" s="87"/>
      <c r="D60" s="11"/>
      <c r="E60" s="11"/>
      <c r="F60" s="11"/>
      <c r="G60" s="11"/>
      <c r="H60" s="11"/>
    </row>
    <row r="61" spans="1:8" s="14" customFormat="1" ht="12.95" customHeight="1" thickBot="1">
      <c r="A61" s="11"/>
      <c r="B61" s="17"/>
      <c r="C61" s="87"/>
      <c r="D61" s="11"/>
      <c r="E61" s="11"/>
      <c r="F61" s="11"/>
      <c r="G61" s="11"/>
      <c r="H61" s="11"/>
    </row>
    <row r="62" spans="1:8" s="14" customFormat="1" ht="12.95" customHeight="1" thickBot="1">
      <c r="A62" s="11"/>
      <c r="B62" s="88" t="s">
        <v>411</v>
      </c>
      <c r="C62" s="89" t="s">
        <v>412</v>
      </c>
      <c r="D62" s="11"/>
      <c r="E62" s="11"/>
      <c r="F62" s="11"/>
      <c r="G62" s="11"/>
      <c r="H62" s="11"/>
    </row>
    <row r="63" spans="1:8" s="14" customFormat="1"/>
    <row r="64" spans="1:8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29"/>
  <sheetViews>
    <sheetView topLeftCell="A73" zoomScaleNormal="100" workbookViewId="0">
      <selection activeCell="D114" sqref="D114"/>
    </sheetView>
  </sheetViews>
  <sheetFormatPr defaultRowHeight="12.75"/>
  <cols>
    <col min="1" max="1" width="3.42578125" style="14" bestFit="1" customWidth="1"/>
    <col min="2" max="2" width="62.140625" bestFit="1" customWidth="1"/>
    <col min="3" max="3" width="13.710937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7.7109375" bestFit="1" customWidth="1"/>
    <col min="8" max="8" width="25.140625" hidden="1" customWidth="1"/>
    <col min="9" max="66" width="9.140625" style="14"/>
  </cols>
  <sheetData>
    <row r="1" spans="1:8" ht="26.25" customHeight="1">
      <c r="A1" s="11"/>
      <c r="B1" s="110" t="s">
        <v>235</v>
      </c>
      <c r="C1" s="111"/>
      <c r="D1" s="111"/>
      <c r="E1" s="111"/>
      <c r="F1" s="111"/>
      <c r="G1" s="112"/>
      <c r="H1" s="1"/>
    </row>
    <row r="2" spans="1:8" ht="12.95" customHeight="1" thickBot="1">
      <c r="A2" s="11"/>
      <c r="B2" s="113" t="s">
        <v>413</v>
      </c>
      <c r="C2" s="114"/>
      <c r="D2" s="114"/>
      <c r="E2" s="114"/>
      <c r="F2" s="114"/>
      <c r="G2" s="115"/>
      <c r="H2" s="1"/>
    </row>
    <row r="3" spans="1:8" s="14" customFormat="1" ht="12.95" customHeight="1">
      <c r="A3" s="11"/>
      <c r="B3" s="62"/>
      <c r="C3" s="62"/>
      <c r="D3" s="62"/>
      <c r="E3" s="62"/>
      <c r="F3" s="62"/>
      <c r="G3" s="62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7.95" customHeight="1" thickBot="1">
      <c r="A6" s="11"/>
      <c r="B6" s="50" t="s">
        <v>3</v>
      </c>
      <c r="C6" s="51" t="s">
        <v>4</v>
      </c>
      <c r="D6" s="52" t="s">
        <v>397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 ht="12.95" customHeight="1">
      <c r="A7" s="11"/>
      <c r="B7" s="47" t="s">
        <v>82</v>
      </c>
      <c r="C7" s="48" t="s">
        <v>1</v>
      </c>
      <c r="D7" s="48" t="s">
        <v>1</v>
      </c>
      <c r="E7" s="48" t="s">
        <v>1</v>
      </c>
      <c r="F7" s="48" t="s">
        <v>1</v>
      </c>
      <c r="G7" s="49" t="s">
        <v>1</v>
      </c>
      <c r="H7" s="33" t="s">
        <v>1</v>
      </c>
    </row>
    <row r="8" spans="1:8" ht="12.95" customHeight="1">
      <c r="A8" s="11"/>
      <c r="B8" s="18" t="s">
        <v>83</v>
      </c>
      <c r="C8" s="3" t="s">
        <v>1</v>
      </c>
      <c r="D8" s="3" t="s">
        <v>1</v>
      </c>
      <c r="E8" s="3" t="s">
        <v>1</v>
      </c>
      <c r="F8" s="3" t="s">
        <v>1</v>
      </c>
      <c r="G8" s="43" t="s">
        <v>1</v>
      </c>
      <c r="H8" s="33" t="s">
        <v>1</v>
      </c>
    </row>
    <row r="9" spans="1:8" ht="12.95" customHeight="1">
      <c r="A9" s="13"/>
      <c r="B9" s="7" t="s">
        <v>237</v>
      </c>
      <c r="C9" s="3" t="s">
        <v>238</v>
      </c>
      <c r="D9" s="3" t="s">
        <v>86</v>
      </c>
      <c r="E9" s="4">
        <v>301521</v>
      </c>
      <c r="F9" s="10">
        <v>5356.3698045000001</v>
      </c>
      <c r="G9" s="44">
        <v>7.327370504315403E-2</v>
      </c>
      <c r="H9" s="2">
        <v>7.3300000000000004E-2</v>
      </c>
    </row>
    <row r="10" spans="1:8" ht="12.95" customHeight="1">
      <c r="A10" s="13"/>
      <c r="B10" s="7" t="s">
        <v>94</v>
      </c>
      <c r="C10" s="3" t="s">
        <v>95</v>
      </c>
      <c r="D10" s="3" t="s">
        <v>86</v>
      </c>
      <c r="E10" s="4">
        <v>1117359</v>
      </c>
      <c r="F10" s="10">
        <v>3330.2884994999999</v>
      </c>
      <c r="G10" s="44">
        <v>4.5557455165989934E-2</v>
      </c>
      <c r="H10" s="2">
        <v>4.5600000000000002E-2</v>
      </c>
    </row>
    <row r="11" spans="1:8" ht="12.95" customHeight="1">
      <c r="A11" s="13"/>
      <c r="B11" s="7" t="s">
        <v>105</v>
      </c>
      <c r="C11" s="3" t="s">
        <v>106</v>
      </c>
      <c r="D11" s="3" t="s">
        <v>107</v>
      </c>
      <c r="E11" s="4">
        <v>218112</v>
      </c>
      <c r="F11" s="10">
        <v>2606.874624</v>
      </c>
      <c r="G11" s="44">
        <v>3.5661347004641651E-2</v>
      </c>
      <c r="H11" s="2">
        <v>3.5700000000000003E-2</v>
      </c>
    </row>
    <row r="12" spans="1:8" ht="12.95" customHeight="1">
      <c r="A12" s="13"/>
      <c r="B12" s="7" t="s">
        <v>239</v>
      </c>
      <c r="C12" s="3" t="s">
        <v>240</v>
      </c>
      <c r="D12" s="3" t="s">
        <v>126</v>
      </c>
      <c r="E12" s="4">
        <v>251256</v>
      </c>
      <c r="F12" s="10">
        <v>2298.8667719999999</v>
      </c>
      <c r="G12" s="44">
        <v>3.1447882041960612E-2</v>
      </c>
      <c r="H12" s="2">
        <v>3.1399999999999997E-2</v>
      </c>
    </row>
    <row r="13" spans="1:8" ht="12.95" customHeight="1">
      <c r="A13" s="13"/>
      <c r="B13" s="7" t="s">
        <v>241</v>
      </c>
      <c r="C13" s="3" t="s">
        <v>242</v>
      </c>
      <c r="D13" s="3" t="s">
        <v>98</v>
      </c>
      <c r="E13" s="4">
        <v>722058</v>
      </c>
      <c r="F13" s="10">
        <v>2038.008705</v>
      </c>
      <c r="G13" s="44">
        <v>2.7879413516238731E-2</v>
      </c>
      <c r="H13" s="2">
        <v>2.7900000000000001E-2</v>
      </c>
    </row>
    <row r="14" spans="1:8" ht="12.95" customHeight="1">
      <c r="A14" s="13"/>
      <c r="B14" s="7" t="s">
        <v>243</v>
      </c>
      <c r="C14" s="3" t="s">
        <v>244</v>
      </c>
      <c r="D14" s="3" t="s">
        <v>110</v>
      </c>
      <c r="E14" s="4">
        <v>178023</v>
      </c>
      <c r="F14" s="10">
        <v>2022.8753489999999</v>
      </c>
      <c r="G14" s="44">
        <v>2.7672393257307869E-2</v>
      </c>
      <c r="H14" s="2">
        <v>2.7699999999999999E-2</v>
      </c>
    </row>
    <row r="15" spans="1:8" ht="12.95" customHeight="1">
      <c r="A15" s="13"/>
      <c r="B15" s="7" t="s">
        <v>245</v>
      </c>
      <c r="C15" s="3" t="s">
        <v>246</v>
      </c>
      <c r="D15" s="3" t="s">
        <v>247</v>
      </c>
      <c r="E15" s="4">
        <v>634504</v>
      </c>
      <c r="F15" s="10">
        <v>1959.9828560000001</v>
      </c>
      <c r="G15" s="44">
        <v>2.6812040789179353E-2</v>
      </c>
      <c r="H15" s="2">
        <v>2.6800000000000001E-2</v>
      </c>
    </row>
    <row r="16" spans="1:8" ht="12.95" customHeight="1">
      <c r="A16" s="13"/>
      <c r="B16" s="7" t="s">
        <v>248</v>
      </c>
      <c r="C16" s="3" t="s">
        <v>249</v>
      </c>
      <c r="D16" s="3" t="s">
        <v>132</v>
      </c>
      <c r="E16" s="4">
        <v>110050</v>
      </c>
      <c r="F16" s="10">
        <v>1955.4784500000001</v>
      </c>
      <c r="G16" s="44">
        <v>2.6750421720913881E-2</v>
      </c>
      <c r="H16" s="2">
        <v>2.6800000000000001E-2</v>
      </c>
    </row>
    <row r="17" spans="1:8" ht="12.95" customHeight="1">
      <c r="A17" s="13"/>
      <c r="B17" s="7" t="s">
        <v>250</v>
      </c>
      <c r="C17" s="3" t="s">
        <v>251</v>
      </c>
      <c r="D17" s="3" t="s">
        <v>86</v>
      </c>
      <c r="E17" s="4">
        <v>699009</v>
      </c>
      <c r="F17" s="10">
        <v>1941.4974975</v>
      </c>
      <c r="G17" s="44">
        <v>2.6559166033368428E-2</v>
      </c>
      <c r="H17" s="2">
        <v>2.6599999999999999E-2</v>
      </c>
    </row>
    <row r="18" spans="1:8" ht="12.95" customHeight="1">
      <c r="A18" s="13"/>
      <c r="B18" s="7" t="s">
        <v>92</v>
      </c>
      <c r="C18" s="3" t="s">
        <v>93</v>
      </c>
      <c r="D18" s="3" t="s">
        <v>86</v>
      </c>
      <c r="E18" s="4">
        <v>197912</v>
      </c>
      <c r="F18" s="10">
        <v>1931.62112</v>
      </c>
      <c r="G18" s="44">
        <v>2.6424059833041882E-2</v>
      </c>
      <c r="H18" s="2">
        <v>2.64E-2</v>
      </c>
    </row>
    <row r="19" spans="1:8" ht="12.95" customHeight="1">
      <c r="A19" s="13"/>
      <c r="B19" s="7" t="s">
        <v>84</v>
      </c>
      <c r="C19" s="3" t="s">
        <v>85</v>
      </c>
      <c r="D19" s="3" t="s">
        <v>86</v>
      </c>
      <c r="E19" s="4">
        <v>106950</v>
      </c>
      <c r="F19" s="10">
        <v>1771.894125</v>
      </c>
      <c r="G19" s="44">
        <v>2.4239037299827924E-2</v>
      </c>
      <c r="H19" s="2">
        <v>2.4199999999999999E-2</v>
      </c>
    </row>
    <row r="20" spans="1:8" ht="12.95" customHeight="1">
      <c r="A20" s="13"/>
      <c r="B20" s="7" t="s">
        <v>252</v>
      </c>
      <c r="C20" s="3" t="s">
        <v>253</v>
      </c>
      <c r="D20" s="3" t="s">
        <v>220</v>
      </c>
      <c r="E20" s="4">
        <v>22850</v>
      </c>
      <c r="F20" s="10">
        <v>1759.51855</v>
      </c>
      <c r="G20" s="44">
        <v>2.4069742746728247E-2</v>
      </c>
      <c r="H20" s="2">
        <v>2.41E-2</v>
      </c>
    </row>
    <row r="21" spans="1:8" ht="12.95" customHeight="1">
      <c r="A21" s="13"/>
      <c r="B21" s="7" t="s">
        <v>254</v>
      </c>
      <c r="C21" s="3" t="s">
        <v>255</v>
      </c>
      <c r="D21" s="3" t="s">
        <v>104</v>
      </c>
      <c r="E21" s="4">
        <v>96867</v>
      </c>
      <c r="F21" s="10">
        <v>1544.5443150000001</v>
      </c>
      <c r="G21" s="44">
        <v>2.1128952759816938E-2</v>
      </c>
      <c r="H21" s="2">
        <v>2.1100000000000001E-2</v>
      </c>
    </row>
    <row r="22" spans="1:8" ht="12.95" customHeight="1">
      <c r="A22" s="13"/>
      <c r="B22" s="7" t="s">
        <v>102</v>
      </c>
      <c r="C22" s="3" t="s">
        <v>103</v>
      </c>
      <c r="D22" s="3" t="s">
        <v>104</v>
      </c>
      <c r="E22" s="4">
        <v>313189</v>
      </c>
      <c r="F22" s="10">
        <v>1529.4584815000001</v>
      </c>
      <c r="G22" s="44">
        <v>2.092258259596446E-2</v>
      </c>
      <c r="H22" s="2">
        <v>2.0899999999999998E-2</v>
      </c>
    </row>
    <row r="23" spans="1:8" ht="12.95" customHeight="1">
      <c r="A23" s="13"/>
      <c r="B23" s="7" t="s">
        <v>87</v>
      </c>
      <c r="C23" s="3" t="s">
        <v>88</v>
      </c>
      <c r="D23" s="3" t="s">
        <v>89</v>
      </c>
      <c r="E23" s="4">
        <v>228012</v>
      </c>
      <c r="F23" s="10">
        <v>1454.8305660000001</v>
      </c>
      <c r="G23" s="44">
        <v>1.990169268956957E-2</v>
      </c>
      <c r="H23" s="2">
        <v>1.9900000000000001E-2</v>
      </c>
    </row>
    <row r="24" spans="1:8" ht="12.95" customHeight="1">
      <c r="A24" s="13"/>
      <c r="B24" s="7" t="s">
        <v>117</v>
      </c>
      <c r="C24" s="3" t="s">
        <v>118</v>
      </c>
      <c r="D24" s="3" t="s">
        <v>101</v>
      </c>
      <c r="E24" s="4">
        <v>608480</v>
      </c>
      <c r="F24" s="10">
        <v>1197.79288</v>
      </c>
      <c r="G24" s="44">
        <v>1.6385485953224383E-2</v>
      </c>
      <c r="H24" s="2">
        <v>1.6400000000000001E-2</v>
      </c>
    </row>
    <row r="25" spans="1:8" ht="12.95" customHeight="1">
      <c r="A25" s="13"/>
      <c r="B25" s="7" t="s">
        <v>127</v>
      </c>
      <c r="C25" s="3" t="s">
        <v>128</v>
      </c>
      <c r="D25" s="3" t="s">
        <v>129</v>
      </c>
      <c r="E25" s="4">
        <v>281953</v>
      </c>
      <c r="F25" s="10">
        <v>1107.9343134999999</v>
      </c>
      <c r="G25" s="44">
        <v>1.515624481834418E-2</v>
      </c>
      <c r="H25" s="2">
        <v>1.52E-2</v>
      </c>
    </row>
    <row r="26" spans="1:8" ht="12.95" customHeight="1">
      <c r="A26" s="13"/>
      <c r="B26" s="7" t="s">
        <v>256</v>
      </c>
      <c r="C26" s="3" t="s">
        <v>257</v>
      </c>
      <c r="D26" s="3" t="s">
        <v>126</v>
      </c>
      <c r="E26" s="4">
        <v>42445</v>
      </c>
      <c r="F26" s="10">
        <v>1059.5757575</v>
      </c>
      <c r="G26" s="44">
        <v>1.4494712717689002E-2</v>
      </c>
      <c r="H26" s="2">
        <v>1.4500000000000001E-2</v>
      </c>
    </row>
    <row r="27" spans="1:8" ht="12.95" customHeight="1">
      <c r="A27" s="13"/>
      <c r="B27" s="7" t="s">
        <v>114</v>
      </c>
      <c r="C27" s="3" t="s">
        <v>115</v>
      </c>
      <c r="D27" s="3" t="s">
        <v>116</v>
      </c>
      <c r="E27" s="4">
        <v>215401</v>
      </c>
      <c r="F27" s="10">
        <v>1051.9107835</v>
      </c>
      <c r="G27" s="44">
        <v>1.4389857925257083E-2</v>
      </c>
      <c r="H27" s="2">
        <v>1.44E-2</v>
      </c>
    </row>
    <row r="28" spans="1:8" ht="12.95" customHeight="1">
      <c r="A28" s="13"/>
      <c r="B28" s="7" t="s">
        <v>258</v>
      </c>
      <c r="C28" s="3" t="s">
        <v>259</v>
      </c>
      <c r="D28" s="3" t="s">
        <v>126</v>
      </c>
      <c r="E28" s="4">
        <v>117000</v>
      </c>
      <c r="F28" s="10">
        <v>1012.401</v>
      </c>
      <c r="G28" s="44">
        <v>1.3849374663614899E-2</v>
      </c>
      <c r="H28" s="2">
        <v>1.38E-2</v>
      </c>
    </row>
    <row r="29" spans="1:8" ht="12.95" customHeight="1">
      <c r="A29" s="13"/>
      <c r="B29" s="7" t="s">
        <v>260</v>
      </c>
      <c r="C29" s="3" t="s">
        <v>261</v>
      </c>
      <c r="D29" s="3" t="s">
        <v>220</v>
      </c>
      <c r="E29" s="4">
        <v>35753</v>
      </c>
      <c r="F29" s="10">
        <v>1006.268185</v>
      </c>
      <c r="G29" s="44">
        <v>1.3765479396149104E-2</v>
      </c>
      <c r="H29" s="2">
        <v>1.38E-2</v>
      </c>
    </row>
    <row r="30" spans="1:8" ht="12.95" customHeight="1">
      <c r="A30" s="13"/>
      <c r="B30" s="7" t="s">
        <v>262</v>
      </c>
      <c r="C30" s="3" t="s">
        <v>263</v>
      </c>
      <c r="D30" s="3" t="s">
        <v>220</v>
      </c>
      <c r="E30" s="4">
        <v>238000</v>
      </c>
      <c r="F30" s="10">
        <v>896.18899999999996</v>
      </c>
      <c r="G30" s="44">
        <v>1.2259625613181311E-2</v>
      </c>
      <c r="H30" s="2">
        <v>1.23E-2</v>
      </c>
    </row>
    <row r="31" spans="1:8" ht="12.95" customHeight="1">
      <c r="A31" s="13"/>
      <c r="B31" s="7" t="s">
        <v>156</v>
      </c>
      <c r="C31" s="3" t="s">
        <v>157</v>
      </c>
      <c r="D31" s="3" t="s">
        <v>143</v>
      </c>
      <c r="E31" s="4">
        <v>220969</v>
      </c>
      <c r="F31" s="10">
        <v>835.92572700000005</v>
      </c>
      <c r="G31" s="44">
        <v>1.1435240170819334E-2</v>
      </c>
      <c r="H31" s="2">
        <v>1.14E-2</v>
      </c>
    </row>
    <row r="32" spans="1:8" ht="12.95" customHeight="1">
      <c r="A32" s="13"/>
      <c r="B32" s="7" t="s">
        <v>175</v>
      </c>
      <c r="C32" s="3" t="s">
        <v>176</v>
      </c>
      <c r="D32" s="3" t="s">
        <v>86</v>
      </c>
      <c r="E32" s="4">
        <v>41600</v>
      </c>
      <c r="F32" s="10">
        <v>729.26880000000006</v>
      </c>
      <c r="G32" s="44">
        <v>9.9762019611644402E-3</v>
      </c>
      <c r="H32" s="2">
        <v>0.01</v>
      </c>
    </row>
    <row r="33" spans="1:8" ht="12.95" customHeight="1">
      <c r="A33" s="13"/>
      <c r="B33" s="7" t="s">
        <v>264</v>
      </c>
      <c r="C33" s="3" t="s">
        <v>265</v>
      </c>
      <c r="D33" s="3" t="s">
        <v>160</v>
      </c>
      <c r="E33" s="4">
        <v>325750</v>
      </c>
      <c r="F33" s="10">
        <v>714.20687499999997</v>
      </c>
      <c r="G33" s="44">
        <v>9.7701588591917361E-3</v>
      </c>
      <c r="H33" s="2">
        <v>9.7999999999999997E-3</v>
      </c>
    </row>
    <row r="34" spans="1:8" ht="12.95" customHeight="1">
      <c r="A34" s="13"/>
      <c r="B34" s="7" t="s">
        <v>111</v>
      </c>
      <c r="C34" s="3" t="s">
        <v>112</v>
      </c>
      <c r="D34" s="3" t="s">
        <v>113</v>
      </c>
      <c r="E34" s="4">
        <v>77000</v>
      </c>
      <c r="F34" s="10">
        <v>598.40549999999996</v>
      </c>
      <c r="G34" s="44">
        <v>8.1860270488352E-3</v>
      </c>
      <c r="H34" s="2">
        <v>8.2000000000000007E-3</v>
      </c>
    </row>
    <row r="35" spans="1:8" ht="12.95" customHeight="1">
      <c r="A35" s="13"/>
      <c r="B35" s="7" t="s">
        <v>173</v>
      </c>
      <c r="C35" s="3" t="s">
        <v>174</v>
      </c>
      <c r="D35" s="3" t="s">
        <v>98</v>
      </c>
      <c r="E35" s="4">
        <v>43500</v>
      </c>
      <c r="F35" s="10">
        <v>595.60199999999998</v>
      </c>
      <c r="G35" s="44">
        <v>8.1476759193228384E-3</v>
      </c>
      <c r="H35" s="2">
        <v>8.0999999999999996E-3</v>
      </c>
    </row>
    <row r="36" spans="1:8" ht="12.95" customHeight="1">
      <c r="A36" s="13"/>
      <c r="B36" s="7" t="s">
        <v>96</v>
      </c>
      <c r="C36" s="3" t="s">
        <v>97</v>
      </c>
      <c r="D36" s="3" t="s">
        <v>98</v>
      </c>
      <c r="E36" s="4">
        <v>300000</v>
      </c>
      <c r="F36" s="10">
        <v>594</v>
      </c>
      <c r="G36" s="44">
        <v>8.1257609881729177E-3</v>
      </c>
      <c r="H36" s="2">
        <v>8.0999999999999996E-3</v>
      </c>
    </row>
    <row r="37" spans="1:8" ht="12.95" customHeight="1">
      <c r="A37" s="13"/>
      <c r="B37" s="7" t="s">
        <v>266</v>
      </c>
      <c r="C37" s="3" t="s">
        <v>267</v>
      </c>
      <c r="D37" s="3" t="s">
        <v>104</v>
      </c>
      <c r="E37" s="4">
        <v>128913</v>
      </c>
      <c r="F37" s="10">
        <v>586.16741100000002</v>
      </c>
      <c r="G37" s="44">
        <v>8.0186132674109779E-3</v>
      </c>
      <c r="H37" s="2">
        <v>8.0000000000000002E-3</v>
      </c>
    </row>
    <row r="38" spans="1:8" ht="12.95" customHeight="1">
      <c r="A38" s="13"/>
      <c r="B38" s="7" t="s">
        <v>268</v>
      </c>
      <c r="C38" s="3" t="s">
        <v>269</v>
      </c>
      <c r="D38" s="3" t="s">
        <v>135</v>
      </c>
      <c r="E38" s="4">
        <v>77634</v>
      </c>
      <c r="F38" s="10">
        <v>563.04058499999996</v>
      </c>
      <c r="G38" s="44">
        <v>7.7022444787054837E-3</v>
      </c>
      <c r="H38" s="2">
        <v>7.7000000000000002E-3</v>
      </c>
    </row>
    <row r="39" spans="1:8" ht="12.95" customHeight="1">
      <c r="A39" s="13"/>
      <c r="B39" s="7" t="s">
        <v>158</v>
      </c>
      <c r="C39" s="3" t="s">
        <v>159</v>
      </c>
      <c r="D39" s="3" t="s">
        <v>160</v>
      </c>
      <c r="E39" s="4">
        <v>54359</v>
      </c>
      <c r="F39" s="10">
        <v>552.12436300000002</v>
      </c>
      <c r="G39" s="44">
        <v>7.552913483981856E-3</v>
      </c>
      <c r="H39" s="2">
        <v>7.6E-3</v>
      </c>
    </row>
    <row r="40" spans="1:8" ht="12.95" customHeight="1">
      <c r="A40" s="13"/>
      <c r="B40" s="7" t="s">
        <v>197</v>
      </c>
      <c r="C40" s="3" t="s">
        <v>198</v>
      </c>
      <c r="D40" s="3" t="s">
        <v>98</v>
      </c>
      <c r="E40" s="4">
        <v>169020</v>
      </c>
      <c r="F40" s="10">
        <v>532.58202000000006</v>
      </c>
      <c r="G40" s="44">
        <v>7.2855794631621687E-3</v>
      </c>
      <c r="H40" s="2">
        <v>7.3000000000000001E-3</v>
      </c>
    </row>
    <row r="41" spans="1:8" ht="12.95" customHeight="1">
      <c r="A41" s="13"/>
      <c r="B41" s="7" t="s">
        <v>133</v>
      </c>
      <c r="C41" s="3" t="s">
        <v>134</v>
      </c>
      <c r="D41" s="3" t="s">
        <v>135</v>
      </c>
      <c r="E41" s="4">
        <v>41696</v>
      </c>
      <c r="F41" s="10">
        <v>501.81135999999998</v>
      </c>
      <c r="G41" s="44">
        <v>6.8646450715656492E-3</v>
      </c>
      <c r="H41" s="2">
        <v>6.8999999999999999E-3</v>
      </c>
    </row>
    <row r="42" spans="1:8" ht="12.95" customHeight="1">
      <c r="A42" s="13"/>
      <c r="B42" s="7" t="s">
        <v>141</v>
      </c>
      <c r="C42" s="3" t="s">
        <v>142</v>
      </c>
      <c r="D42" s="3" t="s">
        <v>143</v>
      </c>
      <c r="E42" s="4">
        <v>210000</v>
      </c>
      <c r="F42" s="10">
        <v>477.12</v>
      </c>
      <c r="G42" s="44">
        <v>6.526873876560711E-3</v>
      </c>
      <c r="H42" s="2">
        <v>6.4999999999999997E-3</v>
      </c>
    </row>
    <row r="43" spans="1:8" ht="12.95" customHeight="1">
      <c r="A43" s="13"/>
      <c r="B43" s="7" t="s">
        <v>179</v>
      </c>
      <c r="C43" s="3" t="s">
        <v>180</v>
      </c>
      <c r="D43" s="3" t="s">
        <v>181</v>
      </c>
      <c r="E43" s="4">
        <v>90684</v>
      </c>
      <c r="F43" s="10">
        <v>465.61699800000002</v>
      </c>
      <c r="G43" s="44">
        <v>6.3695158885161401E-3</v>
      </c>
      <c r="H43" s="2">
        <v>6.4000000000000003E-3</v>
      </c>
    </row>
    <row r="44" spans="1:8" ht="12.95" customHeight="1">
      <c r="A44" s="13"/>
      <c r="B44" s="7" t="s">
        <v>99</v>
      </c>
      <c r="C44" s="3" t="s">
        <v>100</v>
      </c>
      <c r="D44" s="3" t="s">
        <v>101</v>
      </c>
      <c r="E44" s="4">
        <v>27000</v>
      </c>
      <c r="F44" s="10">
        <v>460.53899999999999</v>
      </c>
      <c r="G44" s="44">
        <v>6.3000502352393382E-3</v>
      </c>
      <c r="H44" s="2">
        <v>6.3E-3</v>
      </c>
    </row>
    <row r="45" spans="1:8" ht="12.95" customHeight="1">
      <c r="A45" s="13"/>
      <c r="B45" s="7" t="s">
        <v>270</v>
      </c>
      <c r="C45" s="3" t="s">
        <v>271</v>
      </c>
      <c r="D45" s="3" t="s">
        <v>135</v>
      </c>
      <c r="E45" s="4">
        <v>95582</v>
      </c>
      <c r="F45" s="10">
        <v>459.89279299999998</v>
      </c>
      <c r="G45" s="44">
        <v>6.2912102964668062E-3</v>
      </c>
      <c r="H45" s="2">
        <v>6.3E-3</v>
      </c>
    </row>
    <row r="46" spans="1:8" ht="12.95" customHeight="1">
      <c r="A46" s="13"/>
      <c r="B46" s="7" t="s">
        <v>146</v>
      </c>
      <c r="C46" s="3" t="s">
        <v>147</v>
      </c>
      <c r="D46" s="3" t="s">
        <v>98</v>
      </c>
      <c r="E46" s="4">
        <v>42000</v>
      </c>
      <c r="F46" s="10">
        <v>456.45600000000002</v>
      </c>
      <c r="G46" s="44">
        <v>6.2441958882448771E-3</v>
      </c>
      <c r="H46" s="2">
        <v>6.1999999999999998E-3</v>
      </c>
    </row>
    <row r="47" spans="1:8" ht="12.95" customHeight="1">
      <c r="A47" s="13"/>
      <c r="B47" s="7" t="s">
        <v>272</v>
      </c>
      <c r="C47" s="3" t="s">
        <v>273</v>
      </c>
      <c r="D47" s="3" t="s">
        <v>86</v>
      </c>
      <c r="E47" s="4">
        <v>87000</v>
      </c>
      <c r="F47" s="10">
        <v>435.30450000000002</v>
      </c>
      <c r="G47" s="44">
        <v>5.9548490304311748E-3</v>
      </c>
      <c r="H47" s="2">
        <v>6.0000000000000001E-3</v>
      </c>
    </row>
    <row r="48" spans="1:8" ht="12.95" customHeight="1">
      <c r="A48" s="13"/>
      <c r="B48" s="7" t="s">
        <v>274</v>
      </c>
      <c r="C48" s="3" t="s">
        <v>275</v>
      </c>
      <c r="D48" s="3" t="s">
        <v>98</v>
      </c>
      <c r="E48" s="4">
        <v>33039</v>
      </c>
      <c r="F48" s="10">
        <v>402.9932025</v>
      </c>
      <c r="G48" s="44">
        <v>5.512839130258196E-3</v>
      </c>
      <c r="H48" s="2">
        <v>5.4999999999999997E-3</v>
      </c>
    </row>
    <row r="49" spans="1:8" ht="12.95" customHeight="1">
      <c r="A49" s="13"/>
      <c r="B49" s="7" t="s">
        <v>206</v>
      </c>
      <c r="C49" s="3" t="s">
        <v>207</v>
      </c>
      <c r="D49" s="3" t="s">
        <v>135</v>
      </c>
      <c r="E49" s="4">
        <v>41075</v>
      </c>
      <c r="F49" s="10">
        <v>402.30908749999998</v>
      </c>
      <c r="G49" s="44">
        <v>5.5034806201935092E-3</v>
      </c>
      <c r="H49" s="2">
        <v>5.4999999999999997E-3</v>
      </c>
    </row>
    <row r="50" spans="1:8" ht="12.95" customHeight="1">
      <c r="A50" s="13"/>
      <c r="B50" s="7" t="s">
        <v>276</v>
      </c>
      <c r="C50" s="3" t="s">
        <v>277</v>
      </c>
      <c r="D50" s="3" t="s">
        <v>98</v>
      </c>
      <c r="E50" s="4">
        <v>7439</v>
      </c>
      <c r="F50" s="10">
        <v>401.512586</v>
      </c>
      <c r="G50" s="44">
        <v>5.4925846928943157E-3</v>
      </c>
      <c r="H50" s="2">
        <v>5.4999999999999997E-3</v>
      </c>
    </row>
    <row r="51" spans="1:8" ht="12.95" customHeight="1">
      <c r="A51" s="13"/>
      <c r="B51" s="7" t="s">
        <v>278</v>
      </c>
      <c r="C51" s="3" t="s">
        <v>279</v>
      </c>
      <c r="D51" s="3" t="s">
        <v>280</v>
      </c>
      <c r="E51" s="4">
        <v>92443</v>
      </c>
      <c r="F51" s="10">
        <v>395.37871100000001</v>
      </c>
      <c r="G51" s="44">
        <v>5.40867492491228E-3</v>
      </c>
      <c r="H51" s="2">
        <v>5.4000000000000003E-3</v>
      </c>
    </row>
    <row r="52" spans="1:8" ht="12.95" customHeight="1">
      <c r="A52" s="13"/>
      <c r="B52" s="7" t="s">
        <v>151</v>
      </c>
      <c r="C52" s="3" t="s">
        <v>152</v>
      </c>
      <c r="D52" s="3" t="s">
        <v>153</v>
      </c>
      <c r="E52" s="4">
        <v>13627</v>
      </c>
      <c r="F52" s="10">
        <v>392.34858400000002</v>
      </c>
      <c r="G52" s="44">
        <v>5.3672235987072131E-3</v>
      </c>
      <c r="H52" s="2">
        <v>5.4000000000000003E-3</v>
      </c>
    </row>
    <row r="53" spans="1:8" ht="12.95" customHeight="1">
      <c r="A53" s="13"/>
      <c r="B53" s="7" t="s">
        <v>281</v>
      </c>
      <c r="C53" s="3" t="s">
        <v>282</v>
      </c>
      <c r="D53" s="3" t="s">
        <v>150</v>
      </c>
      <c r="E53" s="4">
        <v>30000</v>
      </c>
      <c r="F53" s="10">
        <v>338.34</v>
      </c>
      <c r="G53" s="44">
        <v>4.6284006275057656E-3</v>
      </c>
      <c r="H53" s="2">
        <v>4.5999999999999999E-3</v>
      </c>
    </row>
    <row r="54" spans="1:8" ht="12.95" customHeight="1">
      <c r="A54" s="13"/>
      <c r="B54" s="7" t="s">
        <v>108</v>
      </c>
      <c r="C54" s="3" t="s">
        <v>109</v>
      </c>
      <c r="D54" s="3" t="s">
        <v>110</v>
      </c>
      <c r="E54" s="4">
        <v>62500</v>
      </c>
      <c r="F54" s="10">
        <v>327.96875</v>
      </c>
      <c r="G54" s="44">
        <v>4.4865247038549435E-3</v>
      </c>
      <c r="H54" s="2">
        <v>4.4999999999999997E-3</v>
      </c>
    </row>
    <row r="55" spans="1:8" ht="12.95" customHeight="1">
      <c r="A55" s="13"/>
      <c r="B55" s="7" t="s">
        <v>124</v>
      </c>
      <c r="C55" s="3" t="s">
        <v>125</v>
      </c>
      <c r="D55" s="3" t="s">
        <v>126</v>
      </c>
      <c r="E55" s="4">
        <v>30818</v>
      </c>
      <c r="F55" s="10">
        <v>296.54620499999999</v>
      </c>
      <c r="G55" s="44">
        <v>4.0566726999658725E-3</v>
      </c>
      <c r="H55" s="2">
        <v>4.1000000000000003E-3</v>
      </c>
    </row>
    <row r="56" spans="1:8" ht="12.95" customHeight="1">
      <c r="A56" s="13"/>
      <c r="B56" s="7" t="s">
        <v>186</v>
      </c>
      <c r="C56" s="3" t="s">
        <v>187</v>
      </c>
      <c r="D56" s="3" t="s">
        <v>188</v>
      </c>
      <c r="E56" s="4">
        <v>40000</v>
      </c>
      <c r="F56" s="10">
        <v>278.58</v>
      </c>
      <c r="G56" s="44">
        <v>3.8108998250592782E-3</v>
      </c>
      <c r="H56" s="2">
        <v>3.8E-3</v>
      </c>
    </row>
    <row r="57" spans="1:8" ht="12.95" customHeight="1">
      <c r="A57" s="13"/>
      <c r="B57" s="7" t="s">
        <v>225</v>
      </c>
      <c r="C57" s="3" t="s">
        <v>226</v>
      </c>
      <c r="D57" s="3" t="s">
        <v>98</v>
      </c>
      <c r="E57" s="4">
        <v>22430</v>
      </c>
      <c r="F57" s="10">
        <v>262.10576500000002</v>
      </c>
      <c r="G57" s="44">
        <v>3.5855367003572699E-3</v>
      </c>
      <c r="H57" s="2">
        <v>3.5999999999999999E-3</v>
      </c>
    </row>
    <row r="58" spans="1:8" ht="12.95" customHeight="1">
      <c r="A58" s="13"/>
      <c r="B58" s="7" t="s">
        <v>283</v>
      </c>
      <c r="C58" s="3" t="s">
        <v>284</v>
      </c>
      <c r="D58" s="3" t="s">
        <v>132</v>
      </c>
      <c r="E58" s="4">
        <v>24597</v>
      </c>
      <c r="F58" s="10">
        <v>147.96325350000001</v>
      </c>
      <c r="G58" s="44">
        <v>2.0240976986084847E-3</v>
      </c>
      <c r="H58" s="2">
        <v>2E-3</v>
      </c>
    </row>
    <row r="59" spans="1:8" ht="12.95" customHeight="1">
      <c r="A59" s="13"/>
      <c r="B59" s="7" t="s">
        <v>216</v>
      </c>
      <c r="C59" s="3" t="s">
        <v>217</v>
      </c>
      <c r="D59" s="3" t="s">
        <v>188</v>
      </c>
      <c r="E59" s="4">
        <v>21398</v>
      </c>
      <c r="F59" s="10">
        <v>111.16261</v>
      </c>
      <c r="G59" s="44">
        <v>1.5206747469385196E-3</v>
      </c>
      <c r="H59" s="2">
        <v>1.5E-3</v>
      </c>
    </row>
    <row r="60" spans="1:8" ht="12.95" customHeight="1">
      <c r="A60" s="13"/>
      <c r="B60" s="7" t="s">
        <v>223</v>
      </c>
      <c r="C60" s="3" t="s">
        <v>224</v>
      </c>
      <c r="D60" s="3" t="s">
        <v>129</v>
      </c>
      <c r="E60" s="4">
        <v>3122</v>
      </c>
      <c r="F60" s="10">
        <v>41.207278000000002</v>
      </c>
      <c r="G60" s="44">
        <v>5.637045319885456E-4</v>
      </c>
      <c r="H60" s="2">
        <v>5.9999999999999995E-4</v>
      </c>
    </row>
    <row r="61" spans="1:8" ht="12.95" customHeight="1">
      <c r="A61" s="11"/>
      <c r="B61" s="18" t="s">
        <v>22</v>
      </c>
      <c r="C61" s="3" t="s">
        <v>1</v>
      </c>
      <c r="D61" s="3" t="s">
        <v>1</v>
      </c>
      <c r="E61" s="3" t="s">
        <v>1</v>
      </c>
      <c r="F61" s="19">
        <v>54190.661598999999</v>
      </c>
      <c r="G61" s="20">
        <v>0.74131374401419936</v>
      </c>
      <c r="H61" s="34">
        <v>0.74160000000000004</v>
      </c>
    </row>
    <row r="62" spans="1:8" ht="12.95" customHeight="1">
      <c r="A62" s="11"/>
      <c r="B62" s="18"/>
      <c r="C62" s="3"/>
      <c r="D62" s="3"/>
      <c r="E62" s="3"/>
      <c r="F62" s="19"/>
      <c r="G62" s="20"/>
      <c r="H62" s="35"/>
    </row>
    <row r="63" spans="1:8" ht="12.95" customHeight="1">
      <c r="A63" s="11"/>
      <c r="B63" s="18" t="s">
        <v>227</v>
      </c>
      <c r="C63" s="3" t="s">
        <v>1</v>
      </c>
      <c r="D63" s="3" t="s">
        <v>1</v>
      </c>
      <c r="E63" s="3" t="s">
        <v>1</v>
      </c>
      <c r="F63" s="37" t="s">
        <v>1</v>
      </c>
      <c r="G63" s="45" t="s">
        <v>1</v>
      </c>
      <c r="H63" s="33" t="s">
        <v>1</v>
      </c>
    </row>
    <row r="64" spans="1:8" ht="12.95" customHeight="1">
      <c r="A64" s="13"/>
      <c r="B64" s="7" t="s">
        <v>228</v>
      </c>
      <c r="C64" s="3" t="s">
        <v>229</v>
      </c>
      <c r="D64" s="3" t="s">
        <v>230</v>
      </c>
      <c r="E64" s="4">
        <v>238156</v>
      </c>
      <c r="F64" s="10">
        <v>438.54045839999998</v>
      </c>
      <c r="G64" s="44">
        <v>5.9991160750878583E-3</v>
      </c>
      <c r="H64" s="2">
        <v>6.0000000000000001E-3</v>
      </c>
    </row>
    <row r="65" spans="1:8" ht="12.95" customHeight="1">
      <c r="A65" s="11"/>
      <c r="B65" s="18" t="s">
        <v>22</v>
      </c>
      <c r="C65" s="3" t="s">
        <v>1</v>
      </c>
      <c r="D65" s="3" t="s">
        <v>1</v>
      </c>
      <c r="E65" s="3" t="s">
        <v>1</v>
      </c>
      <c r="F65" s="19">
        <v>438.54045839999998</v>
      </c>
      <c r="G65" s="20">
        <v>5.9991160750878583E-3</v>
      </c>
      <c r="H65" s="34">
        <v>6.0000000000000001E-3</v>
      </c>
    </row>
    <row r="66" spans="1:8" ht="12.95" customHeight="1">
      <c r="A66" s="11"/>
      <c r="B66" s="18" t="s">
        <v>73</v>
      </c>
      <c r="C66" s="3" t="s">
        <v>1</v>
      </c>
      <c r="D66" s="3" t="s">
        <v>1</v>
      </c>
      <c r="E66" s="3" t="s">
        <v>1</v>
      </c>
      <c r="F66" s="19">
        <v>54629.202057399998</v>
      </c>
      <c r="G66" s="20">
        <v>0.74731286008928721</v>
      </c>
      <c r="H66" s="34">
        <v>0.74760000000000004</v>
      </c>
    </row>
    <row r="67" spans="1:8" ht="12.95" customHeight="1">
      <c r="A67" s="11"/>
      <c r="B67" s="18"/>
      <c r="C67" s="3"/>
      <c r="D67" s="3"/>
      <c r="E67" s="3"/>
      <c r="F67" s="19"/>
      <c r="G67" s="20"/>
      <c r="H67" s="35"/>
    </row>
    <row r="68" spans="1:8" ht="12.95" customHeight="1">
      <c r="A68" s="11"/>
      <c r="B68" s="18" t="s">
        <v>285</v>
      </c>
      <c r="C68" s="3" t="s">
        <v>1</v>
      </c>
      <c r="D68" s="3" t="s">
        <v>1</v>
      </c>
      <c r="E68" s="3" t="s">
        <v>1</v>
      </c>
      <c r="F68" s="37" t="s">
        <v>1</v>
      </c>
      <c r="G68" s="45" t="s">
        <v>1</v>
      </c>
      <c r="H68" s="33" t="s">
        <v>1</v>
      </c>
    </row>
    <row r="69" spans="1:8" ht="12.95" customHeight="1">
      <c r="A69" s="11"/>
      <c r="B69" s="18" t="s">
        <v>286</v>
      </c>
      <c r="C69" s="3" t="s">
        <v>1</v>
      </c>
      <c r="D69" s="3" t="s">
        <v>1</v>
      </c>
      <c r="E69" s="3" t="s">
        <v>1</v>
      </c>
      <c r="F69" s="37" t="s">
        <v>1</v>
      </c>
      <c r="G69" s="45" t="s">
        <v>1</v>
      </c>
      <c r="H69" s="33" t="s">
        <v>1</v>
      </c>
    </row>
    <row r="70" spans="1:8" ht="12.95" customHeight="1">
      <c r="A70" s="13"/>
      <c r="B70" s="7" t="s">
        <v>287</v>
      </c>
      <c r="C70" s="3" t="s">
        <v>288</v>
      </c>
      <c r="D70" s="3" t="s">
        <v>72</v>
      </c>
      <c r="E70" s="4">
        <v>3750000</v>
      </c>
      <c r="F70" s="10">
        <v>3820.03125</v>
      </c>
      <c r="G70" s="44">
        <v>5.2257004890322263E-2</v>
      </c>
      <c r="H70" s="2">
        <v>5.2299999999999999E-2</v>
      </c>
    </row>
    <row r="71" spans="1:8" ht="12.95" customHeight="1">
      <c r="A71" s="13"/>
      <c r="B71" s="7" t="s">
        <v>289</v>
      </c>
      <c r="C71" s="3" t="s">
        <v>290</v>
      </c>
      <c r="D71" s="3" t="s">
        <v>72</v>
      </c>
      <c r="E71" s="4">
        <v>3250000</v>
      </c>
      <c r="F71" s="10">
        <v>3234.4</v>
      </c>
      <c r="G71" s="44">
        <v>4.4245726161862765E-2</v>
      </c>
      <c r="H71" s="2">
        <v>4.4200000000000003E-2</v>
      </c>
    </row>
    <row r="72" spans="1:8" ht="12.95" customHeight="1">
      <c r="A72" s="13"/>
      <c r="B72" s="7" t="s">
        <v>291</v>
      </c>
      <c r="C72" s="3" t="s">
        <v>292</v>
      </c>
      <c r="D72" s="3" t="s">
        <v>293</v>
      </c>
      <c r="E72" s="4">
        <v>1000000</v>
      </c>
      <c r="F72" s="10">
        <v>1047.075</v>
      </c>
      <c r="G72" s="44">
        <v>1.4323705701500265E-2</v>
      </c>
      <c r="H72" s="2">
        <v>1.43E-2</v>
      </c>
    </row>
    <row r="73" spans="1:8" ht="12.95" customHeight="1">
      <c r="A73" s="13"/>
      <c r="B73" s="7" t="s">
        <v>294</v>
      </c>
      <c r="C73" s="3" t="s">
        <v>295</v>
      </c>
      <c r="D73" s="3" t="s">
        <v>293</v>
      </c>
      <c r="E73" s="4">
        <v>500000</v>
      </c>
      <c r="F73" s="10">
        <v>538.71450000000004</v>
      </c>
      <c r="G73" s="44">
        <v>7.3694701479176412E-3</v>
      </c>
      <c r="H73" s="2">
        <v>7.4000000000000003E-3</v>
      </c>
    </row>
    <row r="74" spans="1:8" ht="12.95" customHeight="1">
      <c r="A74" s="13"/>
      <c r="B74" s="7" t="s">
        <v>296</v>
      </c>
      <c r="C74" s="3" t="s">
        <v>297</v>
      </c>
      <c r="D74" s="3" t="s">
        <v>293</v>
      </c>
      <c r="E74" s="4">
        <v>500000</v>
      </c>
      <c r="F74" s="10">
        <v>523.35199999999998</v>
      </c>
      <c r="G74" s="44">
        <v>7.1593152604078666E-3</v>
      </c>
      <c r="H74" s="2">
        <v>7.1999999999999998E-3</v>
      </c>
    </row>
    <row r="75" spans="1:8" ht="12.95" customHeight="1">
      <c r="A75" s="13"/>
      <c r="B75" s="7" t="s">
        <v>298</v>
      </c>
      <c r="C75" s="3" t="s">
        <v>299</v>
      </c>
      <c r="D75" s="3" t="s">
        <v>293</v>
      </c>
      <c r="E75" s="4">
        <v>500000</v>
      </c>
      <c r="F75" s="10">
        <v>502.4085</v>
      </c>
      <c r="G75" s="44">
        <v>6.8728137869132544E-3</v>
      </c>
      <c r="H75" s="2">
        <v>6.8999999999999999E-3</v>
      </c>
    </row>
    <row r="76" spans="1:8" ht="12.95" customHeight="1">
      <c r="A76" s="13"/>
      <c r="B76" s="7" t="s">
        <v>300</v>
      </c>
      <c r="C76" s="3" t="s">
        <v>301</v>
      </c>
      <c r="D76" s="3" t="s">
        <v>293</v>
      </c>
      <c r="E76" s="4">
        <v>500000</v>
      </c>
      <c r="F76" s="10">
        <v>502.35199999999998</v>
      </c>
      <c r="G76" s="44">
        <v>6.8720408820381164E-3</v>
      </c>
      <c r="H76" s="2">
        <v>6.8999999999999999E-3</v>
      </c>
    </row>
    <row r="77" spans="1:8" ht="12.95" customHeight="1">
      <c r="A77" s="13"/>
      <c r="B77" s="7" t="s">
        <v>302</v>
      </c>
      <c r="C77" s="3" t="s">
        <v>303</v>
      </c>
      <c r="D77" s="3" t="s">
        <v>293</v>
      </c>
      <c r="E77" s="4">
        <v>100000</v>
      </c>
      <c r="F77" s="10">
        <v>100.6438</v>
      </c>
      <c r="G77" s="44">
        <v>1.3767802419890193E-3</v>
      </c>
      <c r="H77" s="2">
        <v>1.4E-3</v>
      </c>
    </row>
    <row r="78" spans="1:8" ht="12.95" customHeight="1">
      <c r="A78" s="13"/>
      <c r="B78" s="7" t="s">
        <v>304</v>
      </c>
      <c r="C78" s="3" t="s">
        <v>305</v>
      </c>
      <c r="D78" s="3" t="s">
        <v>293</v>
      </c>
      <c r="E78" s="4">
        <v>100000</v>
      </c>
      <c r="F78" s="10">
        <v>100.41289999999999</v>
      </c>
      <c r="G78" s="44">
        <v>1.3736215918001824E-3</v>
      </c>
      <c r="H78" s="2">
        <v>1.4E-3</v>
      </c>
    </row>
    <row r="79" spans="1:8" ht="12.95" customHeight="1">
      <c r="A79" s="11"/>
      <c r="B79" s="18" t="s">
        <v>22</v>
      </c>
      <c r="C79" s="3" t="s">
        <v>1</v>
      </c>
      <c r="D79" s="3" t="s">
        <v>1</v>
      </c>
      <c r="E79" s="3" t="s">
        <v>1</v>
      </c>
      <c r="F79" s="19">
        <v>10369.389950000001</v>
      </c>
      <c r="G79" s="20">
        <v>0.14185047866475137</v>
      </c>
      <c r="H79" s="34">
        <v>0.14199999999999999</v>
      </c>
    </row>
    <row r="80" spans="1:8" ht="12.95" customHeight="1">
      <c r="A80" s="11"/>
      <c r="B80" s="18" t="s">
        <v>306</v>
      </c>
      <c r="C80" s="3" t="s">
        <v>1</v>
      </c>
      <c r="D80" s="3" t="s">
        <v>1</v>
      </c>
      <c r="E80" s="3" t="s">
        <v>1</v>
      </c>
      <c r="F80" s="19" t="s">
        <v>307</v>
      </c>
      <c r="G80" s="20" t="s">
        <v>307</v>
      </c>
      <c r="H80" s="90" t="s">
        <v>307</v>
      </c>
    </row>
    <row r="81" spans="1:8" ht="12.95" customHeight="1">
      <c r="A81" s="11"/>
      <c r="B81" s="18" t="s">
        <v>22</v>
      </c>
      <c r="C81" s="3" t="s">
        <v>1</v>
      </c>
      <c r="D81" s="3" t="s">
        <v>1</v>
      </c>
      <c r="E81" s="3" t="s">
        <v>1</v>
      </c>
      <c r="F81" s="19" t="s">
        <v>307</v>
      </c>
      <c r="G81" s="20" t="s">
        <v>307</v>
      </c>
      <c r="H81" s="90" t="s">
        <v>307</v>
      </c>
    </row>
    <row r="82" spans="1:8" ht="12.95" customHeight="1">
      <c r="A82" s="11"/>
      <c r="B82" s="18" t="s">
        <v>73</v>
      </c>
      <c r="C82" s="3" t="s">
        <v>1</v>
      </c>
      <c r="D82" s="3" t="s">
        <v>1</v>
      </c>
      <c r="E82" s="3" t="s">
        <v>1</v>
      </c>
      <c r="F82" s="19">
        <v>10369.389950000001</v>
      </c>
      <c r="G82" s="20">
        <v>0.14185047866475137</v>
      </c>
      <c r="H82" s="34">
        <v>0.14199999999999999</v>
      </c>
    </row>
    <row r="83" spans="1:8" ht="12.95" customHeight="1">
      <c r="A83" s="11"/>
      <c r="B83" s="18"/>
      <c r="C83" s="3"/>
      <c r="D83" s="3"/>
      <c r="E83" s="3"/>
      <c r="F83" s="19"/>
      <c r="G83" s="20"/>
      <c r="H83" s="35"/>
    </row>
    <row r="84" spans="1:8" ht="12.95" customHeight="1">
      <c r="A84" s="11"/>
      <c r="B84" s="18" t="s">
        <v>10</v>
      </c>
      <c r="C84" s="3" t="s">
        <v>1</v>
      </c>
      <c r="D84" s="3" t="s">
        <v>1</v>
      </c>
      <c r="E84" s="3" t="s">
        <v>1</v>
      </c>
      <c r="F84" s="37" t="s">
        <v>1</v>
      </c>
      <c r="G84" s="45" t="s">
        <v>1</v>
      </c>
      <c r="H84" s="33" t="s">
        <v>1</v>
      </c>
    </row>
    <row r="85" spans="1:8" ht="12.95" customHeight="1">
      <c r="A85" s="11"/>
      <c r="B85" s="18" t="s">
        <v>23</v>
      </c>
      <c r="C85" s="3" t="s">
        <v>1</v>
      </c>
      <c r="D85" s="3" t="s">
        <v>1</v>
      </c>
      <c r="E85" s="3" t="s">
        <v>1</v>
      </c>
      <c r="F85" s="37" t="s">
        <v>1</v>
      </c>
      <c r="G85" s="45" t="s">
        <v>1</v>
      </c>
      <c r="H85" s="33" t="s">
        <v>1</v>
      </c>
    </row>
    <row r="86" spans="1:8" ht="12.95" customHeight="1">
      <c r="A86" s="13"/>
      <c r="B86" s="7" t="s">
        <v>308</v>
      </c>
      <c r="C86" s="3" t="s">
        <v>309</v>
      </c>
      <c r="D86" s="3" t="s">
        <v>28</v>
      </c>
      <c r="E86" s="4">
        <v>500000</v>
      </c>
      <c r="F86" s="10">
        <v>498.75650000000002</v>
      </c>
      <c r="G86" s="44">
        <v>6.8228554045415245E-3</v>
      </c>
      <c r="H86" s="2">
        <v>6.7999999999999996E-3</v>
      </c>
    </row>
    <row r="87" spans="1:8" ht="12.95" customHeight="1">
      <c r="A87" s="13"/>
      <c r="B87" s="7" t="s">
        <v>310</v>
      </c>
      <c r="C87" s="3" t="s">
        <v>311</v>
      </c>
      <c r="D87" s="3" t="s">
        <v>28</v>
      </c>
      <c r="E87" s="4">
        <v>500000</v>
      </c>
      <c r="F87" s="10">
        <v>497.62650000000002</v>
      </c>
      <c r="G87" s="44">
        <v>6.8073973070387709E-3</v>
      </c>
      <c r="H87" s="2">
        <v>6.7999999999999996E-3</v>
      </c>
    </row>
    <row r="88" spans="1:8" ht="12.95" customHeight="1">
      <c r="A88" s="13"/>
      <c r="B88" s="7" t="s">
        <v>312</v>
      </c>
      <c r="C88" s="3" t="s">
        <v>313</v>
      </c>
      <c r="D88" s="3" t="s">
        <v>17</v>
      </c>
      <c r="E88" s="4">
        <v>500000</v>
      </c>
      <c r="F88" s="10">
        <v>483.85399999999998</v>
      </c>
      <c r="G88" s="44">
        <v>6.6189931938912773E-3</v>
      </c>
      <c r="H88" s="2">
        <v>6.6E-3</v>
      </c>
    </row>
    <row r="89" spans="1:8" ht="12.95" customHeight="1">
      <c r="A89" s="11"/>
      <c r="B89" s="18" t="s">
        <v>22</v>
      </c>
      <c r="C89" s="3" t="s">
        <v>1</v>
      </c>
      <c r="D89" s="3" t="s">
        <v>1</v>
      </c>
      <c r="E89" s="3" t="s">
        <v>1</v>
      </c>
      <c r="F89" s="19">
        <v>1480.2370000000001</v>
      </c>
      <c r="G89" s="20">
        <v>2.0249245905471572E-2</v>
      </c>
      <c r="H89" s="34">
        <v>2.0199999999999999E-2</v>
      </c>
    </row>
    <row r="90" spans="1:8" ht="12.95" customHeight="1">
      <c r="A90" s="11"/>
      <c r="B90" s="18"/>
      <c r="C90" s="3"/>
      <c r="D90" s="3"/>
      <c r="E90" s="3"/>
      <c r="F90" s="19"/>
      <c r="G90" s="20"/>
      <c r="H90" s="35"/>
    </row>
    <row r="91" spans="1:8" ht="12.95" customHeight="1">
      <c r="A91" s="11"/>
      <c r="B91" s="18" t="s">
        <v>231</v>
      </c>
      <c r="C91" s="3" t="s">
        <v>1</v>
      </c>
      <c r="D91" s="3" t="s">
        <v>1</v>
      </c>
      <c r="E91" s="3" t="s">
        <v>1</v>
      </c>
      <c r="F91" s="37" t="s">
        <v>1</v>
      </c>
      <c r="G91" s="45" t="s">
        <v>1</v>
      </c>
      <c r="H91" s="33" t="s">
        <v>1</v>
      </c>
    </row>
    <row r="92" spans="1:8" ht="12.95" customHeight="1">
      <c r="A92" s="11"/>
      <c r="B92" s="18" t="s">
        <v>232</v>
      </c>
      <c r="C92" s="3" t="s">
        <v>1</v>
      </c>
      <c r="D92" s="3" t="s">
        <v>1</v>
      </c>
      <c r="E92" s="3" t="s">
        <v>1</v>
      </c>
      <c r="F92" s="37" t="s">
        <v>1</v>
      </c>
      <c r="G92" s="45" t="s">
        <v>1</v>
      </c>
      <c r="H92" s="33" t="s">
        <v>1</v>
      </c>
    </row>
    <row r="93" spans="1:8" ht="12.95" customHeight="1">
      <c r="A93" s="13"/>
      <c r="B93" s="7" t="s">
        <v>233</v>
      </c>
      <c r="C93" s="3" t="s">
        <v>234</v>
      </c>
      <c r="D93" s="3" t="s">
        <v>1</v>
      </c>
      <c r="E93" s="4">
        <v>68829.085999999996</v>
      </c>
      <c r="F93" s="10">
        <v>1213.8341760999999</v>
      </c>
      <c r="G93" s="44">
        <v>1.6604926589670697E-2</v>
      </c>
      <c r="H93" s="2">
        <v>1.66E-2</v>
      </c>
    </row>
    <row r="94" spans="1:8" ht="12.95" customHeight="1">
      <c r="A94" s="11"/>
      <c r="B94" s="18" t="s">
        <v>22</v>
      </c>
      <c r="C94" s="3" t="s">
        <v>1</v>
      </c>
      <c r="D94" s="3" t="s">
        <v>1</v>
      </c>
      <c r="E94" s="3" t="s">
        <v>1</v>
      </c>
      <c r="F94" s="19">
        <v>1213.8341760999999</v>
      </c>
      <c r="G94" s="20">
        <v>1.6604926589670697E-2</v>
      </c>
      <c r="H94" s="34">
        <v>1.66E-2</v>
      </c>
    </row>
    <row r="95" spans="1:8" ht="12.95" customHeight="1">
      <c r="A95" s="11"/>
      <c r="B95" s="18"/>
      <c r="C95" s="3"/>
      <c r="D95" s="3"/>
      <c r="E95" s="3"/>
      <c r="F95" s="19"/>
      <c r="G95" s="20"/>
      <c r="H95" s="34">
        <v>1.66E-2</v>
      </c>
    </row>
    <row r="96" spans="1:8" ht="12.95" customHeight="1">
      <c r="A96" s="11"/>
      <c r="B96" s="18" t="s">
        <v>74</v>
      </c>
      <c r="C96" s="3" t="s">
        <v>1</v>
      </c>
      <c r="D96" s="3" t="s">
        <v>1</v>
      </c>
      <c r="E96" s="3" t="s">
        <v>1</v>
      </c>
      <c r="F96" s="37" t="s">
        <v>1</v>
      </c>
      <c r="G96" s="45" t="s">
        <v>1</v>
      </c>
      <c r="H96" s="33" t="s">
        <v>1</v>
      </c>
    </row>
    <row r="97" spans="1:8" ht="12.95" customHeight="1">
      <c r="A97" s="13"/>
      <c r="B97" s="7" t="s">
        <v>75</v>
      </c>
      <c r="C97" s="3" t="s">
        <v>1</v>
      </c>
      <c r="D97" s="3" t="s">
        <v>76</v>
      </c>
      <c r="E97" s="4"/>
      <c r="F97" s="10">
        <v>4591.7130900000002</v>
      </c>
      <c r="G97" s="44">
        <v>6.281340588485676E-2</v>
      </c>
      <c r="H97" s="2">
        <v>6.2799999999999995E-2</v>
      </c>
    </row>
    <row r="98" spans="1:8" ht="12.95" customHeight="1">
      <c r="A98" s="11"/>
      <c r="B98" s="18" t="s">
        <v>22</v>
      </c>
      <c r="C98" s="3" t="s">
        <v>1</v>
      </c>
      <c r="D98" s="3" t="s">
        <v>1</v>
      </c>
      <c r="E98" s="3" t="s">
        <v>1</v>
      </c>
      <c r="F98" s="19">
        <v>4591.7130900000002</v>
      </c>
      <c r="G98" s="20">
        <v>6.281340588485676E-2</v>
      </c>
      <c r="H98" s="34">
        <v>6.2799999999999995E-2</v>
      </c>
    </row>
    <row r="99" spans="1:8" ht="12.95" customHeight="1">
      <c r="A99" s="11"/>
      <c r="B99" s="18"/>
      <c r="C99" s="3"/>
      <c r="D99" s="3"/>
      <c r="E99" s="3"/>
      <c r="F99" s="19"/>
      <c r="G99" s="20"/>
      <c r="H99" s="34">
        <v>6.2799999999999995E-2</v>
      </c>
    </row>
    <row r="100" spans="1:8" ht="12.95" customHeight="1">
      <c r="A100" s="11"/>
      <c r="B100" s="18" t="s">
        <v>77</v>
      </c>
      <c r="C100" s="3" t="s">
        <v>1</v>
      </c>
      <c r="D100" s="3" t="s">
        <v>1</v>
      </c>
      <c r="E100" s="3" t="s">
        <v>1</v>
      </c>
      <c r="F100" s="38">
        <v>816.46940293199998</v>
      </c>
      <c r="G100" s="46">
        <v>1.116908286596241E-2</v>
      </c>
      <c r="H100" s="34">
        <v>1.0800000000000001E-2</v>
      </c>
    </row>
    <row r="101" spans="1:8" ht="12.95" customHeight="1">
      <c r="A101" s="11"/>
      <c r="B101" s="18" t="s">
        <v>22</v>
      </c>
      <c r="C101" s="3"/>
      <c r="D101" s="3"/>
      <c r="E101" s="3"/>
      <c r="F101" s="19">
        <v>816.46940293199998</v>
      </c>
      <c r="G101" s="20">
        <v>1.116908286596241E-2</v>
      </c>
      <c r="H101" s="83"/>
    </row>
    <row r="102" spans="1:8" ht="12.95" customHeight="1" thickBot="1">
      <c r="A102" s="11"/>
      <c r="B102" s="54" t="s">
        <v>73</v>
      </c>
      <c r="C102" s="55"/>
      <c r="D102" s="55"/>
      <c r="E102" s="55"/>
      <c r="F102" s="56">
        <f>F89+F94+F98+F101</f>
        <v>8102.2536690320003</v>
      </c>
      <c r="G102" s="57">
        <f>G89+G94+G98+G101</f>
        <v>0.11083666124596143</v>
      </c>
      <c r="H102" s="83"/>
    </row>
    <row r="103" spans="1:8" ht="12.95" customHeight="1" thickBot="1">
      <c r="A103" s="11"/>
      <c r="B103" s="58" t="s">
        <v>78</v>
      </c>
      <c r="C103" s="59" t="s">
        <v>1</v>
      </c>
      <c r="D103" s="59" t="s">
        <v>1</v>
      </c>
      <c r="E103" s="59" t="s">
        <v>1</v>
      </c>
      <c r="F103" s="60">
        <v>73100.845676432</v>
      </c>
      <c r="G103" s="61">
        <v>1</v>
      </c>
      <c r="H103" s="36">
        <v>1</v>
      </c>
    </row>
    <row r="104" spans="1:8" s="14" customFormat="1" ht="12.95" customHeight="1">
      <c r="A104" s="11"/>
      <c r="B104" s="12" t="s">
        <v>1</v>
      </c>
      <c r="C104" s="11"/>
      <c r="D104" s="11"/>
      <c r="E104" s="11"/>
      <c r="F104" s="11"/>
      <c r="G104" s="11"/>
      <c r="H104" s="11"/>
    </row>
    <row r="105" spans="1:8" s="14" customFormat="1" ht="12.95" customHeight="1">
      <c r="A105" s="11"/>
      <c r="B105" s="17" t="s">
        <v>76</v>
      </c>
      <c r="C105" s="11"/>
      <c r="D105" s="11"/>
      <c r="E105" s="11"/>
      <c r="F105" s="11"/>
      <c r="G105" s="11"/>
      <c r="H105" s="11"/>
    </row>
    <row r="106" spans="1:8" s="14" customFormat="1" ht="12.95" customHeight="1">
      <c r="A106" s="11"/>
      <c r="B106" s="91" t="s">
        <v>79</v>
      </c>
      <c r="C106" s="92"/>
      <c r="D106" s="11"/>
      <c r="E106" s="11"/>
      <c r="F106" s="11"/>
      <c r="G106" s="11"/>
      <c r="H106" s="11"/>
    </row>
    <row r="107" spans="1:8" s="14" customFormat="1" ht="12.95" customHeight="1">
      <c r="A107" s="11"/>
      <c r="B107" s="91" t="s">
        <v>1</v>
      </c>
      <c r="C107" s="92"/>
      <c r="D107" s="11"/>
      <c r="E107" s="11"/>
      <c r="F107" s="11"/>
      <c r="G107" s="11"/>
      <c r="H107" s="11"/>
    </row>
    <row r="108" spans="1:8" s="14" customFormat="1" ht="12.95" customHeight="1">
      <c r="A108" s="11"/>
      <c r="B108" s="91" t="s">
        <v>403</v>
      </c>
      <c r="C108" s="92"/>
      <c r="D108" s="11"/>
      <c r="E108" s="11"/>
      <c r="F108" s="11"/>
      <c r="G108" s="11"/>
      <c r="H108" s="11"/>
    </row>
    <row r="109" spans="1:8" s="14" customFormat="1" ht="12.95" customHeight="1" thickBot="1">
      <c r="A109" s="11"/>
      <c r="B109" s="93"/>
      <c r="C109" s="93"/>
      <c r="D109" s="11"/>
      <c r="E109" s="11"/>
      <c r="F109" s="11"/>
      <c r="G109" s="11"/>
      <c r="H109" s="11"/>
    </row>
    <row r="110" spans="1:8" s="14" customFormat="1" ht="15.75" thickBot="1">
      <c r="B110" s="94" t="s">
        <v>414</v>
      </c>
      <c r="C110" s="95" t="s">
        <v>415</v>
      </c>
    </row>
    <row r="111" spans="1:8" s="14" customFormat="1"/>
    <row r="112" spans="1:8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35"/>
  <sheetViews>
    <sheetView topLeftCell="A55" zoomScaleNormal="100" workbookViewId="0">
      <selection activeCell="D91" sqref="D91"/>
    </sheetView>
  </sheetViews>
  <sheetFormatPr defaultRowHeight="12.75"/>
  <cols>
    <col min="1" max="1" width="3.42578125" style="14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68" width="9.140625" style="14"/>
  </cols>
  <sheetData>
    <row r="1" spans="1:8" ht="24" customHeight="1">
      <c r="A1" s="11"/>
      <c r="B1" s="110" t="s">
        <v>314</v>
      </c>
      <c r="C1" s="111"/>
      <c r="D1" s="111"/>
      <c r="E1" s="111"/>
      <c r="F1" s="111"/>
      <c r="G1" s="112"/>
      <c r="H1" s="1"/>
    </row>
    <row r="2" spans="1:8" ht="12.95" customHeight="1" thickBot="1">
      <c r="A2" s="11"/>
      <c r="B2" s="113" t="s">
        <v>416</v>
      </c>
      <c r="C2" s="114"/>
      <c r="D2" s="114"/>
      <c r="E2" s="114"/>
      <c r="F2" s="114"/>
      <c r="G2" s="115"/>
      <c r="H2" s="1"/>
    </row>
    <row r="3" spans="1:8" s="14" customFormat="1" ht="12.95" customHeight="1">
      <c r="A3" s="11"/>
      <c r="B3" s="62"/>
      <c r="C3" s="62"/>
      <c r="D3" s="62"/>
      <c r="E3" s="62"/>
      <c r="F3" s="62"/>
      <c r="G3" s="62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7.95" customHeight="1" thickBot="1">
      <c r="A6" s="11"/>
      <c r="B6" s="50" t="s">
        <v>3</v>
      </c>
      <c r="C6" s="51" t="s">
        <v>4</v>
      </c>
      <c r="D6" s="52" t="s">
        <v>398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 ht="12.95" customHeight="1">
      <c r="A7" s="11"/>
      <c r="B7" s="47" t="s">
        <v>82</v>
      </c>
      <c r="C7" s="48" t="s">
        <v>1</v>
      </c>
      <c r="D7" s="48" t="s">
        <v>1</v>
      </c>
      <c r="E7" s="48" t="s">
        <v>1</v>
      </c>
      <c r="F7" s="48" t="s">
        <v>1</v>
      </c>
      <c r="G7" s="49" t="s">
        <v>1</v>
      </c>
      <c r="H7" s="33" t="s">
        <v>1</v>
      </c>
    </row>
    <row r="8" spans="1:8" ht="12.95" customHeight="1">
      <c r="A8" s="11"/>
      <c r="B8" s="18" t="s">
        <v>83</v>
      </c>
      <c r="C8" s="3" t="s">
        <v>1</v>
      </c>
      <c r="D8" s="3" t="s">
        <v>1</v>
      </c>
      <c r="E8" s="3" t="s">
        <v>1</v>
      </c>
      <c r="F8" s="3" t="s">
        <v>1</v>
      </c>
      <c r="G8" s="43" t="s">
        <v>1</v>
      </c>
      <c r="H8" s="33" t="s">
        <v>1</v>
      </c>
    </row>
    <row r="9" spans="1:8" ht="12.95" customHeight="1">
      <c r="A9" s="13"/>
      <c r="B9" s="7" t="s">
        <v>237</v>
      </c>
      <c r="C9" s="3" t="s">
        <v>238</v>
      </c>
      <c r="D9" s="3" t="s">
        <v>86</v>
      </c>
      <c r="E9" s="4">
        <v>239247</v>
      </c>
      <c r="F9" s="10">
        <v>4250.1033315000004</v>
      </c>
      <c r="G9" s="44">
        <v>7.7667042294787311E-2</v>
      </c>
      <c r="H9" s="2">
        <v>7.7700000000000005E-2</v>
      </c>
    </row>
    <row r="10" spans="1:8" ht="12.95" customHeight="1">
      <c r="A10" s="13"/>
      <c r="B10" s="7" t="s">
        <v>94</v>
      </c>
      <c r="C10" s="3" t="s">
        <v>95</v>
      </c>
      <c r="D10" s="3" t="s">
        <v>86</v>
      </c>
      <c r="E10" s="4">
        <v>941396</v>
      </c>
      <c r="F10" s="10">
        <v>2805.830778</v>
      </c>
      <c r="G10" s="44">
        <v>5.127418340439048E-2</v>
      </c>
      <c r="H10" s="2">
        <v>5.1299999999999998E-2</v>
      </c>
    </row>
    <row r="11" spans="1:8" ht="12.95" customHeight="1">
      <c r="A11" s="13"/>
      <c r="B11" s="7" t="s">
        <v>105</v>
      </c>
      <c r="C11" s="3" t="s">
        <v>106</v>
      </c>
      <c r="D11" s="3" t="s">
        <v>107</v>
      </c>
      <c r="E11" s="4">
        <v>182613</v>
      </c>
      <c r="F11" s="10">
        <v>2182.5905760000001</v>
      </c>
      <c r="G11" s="44">
        <v>3.9884996047512264E-2</v>
      </c>
      <c r="H11" s="2">
        <v>3.9899999999999998E-2</v>
      </c>
    </row>
    <row r="12" spans="1:8" ht="12.95" customHeight="1">
      <c r="A12" s="13"/>
      <c r="B12" s="7" t="s">
        <v>96</v>
      </c>
      <c r="C12" s="3" t="s">
        <v>97</v>
      </c>
      <c r="D12" s="3" t="s">
        <v>98</v>
      </c>
      <c r="E12" s="4">
        <v>1056290</v>
      </c>
      <c r="F12" s="10">
        <v>2091.4542000000001</v>
      </c>
      <c r="G12" s="44">
        <v>3.8219555888228542E-2</v>
      </c>
      <c r="H12" s="2">
        <v>3.8199999999999998E-2</v>
      </c>
    </row>
    <row r="13" spans="1:8" ht="12.95" customHeight="1">
      <c r="A13" s="13"/>
      <c r="B13" s="7" t="s">
        <v>87</v>
      </c>
      <c r="C13" s="3" t="s">
        <v>88</v>
      </c>
      <c r="D13" s="3" t="s">
        <v>89</v>
      </c>
      <c r="E13" s="4">
        <v>288974</v>
      </c>
      <c r="F13" s="10">
        <v>1843.7986069999999</v>
      </c>
      <c r="G13" s="44">
        <v>3.3693859471976215E-2</v>
      </c>
      <c r="H13" s="2">
        <v>3.3700000000000001E-2</v>
      </c>
    </row>
    <row r="14" spans="1:8" ht="12.95" customHeight="1">
      <c r="A14" s="13"/>
      <c r="B14" s="7" t="s">
        <v>84</v>
      </c>
      <c r="C14" s="3" t="s">
        <v>85</v>
      </c>
      <c r="D14" s="3" t="s">
        <v>86</v>
      </c>
      <c r="E14" s="4">
        <v>109997</v>
      </c>
      <c r="F14" s="10">
        <v>1822.3752975</v>
      </c>
      <c r="G14" s="44">
        <v>3.3302366617508697E-2</v>
      </c>
      <c r="H14" s="2">
        <v>3.3300000000000003E-2</v>
      </c>
    </row>
    <row r="15" spans="1:8" ht="12.95" customHeight="1">
      <c r="A15" s="13"/>
      <c r="B15" s="7" t="s">
        <v>250</v>
      </c>
      <c r="C15" s="3" t="s">
        <v>251</v>
      </c>
      <c r="D15" s="3" t="s">
        <v>86</v>
      </c>
      <c r="E15" s="4">
        <v>648243</v>
      </c>
      <c r="F15" s="10">
        <v>1800.4949325</v>
      </c>
      <c r="G15" s="44">
        <v>3.2902521460501516E-2</v>
      </c>
      <c r="H15" s="2">
        <v>3.2899999999999999E-2</v>
      </c>
    </row>
    <row r="16" spans="1:8" ht="12.95" customHeight="1">
      <c r="A16" s="13"/>
      <c r="B16" s="7" t="s">
        <v>92</v>
      </c>
      <c r="C16" s="3" t="s">
        <v>93</v>
      </c>
      <c r="D16" s="3" t="s">
        <v>86</v>
      </c>
      <c r="E16" s="4">
        <v>183527</v>
      </c>
      <c r="F16" s="10">
        <v>1791.22352</v>
      </c>
      <c r="G16" s="44">
        <v>3.2733094241771801E-2</v>
      </c>
      <c r="H16" s="2">
        <v>3.27E-2</v>
      </c>
    </row>
    <row r="17" spans="1:8" ht="12.95" customHeight="1">
      <c r="A17" s="13"/>
      <c r="B17" s="7" t="s">
        <v>102</v>
      </c>
      <c r="C17" s="3" t="s">
        <v>103</v>
      </c>
      <c r="D17" s="3" t="s">
        <v>104</v>
      </c>
      <c r="E17" s="4">
        <v>364577</v>
      </c>
      <c r="F17" s="10">
        <v>1780.4117795</v>
      </c>
      <c r="G17" s="44">
        <v>3.253551883214114E-2</v>
      </c>
      <c r="H17" s="2">
        <v>3.2500000000000001E-2</v>
      </c>
    </row>
    <row r="18" spans="1:8" ht="12.95" customHeight="1">
      <c r="A18" s="13"/>
      <c r="B18" s="7" t="s">
        <v>114</v>
      </c>
      <c r="C18" s="3" t="s">
        <v>115</v>
      </c>
      <c r="D18" s="3" t="s">
        <v>116</v>
      </c>
      <c r="E18" s="4">
        <v>350872</v>
      </c>
      <c r="F18" s="10">
        <v>1713.483412</v>
      </c>
      <c r="G18" s="44">
        <v>3.1312459545366343E-2</v>
      </c>
      <c r="H18" s="2">
        <v>3.1300000000000001E-2</v>
      </c>
    </row>
    <row r="19" spans="1:8" ht="12.95" customHeight="1">
      <c r="A19" s="13"/>
      <c r="B19" s="7" t="s">
        <v>252</v>
      </c>
      <c r="C19" s="3" t="s">
        <v>253</v>
      </c>
      <c r="D19" s="3" t="s">
        <v>220</v>
      </c>
      <c r="E19" s="4">
        <v>21049</v>
      </c>
      <c r="F19" s="10">
        <v>1620.836147</v>
      </c>
      <c r="G19" s="44">
        <v>2.9619409167997802E-2</v>
      </c>
      <c r="H19" s="2">
        <v>2.9600000000000001E-2</v>
      </c>
    </row>
    <row r="20" spans="1:8" ht="12.95" customHeight="1">
      <c r="A20" s="13"/>
      <c r="B20" s="7" t="s">
        <v>243</v>
      </c>
      <c r="C20" s="3" t="s">
        <v>244</v>
      </c>
      <c r="D20" s="3" t="s">
        <v>110</v>
      </c>
      <c r="E20" s="4">
        <v>138666</v>
      </c>
      <c r="F20" s="10">
        <v>1575.661758</v>
      </c>
      <c r="G20" s="44">
        <v>2.8793885431880571E-2</v>
      </c>
      <c r="H20" s="2">
        <v>2.8799999999999999E-2</v>
      </c>
    </row>
    <row r="21" spans="1:8" ht="12.95" customHeight="1">
      <c r="A21" s="13"/>
      <c r="B21" s="7" t="s">
        <v>239</v>
      </c>
      <c r="C21" s="3" t="s">
        <v>240</v>
      </c>
      <c r="D21" s="3" t="s">
        <v>126</v>
      </c>
      <c r="E21" s="4">
        <v>167821</v>
      </c>
      <c r="F21" s="10">
        <v>1535.4782395</v>
      </c>
      <c r="G21" s="44">
        <v>2.8059565631286126E-2</v>
      </c>
      <c r="H21" s="2">
        <v>2.81E-2</v>
      </c>
    </row>
    <row r="22" spans="1:8" ht="12.95" customHeight="1">
      <c r="A22" s="13"/>
      <c r="B22" s="7" t="s">
        <v>245</v>
      </c>
      <c r="C22" s="3" t="s">
        <v>246</v>
      </c>
      <c r="D22" s="3" t="s">
        <v>247</v>
      </c>
      <c r="E22" s="4">
        <v>489025</v>
      </c>
      <c r="F22" s="10">
        <v>1510.598225</v>
      </c>
      <c r="G22" s="44">
        <v>2.760490441772348E-2</v>
      </c>
      <c r="H22" s="2">
        <v>2.76E-2</v>
      </c>
    </row>
    <row r="23" spans="1:8" ht="12.95" customHeight="1">
      <c r="A23" s="13"/>
      <c r="B23" s="7" t="s">
        <v>111</v>
      </c>
      <c r="C23" s="3" t="s">
        <v>112</v>
      </c>
      <c r="D23" s="3" t="s">
        <v>113</v>
      </c>
      <c r="E23" s="4">
        <v>194144</v>
      </c>
      <c r="F23" s="10">
        <v>1508.7900959999999</v>
      </c>
      <c r="G23" s="44">
        <v>2.757186239013874E-2</v>
      </c>
      <c r="H23" s="2">
        <v>2.76E-2</v>
      </c>
    </row>
    <row r="24" spans="1:8" ht="12.95" customHeight="1">
      <c r="A24" s="13"/>
      <c r="B24" s="7" t="s">
        <v>90</v>
      </c>
      <c r="C24" s="3" t="s">
        <v>91</v>
      </c>
      <c r="D24" s="3" t="s">
        <v>86</v>
      </c>
      <c r="E24" s="4">
        <v>1357349</v>
      </c>
      <c r="F24" s="10">
        <v>1470.6876414999999</v>
      </c>
      <c r="G24" s="44">
        <v>2.6875572273318857E-2</v>
      </c>
      <c r="H24" s="2">
        <v>2.69E-2</v>
      </c>
    </row>
    <row r="25" spans="1:8" ht="12.95" customHeight="1">
      <c r="A25" s="13"/>
      <c r="B25" s="7" t="s">
        <v>127</v>
      </c>
      <c r="C25" s="3" t="s">
        <v>128</v>
      </c>
      <c r="D25" s="3" t="s">
        <v>129</v>
      </c>
      <c r="E25" s="4">
        <v>365034</v>
      </c>
      <c r="F25" s="10">
        <v>1434.4011029999999</v>
      </c>
      <c r="G25" s="44">
        <v>2.6212466484919997E-2</v>
      </c>
      <c r="H25" s="2">
        <v>2.6200000000000001E-2</v>
      </c>
    </row>
    <row r="26" spans="1:8" ht="12.95" customHeight="1">
      <c r="A26" s="13"/>
      <c r="B26" s="7" t="s">
        <v>117</v>
      </c>
      <c r="C26" s="3" t="s">
        <v>118</v>
      </c>
      <c r="D26" s="3" t="s">
        <v>101</v>
      </c>
      <c r="E26" s="4">
        <v>717859</v>
      </c>
      <c r="F26" s="10">
        <v>1413.1054415000001</v>
      </c>
      <c r="G26" s="44">
        <v>2.5823306289647231E-2</v>
      </c>
      <c r="H26" s="2">
        <v>2.58E-2</v>
      </c>
    </row>
    <row r="27" spans="1:8" ht="12.95" customHeight="1">
      <c r="A27" s="13"/>
      <c r="B27" s="7" t="s">
        <v>119</v>
      </c>
      <c r="C27" s="3" t="s">
        <v>120</v>
      </c>
      <c r="D27" s="3" t="s">
        <v>121</v>
      </c>
      <c r="E27" s="4">
        <v>127887</v>
      </c>
      <c r="F27" s="10">
        <v>1310.9696369999999</v>
      </c>
      <c r="G27" s="44">
        <v>2.3956860881339012E-2</v>
      </c>
      <c r="H27" s="2">
        <v>2.4E-2</v>
      </c>
    </row>
    <row r="28" spans="1:8" ht="12.95" customHeight="1">
      <c r="A28" s="13"/>
      <c r="B28" s="7" t="s">
        <v>108</v>
      </c>
      <c r="C28" s="3" t="s">
        <v>109</v>
      </c>
      <c r="D28" s="3" t="s">
        <v>110</v>
      </c>
      <c r="E28" s="4">
        <v>249621</v>
      </c>
      <c r="F28" s="10">
        <v>1309.8861975</v>
      </c>
      <c r="G28" s="44">
        <v>2.3937061941194035E-2</v>
      </c>
      <c r="H28" s="2">
        <v>2.3900000000000001E-2</v>
      </c>
    </row>
    <row r="29" spans="1:8" ht="12.95" customHeight="1">
      <c r="A29" s="13"/>
      <c r="B29" s="7" t="s">
        <v>124</v>
      </c>
      <c r="C29" s="3" t="s">
        <v>125</v>
      </c>
      <c r="D29" s="3" t="s">
        <v>126</v>
      </c>
      <c r="E29" s="4">
        <v>121021</v>
      </c>
      <c r="F29" s="10">
        <v>1164.5245725</v>
      </c>
      <c r="G29" s="44">
        <v>2.1280701237387459E-2</v>
      </c>
      <c r="H29" s="2">
        <v>2.1299999999999999E-2</v>
      </c>
    </row>
    <row r="30" spans="1:8" ht="12.95" customHeight="1">
      <c r="A30" s="13"/>
      <c r="B30" s="7" t="s">
        <v>99</v>
      </c>
      <c r="C30" s="3" t="s">
        <v>100</v>
      </c>
      <c r="D30" s="3" t="s">
        <v>101</v>
      </c>
      <c r="E30" s="4">
        <v>66598</v>
      </c>
      <c r="F30" s="10">
        <v>1135.962086</v>
      </c>
      <c r="G30" s="44">
        <v>2.0758745963830177E-2</v>
      </c>
      <c r="H30" s="2">
        <v>2.0799999999999999E-2</v>
      </c>
    </row>
    <row r="31" spans="1:8" ht="12.95" customHeight="1">
      <c r="A31" s="13"/>
      <c r="B31" s="7" t="s">
        <v>133</v>
      </c>
      <c r="C31" s="3" t="s">
        <v>134</v>
      </c>
      <c r="D31" s="3" t="s">
        <v>135</v>
      </c>
      <c r="E31" s="4">
        <v>86612</v>
      </c>
      <c r="F31" s="10">
        <v>1042.3754200000001</v>
      </c>
      <c r="G31" s="44">
        <v>1.9048528828030611E-2</v>
      </c>
      <c r="H31" s="2">
        <v>1.9E-2</v>
      </c>
    </row>
    <row r="32" spans="1:8" ht="12.95" customHeight="1">
      <c r="A32" s="13"/>
      <c r="B32" s="7" t="s">
        <v>260</v>
      </c>
      <c r="C32" s="3" t="s">
        <v>261</v>
      </c>
      <c r="D32" s="3" t="s">
        <v>220</v>
      </c>
      <c r="E32" s="4">
        <v>34117</v>
      </c>
      <c r="F32" s="10">
        <v>960.22296500000004</v>
      </c>
      <c r="G32" s="44">
        <v>1.7547262223565792E-2</v>
      </c>
      <c r="H32" s="2">
        <v>1.7500000000000002E-2</v>
      </c>
    </row>
    <row r="33" spans="1:8" ht="12.95" customHeight="1">
      <c r="A33" s="13"/>
      <c r="B33" s="7" t="s">
        <v>248</v>
      </c>
      <c r="C33" s="3" t="s">
        <v>249</v>
      </c>
      <c r="D33" s="3" t="s">
        <v>132</v>
      </c>
      <c r="E33" s="4">
        <v>52500</v>
      </c>
      <c r="F33" s="10">
        <v>932.87249999999995</v>
      </c>
      <c r="G33" s="44">
        <v>1.7047455617407965E-2</v>
      </c>
      <c r="H33" s="2">
        <v>1.7000000000000001E-2</v>
      </c>
    </row>
    <row r="34" spans="1:8" ht="12.95" customHeight="1">
      <c r="A34" s="13"/>
      <c r="B34" s="7" t="s">
        <v>262</v>
      </c>
      <c r="C34" s="3" t="s">
        <v>263</v>
      </c>
      <c r="D34" s="3" t="s">
        <v>220</v>
      </c>
      <c r="E34" s="4">
        <v>230300</v>
      </c>
      <c r="F34" s="10">
        <v>867.19465000000002</v>
      </c>
      <c r="G34" s="44">
        <v>1.5847248479860465E-2</v>
      </c>
      <c r="H34" s="2">
        <v>1.5800000000000002E-2</v>
      </c>
    </row>
    <row r="35" spans="1:8" ht="12.95" customHeight="1">
      <c r="A35" s="13"/>
      <c r="B35" s="7" t="s">
        <v>241</v>
      </c>
      <c r="C35" s="3" t="s">
        <v>242</v>
      </c>
      <c r="D35" s="3" t="s">
        <v>98</v>
      </c>
      <c r="E35" s="4">
        <v>304637</v>
      </c>
      <c r="F35" s="10">
        <v>859.83793249999997</v>
      </c>
      <c r="G35" s="44">
        <v>1.5712810692198102E-2</v>
      </c>
      <c r="H35" s="2">
        <v>1.5699999999999999E-2</v>
      </c>
    </row>
    <row r="36" spans="1:8" ht="12.95" customHeight="1">
      <c r="A36" s="13"/>
      <c r="B36" s="7" t="s">
        <v>136</v>
      </c>
      <c r="C36" s="3" t="s">
        <v>137</v>
      </c>
      <c r="D36" s="3" t="s">
        <v>138</v>
      </c>
      <c r="E36" s="4">
        <v>75830</v>
      </c>
      <c r="F36" s="10">
        <v>820.93557999999996</v>
      </c>
      <c r="G36" s="44">
        <v>1.500190311623621E-2</v>
      </c>
      <c r="H36" s="2">
        <v>1.4999999999999999E-2</v>
      </c>
    </row>
    <row r="37" spans="1:8" ht="12.95" customHeight="1">
      <c r="A37" s="13"/>
      <c r="B37" s="7" t="s">
        <v>122</v>
      </c>
      <c r="C37" s="3" t="s">
        <v>123</v>
      </c>
      <c r="D37" s="3" t="s">
        <v>121</v>
      </c>
      <c r="E37" s="4">
        <v>139034</v>
      </c>
      <c r="F37" s="10">
        <v>812.02807700000005</v>
      </c>
      <c r="G37" s="44">
        <v>1.483912603570867E-2</v>
      </c>
      <c r="H37" s="2">
        <v>1.4800000000000001E-2</v>
      </c>
    </row>
    <row r="38" spans="1:8" ht="12.95" customHeight="1">
      <c r="A38" s="13"/>
      <c r="B38" s="7" t="s">
        <v>175</v>
      </c>
      <c r="C38" s="3" t="s">
        <v>176</v>
      </c>
      <c r="D38" s="3" t="s">
        <v>86</v>
      </c>
      <c r="E38" s="4">
        <v>46288</v>
      </c>
      <c r="F38" s="10">
        <v>811.45178399999998</v>
      </c>
      <c r="G38" s="44">
        <v>1.4828594768745476E-2</v>
      </c>
      <c r="H38" s="2">
        <v>1.4800000000000001E-2</v>
      </c>
    </row>
    <row r="39" spans="1:8" ht="12.95" customHeight="1">
      <c r="A39" s="13"/>
      <c r="B39" s="7" t="s">
        <v>173</v>
      </c>
      <c r="C39" s="3" t="s">
        <v>174</v>
      </c>
      <c r="D39" s="3" t="s">
        <v>98</v>
      </c>
      <c r="E39" s="4">
        <v>56461</v>
      </c>
      <c r="F39" s="10">
        <v>773.06401200000005</v>
      </c>
      <c r="G39" s="44">
        <v>1.4127090716025328E-2</v>
      </c>
      <c r="H39" s="2">
        <v>1.41E-2</v>
      </c>
    </row>
    <row r="40" spans="1:8" ht="12.95" customHeight="1">
      <c r="A40" s="13"/>
      <c r="B40" s="7" t="s">
        <v>177</v>
      </c>
      <c r="C40" s="3" t="s">
        <v>178</v>
      </c>
      <c r="D40" s="3" t="s">
        <v>104</v>
      </c>
      <c r="E40" s="4">
        <v>149488</v>
      </c>
      <c r="F40" s="10">
        <v>767.99459999999999</v>
      </c>
      <c r="G40" s="44">
        <v>1.4034451501045408E-2</v>
      </c>
      <c r="H40" s="2">
        <v>1.4E-2</v>
      </c>
    </row>
    <row r="41" spans="1:8" ht="12.95" customHeight="1">
      <c r="A41" s="13"/>
      <c r="B41" s="7" t="s">
        <v>130</v>
      </c>
      <c r="C41" s="3" t="s">
        <v>131</v>
      </c>
      <c r="D41" s="3" t="s">
        <v>132</v>
      </c>
      <c r="E41" s="4">
        <v>57448</v>
      </c>
      <c r="F41" s="10">
        <v>703.01990000000001</v>
      </c>
      <c r="G41" s="44">
        <v>1.284709383480013E-2</v>
      </c>
      <c r="H41" s="2">
        <v>1.2800000000000001E-2</v>
      </c>
    </row>
    <row r="42" spans="1:8" ht="12.95" customHeight="1">
      <c r="A42" s="13"/>
      <c r="B42" s="7" t="s">
        <v>156</v>
      </c>
      <c r="C42" s="3" t="s">
        <v>157</v>
      </c>
      <c r="D42" s="3" t="s">
        <v>143</v>
      </c>
      <c r="E42" s="4">
        <v>182714</v>
      </c>
      <c r="F42" s="10">
        <v>691.20706199999995</v>
      </c>
      <c r="G42" s="44">
        <v>1.263122421540345E-2</v>
      </c>
      <c r="H42" s="2">
        <v>1.26E-2</v>
      </c>
    </row>
    <row r="43" spans="1:8" ht="12.95" customHeight="1">
      <c r="A43" s="13"/>
      <c r="B43" s="7" t="s">
        <v>256</v>
      </c>
      <c r="C43" s="3" t="s">
        <v>257</v>
      </c>
      <c r="D43" s="3" t="s">
        <v>126</v>
      </c>
      <c r="E43" s="4">
        <v>24762</v>
      </c>
      <c r="F43" s="10">
        <v>618.14618700000005</v>
      </c>
      <c r="G43" s="44">
        <v>1.1296098542890334E-2</v>
      </c>
      <c r="H43" s="2">
        <v>1.1299999999999999E-2</v>
      </c>
    </row>
    <row r="44" spans="1:8" ht="12.95" customHeight="1">
      <c r="A44" s="13"/>
      <c r="B44" s="7" t="s">
        <v>254</v>
      </c>
      <c r="C44" s="3" t="s">
        <v>255</v>
      </c>
      <c r="D44" s="3" t="s">
        <v>104</v>
      </c>
      <c r="E44" s="4">
        <v>37429</v>
      </c>
      <c r="F44" s="10">
        <v>596.80540499999995</v>
      </c>
      <c r="G44" s="44">
        <v>1.0906113808657329E-2</v>
      </c>
      <c r="H44" s="2">
        <v>1.09E-2</v>
      </c>
    </row>
    <row r="45" spans="1:8" ht="12.95" customHeight="1">
      <c r="A45" s="13"/>
      <c r="B45" s="7" t="s">
        <v>179</v>
      </c>
      <c r="C45" s="3" t="s">
        <v>180</v>
      </c>
      <c r="D45" s="3" t="s">
        <v>181</v>
      </c>
      <c r="E45" s="4">
        <v>110000</v>
      </c>
      <c r="F45" s="10">
        <v>564.79499999999996</v>
      </c>
      <c r="G45" s="44">
        <v>1.0321150741858003E-2</v>
      </c>
      <c r="H45" s="2">
        <v>1.03E-2</v>
      </c>
    </row>
    <row r="46" spans="1:8" ht="12.95" customHeight="1">
      <c r="A46" s="13"/>
      <c r="B46" s="7" t="s">
        <v>163</v>
      </c>
      <c r="C46" s="3" t="s">
        <v>164</v>
      </c>
      <c r="D46" s="3" t="s">
        <v>129</v>
      </c>
      <c r="E46" s="4">
        <v>209544</v>
      </c>
      <c r="F46" s="10">
        <v>552.14844000000005</v>
      </c>
      <c r="G46" s="44">
        <v>1.0090045558338406E-2</v>
      </c>
      <c r="H46" s="2">
        <v>1.01E-2</v>
      </c>
    </row>
    <row r="47" spans="1:8" ht="12.95" customHeight="1">
      <c r="A47" s="13"/>
      <c r="B47" s="7" t="s">
        <v>154</v>
      </c>
      <c r="C47" s="3" t="s">
        <v>155</v>
      </c>
      <c r="D47" s="3" t="s">
        <v>135</v>
      </c>
      <c r="E47" s="4">
        <v>110116</v>
      </c>
      <c r="F47" s="10">
        <v>459.62418400000001</v>
      </c>
      <c r="G47" s="44">
        <v>8.3992430663647512E-3</v>
      </c>
      <c r="H47" s="2">
        <v>8.3999999999999995E-3</v>
      </c>
    </row>
    <row r="48" spans="1:8" ht="12.95" customHeight="1">
      <c r="A48" s="13"/>
      <c r="B48" s="7" t="s">
        <v>151</v>
      </c>
      <c r="C48" s="3" t="s">
        <v>152</v>
      </c>
      <c r="D48" s="3" t="s">
        <v>153</v>
      </c>
      <c r="E48" s="4">
        <v>13887</v>
      </c>
      <c r="F48" s="10">
        <v>399.83450399999998</v>
      </c>
      <c r="G48" s="44">
        <v>7.3066372534813994E-3</v>
      </c>
      <c r="H48" s="2">
        <v>7.3000000000000001E-3</v>
      </c>
    </row>
    <row r="49" spans="1:8" ht="12.95" customHeight="1">
      <c r="A49" s="13"/>
      <c r="B49" s="7" t="s">
        <v>270</v>
      </c>
      <c r="C49" s="3" t="s">
        <v>271</v>
      </c>
      <c r="D49" s="3" t="s">
        <v>135</v>
      </c>
      <c r="E49" s="4">
        <v>71488</v>
      </c>
      <c r="F49" s="10">
        <v>343.96451200000001</v>
      </c>
      <c r="G49" s="44">
        <v>6.285660422279989E-3</v>
      </c>
      <c r="H49" s="2">
        <v>6.3E-3</v>
      </c>
    </row>
    <row r="50" spans="1:8" ht="12.95" customHeight="1">
      <c r="A50" s="13"/>
      <c r="B50" s="7" t="s">
        <v>206</v>
      </c>
      <c r="C50" s="3" t="s">
        <v>207</v>
      </c>
      <c r="D50" s="3" t="s">
        <v>135</v>
      </c>
      <c r="E50" s="4">
        <v>27223</v>
      </c>
      <c r="F50" s="10">
        <v>266.6356735</v>
      </c>
      <c r="G50" s="44">
        <v>4.8725413280045569E-3</v>
      </c>
      <c r="H50" s="2">
        <v>4.8999999999999998E-3</v>
      </c>
    </row>
    <row r="51" spans="1:8" ht="12.95" customHeight="1">
      <c r="A51" s="13"/>
      <c r="B51" s="7" t="s">
        <v>165</v>
      </c>
      <c r="C51" s="3" t="s">
        <v>166</v>
      </c>
      <c r="D51" s="3" t="s">
        <v>135</v>
      </c>
      <c r="E51" s="4">
        <v>35537</v>
      </c>
      <c r="F51" s="10">
        <v>255.51103000000001</v>
      </c>
      <c r="G51" s="44">
        <v>4.6692478808017116E-3</v>
      </c>
      <c r="H51" s="2">
        <v>4.7000000000000002E-3</v>
      </c>
    </row>
    <row r="52" spans="1:8" ht="12.95" customHeight="1">
      <c r="A52" s="13"/>
      <c r="B52" s="7" t="s">
        <v>171</v>
      </c>
      <c r="C52" s="3" t="s">
        <v>172</v>
      </c>
      <c r="D52" s="3" t="s">
        <v>150</v>
      </c>
      <c r="E52" s="4">
        <v>9683</v>
      </c>
      <c r="F52" s="10">
        <v>152.9381435</v>
      </c>
      <c r="G52" s="44">
        <v>2.7948151687663858E-3</v>
      </c>
      <c r="H52" s="2">
        <v>2.8E-3</v>
      </c>
    </row>
    <row r="53" spans="1:8" ht="12.95" customHeight="1">
      <c r="A53" s="13"/>
      <c r="B53" s="7" t="s">
        <v>216</v>
      </c>
      <c r="C53" s="3" t="s">
        <v>217</v>
      </c>
      <c r="D53" s="3" t="s">
        <v>188</v>
      </c>
      <c r="E53" s="4">
        <v>20089</v>
      </c>
      <c r="F53" s="10">
        <v>104.36235499999999</v>
      </c>
      <c r="G53" s="44">
        <v>1.9071337347715514E-3</v>
      </c>
      <c r="H53" s="2">
        <v>1.9E-3</v>
      </c>
    </row>
    <row r="54" spans="1:8" ht="12.95" customHeight="1">
      <c r="A54" s="13"/>
      <c r="B54" s="7" t="s">
        <v>158</v>
      </c>
      <c r="C54" s="3" t="s">
        <v>159</v>
      </c>
      <c r="D54" s="3" t="s">
        <v>160</v>
      </c>
      <c r="E54" s="4">
        <v>5989</v>
      </c>
      <c r="F54" s="10">
        <v>60.830272999999998</v>
      </c>
      <c r="G54" s="44">
        <v>1.1116217694940199E-3</v>
      </c>
      <c r="H54" s="2">
        <v>1.1000000000000001E-3</v>
      </c>
    </row>
    <row r="55" spans="1:8" ht="12.95" customHeight="1">
      <c r="A55" s="13"/>
      <c r="B55" s="7" t="s">
        <v>264</v>
      </c>
      <c r="C55" s="3" t="s">
        <v>265</v>
      </c>
      <c r="D55" s="3" t="s">
        <v>160</v>
      </c>
      <c r="E55" s="4">
        <v>4541</v>
      </c>
      <c r="F55" s="10">
        <v>9.9561425000000003</v>
      </c>
      <c r="G55" s="44">
        <v>1.8194008011742136E-4</v>
      </c>
      <c r="H55" s="2">
        <v>2.0000000000000001E-4</v>
      </c>
    </row>
    <row r="56" spans="1:8" ht="12.95" customHeight="1">
      <c r="A56" s="13"/>
      <c r="B56" s="7" t="s">
        <v>225</v>
      </c>
      <c r="C56" s="3" t="s">
        <v>226</v>
      </c>
      <c r="D56" s="3" t="s">
        <v>98</v>
      </c>
      <c r="E56" s="4">
        <v>50</v>
      </c>
      <c r="F56" s="10">
        <v>0.58427499999999999</v>
      </c>
      <c r="G56" s="44" t="s">
        <v>315</v>
      </c>
      <c r="H56" s="96" t="s">
        <v>315</v>
      </c>
    </row>
    <row r="57" spans="1:8" ht="12.95" customHeight="1">
      <c r="A57" s="13"/>
      <c r="B57" s="7" t="s">
        <v>197</v>
      </c>
      <c r="C57" s="3" t="s">
        <v>198</v>
      </c>
      <c r="D57" s="3" t="s">
        <v>98</v>
      </c>
      <c r="E57" s="4">
        <v>15</v>
      </c>
      <c r="F57" s="10">
        <v>4.7265000000000001E-2</v>
      </c>
      <c r="G57" s="44" t="s">
        <v>315</v>
      </c>
      <c r="H57" s="96" t="s">
        <v>315</v>
      </c>
    </row>
    <row r="58" spans="1:8" ht="12.95" customHeight="1">
      <c r="A58" s="11"/>
      <c r="B58" s="18" t="s">
        <v>22</v>
      </c>
      <c r="C58" s="3" t="s">
        <v>1</v>
      </c>
      <c r="D58" s="3" t="s">
        <v>1</v>
      </c>
      <c r="E58" s="3" t="s">
        <v>1</v>
      </c>
      <c r="F58" s="19">
        <v>53501.055450499996</v>
      </c>
      <c r="G58" s="20">
        <v>0.97768652015884394</v>
      </c>
      <c r="H58" s="34">
        <v>0.97740000000000005</v>
      </c>
    </row>
    <row r="59" spans="1:8" ht="12.95" customHeight="1">
      <c r="A59" s="11"/>
      <c r="B59" s="18" t="s">
        <v>227</v>
      </c>
      <c r="C59" s="3" t="s">
        <v>1</v>
      </c>
      <c r="D59" s="3" t="s">
        <v>1</v>
      </c>
      <c r="E59" s="3" t="s">
        <v>1</v>
      </c>
      <c r="F59" s="37" t="s">
        <v>1</v>
      </c>
      <c r="G59" s="45" t="s">
        <v>1</v>
      </c>
      <c r="H59" s="33" t="s">
        <v>1</v>
      </c>
    </row>
    <row r="60" spans="1:8" ht="12.95" customHeight="1">
      <c r="A60" s="13"/>
      <c r="B60" s="7" t="s">
        <v>228</v>
      </c>
      <c r="C60" s="3" t="s">
        <v>229</v>
      </c>
      <c r="D60" s="3" t="s">
        <v>230</v>
      </c>
      <c r="E60" s="4">
        <v>192658</v>
      </c>
      <c r="F60" s="10">
        <v>354.7604412</v>
      </c>
      <c r="G60" s="44">
        <v>6.4829468937813769E-3</v>
      </c>
      <c r="H60" s="2">
        <v>6.4999999999999997E-3</v>
      </c>
    </row>
    <row r="61" spans="1:8" ht="12.95" customHeight="1">
      <c r="A61" s="11"/>
      <c r="B61" s="18" t="s">
        <v>22</v>
      </c>
      <c r="C61" s="3" t="s">
        <v>1</v>
      </c>
      <c r="D61" s="3" t="s">
        <v>1</v>
      </c>
      <c r="E61" s="3" t="s">
        <v>1</v>
      </c>
      <c r="F61" s="19">
        <v>354.7604412</v>
      </c>
      <c r="G61" s="20">
        <v>6.4829468937813769E-3</v>
      </c>
      <c r="H61" s="34">
        <v>6.4999999999999997E-3</v>
      </c>
    </row>
    <row r="62" spans="1:8" ht="12.95" customHeight="1">
      <c r="A62" s="11"/>
      <c r="B62" s="18" t="s">
        <v>73</v>
      </c>
      <c r="C62" s="3" t="s">
        <v>1</v>
      </c>
      <c r="D62" s="3" t="s">
        <v>1</v>
      </c>
      <c r="E62" s="3" t="s">
        <v>1</v>
      </c>
      <c r="F62" s="19">
        <v>53855.815891699996</v>
      </c>
      <c r="G62" s="20">
        <v>0.98416946705262531</v>
      </c>
      <c r="H62" s="34">
        <v>0.9839</v>
      </c>
    </row>
    <row r="63" spans="1:8" ht="12.95" customHeight="1">
      <c r="A63" s="11"/>
      <c r="B63" s="18"/>
      <c r="C63" s="3"/>
      <c r="D63" s="3"/>
      <c r="E63" s="3"/>
      <c r="F63" s="19"/>
      <c r="G63" s="20"/>
      <c r="H63" s="35"/>
    </row>
    <row r="64" spans="1:8" ht="12.95" customHeight="1">
      <c r="A64" s="11"/>
      <c r="B64" s="18" t="s">
        <v>10</v>
      </c>
      <c r="C64" s="3"/>
      <c r="D64" s="3"/>
      <c r="E64" s="3"/>
      <c r="F64" s="19"/>
      <c r="G64" s="20"/>
      <c r="H64" s="35"/>
    </row>
    <row r="65" spans="1:8" ht="12.95" customHeight="1">
      <c r="A65" s="11"/>
      <c r="B65" s="18" t="s">
        <v>74</v>
      </c>
      <c r="C65" s="3" t="s">
        <v>1</v>
      </c>
      <c r="D65" s="3" t="s">
        <v>1</v>
      </c>
      <c r="E65" s="3" t="s">
        <v>1</v>
      </c>
      <c r="F65" s="37" t="s">
        <v>1</v>
      </c>
      <c r="G65" s="45" t="s">
        <v>1</v>
      </c>
      <c r="H65" s="33" t="s">
        <v>1</v>
      </c>
    </row>
    <row r="66" spans="1:8" ht="12.95" customHeight="1">
      <c r="A66" s="13"/>
      <c r="B66" s="7" t="s">
        <v>75</v>
      </c>
      <c r="C66" s="3" t="s">
        <v>1</v>
      </c>
      <c r="D66" s="3" t="s">
        <v>76</v>
      </c>
      <c r="E66" s="4"/>
      <c r="F66" s="10">
        <v>335.62574999999998</v>
      </c>
      <c r="G66" s="44">
        <v>6.1332766023055249E-3</v>
      </c>
      <c r="H66" s="2">
        <v>6.1000000000000004E-3</v>
      </c>
    </row>
    <row r="67" spans="1:8" ht="12.95" customHeight="1">
      <c r="A67" s="11"/>
      <c r="B67" s="18" t="s">
        <v>22</v>
      </c>
      <c r="C67" s="3" t="s">
        <v>1</v>
      </c>
      <c r="D67" s="3" t="s">
        <v>1</v>
      </c>
      <c r="E67" s="3" t="s">
        <v>1</v>
      </c>
      <c r="F67" s="19">
        <v>335.62574999999998</v>
      </c>
      <c r="G67" s="20">
        <v>6.1332766023055249E-3</v>
      </c>
      <c r="H67" s="34">
        <v>6.1000000000000004E-3</v>
      </c>
    </row>
    <row r="68" spans="1:8" ht="12.95" customHeight="1">
      <c r="A68" s="11"/>
      <c r="B68" s="18"/>
      <c r="C68" s="3"/>
      <c r="D68" s="3"/>
      <c r="E68" s="3"/>
      <c r="F68" s="19"/>
      <c r="G68" s="20"/>
      <c r="H68" s="34"/>
    </row>
    <row r="69" spans="1:8" ht="12.95" customHeight="1">
      <c r="A69" s="11"/>
      <c r="B69" s="18" t="s">
        <v>77</v>
      </c>
      <c r="C69" s="3" t="s">
        <v>1</v>
      </c>
      <c r="D69" s="3" t="s">
        <v>1</v>
      </c>
      <c r="E69" s="3" t="s">
        <v>1</v>
      </c>
      <c r="F69" s="38">
        <v>530.65419102939995</v>
      </c>
      <c r="G69" s="46">
        <v>9.6972563450691239E-3</v>
      </c>
      <c r="H69" s="34">
        <v>0.01</v>
      </c>
    </row>
    <row r="70" spans="1:8" ht="12.95" customHeight="1">
      <c r="A70" s="11"/>
      <c r="B70" s="18" t="s">
        <v>22</v>
      </c>
      <c r="C70" s="3"/>
      <c r="D70" s="3"/>
      <c r="E70" s="3"/>
      <c r="F70" s="19">
        <v>530.65419102939995</v>
      </c>
      <c r="G70" s="20">
        <v>9.6972563450691239E-3</v>
      </c>
      <c r="H70" s="83"/>
    </row>
    <row r="71" spans="1:8" ht="12.95" customHeight="1" thickBot="1">
      <c r="A71" s="11"/>
      <c r="B71" s="54" t="s">
        <v>73</v>
      </c>
      <c r="C71" s="55"/>
      <c r="D71" s="55"/>
      <c r="E71" s="55"/>
      <c r="F71" s="56">
        <f>F67+F70</f>
        <v>866.27994102939988</v>
      </c>
      <c r="G71" s="57">
        <f>G67+G70</f>
        <v>1.5830532947374649E-2</v>
      </c>
      <c r="H71" s="83"/>
    </row>
    <row r="72" spans="1:8" ht="12.95" customHeight="1" thickBot="1">
      <c r="A72" s="11"/>
      <c r="B72" s="58" t="s">
        <v>78</v>
      </c>
      <c r="C72" s="59" t="s">
        <v>1</v>
      </c>
      <c r="D72" s="59" t="s">
        <v>1</v>
      </c>
      <c r="E72" s="59" t="s">
        <v>1</v>
      </c>
      <c r="F72" s="60">
        <v>54722.095832729399</v>
      </c>
      <c r="G72" s="61">
        <v>1</v>
      </c>
      <c r="H72" s="36">
        <v>1</v>
      </c>
    </row>
    <row r="73" spans="1:8" s="14" customFormat="1" ht="12.95" customHeight="1">
      <c r="A73" s="11"/>
      <c r="B73" s="12" t="s">
        <v>1</v>
      </c>
      <c r="C73" s="11"/>
      <c r="D73" s="11"/>
      <c r="E73" s="11"/>
      <c r="F73" s="11"/>
      <c r="G73" s="11"/>
      <c r="H73" s="11"/>
    </row>
    <row r="74" spans="1:8" s="14" customFormat="1" ht="12.95" customHeight="1">
      <c r="A74" s="11"/>
      <c r="B74" s="17" t="s">
        <v>76</v>
      </c>
      <c r="C74" s="11"/>
      <c r="D74" s="11"/>
      <c r="E74" s="11"/>
      <c r="F74" s="11"/>
      <c r="G74" s="11"/>
      <c r="H74" s="11"/>
    </row>
    <row r="75" spans="1:8" s="14" customFormat="1" ht="12.95" customHeight="1">
      <c r="A75" s="11"/>
      <c r="B75" s="17" t="s">
        <v>80</v>
      </c>
      <c r="C75" s="11"/>
      <c r="D75" s="11"/>
      <c r="E75" s="11"/>
      <c r="F75" s="11"/>
      <c r="G75" s="11"/>
      <c r="H75" s="11"/>
    </row>
    <row r="76" spans="1:8" s="14" customFormat="1" ht="12.95" customHeight="1">
      <c r="A76" s="11"/>
      <c r="B76" s="17" t="s">
        <v>316</v>
      </c>
      <c r="C76" s="11"/>
      <c r="D76" s="11"/>
      <c r="E76" s="11"/>
      <c r="F76" s="11"/>
      <c r="G76" s="11"/>
      <c r="H76" s="11"/>
    </row>
    <row r="77" spans="1:8" s="14" customFormat="1" ht="12.95" customHeight="1" thickBot="1">
      <c r="A77" s="11"/>
      <c r="B77" s="17" t="s">
        <v>396</v>
      </c>
      <c r="C77" s="11"/>
      <c r="D77" s="11"/>
      <c r="E77" s="11"/>
      <c r="F77" s="11"/>
      <c r="G77" s="11"/>
      <c r="H77" s="11"/>
    </row>
    <row r="78" spans="1:8" s="14" customFormat="1" ht="12.95" customHeight="1" thickBot="1">
      <c r="A78" s="11"/>
      <c r="B78" s="40" t="s">
        <v>405</v>
      </c>
      <c r="C78" s="41">
        <v>1.0900000000000001</v>
      </c>
      <c r="D78" s="11"/>
      <c r="E78" s="11"/>
      <c r="F78" s="11"/>
      <c r="G78" s="11"/>
      <c r="H78" s="11"/>
    </row>
    <row r="79" spans="1:8" s="14" customFormat="1">
      <c r="B79" s="42" t="s">
        <v>406</v>
      </c>
      <c r="C79" s="42"/>
    </row>
    <row r="80" spans="1:8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  <row r="631" s="14" customFormat="1"/>
    <row r="632" s="14" customFormat="1"/>
    <row r="633" s="14" customFormat="1"/>
    <row r="634" s="14" customFormat="1"/>
    <row r="635" s="14" customFormat="1"/>
    <row r="636" s="14" customFormat="1"/>
    <row r="637" s="14" customFormat="1"/>
    <row r="638" s="14" customFormat="1"/>
    <row r="639" s="14" customFormat="1"/>
    <row r="640" s="14" customFormat="1"/>
    <row r="641" s="14" customFormat="1"/>
    <row r="642" s="14" customFormat="1"/>
    <row r="643" s="14" customFormat="1"/>
    <row r="644" s="14" customFormat="1"/>
    <row r="645" s="14" customFormat="1"/>
    <row r="646" s="14" customFormat="1"/>
    <row r="647" s="14" customFormat="1"/>
    <row r="648" s="14" customFormat="1"/>
    <row r="649" s="14" customFormat="1"/>
    <row r="650" s="14" customFormat="1"/>
    <row r="651" s="14" customFormat="1"/>
    <row r="652" s="14" customFormat="1"/>
    <row r="653" s="14" customFormat="1"/>
    <row r="654" s="14" customFormat="1"/>
    <row r="655" s="14" customFormat="1"/>
    <row r="656" s="14" customFormat="1"/>
    <row r="657" s="14" customFormat="1"/>
    <row r="658" s="14" customFormat="1"/>
    <row r="659" s="14" customFormat="1"/>
    <row r="660" s="14" customFormat="1"/>
    <row r="661" s="14" customFormat="1"/>
    <row r="662" s="14" customFormat="1"/>
    <row r="663" s="14" customFormat="1"/>
    <row r="664" s="14" customFormat="1"/>
    <row r="665" s="14" customFormat="1"/>
    <row r="666" s="14" customFormat="1"/>
    <row r="667" s="14" customFormat="1"/>
    <row r="668" s="14" customFormat="1"/>
    <row r="669" s="14" customFormat="1"/>
    <row r="670" s="14" customFormat="1"/>
    <row r="671" s="14" customFormat="1"/>
    <row r="672" s="14" customFormat="1"/>
    <row r="673" s="14" customFormat="1"/>
    <row r="674" s="14" customFormat="1"/>
    <row r="675" s="14" customFormat="1"/>
    <row r="676" s="14" customFormat="1"/>
    <row r="677" s="14" customFormat="1"/>
    <row r="678" s="14" customFormat="1"/>
    <row r="679" s="14" customFormat="1"/>
    <row r="680" s="14" customFormat="1"/>
    <row r="681" s="14" customFormat="1"/>
    <row r="682" s="14" customFormat="1"/>
    <row r="683" s="14" customFormat="1"/>
    <row r="684" s="14" customFormat="1"/>
    <row r="685" s="14" customFormat="1"/>
    <row r="686" s="14" customFormat="1"/>
    <row r="687" s="14" customFormat="1"/>
    <row r="688" s="14" customFormat="1"/>
    <row r="689" s="14" customFormat="1"/>
    <row r="690" s="14" customFormat="1"/>
    <row r="691" s="14" customFormat="1"/>
    <row r="692" s="14" customFormat="1"/>
    <row r="693" s="14" customFormat="1"/>
    <row r="694" s="14" customFormat="1"/>
    <row r="695" s="14" customFormat="1"/>
    <row r="696" s="14" customFormat="1"/>
    <row r="697" s="14" customFormat="1"/>
    <row r="698" s="14" customFormat="1"/>
    <row r="699" s="14" customFormat="1"/>
    <row r="700" s="14" customFormat="1"/>
    <row r="701" s="14" customFormat="1"/>
    <row r="702" s="14" customFormat="1"/>
    <row r="703" s="14" customFormat="1"/>
    <row r="704" s="14" customFormat="1"/>
    <row r="705" s="14" customFormat="1"/>
    <row r="706" s="14" customFormat="1"/>
    <row r="707" s="14" customFormat="1"/>
    <row r="708" s="14" customFormat="1"/>
    <row r="709" s="14" customFormat="1"/>
    <row r="710" s="14" customFormat="1"/>
    <row r="711" s="14" customFormat="1"/>
    <row r="712" s="14" customFormat="1"/>
    <row r="713" s="14" customFormat="1"/>
    <row r="714" s="14" customFormat="1"/>
    <row r="715" s="14" customFormat="1"/>
    <row r="716" s="14" customFormat="1"/>
    <row r="717" s="14" customFormat="1"/>
    <row r="718" s="14" customFormat="1"/>
    <row r="719" s="14" customFormat="1"/>
    <row r="720" s="14" customFormat="1"/>
    <row r="721" s="14" customFormat="1"/>
    <row r="722" s="14" customFormat="1"/>
    <row r="723" s="14" customFormat="1"/>
    <row r="724" s="14" customFormat="1"/>
    <row r="725" s="14" customFormat="1"/>
    <row r="726" s="14" customFormat="1"/>
    <row r="727" s="14" customFormat="1"/>
    <row r="728" s="14" customFormat="1"/>
    <row r="729" s="14" customFormat="1"/>
    <row r="730" s="14" customFormat="1"/>
    <row r="731" s="14" customFormat="1"/>
    <row r="732" s="14" customFormat="1"/>
    <row r="733" s="14" customFormat="1"/>
    <row r="734" s="14" customFormat="1"/>
    <row r="735" s="14" customFormat="1"/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45"/>
  <sheetViews>
    <sheetView zoomScaleNormal="100" workbookViewId="0">
      <selection activeCell="C38" sqref="C38"/>
    </sheetView>
  </sheetViews>
  <sheetFormatPr defaultRowHeight="12.75"/>
  <cols>
    <col min="1" max="1" width="3.42578125" style="14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  <col min="8" max="8" width="25.140625" hidden="1" customWidth="1"/>
    <col min="9" max="78" width="9.140625" style="14"/>
  </cols>
  <sheetData>
    <row r="1" spans="1:8" ht="27.75" customHeight="1">
      <c r="A1" s="11"/>
      <c r="B1" s="104" t="s">
        <v>317</v>
      </c>
      <c r="C1" s="105"/>
      <c r="D1" s="105"/>
      <c r="E1" s="105"/>
      <c r="F1" s="105"/>
      <c r="G1" s="106"/>
      <c r="H1" s="1"/>
    </row>
    <row r="2" spans="1:8" ht="12.95" customHeight="1" thickBot="1">
      <c r="A2" s="11"/>
      <c r="B2" s="113" t="s">
        <v>417</v>
      </c>
      <c r="C2" s="114"/>
      <c r="D2" s="114"/>
      <c r="E2" s="114"/>
      <c r="F2" s="114"/>
      <c r="G2" s="115"/>
      <c r="H2" s="1"/>
    </row>
    <row r="3" spans="1:8" s="14" customFormat="1" ht="12.95" customHeight="1">
      <c r="A3" s="11"/>
      <c r="B3" s="62"/>
      <c r="C3" s="62"/>
      <c r="D3" s="62"/>
      <c r="E3" s="62"/>
      <c r="F3" s="62"/>
      <c r="G3" s="62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7.95" customHeight="1" thickBot="1">
      <c r="A6" s="11"/>
      <c r="B6" s="50" t="s">
        <v>3</v>
      </c>
      <c r="C6" s="51" t="s">
        <v>4</v>
      </c>
      <c r="D6" s="52" t="s">
        <v>5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>
      <c r="A7" s="11"/>
      <c r="B7" s="47" t="s">
        <v>393</v>
      </c>
      <c r="C7" s="48"/>
      <c r="D7" s="48"/>
      <c r="E7" s="48"/>
      <c r="F7" s="98"/>
      <c r="G7" s="86"/>
      <c r="H7" s="6"/>
    </row>
    <row r="8" spans="1:8">
      <c r="A8" s="11"/>
      <c r="B8" s="7" t="s">
        <v>394</v>
      </c>
      <c r="C8" s="3"/>
      <c r="D8" s="3"/>
      <c r="E8" s="4" t="s">
        <v>307</v>
      </c>
      <c r="F8" s="10" t="s">
        <v>307</v>
      </c>
      <c r="G8" s="8"/>
      <c r="H8" s="6"/>
    </row>
    <row r="9" spans="1:8">
      <c r="A9" s="11"/>
      <c r="B9" s="7" t="s">
        <v>227</v>
      </c>
      <c r="C9" s="3"/>
      <c r="D9" s="3"/>
      <c r="E9" s="4" t="s">
        <v>307</v>
      </c>
      <c r="F9" s="10" t="s">
        <v>307</v>
      </c>
      <c r="G9" s="8"/>
      <c r="H9" s="6"/>
    </row>
    <row r="10" spans="1:8">
      <c r="A10" s="11"/>
      <c r="B10" s="7"/>
      <c r="C10" s="3"/>
      <c r="D10" s="3"/>
      <c r="E10" s="4"/>
      <c r="F10" s="10"/>
      <c r="G10" s="8"/>
      <c r="H10" s="6"/>
    </row>
    <row r="11" spans="1:8" ht="12.95" customHeight="1">
      <c r="A11" s="11"/>
      <c r="B11" s="18" t="s">
        <v>285</v>
      </c>
      <c r="C11" s="3" t="s">
        <v>1</v>
      </c>
      <c r="D11" s="3" t="s">
        <v>1</v>
      </c>
      <c r="E11" s="3" t="s">
        <v>1</v>
      </c>
      <c r="F11" s="3" t="s">
        <v>1</v>
      </c>
      <c r="G11" s="43" t="s">
        <v>1</v>
      </c>
      <c r="H11" s="33" t="s">
        <v>1</v>
      </c>
    </row>
    <row r="12" spans="1:8" ht="12.95" customHeight="1">
      <c r="A12" s="11"/>
      <c r="B12" s="18" t="s">
        <v>286</v>
      </c>
      <c r="C12" s="3" t="s">
        <v>1</v>
      </c>
      <c r="D12" s="3" t="s">
        <v>1</v>
      </c>
      <c r="E12" s="3" t="s">
        <v>1</v>
      </c>
      <c r="F12" s="3" t="s">
        <v>1</v>
      </c>
      <c r="G12" s="43" t="s">
        <v>1</v>
      </c>
      <c r="H12" s="33" t="s">
        <v>1</v>
      </c>
    </row>
    <row r="13" spans="1:8" ht="12.95" customHeight="1">
      <c r="A13" s="13"/>
      <c r="B13" s="7" t="s">
        <v>287</v>
      </c>
      <c r="C13" s="3" t="s">
        <v>288</v>
      </c>
      <c r="D13" s="3" t="s">
        <v>72</v>
      </c>
      <c r="E13" s="4">
        <v>3750000</v>
      </c>
      <c r="F13" s="10">
        <v>3820.03125</v>
      </c>
      <c r="G13" s="44">
        <v>0.44315436151504717</v>
      </c>
      <c r="H13" s="2">
        <v>0.44319999999999998</v>
      </c>
    </row>
    <row r="14" spans="1:8" ht="12.95" customHeight="1">
      <c r="A14" s="13"/>
      <c r="B14" s="7" t="s">
        <v>289</v>
      </c>
      <c r="C14" s="3" t="s">
        <v>290</v>
      </c>
      <c r="D14" s="3" t="s">
        <v>72</v>
      </c>
      <c r="E14" s="4">
        <v>750000</v>
      </c>
      <c r="F14" s="10">
        <v>746.4</v>
      </c>
      <c r="G14" s="44">
        <v>8.6588405640616484E-2</v>
      </c>
      <c r="H14" s="2">
        <v>8.6599999999999996E-2</v>
      </c>
    </row>
    <row r="15" spans="1:8" ht="12.95" customHeight="1">
      <c r="A15" s="13"/>
      <c r="B15" s="7" t="s">
        <v>318</v>
      </c>
      <c r="C15" s="3" t="s">
        <v>319</v>
      </c>
      <c r="D15" s="3" t="s">
        <v>293</v>
      </c>
      <c r="E15" s="4">
        <v>500000</v>
      </c>
      <c r="F15" s="10">
        <v>521.42100000000005</v>
      </c>
      <c r="G15" s="44">
        <v>6.0489031427566835E-2</v>
      </c>
      <c r="H15" s="2">
        <v>6.0499999999999998E-2</v>
      </c>
    </row>
    <row r="16" spans="1:8" ht="12.95" customHeight="1">
      <c r="A16" s="13"/>
      <c r="B16" s="7" t="s">
        <v>320</v>
      </c>
      <c r="C16" s="3" t="s">
        <v>321</v>
      </c>
      <c r="D16" s="3" t="s">
        <v>293</v>
      </c>
      <c r="E16" s="4">
        <v>500000</v>
      </c>
      <c r="F16" s="10">
        <v>505.78449999999998</v>
      </c>
      <c r="G16" s="44">
        <v>5.8675071614062678E-2</v>
      </c>
      <c r="H16" s="2">
        <v>5.8700000000000002E-2</v>
      </c>
    </row>
    <row r="17" spans="1:8" ht="12.95" customHeight="1">
      <c r="A17" s="13"/>
      <c r="B17" s="7" t="s">
        <v>302</v>
      </c>
      <c r="C17" s="3" t="s">
        <v>303</v>
      </c>
      <c r="D17" s="3" t="s">
        <v>293</v>
      </c>
      <c r="E17" s="4">
        <v>400000</v>
      </c>
      <c r="F17" s="10">
        <v>402.5752</v>
      </c>
      <c r="G17" s="44">
        <v>4.6701962377347681E-2</v>
      </c>
      <c r="H17" s="2">
        <v>4.6699999999999998E-2</v>
      </c>
    </row>
    <row r="18" spans="1:8" ht="12.95" customHeight="1">
      <c r="A18" s="13"/>
      <c r="B18" s="7" t="s">
        <v>304</v>
      </c>
      <c r="C18" s="3" t="s">
        <v>305</v>
      </c>
      <c r="D18" s="3" t="s">
        <v>293</v>
      </c>
      <c r="E18" s="4">
        <v>400000</v>
      </c>
      <c r="F18" s="10">
        <v>401.65159999999997</v>
      </c>
      <c r="G18" s="44">
        <v>4.6594817345930642E-2</v>
      </c>
      <c r="H18" s="2">
        <v>4.6600000000000003E-2</v>
      </c>
    </row>
    <row r="19" spans="1:8" ht="12.95" customHeight="1">
      <c r="A19" s="11"/>
      <c r="B19" s="18" t="s">
        <v>22</v>
      </c>
      <c r="C19" s="3" t="s">
        <v>1</v>
      </c>
      <c r="D19" s="3" t="s">
        <v>1</v>
      </c>
      <c r="E19" s="3" t="s">
        <v>1</v>
      </c>
      <c r="F19" s="19">
        <v>6397.86355</v>
      </c>
      <c r="G19" s="20">
        <v>0.74220364992057153</v>
      </c>
      <c r="H19" s="34">
        <v>0.74229999999999996</v>
      </c>
    </row>
    <row r="20" spans="1:8" ht="12.95" customHeight="1">
      <c r="A20" s="11"/>
      <c r="B20" s="18"/>
      <c r="C20" s="3"/>
      <c r="D20" s="3"/>
      <c r="E20" s="3"/>
      <c r="F20" s="19"/>
      <c r="G20" s="20"/>
      <c r="H20" s="34"/>
    </row>
    <row r="21" spans="1:8" ht="12.95" customHeight="1">
      <c r="A21" s="11"/>
      <c r="B21" s="18" t="s">
        <v>306</v>
      </c>
      <c r="C21" s="3" t="s">
        <v>1</v>
      </c>
      <c r="D21" s="3" t="s">
        <v>1</v>
      </c>
      <c r="E21" s="3" t="s">
        <v>1</v>
      </c>
      <c r="F21" s="19" t="s">
        <v>307</v>
      </c>
      <c r="G21" s="20" t="s">
        <v>307</v>
      </c>
      <c r="H21" s="90" t="s">
        <v>307</v>
      </c>
    </row>
    <row r="22" spans="1:8" ht="12.95" customHeight="1">
      <c r="A22" s="11"/>
      <c r="B22" s="18" t="s">
        <v>22</v>
      </c>
      <c r="C22" s="3" t="s">
        <v>1</v>
      </c>
      <c r="D22" s="3" t="s">
        <v>1</v>
      </c>
      <c r="E22" s="3" t="s">
        <v>1</v>
      </c>
      <c r="F22" s="19" t="s">
        <v>307</v>
      </c>
      <c r="G22" s="20" t="s">
        <v>307</v>
      </c>
      <c r="H22" s="90" t="s">
        <v>307</v>
      </c>
    </row>
    <row r="23" spans="1:8" ht="12.95" customHeight="1">
      <c r="A23" s="11"/>
      <c r="B23" s="18" t="s">
        <v>73</v>
      </c>
      <c r="C23" s="3" t="s">
        <v>1</v>
      </c>
      <c r="D23" s="3" t="s">
        <v>1</v>
      </c>
      <c r="E23" s="3" t="s">
        <v>1</v>
      </c>
      <c r="F23" s="19">
        <v>6397.86355</v>
      </c>
      <c r="G23" s="20">
        <v>0.74220364992057153</v>
      </c>
      <c r="H23" s="34">
        <v>0.74229999999999996</v>
      </c>
    </row>
    <row r="24" spans="1:8" ht="12.95" customHeight="1">
      <c r="A24" s="11"/>
      <c r="B24" s="18"/>
      <c r="C24" s="3"/>
      <c r="D24" s="3"/>
      <c r="E24" s="3"/>
      <c r="F24" s="19"/>
      <c r="G24" s="20"/>
      <c r="H24" s="35"/>
    </row>
    <row r="25" spans="1:8" ht="12.95" customHeight="1">
      <c r="A25" s="11"/>
      <c r="B25" s="18" t="s">
        <v>74</v>
      </c>
      <c r="C25" s="3" t="s">
        <v>1</v>
      </c>
      <c r="D25" s="3" t="s">
        <v>1</v>
      </c>
      <c r="E25" s="3" t="s">
        <v>1</v>
      </c>
      <c r="F25" s="37" t="s">
        <v>1</v>
      </c>
      <c r="G25" s="45" t="s">
        <v>1</v>
      </c>
      <c r="H25" s="33" t="s">
        <v>1</v>
      </c>
    </row>
    <row r="26" spans="1:8" ht="12.95" customHeight="1">
      <c r="A26" s="13"/>
      <c r="B26" s="7" t="s">
        <v>75</v>
      </c>
      <c r="C26" s="3" t="s">
        <v>1</v>
      </c>
      <c r="D26" s="3" t="s">
        <v>76</v>
      </c>
      <c r="E26" s="4"/>
      <c r="F26" s="10">
        <v>2859.8147100000001</v>
      </c>
      <c r="G26" s="44">
        <v>0.33176151683612271</v>
      </c>
      <c r="H26" s="2">
        <v>0.33179999999999998</v>
      </c>
    </row>
    <row r="27" spans="1:8" ht="12.95" customHeight="1">
      <c r="A27" s="11"/>
      <c r="B27" s="18" t="s">
        <v>22</v>
      </c>
      <c r="C27" s="3" t="s">
        <v>1</v>
      </c>
      <c r="D27" s="3" t="s">
        <v>1</v>
      </c>
      <c r="E27" s="3" t="s">
        <v>1</v>
      </c>
      <c r="F27" s="19">
        <v>2859.8147100000001</v>
      </c>
      <c r="G27" s="20">
        <v>0.33176151683612271</v>
      </c>
      <c r="H27" s="34">
        <v>0.33179999999999998</v>
      </c>
    </row>
    <row r="28" spans="1:8" ht="12.95" customHeight="1">
      <c r="A28" s="11"/>
      <c r="B28" s="18"/>
      <c r="C28" s="3"/>
      <c r="D28" s="3"/>
      <c r="E28" s="3"/>
      <c r="F28" s="19"/>
      <c r="G28" s="20"/>
      <c r="H28" s="34"/>
    </row>
    <row r="29" spans="1:8" ht="12.95" customHeight="1">
      <c r="A29" s="11"/>
      <c r="B29" s="18" t="s">
        <v>77</v>
      </c>
      <c r="C29" s="3" t="s">
        <v>1</v>
      </c>
      <c r="D29" s="3" t="s">
        <v>1</v>
      </c>
      <c r="E29" s="3" t="s">
        <v>1</v>
      </c>
      <c r="F29" s="38">
        <v>-637.58652280000001</v>
      </c>
      <c r="G29" s="46">
        <v>-7.3965166756694192E-2</v>
      </c>
      <c r="H29" s="34">
        <v>-7.4099999999999999E-2</v>
      </c>
    </row>
    <row r="30" spans="1:8" ht="12.95" customHeight="1">
      <c r="A30" s="11"/>
      <c r="B30" s="18" t="s">
        <v>22</v>
      </c>
      <c r="C30" s="3"/>
      <c r="D30" s="3"/>
      <c r="E30" s="3"/>
      <c r="F30" s="19">
        <v>-637.58652280000001</v>
      </c>
      <c r="G30" s="20">
        <v>-7.3965166756694192E-2</v>
      </c>
      <c r="H30" s="83"/>
    </row>
    <row r="31" spans="1:8" ht="12.95" customHeight="1" thickBot="1">
      <c r="A31" s="11"/>
      <c r="B31" s="54" t="s">
        <v>73</v>
      </c>
      <c r="C31" s="55"/>
      <c r="D31" s="55"/>
      <c r="E31" s="55"/>
      <c r="F31" s="56">
        <f>F27+F30</f>
        <v>2222.2281872000003</v>
      </c>
      <c r="G31" s="57">
        <f>G27+G30</f>
        <v>0.25779635007942853</v>
      </c>
      <c r="H31" s="83"/>
    </row>
    <row r="32" spans="1:8" ht="12.95" customHeight="1" thickBot="1">
      <c r="A32" s="11"/>
      <c r="B32" s="99" t="s">
        <v>78</v>
      </c>
      <c r="C32" s="100" t="s">
        <v>1</v>
      </c>
      <c r="D32" s="100" t="s">
        <v>1</v>
      </c>
      <c r="E32" s="100" t="s">
        <v>1</v>
      </c>
      <c r="F32" s="101">
        <v>8620.0917372000004</v>
      </c>
      <c r="G32" s="102">
        <v>1</v>
      </c>
      <c r="H32" s="36">
        <v>1</v>
      </c>
    </row>
    <row r="33" spans="1:8" s="14" customFormat="1" ht="12.95" customHeight="1">
      <c r="A33" s="11"/>
      <c r="B33" s="12" t="s">
        <v>1</v>
      </c>
      <c r="C33" s="11"/>
      <c r="D33" s="11"/>
      <c r="E33" s="11"/>
      <c r="F33" s="11"/>
      <c r="G33" s="11"/>
      <c r="H33" s="11"/>
    </row>
    <row r="34" spans="1:8" s="14" customFormat="1" ht="12.95" customHeight="1">
      <c r="A34" s="11"/>
      <c r="B34" s="17" t="s">
        <v>76</v>
      </c>
      <c r="C34" s="11"/>
      <c r="D34" s="11"/>
      <c r="E34" s="11"/>
      <c r="F34" s="11"/>
      <c r="G34" s="11"/>
      <c r="H34" s="11"/>
    </row>
    <row r="35" spans="1:8" s="14" customFormat="1" ht="12.95" customHeight="1">
      <c r="A35" s="11"/>
      <c r="B35" s="17" t="s">
        <v>79</v>
      </c>
      <c r="C35" s="11"/>
      <c r="D35" s="11"/>
      <c r="E35" s="11"/>
      <c r="F35" s="11"/>
      <c r="G35" s="11"/>
      <c r="H35" s="11"/>
    </row>
    <row r="36" spans="1:8" s="14" customFormat="1" ht="12.95" customHeight="1">
      <c r="A36" s="11"/>
      <c r="B36" s="17" t="s">
        <v>80</v>
      </c>
      <c r="C36" s="11"/>
      <c r="D36" s="11"/>
      <c r="E36" s="11"/>
      <c r="F36" s="11"/>
      <c r="G36" s="11"/>
      <c r="H36" s="11"/>
    </row>
    <row r="37" spans="1:8" s="14" customFormat="1" ht="12.95" customHeight="1" thickBot="1">
      <c r="A37" s="11"/>
      <c r="B37" s="17" t="s">
        <v>1</v>
      </c>
      <c r="C37" s="11"/>
      <c r="D37" s="11"/>
      <c r="E37" s="11"/>
      <c r="F37" s="11"/>
      <c r="G37" s="11"/>
      <c r="H37" s="11"/>
    </row>
    <row r="38" spans="1:8" s="14" customFormat="1" ht="13.5" thickBot="1">
      <c r="B38" s="97" t="s">
        <v>414</v>
      </c>
      <c r="C38" s="89" t="s">
        <v>418</v>
      </c>
    </row>
    <row r="39" spans="1:8" s="14" customFormat="1"/>
    <row r="40" spans="1:8" s="14" customFormat="1"/>
    <row r="41" spans="1:8" s="14" customFormat="1"/>
    <row r="42" spans="1:8" s="14" customFormat="1"/>
    <row r="43" spans="1:8" s="14" customFormat="1"/>
    <row r="44" spans="1:8" s="14" customFormat="1"/>
    <row r="45" spans="1:8" s="14" customFormat="1"/>
    <row r="46" spans="1:8" s="14" customFormat="1"/>
    <row r="47" spans="1:8" s="14" customFormat="1"/>
    <row r="48" spans="1:8" s="14" customFormat="1"/>
    <row r="49" s="14" customFormat="1"/>
    <row r="50" s="14" customFormat="1"/>
    <row r="51" s="14" customFormat="1"/>
    <row r="52" s="14" customFormat="1"/>
    <row r="53" s="14" customFormat="1"/>
    <row r="54" s="14" customFormat="1"/>
    <row r="55" s="14" customFormat="1"/>
    <row r="56" s="14" customFormat="1"/>
    <row r="57" s="14" customFormat="1"/>
    <row r="58" s="14" customFormat="1"/>
    <row r="59" s="14" customFormat="1"/>
    <row r="60" s="14" customFormat="1"/>
    <row r="61" s="14" customFormat="1"/>
    <row r="62" s="14" customFormat="1"/>
    <row r="63" s="14" customFormat="1"/>
    <row r="64" s="14" customFormat="1"/>
    <row r="65" s="14" customFormat="1"/>
    <row r="66" s="14" customFormat="1"/>
    <row r="67" s="14" customFormat="1"/>
    <row r="68" s="14" customFormat="1"/>
    <row r="69" s="14" customFormat="1"/>
    <row r="70" s="14" customFormat="1"/>
    <row r="71" s="14" customFormat="1"/>
    <row r="72" s="14" customFormat="1"/>
    <row r="73" s="14" customFormat="1"/>
    <row r="74" s="14" customFormat="1"/>
    <row r="75" s="14" customFormat="1"/>
    <row r="76" s="14" customFormat="1"/>
    <row r="77" s="14" customFormat="1"/>
    <row r="78" s="14" customFormat="1"/>
    <row r="79" s="14" customFormat="1"/>
    <row r="80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  <row r="593" s="14" customFormat="1"/>
    <row r="594" s="14" customFormat="1"/>
    <row r="595" s="14" customFormat="1"/>
    <row r="596" s="14" customFormat="1"/>
    <row r="597" s="14" customFormat="1"/>
    <row r="598" s="14" customFormat="1"/>
    <row r="599" s="14" customFormat="1"/>
    <row r="600" s="14" customFormat="1"/>
    <row r="601" s="14" customFormat="1"/>
    <row r="602" s="14" customFormat="1"/>
    <row r="603" s="14" customFormat="1"/>
    <row r="604" s="14" customFormat="1"/>
    <row r="605" s="14" customFormat="1"/>
    <row r="606" s="14" customFormat="1"/>
    <row r="607" s="14" customFormat="1"/>
    <row r="608" s="14" customFormat="1"/>
    <row r="609" s="14" customFormat="1"/>
    <row r="610" s="14" customFormat="1"/>
    <row r="611" s="14" customFormat="1"/>
    <row r="612" s="14" customFormat="1"/>
    <row r="613" s="14" customFormat="1"/>
    <row r="614" s="14" customFormat="1"/>
    <row r="615" s="14" customFormat="1"/>
    <row r="616" s="14" customFormat="1"/>
    <row r="617" s="14" customFormat="1"/>
    <row r="618" s="14" customFormat="1"/>
    <row r="619" s="14" customFormat="1"/>
    <row r="620" s="14" customFormat="1"/>
    <row r="621" s="14" customFormat="1"/>
    <row r="622" s="14" customFormat="1"/>
    <row r="623" s="14" customFormat="1"/>
    <row r="624" s="14" customFormat="1"/>
    <row r="625" s="14" customFormat="1"/>
    <row r="626" s="14" customFormat="1"/>
    <row r="627" s="14" customFormat="1"/>
    <row r="628" s="14" customFormat="1"/>
    <row r="629" s="14" customFormat="1"/>
    <row r="630" s="14" customFormat="1"/>
    <row r="631" s="14" customFormat="1"/>
    <row r="632" s="14" customFormat="1"/>
    <row r="633" s="14" customFormat="1"/>
    <row r="634" s="14" customFormat="1"/>
    <row r="635" s="14" customFormat="1"/>
    <row r="636" s="14" customFormat="1"/>
    <row r="637" s="14" customFormat="1"/>
    <row r="638" s="14" customFormat="1"/>
    <row r="639" s="14" customFormat="1"/>
    <row r="640" s="14" customFormat="1"/>
    <row r="641" s="14" customFormat="1"/>
    <row r="642" s="14" customFormat="1"/>
    <row r="643" s="14" customFormat="1"/>
    <row r="644" s="14" customFormat="1"/>
    <row r="645" s="14" customFormat="1"/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92"/>
  <sheetViews>
    <sheetView tabSelected="1" topLeftCell="A28" zoomScaleNormal="100" workbookViewId="0">
      <selection activeCell="A64" sqref="A64:XFD64"/>
    </sheetView>
  </sheetViews>
  <sheetFormatPr defaultRowHeight="12.75"/>
  <cols>
    <col min="1" max="1" width="3.42578125" style="14" bestFit="1" customWidth="1"/>
    <col min="2" max="2" width="62.140625" bestFit="1" customWidth="1"/>
    <col min="3" max="3" width="13.7109375" bestFit="1" customWidth="1"/>
    <col min="4" max="4" width="10" bestFit="1" customWidth="1"/>
    <col min="5" max="5" width="8.85546875" bestFit="1" customWidth="1"/>
    <col min="6" max="6" width="15.28515625" bestFit="1" customWidth="1"/>
    <col min="7" max="7" width="7.7109375" bestFit="1" customWidth="1"/>
    <col min="8" max="8" width="25.140625" hidden="1" customWidth="1"/>
    <col min="9" max="70" width="9.140625" style="14"/>
  </cols>
  <sheetData>
    <row r="1" spans="1:8" ht="18.75">
      <c r="A1" s="11"/>
      <c r="B1" s="104" t="s">
        <v>340</v>
      </c>
      <c r="C1" s="105"/>
      <c r="D1" s="105"/>
      <c r="E1" s="105"/>
      <c r="F1" s="105"/>
      <c r="G1" s="106"/>
      <c r="H1" s="1"/>
    </row>
    <row r="2" spans="1:8" ht="13.5" thickBot="1">
      <c r="A2" s="11"/>
      <c r="B2" s="113" t="s">
        <v>419</v>
      </c>
      <c r="C2" s="114"/>
      <c r="D2" s="114"/>
      <c r="E2" s="114"/>
      <c r="F2" s="114"/>
      <c r="G2" s="115"/>
      <c r="H2" s="1"/>
    </row>
    <row r="3" spans="1:8" s="14" customFormat="1" ht="12.95" customHeight="1">
      <c r="A3" s="11"/>
      <c r="B3" s="62"/>
      <c r="C3" s="62"/>
      <c r="D3" s="62"/>
      <c r="E3" s="62"/>
      <c r="F3" s="62"/>
      <c r="G3" s="62"/>
      <c r="H3" s="11"/>
    </row>
    <row r="4" spans="1:8" s="14" customFormat="1" ht="12.95" customHeight="1">
      <c r="A4" s="12"/>
      <c r="B4" s="16" t="s">
        <v>2</v>
      </c>
      <c r="C4" s="11"/>
      <c r="D4" s="11"/>
      <c r="E4" s="11"/>
      <c r="F4" s="11"/>
      <c r="G4" s="11"/>
      <c r="H4" s="11"/>
    </row>
    <row r="5" spans="1:8" s="14" customFormat="1" ht="12.95" customHeight="1" thickBot="1">
      <c r="A5" s="12"/>
      <c r="B5" s="16"/>
      <c r="C5" s="11"/>
      <c r="D5" s="11"/>
      <c r="E5" s="11"/>
      <c r="F5" s="11"/>
      <c r="G5" s="11"/>
      <c r="H5" s="11"/>
    </row>
    <row r="6" spans="1:8" ht="24.75" thickBot="1">
      <c r="A6" s="11"/>
      <c r="B6" s="50" t="s">
        <v>3</v>
      </c>
      <c r="C6" s="51" t="s">
        <v>4</v>
      </c>
      <c r="D6" s="52" t="s">
        <v>5</v>
      </c>
      <c r="E6" s="52" t="s">
        <v>6</v>
      </c>
      <c r="F6" s="52" t="s">
        <v>7</v>
      </c>
      <c r="G6" s="53" t="s">
        <v>8</v>
      </c>
      <c r="H6" s="32" t="s">
        <v>9</v>
      </c>
    </row>
    <row r="7" spans="1:8">
      <c r="A7" s="11"/>
      <c r="B7" s="103" t="s">
        <v>393</v>
      </c>
      <c r="C7" s="48"/>
      <c r="D7" s="48"/>
      <c r="E7" s="48"/>
      <c r="F7" s="98"/>
      <c r="G7" s="86"/>
      <c r="H7" s="6"/>
    </row>
    <row r="8" spans="1:8">
      <c r="A8" s="11"/>
      <c r="B8" s="85" t="s">
        <v>394</v>
      </c>
      <c r="C8" s="3"/>
      <c r="D8" s="3"/>
      <c r="E8" s="4" t="s">
        <v>307</v>
      </c>
      <c r="F8" s="10" t="s">
        <v>307</v>
      </c>
      <c r="G8" s="8"/>
      <c r="H8" s="6"/>
    </row>
    <row r="9" spans="1:8">
      <c r="A9" s="11"/>
      <c r="B9" s="85" t="s">
        <v>227</v>
      </c>
      <c r="C9" s="3"/>
      <c r="D9" s="3"/>
      <c r="E9" s="4" t="s">
        <v>307</v>
      </c>
      <c r="F9" s="10" t="s">
        <v>307</v>
      </c>
      <c r="G9" s="8"/>
      <c r="H9" s="6"/>
    </row>
    <row r="10" spans="1:8">
      <c r="A10" s="11">
        <v>8</v>
      </c>
      <c r="B10" s="85"/>
      <c r="C10" s="3"/>
      <c r="D10" s="3"/>
      <c r="E10" s="4"/>
      <c r="F10" s="10"/>
      <c r="G10" s="8"/>
      <c r="H10" s="6"/>
    </row>
    <row r="11" spans="1:8" ht="12.95" customHeight="1">
      <c r="A11" s="11"/>
      <c r="B11" s="18" t="s">
        <v>285</v>
      </c>
      <c r="C11" s="3" t="s">
        <v>1</v>
      </c>
      <c r="D11" s="3" t="s">
        <v>1</v>
      </c>
      <c r="E11" s="3" t="s">
        <v>1</v>
      </c>
      <c r="F11" s="3" t="s">
        <v>1</v>
      </c>
      <c r="G11" s="43" t="s">
        <v>1</v>
      </c>
      <c r="H11" s="33" t="s">
        <v>1</v>
      </c>
    </row>
    <row r="12" spans="1:8" ht="12.95" customHeight="1">
      <c r="A12" s="11"/>
      <c r="B12" s="18" t="s">
        <v>286</v>
      </c>
      <c r="C12" s="3" t="s">
        <v>1</v>
      </c>
      <c r="D12" s="3" t="s">
        <v>1</v>
      </c>
      <c r="E12" s="3" t="s">
        <v>1</v>
      </c>
      <c r="F12" s="3" t="s">
        <v>1</v>
      </c>
      <c r="G12" s="43" t="s">
        <v>1</v>
      </c>
      <c r="H12" s="33" t="s">
        <v>1</v>
      </c>
    </row>
    <row r="13" spans="1:8" ht="12.95" customHeight="1">
      <c r="A13" s="13"/>
      <c r="B13" s="7" t="s">
        <v>341</v>
      </c>
      <c r="C13" s="3" t="s">
        <v>342</v>
      </c>
      <c r="D13" s="3" t="s">
        <v>293</v>
      </c>
      <c r="E13" s="4">
        <v>2500000</v>
      </c>
      <c r="F13" s="10">
        <v>2542.8924999999999</v>
      </c>
      <c r="G13" s="44">
        <v>6.9278063514107466E-2</v>
      </c>
      <c r="H13" s="2">
        <v>6.93E-2</v>
      </c>
    </row>
    <row r="14" spans="1:8" ht="12.95" customHeight="1">
      <c r="A14" s="13"/>
      <c r="B14" s="7" t="s">
        <v>343</v>
      </c>
      <c r="C14" s="3" t="s">
        <v>344</v>
      </c>
      <c r="D14" s="3" t="s">
        <v>293</v>
      </c>
      <c r="E14" s="4">
        <v>2500000</v>
      </c>
      <c r="F14" s="10">
        <v>2523.1925000000001</v>
      </c>
      <c r="G14" s="44">
        <v>6.8741360585757985E-2</v>
      </c>
      <c r="H14" s="2">
        <v>6.8699999999999997E-2</v>
      </c>
    </row>
    <row r="15" spans="1:8" ht="12.95" customHeight="1">
      <c r="A15" s="13"/>
      <c r="B15" s="7" t="s">
        <v>345</v>
      </c>
      <c r="C15" s="3" t="s">
        <v>346</v>
      </c>
      <c r="D15" s="3" t="s">
        <v>347</v>
      </c>
      <c r="E15" s="4">
        <v>1500000</v>
      </c>
      <c r="F15" s="10">
        <v>1501.6065000000001</v>
      </c>
      <c r="G15" s="44">
        <v>4.0909472374548513E-2</v>
      </c>
      <c r="H15" s="2">
        <v>4.0899999999999999E-2</v>
      </c>
    </row>
    <row r="16" spans="1:8" ht="12.95" customHeight="1">
      <c r="A16" s="13"/>
      <c r="B16" s="7" t="s">
        <v>294</v>
      </c>
      <c r="C16" s="3" t="s">
        <v>295</v>
      </c>
      <c r="D16" s="3" t="s">
        <v>293</v>
      </c>
      <c r="E16" s="4">
        <v>1000000</v>
      </c>
      <c r="F16" s="10">
        <v>1077.4290000000001</v>
      </c>
      <c r="G16" s="44">
        <v>2.9353263928357683E-2</v>
      </c>
      <c r="H16" s="2">
        <v>2.9399999999999999E-2</v>
      </c>
    </row>
    <row r="17" spans="1:8" ht="12.95" customHeight="1">
      <c r="A17" s="13"/>
      <c r="B17" s="7" t="s">
        <v>348</v>
      </c>
      <c r="C17" s="3" t="s">
        <v>349</v>
      </c>
      <c r="D17" s="3" t="s">
        <v>350</v>
      </c>
      <c r="E17" s="4">
        <v>1000000</v>
      </c>
      <c r="F17" s="10">
        <v>1027.6089999999999</v>
      </c>
      <c r="G17" s="44">
        <v>2.7995977639506373E-2</v>
      </c>
      <c r="H17" s="2">
        <v>2.8000000000000001E-2</v>
      </c>
    </row>
    <row r="18" spans="1:8" ht="12.95" customHeight="1">
      <c r="A18" s="13"/>
      <c r="B18" s="7" t="s">
        <v>351</v>
      </c>
      <c r="C18" s="3" t="s">
        <v>352</v>
      </c>
      <c r="D18" s="3" t="s">
        <v>350</v>
      </c>
      <c r="E18" s="4">
        <v>1000000</v>
      </c>
      <c r="F18" s="10">
        <v>1020.394</v>
      </c>
      <c r="G18" s="44">
        <v>2.7799413597473809E-2</v>
      </c>
      <c r="H18" s="2">
        <v>2.7799999999999998E-2</v>
      </c>
    </row>
    <row r="19" spans="1:8" ht="12.95" customHeight="1">
      <c r="A19" s="13"/>
      <c r="B19" s="7" t="s">
        <v>353</v>
      </c>
      <c r="C19" s="3" t="s">
        <v>354</v>
      </c>
      <c r="D19" s="3" t="s">
        <v>355</v>
      </c>
      <c r="E19" s="4">
        <v>1000000</v>
      </c>
      <c r="F19" s="10">
        <v>999.98</v>
      </c>
      <c r="G19" s="44">
        <v>2.72432585934471E-2</v>
      </c>
      <c r="H19" s="2">
        <v>2.7199999999999998E-2</v>
      </c>
    </row>
    <row r="20" spans="1:8" ht="12.95" customHeight="1">
      <c r="A20" s="13"/>
      <c r="B20" s="7" t="s">
        <v>356</v>
      </c>
      <c r="C20" s="3" t="s">
        <v>357</v>
      </c>
      <c r="D20" s="3" t="s">
        <v>358</v>
      </c>
      <c r="E20" s="4">
        <v>1000000</v>
      </c>
      <c r="F20" s="10">
        <v>999.96299999999997</v>
      </c>
      <c r="G20" s="44">
        <v>2.7242795448788118E-2</v>
      </c>
      <c r="H20" s="2">
        <v>2.7199999999999998E-2</v>
      </c>
    </row>
    <row r="21" spans="1:8" ht="12.95" customHeight="1">
      <c r="A21" s="13"/>
      <c r="B21" s="7" t="s">
        <v>359</v>
      </c>
      <c r="C21" s="3" t="s">
        <v>360</v>
      </c>
      <c r="D21" s="3" t="s">
        <v>293</v>
      </c>
      <c r="E21" s="4">
        <v>500000</v>
      </c>
      <c r="F21" s="10">
        <v>522.99649999999997</v>
      </c>
      <c r="G21" s="44">
        <v>1.4248413861244981E-2</v>
      </c>
      <c r="H21" s="2">
        <v>1.4200000000000001E-2</v>
      </c>
    </row>
    <row r="22" spans="1:8" ht="12.95" customHeight="1">
      <c r="A22" s="13"/>
      <c r="B22" s="7" t="s">
        <v>361</v>
      </c>
      <c r="C22" s="3" t="s">
        <v>362</v>
      </c>
      <c r="D22" s="3" t="s">
        <v>293</v>
      </c>
      <c r="E22" s="4">
        <v>500000</v>
      </c>
      <c r="F22" s="10">
        <v>508.5865</v>
      </c>
      <c r="G22" s="44">
        <v>1.3855830653249249E-2</v>
      </c>
      <c r="H22" s="2">
        <v>1.3899999999999999E-2</v>
      </c>
    </row>
    <row r="23" spans="1:8" ht="12.95" customHeight="1">
      <c r="A23" s="13"/>
      <c r="B23" s="7" t="s">
        <v>363</v>
      </c>
      <c r="C23" s="3" t="s">
        <v>364</v>
      </c>
      <c r="D23" s="3" t="s">
        <v>293</v>
      </c>
      <c r="E23" s="4">
        <v>500000</v>
      </c>
      <c r="F23" s="10">
        <v>506.20499999999998</v>
      </c>
      <c r="G23" s="44">
        <v>1.3790949535286595E-2</v>
      </c>
      <c r="H23" s="2">
        <v>1.38E-2</v>
      </c>
    </row>
    <row r="24" spans="1:8" ht="12.95" customHeight="1">
      <c r="A24" s="13"/>
      <c r="B24" s="7" t="s">
        <v>365</v>
      </c>
      <c r="C24" s="3" t="s">
        <v>366</v>
      </c>
      <c r="D24" s="3" t="s">
        <v>293</v>
      </c>
      <c r="E24" s="4">
        <v>500000</v>
      </c>
      <c r="F24" s="10">
        <v>505.07549999999998</v>
      </c>
      <c r="G24" s="44">
        <v>1.3760177659267776E-2</v>
      </c>
      <c r="H24" s="2">
        <v>1.38E-2</v>
      </c>
    </row>
    <row r="25" spans="1:8" ht="12.95" customHeight="1">
      <c r="A25" s="13"/>
      <c r="B25" s="7" t="s">
        <v>367</v>
      </c>
      <c r="C25" s="3" t="s">
        <v>368</v>
      </c>
      <c r="D25" s="3" t="s">
        <v>293</v>
      </c>
      <c r="E25" s="4">
        <v>500000</v>
      </c>
      <c r="F25" s="10">
        <v>504.6035</v>
      </c>
      <c r="G25" s="44">
        <v>1.3747318584030164E-2</v>
      </c>
      <c r="H25" s="2">
        <v>1.37E-2</v>
      </c>
    </row>
    <row r="26" spans="1:8" ht="12.95" customHeight="1">
      <c r="A26" s="13"/>
      <c r="B26" s="7" t="s">
        <v>369</v>
      </c>
      <c r="C26" s="3" t="s">
        <v>370</v>
      </c>
      <c r="D26" s="3" t="s">
        <v>293</v>
      </c>
      <c r="E26" s="4">
        <v>500000</v>
      </c>
      <c r="F26" s="10">
        <v>504.50200000000001</v>
      </c>
      <c r="G26" s="44">
        <v>1.3744553337978008E-2</v>
      </c>
      <c r="H26" s="2">
        <v>1.37E-2</v>
      </c>
    </row>
    <row r="27" spans="1:8" ht="12.95" customHeight="1">
      <c r="A27" s="13"/>
      <c r="B27" s="7" t="s">
        <v>371</v>
      </c>
      <c r="C27" s="3" t="s">
        <v>372</v>
      </c>
      <c r="D27" s="3" t="s">
        <v>293</v>
      </c>
      <c r="E27" s="4">
        <v>500000</v>
      </c>
      <c r="F27" s="10">
        <v>503.88150000000002</v>
      </c>
      <c r="G27" s="44">
        <v>1.3727648557925173E-2</v>
      </c>
      <c r="H27" s="2">
        <v>1.37E-2</v>
      </c>
    </row>
    <row r="28" spans="1:8" ht="12.95" customHeight="1">
      <c r="A28" s="13"/>
      <c r="B28" s="7" t="s">
        <v>373</v>
      </c>
      <c r="C28" s="3" t="s">
        <v>374</v>
      </c>
      <c r="D28" s="3" t="s">
        <v>350</v>
      </c>
      <c r="E28" s="4">
        <v>500000</v>
      </c>
      <c r="F28" s="10">
        <v>502.92</v>
      </c>
      <c r="G28" s="44">
        <v>1.3701453640889233E-2</v>
      </c>
      <c r="H28" s="2">
        <v>1.37E-2</v>
      </c>
    </row>
    <row r="29" spans="1:8" ht="12.95" customHeight="1">
      <c r="A29" s="13"/>
      <c r="B29" s="7" t="s">
        <v>375</v>
      </c>
      <c r="C29" s="3" t="s">
        <v>376</v>
      </c>
      <c r="D29" s="3" t="s">
        <v>293</v>
      </c>
      <c r="E29" s="4">
        <v>500000</v>
      </c>
      <c r="F29" s="10">
        <v>501.67200000000003</v>
      </c>
      <c r="G29" s="44">
        <v>1.3667453374159278E-2</v>
      </c>
      <c r="H29" s="2">
        <v>1.37E-2</v>
      </c>
    </row>
    <row r="30" spans="1:8" ht="12.95" customHeight="1">
      <c r="A30" s="11"/>
      <c r="B30" s="18" t="s">
        <v>22</v>
      </c>
      <c r="C30" s="3" t="s">
        <v>1</v>
      </c>
      <c r="D30" s="3" t="s">
        <v>1</v>
      </c>
      <c r="E30" s="3" t="s">
        <v>1</v>
      </c>
      <c r="F30" s="19">
        <v>16253.509</v>
      </c>
      <c r="G30" s="20">
        <v>0.4428074048860175</v>
      </c>
      <c r="H30" s="34">
        <v>0.44269999999999998</v>
      </c>
    </row>
    <row r="31" spans="1:8" ht="12.95" customHeight="1">
      <c r="A31" s="11"/>
      <c r="B31" s="18"/>
      <c r="C31" s="3"/>
      <c r="D31" s="3"/>
      <c r="E31" s="3"/>
      <c r="F31" s="19"/>
      <c r="G31" s="20"/>
      <c r="H31" s="34"/>
    </row>
    <row r="32" spans="1:8" ht="12.95" customHeight="1">
      <c r="A32" s="11"/>
      <c r="B32" s="18" t="s">
        <v>306</v>
      </c>
      <c r="C32" s="3" t="s">
        <v>1</v>
      </c>
      <c r="D32" s="3" t="s">
        <v>1</v>
      </c>
      <c r="E32" s="3" t="s">
        <v>1</v>
      </c>
      <c r="F32" s="19" t="s">
        <v>307</v>
      </c>
      <c r="G32" s="20" t="s">
        <v>307</v>
      </c>
      <c r="H32" s="90" t="s">
        <v>307</v>
      </c>
    </row>
    <row r="33" spans="1:8" ht="12.95" customHeight="1">
      <c r="A33" s="11"/>
      <c r="B33" s="18" t="s">
        <v>22</v>
      </c>
      <c r="C33" s="3" t="s">
        <v>1</v>
      </c>
      <c r="D33" s="3" t="s">
        <v>1</v>
      </c>
      <c r="E33" s="3" t="s">
        <v>1</v>
      </c>
      <c r="F33" s="19" t="s">
        <v>307</v>
      </c>
      <c r="G33" s="20" t="s">
        <v>307</v>
      </c>
      <c r="H33" s="90" t="s">
        <v>307</v>
      </c>
    </row>
    <row r="34" spans="1:8" ht="12.95" customHeight="1">
      <c r="A34" s="11"/>
      <c r="B34" s="18" t="s">
        <v>73</v>
      </c>
      <c r="C34" s="3" t="s">
        <v>1</v>
      </c>
      <c r="D34" s="3" t="s">
        <v>1</v>
      </c>
      <c r="E34" s="3" t="s">
        <v>1</v>
      </c>
      <c r="F34" s="19">
        <v>16253.509</v>
      </c>
      <c r="G34" s="20">
        <v>0.4428074048860175</v>
      </c>
      <c r="H34" s="34">
        <v>0.44269999999999998</v>
      </c>
    </row>
    <row r="35" spans="1:8" ht="12.95" customHeight="1">
      <c r="A35" s="11"/>
      <c r="B35" s="18"/>
      <c r="C35" s="3"/>
      <c r="D35" s="3"/>
      <c r="E35" s="3"/>
      <c r="F35" s="19"/>
      <c r="G35" s="20"/>
      <c r="H35" s="35"/>
    </row>
    <row r="36" spans="1:8" ht="12.95" customHeight="1">
      <c r="A36" s="11"/>
      <c r="B36" s="18" t="s">
        <v>10</v>
      </c>
      <c r="C36" s="3" t="s">
        <v>1</v>
      </c>
      <c r="D36" s="3" t="s">
        <v>1</v>
      </c>
      <c r="E36" s="3" t="s">
        <v>1</v>
      </c>
      <c r="F36" s="37" t="s">
        <v>1</v>
      </c>
      <c r="G36" s="45" t="s">
        <v>1</v>
      </c>
      <c r="H36" s="33" t="s">
        <v>1</v>
      </c>
    </row>
    <row r="37" spans="1:8" ht="12.95" customHeight="1">
      <c r="A37" s="11"/>
      <c r="B37" s="18" t="s">
        <v>11</v>
      </c>
      <c r="C37" s="3" t="s">
        <v>1</v>
      </c>
      <c r="D37" s="3" t="s">
        <v>1</v>
      </c>
      <c r="E37" s="3" t="s">
        <v>1</v>
      </c>
      <c r="F37" s="37" t="s">
        <v>1</v>
      </c>
      <c r="G37" s="45" t="s">
        <v>1</v>
      </c>
      <c r="H37" s="33" t="s">
        <v>1</v>
      </c>
    </row>
    <row r="38" spans="1:8" ht="12.95" customHeight="1">
      <c r="A38" s="13"/>
      <c r="B38" s="7" t="s">
        <v>377</v>
      </c>
      <c r="C38" s="3" t="s">
        <v>378</v>
      </c>
      <c r="D38" s="3" t="s">
        <v>17</v>
      </c>
      <c r="E38" s="4">
        <v>2500000</v>
      </c>
      <c r="F38" s="10">
        <v>2498.3625000000002</v>
      </c>
      <c r="G38" s="44">
        <v>6.8064896945609896E-2</v>
      </c>
      <c r="H38" s="2">
        <v>6.8099999999999994E-2</v>
      </c>
    </row>
    <row r="39" spans="1:8" ht="12.95" customHeight="1">
      <c r="A39" s="13"/>
      <c r="B39" s="7" t="s">
        <v>12</v>
      </c>
      <c r="C39" s="3" t="s">
        <v>13</v>
      </c>
      <c r="D39" s="3" t="s">
        <v>14</v>
      </c>
      <c r="E39" s="4">
        <v>2500000</v>
      </c>
      <c r="F39" s="10">
        <v>2496</v>
      </c>
      <c r="G39" s="44">
        <v>6.8000533459913165E-2</v>
      </c>
      <c r="H39" s="2">
        <v>6.8000000000000005E-2</v>
      </c>
    </row>
    <row r="40" spans="1:8" ht="12.95" customHeight="1">
      <c r="A40" s="11"/>
      <c r="B40" s="18" t="s">
        <v>22</v>
      </c>
      <c r="C40" s="3" t="s">
        <v>1</v>
      </c>
      <c r="D40" s="3" t="s">
        <v>1</v>
      </c>
      <c r="E40" s="3" t="s">
        <v>1</v>
      </c>
      <c r="F40" s="19">
        <v>4994.3625000000002</v>
      </c>
      <c r="G40" s="20">
        <v>0.13606543040552305</v>
      </c>
      <c r="H40" s="34">
        <v>0.1361</v>
      </c>
    </row>
    <row r="41" spans="1:8" ht="12.95" customHeight="1">
      <c r="A41" s="11"/>
      <c r="B41" s="18"/>
      <c r="C41" s="3"/>
      <c r="D41" s="3"/>
      <c r="E41" s="3"/>
      <c r="F41" s="19"/>
      <c r="G41" s="20"/>
      <c r="H41" s="35"/>
    </row>
    <row r="42" spans="1:8" ht="12.95" customHeight="1">
      <c r="A42" s="11"/>
      <c r="B42" s="18" t="s">
        <v>23</v>
      </c>
      <c r="C42" s="3" t="s">
        <v>1</v>
      </c>
      <c r="D42" s="3" t="s">
        <v>1</v>
      </c>
      <c r="E42" s="3" t="s">
        <v>1</v>
      </c>
      <c r="F42" s="37" t="s">
        <v>1</v>
      </c>
      <c r="G42" s="45" t="s">
        <v>1</v>
      </c>
      <c r="H42" s="33" t="s">
        <v>1</v>
      </c>
    </row>
    <row r="43" spans="1:8" ht="12.95" customHeight="1">
      <c r="A43" s="13"/>
      <c r="B43" s="7" t="s">
        <v>24</v>
      </c>
      <c r="C43" s="3" t="s">
        <v>25</v>
      </c>
      <c r="D43" s="3" t="s">
        <v>17</v>
      </c>
      <c r="E43" s="4">
        <v>3500000</v>
      </c>
      <c r="F43" s="10">
        <v>3496.5524999999998</v>
      </c>
      <c r="G43" s="44">
        <v>9.5259389130846556E-2</v>
      </c>
      <c r="H43" s="2">
        <v>9.5299999999999996E-2</v>
      </c>
    </row>
    <row r="44" spans="1:8" ht="12.95" customHeight="1">
      <c r="A44" s="13"/>
      <c r="B44" s="7" t="s">
        <v>43</v>
      </c>
      <c r="C44" s="3" t="s">
        <v>44</v>
      </c>
      <c r="D44" s="3" t="s">
        <v>28</v>
      </c>
      <c r="E44" s="4">
        <v>2500000</v>
      </c>
      <c r="F44" s="10">
        <v>2491.3000000000002</v>
      </c>
      <c r="G44" s="44">
        <v>6.7872487583606436E-2</v>
      </c>
      <c r="H44" s="2">
        <v>6.7900000000000002E-2</v>
      </c>
    </row>
    <row r="45" spans="1:8" ht="12.95" customHeight="1">
      <c r="A45" s="13"/>
      <c r="B45" s="7" t="s">
        <v>379</v>
      </c>
      <c r="C45" s="3" t="s">
        <v>380</v>
      </c>
      <c r="D45" s="3" t="s">
        <v>28</v>
      </c>
      <c r="E45" s="4">
        <v>2500000</v>
      </c>
      <c r="F45" s="10">
        <v>2490.1075000000001</v>
      </c>
      <c r="G45" s="44">
        <v>6.7839999347969041E-2</v>
      </c>
      <c r="H45" s="2">
        <v>6.7799999999999999E-2</v>
      </c>
    </row>
    <row r="46" spans="1:8" ht="12.95" customHeight="1">
      <c r="A46" s="13"/>
      <c r="B46" s="7" t="s">
        <v>381</v>
      </c>
      <c r="C46" s="3" t="s">
        <v>382</v>
      </c>
      <c r="D46" s="3" t="s">
        <v>17</v>
      </c>
      <c r="E46" s="4">
        <v>2000000</v>
      </c>
      <c r="F46" s="10">
        <v>1889.17</v>
      </c>
      <c r="G46" s="44">
        <v>5.146817620050647E-2</v>
      </c>
      <c r="H46" s="2">
        <v>5.1499999999999997E-2</v>
      </c>
    </row>
    <row r="47" spans="1:8" ht="12.95" customHeight="1">
      <c r="A47" s="13"/>
      <c r="B47" s="7" t="s">
        <v>383</v>
      </c>
      <c r="C47" s="3" t="s">
        <v>384</v>
      </c>
      <c r="D47" s="3" t="s">
        <v>17</v>
      </c>
      <c r="E47" s="4">
        <v>1000000</v>
      </c>
      <c r="F47" s="10">
        <v>998.95</v>
      </c>
      <c r="G47" s="44">
        <v>2.7215197475873497E-2</v>
      </c>
      <c r="H47" s="2">
        <v>2.7199999999999998E-2</v>
      </c>
    </row>
    <row r="48" spans="1:8" ht="12.95" customHeight="1">
      <c r="A48" s="13"/>
      <c r="B48" s="7" t="s">
        <v>385</v>
      </c>
      <c r="C48" s="3" t="s">
        <v>386</v>
      </c>
      <c r="D48" s="3" t="s">
        <v>17</v>
      </c>
      <c r="E48" s="4">
        <v>1000000</v>
      </c>
      <c r="F48" s="10">
        <v>947.596</v>
      </c>
      <c r="G48" s="44">
        <v>2.5816119192499948E-2</v>
      </c>
      <c r="H48" s="2">
        <v>2.58E-2</v>
      </c>
    </row>
    <row r="49" spans="1:8" ht="12.95" customHeight="1">
      <c r="A49" s="13"/>
      <c r="B49" s="7" t="s">
        <v>387</v>
      </c>
      <c r="C49" s="3" t="s">
        <v>388</v>
      </c>
      <c r="D49" s="3" t="s">
        <v>14</v>
      </c>
      <c r="E49" s="4">
        <v>500000</v>
      </c>
      <c r="F49" s="10">
        <v>499.4975</v>
      </c>
      <c r="G49" s="44">
        <v>1.3608211723514813E-2</v>
      </c>
      <c r="H49" s="2">
        <v>1.3599999999999999E-2</v>
      </c>
    </row>
    <row r="50" spans="1:8" ht="12.95" customHeight="1">
      <c r="A50" s="13"/>
      <c r="B50" s="7" t="s">
        <v>308</v>
      </c>
      <c r="C50" s="3" t="s">
        <v>309</v>
      </c>
      <c r="D50" s="3" t="s">
        <v>28</v>
      </c>
      <c r="E50" s="4">
        <v>500000</v>
      </c>
      <c r="F50" s="10">
        <v>498.75650000000002</v>
      </c>
      <c r="G50" s="44">
        <v>1.3588024065143901E-2</v>
      </c>
      <c r="H50" s="2">
        <v>1.3599999999999999E-2</v>
      </c>
    </row>
    <row r="51" spans="1:8" ht="12.95" customHeight="1">
      <c r="A51" s="13"/>
      <c r="B51" s="7" t="s">
        <v>389</v>
      </c>
      <c r="C51" s="3" t="s">
        <v>390</v>
      </c>
      <c r="D51" s="3" t="s">
        <v>14</v>
      </c>
      <c r="E51" s="4">
        <v>500000</v>
      </c>
      <c r="F51" s="10">
        <v>475.12099999999998</v>
      </c>
      <c r="G51" s="44">
        <v>1.2944103148240144E-2</v>
      </c>
      <c r="H51" s="2">
        <v>1.29E-2</v>
      </c>
    </row>
    <row r="52" spans="1:8" ht="12.95" customHeight="1">
      <c r="A52" s="13"/>
      <c r="B52" s="7" t="s">
        <v>391</v>
      </c>
      <c r="C52" s="3" t="s">
        <v>392</v>
      </c>
      <c r="D52" s="3" t="s">
        <v>14</v>
      </c>
      <c r="E52" s="4">
        <v>500000</v>
      </c>
      <c r="F52" s="10">
        <v>472.71800000000002</v>
      </c>
      <c r="G52" s="44">
        <v>1.2878636288502896E-2</v>
      </c>
      <c r="H52" s="2">
        <v>1.29E-2</v>
      </c>
    </row>
    <row r="53" spans="1:8" ht="12.95" customHeight="1">
      <c r="A53" s="11"/>
      <c r="B53" s="18" t="s">
        <v>22</v>
      </c>
      <c r="C53" s="3" t="s">
        <v>1</v>
      </c>
      <c r="D53" s="3" t="s">
        <v>1</v>
      </c>
      <c r="E53" s="3" t="s">
        <v>1</v>
      </c>
      <c r="F53" s="19">
        <v>14259.769</v>
      </c>
      <c r="G53" s="20">
        <v>0.38849034415670369</v>
      </c>
      <c r="H53" s="34">
        <v>0.38850000000000001</v>
      </c>
    </row>
    <row r="54" spans="1:8" ht="12.95" customHeight="1">
      <c r="A54" s="11"/>
      <c r="B54" s="18"/>
      <c r="C54" s="3"/>
      <c r="D54" s="3"/>
      <c r="E54" s="3"/>
      <c r="F54" s="19"/>
      <c r="G54" s="20"/>
      <c r="H54" s="34">
        <v>0.52459999999999996</v>
      </c>
    </row>
    <row r="55" spans="1:8" ht="12.95" customHeight="1">
      <c r="A55" s="11"/>
      <c r="B55" s="18" t="s">
        <v>74</v>
      </c>
      <c r="C55" s="3" t="s">
        <v>1</v>
      </c>
      <c r="D55" s="3" t="s">
        <v>1</v>
      </c>
      <c r="E55" s="3" t="s">
        <v>1</v>
      </c>
      <c r="F55" s="37" t="s">
        <v>1</v>
      </c>
      <c r="G55" s="45" t="s">
        <v>1</v>
      </c>
      <c r="H55" s="33" t="s">
        <v>1</v>
      </c>
    </row>
    <row r="56" spans="1:8" ht="12.95" customHeight="1">
      <c r="A56" s="13"/>
      <c r="B56" s="7" t="s">
        <v>75</v>
      </c>
      <c r="C56" s="3" t="s">
        <v>1</v>
      </c>
      <c r="D56" s="3" t="s">
        <v>76</v>
      </c>
      <c r="E56" s="4"/>
      <c r="F56" s="10">
        <v>223.09546</v>
      </c>
      <c r="G56" s="44">
        <v>6.0779688671813775E-3</v>
      </c>
      <c r="H56" s="2">
        <v>6.1000000000000004E-3</v>
      </c>
    </row>
    <row r="57" spans="1:8" ht="12.95" customHeight="1">
      <c r="A57" s="11"/>
      <c r="B57" s="18" t="s">
        <v>22</v>
      </c>
      <c r="C57" s="3" t="s">
        <v>1</v>
      </c>
      <c r="D57" s="3" t="s">
        <v>1</v>
      </c>
      <c r="E57" s="3" t="s">
        <v>1</v>
      </c>
      <c r="F57" s="19">
        <v>223.09546</v>
      </c>
      <c r="G57" s="20">
        <v>6.0779688671813775E-3</v>
      </c>
      <c r="H57" s="34">
        <v>6.1000000000000004E-3</v>
      </c>
    </row>
    <row r="58" spans="1:8" ht="12.95" customHeight="1">
      <c r="A58" s="11"/>
      <c r="B58" s="18"/>
      <c r="C58" s="3"/>
      <c r="D58" s="3"/>
      <c r="E58" s="3"/>
      <c r="F58" s="19"/>
      <c r="G58" s="20"/>
      <c r="H58" s="34">
        <v>6.1000000000000004E-3</v>
      </c>
    </row>
    <row r="59" spans="1:8" ht="12.95" customHeight="1">
      <c r="A59" s="11"/>
      <c r="B59" s="18" t="s">
        <v>77</v>
      </c>
      <c r="C59" s="3" t="s">
        <v>1</v>
      </c>
      <c r="D59" s="3" t="s">
        <v>1</v>
      </c>
      <c r="E59" s="3" t="s">
        <v>1</v>
      </c>
      <c r="F59" s="38">
        <v>974.8584376</v>
      </c>
      <c r="G59" s="46">
        <v>2.655885168457436E-2</v>
      </c>
      <c r="H59" s="34">
        <v>2.6599999999999999E-2</v>
      </c>
    </row>
    <row r="60" spans="1:8" ht="12.95" customHeight="1">
      <c r="A60" s="11"/>
      <c r="B60" s="18" t="s">
        <v>22</v>
      </c>
      <c r="C60" s="3"/>
      <c r="D60" s="3"/>
      <c r="E60" s="3"/>
      <c r="F60" s="19">
        <v>974.8584376</v>
      </c>
      <c r="G60" s="20">
        <v>2.655885168457436E-2</v>
      </c>
      <c r="H60" s="83"/>
    </row>
    <row r="61" spans="1:8" ht="12.95" customHeight="1" thickBot="1">
      <c r="A61" s="11"/>
      <c r="B61" s="54" t="s">
        <v>73</v>
      </c>
      <c r="C61" s="55"/>
      <c r="D61" s="55"/>
      <c r="E61" s="55"/>
      <c r="F61" s="56">
        <f>F40+F53+F57+F60</f>
        <v>20452.0853976</v>
      </c>
      <c r="G61" s="57">
        <f>G40+G53+G57+G60</f>
        <v>0.55719259511398245</v>
      </c>
      <c r="H61" s="83"/>
    </row>
    <row r="62" spans="1:8" ht="12.75" customHeight="1" thickBot="1">
      <c r="A62" s="11"/>
      <c r="B62" s="58" t="s">
        <v>78</v>
      </c>
      <c r="C62" s="59" t="s">
        <v>1</v>
      </c>
      <c r="D62" s="59" t="s">
        <v>1</v>
      </c>
      <c r="E62" s="59" t="s">
        <v>1</v>
      </c>
      <c r="F62" s="60">
        <v>36705.594397599998</v>
      </c>
      <c r="G62" s="61">
        <v>1</v>
      </c>
      <c r="H62" s="36">
        <v>1</v>
      </c>
    </row>
    <row r="63" spans="1:8" s="14" customFormat="1" ht="12.95" customHeight="1">
      <c r="A63" s="11"/>
      <c r="B63" s="12" t="s">
        <v>1</v>
      </c>
      <c r="C63" s="11"/>
      <c r="D63" s="11"/>
      <c r="E63" s="11"/>
      <c r="F63" s="11"/>
      <c r="G63" s="11"/>
      <c r="H63" s="11"/>
    </row>
    <row r="64" spans="1:8" s="14" customFormat="1" ht="12.95" customHeight="1">
      <c r="A64" s="11"/>
      <c r="B64" s="17" t="s">
        <v>76</v>
      </c>
      <c r="C64" s="11"/>
      <c r="D64" s="11"/>
      <c r="E64" s="11"/>
      <c r="F64" s="11"/>
      <c r="G64" s="11"/>
      <c r="H64" s="11"/>
    </row>
    <row r="65" spans="1:8" s="14" customFormat="1" ht="12.95" customHeight="1">
      <c r="A65" s="11"/>
      <c r="B65" s="17" t="s">
        <v>79</v>
      </c>
      <c r="C65" s="11"/>
      <c r="D65" s="11"/>
      <c r="E65" s="11"/>
      <c r="F65" s="11"/>
      <c r="G65" s="11"/>
      <c r="H65" s="11"/>
    </row>
    <row r="66" spans="1:8" s="14" customFormat="1" ht="12.95" customHeight="1">
      <c r="A66" s="11"/>
      <c r="B66" s="17" t="s">
        <v>80</v>
      </c>
      <c r="C66" s="11"/>
      <c r="D66" s="11"/>
      <c r="E66" s="11"/>
      <c r="F66" s="11"/>
      <c r="G66" s="11"/>
      <c r="H66" s="11"/>
    </row>
    <row r="67" spans="1:8" s="14" customFormat="1" ht="12.95" customHeight="1" thickBot="1">
      <c r="A67" s="11"/>
      <c r="B67" s="17" t="s">
        <v>1</v>
      </c>
      <c r="C67" s="11"/>
      <c r="D67" s="11"/>
      <c r="E67" s="11"/>
      <c r="F67" s="11"/>
      <c r="G67" s="11"/>
      <c r="H67" s="11"/>
    </row>
    <row r="68" spans="1:8" s="14" customFormat="1" ht="12.95" customHeight="1" thickBot="1">
      <c r="A68" s="11"/>
      <c r="B68" s="97" t="s">
        <v>411</v>
      </c>
      <c r="C68" s="89" t="s">
        <v>420</v>
      </c>
      <c r="D68" s="11"/>
      <c r="E68" s="11"/>
      <c r="F68" s="11"/>
      <c r="G68" s="11"/>
      <c r="H68" s="11"/>
    </row>
    <row r="69" spans="1:8" s="14" customFormat="1"/>
    <row r="70" spans="1:8" s="14" customFormat="1"/>
    <row r="71" spans="1:8" s="14" customFormat="1"/>
    <row r="72" spans="1:8" s="14" customFormat="1"/>
    <row r="73" spans="1:8" s="14" customFormat="1"/>
    <row r="74" spans="1:8" s="14" customFormat="1"/>
    <row r="75" spans="1:8" s="14" customFormat="1"/>
    <row r="76" spans="1:8" s="14" customFormat="1"/>
    <row r="77" spans="1:8" s="14" customFormat="1"/>
    <row r="78" spans="1:8" s="14" customFormat="1"/>
    <row r="79" spans="1:8" s="14" customFormat="1"/>
    <row r="80" spans="1:8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  <row r="95" s="14" customFormat="1"/>
    <row r="96" s="14" customFormat="1"/>
    <row r="97" s="14" customFormat="1"/>
    <row r="98" s="14" customFormat="1"/>
    <row r="99" s="14" customFormat="1"/>
    <row r="100" s="14" customFormat="1"/>
    <row r="101" s="14" customFormat="1"/>
    <row r="102" s="14" customFormat="1"/>
    <row r="103" s="14" customFormat="1"/>
    <row r="104" s="14" customFormat="1"/>
    <row r="105" s="14" customFormat="1"/>
    <row r="106" s="14" customFormat="1"/>
    <row r="107" s="14" customFormat="1"/>
    <row r="108" s="14" customFormat="1"/>
    <row r="109" s="14" customFormat="1"/>
    <row r="110" s="14" customFormat="1"/>
    <row r="111" s="14" customFormat="1"/>
    <row r="112" s="14" customFormat="1"/>
    <row r="113" s="14" customFormat="1"/>
    <row r="114" s="14" customFormat="1"/>
    <row r="115" s="14" customFormat="1"/>
    <row r="116" s="14" customFormat="1"/>
    <row r="117" s="14" customFormat="1"/>
    <row r="118" s="14" customFormat="1"/>
    <row r="119" s="14" customFormat="1"/>
    <row r="120" s="14" customFormat="1"/>
    <row r="121" s="14" customFormat="1"/>
    <row r="122" s="14" customFormat="1"/>
    <row r="123" s="14" customFormat="1"/>
    <row r="124" s="14" customFormat="1"/>
    <row r="125" s="14" customFormat="1"/>
    <row r="126" s="14" customFormat="1"/>
    <row r="127" s="14" customFormat="1"/>
    <row r="128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="14" customFormat="1"/>
    <row r="146" s="14" customFormat="1"/>
    <row r="147" s="14" customFormat="1"/>
    <row r="148" s="14" customFormat="1"/>
    <row r="149" s="14" customFormat="1"/>
    <row r="150" s="14" customFormat="1"/>
    <row r="151" s="14" customFormat="1"/>
    <row r="152" s="14" customFormat="1"/>
    <row r="153" s="14" customFormat="1"/>
    <row r="154" s="14" customFormat="1"/>
    <row r="155" s="14" customFormat="1"/>
    <row r="156" s="14" customFormat="1"/>
    <row r="157" s="14" customFormat="1"/>
    <row r="158" s="14" customFormat="1"/>
    <row r="159" s="14" customFormat="1"/>
    <row r="160" s="14" customFormat="1"/>
    <row r="161" s="14" customFormat="1"/>
    <row r="162" s="14" customFormat="1"/>
    <row r="163" s="14" customFormat="1"/>
    <row r="164" s="14" customFormat="1"/>
    <row r="165" s="14" customFormat="1"/>
    <row r="166" s="14" customFormat="1"/>
    <row r="167" s="14" customFormat="1"/>
    <row r="168" s="14" customFormat="1"/>
    <row r="169" s="14" customFormat="1"/>
    <row r="170" s="14" customFormat="1"/>
    <row r="171" s="14" customFormat="1"/>
    <row r="172" s="14" customFormat="1"/>
    <row r="173" s="14" customFormat="1"/>
    <row r="174" s="14" customFormat="1"/>
    <row r="175" s="14" customFormat="1"/>
    <row r="176" s="14" customFormat="1"/>
    <row r="177" s="14" customFormat="1"/>
    <row r="178" s="14" customFormat="1"/>
    <row r="179" s="14" customFormat="1"/>
    <row r="180" s="14" customFormat="1"/>
    <row r="181" s="14" customFormat="1"/>
    <row r="182" s="14" customFormat="1"/>
    <row r="183" s="14" customFormat="1"/>
    <row r="184" s="14" customFormat="1"/>
    <row r="185" s="14" customFormat="1"/>
    <row r="186" s="14" customFormat="1"/>
    <row r="187" s="14" customFormat="1"/>
    <row r="188" s="14" customFormat="1"/>
    <row r="189" s="14" customFormat="1"/>
    <row r="190" s="14" customFormat="1"/>
    <row r="191" s="14" customFormat="1"/>
    <row r="192" s="14" customFormat="1"/>
    <row r="193" s="14" customFormat="1"/>
    <row r="194" s="14" customFormat="1"/>
    <row r="195" s="14" customFormat="1"/>
    <row r="196" s="14" customFormat="1"/>
    <row r="197" s="14" customFormat="1"/>
    <row r="198" s="14" customFormat="1"/>
    <row r="199" s="14" customFormat="1"/>
    <row r="200" s="14" customFormat="1"/>
    <row r="201" s="14" customFormat="1"/>
    <row r="202" s="14" customFormat="1"/>
    <row r="203" s="14" customFormat="1"/>
    <row r="204" s="14" customFormat="1"/>
    <row r="205" s="14" customFormat="1"/>
    <row r="206" s="14" customFormat="1"/>
    <row r="207" s="14" customFormat="1"/>
    <row r="208" s="14" customFormat="1"/>
    <row r="209" s="14" customFormat="1"/>
    <row r="210" s="14" customFormat="1"/>
    <row r="211" s="14" customFormat="1"/>
    <row r="212" s="14" customFormat="1"/>
    <row r="213" s="14" customFormat="1"/>
    <row r="214" s="14" customFormat="1"/>
    <row r="215" s="14" customFormat="1"/>
    <row r="216" s="14" customFormat="1"/>
    <row r="217" s="14" customFormat="1"/>
    <row r="218" s="14" customFormat="1"/>
    <row r="219" s="14" customFormat="1"/>
    <row r="220" s="14" customFormat="1"/>
    <row r="221" s="14" customFormat="1"/>
    <row r="222" s="14" customFormat="1"/>
    <row r="223" s="14" customFormat="1"/>
    <row r="224" s="14" customFormat="1"/>
    <row r="225" s="14" customFormat="1"/>
    <row r="226" s="14" customFormat="1"/>
    <row r="227" s="14" customFormat="1"/>
    <row r="228" s="14" customFormat="1"/>
    <row r="229" s="14" customFormat="1"/>
    <row r="230" s="14" customFormat="1"/>
    <row r="231" s="14" customFormat="1"/>
    <row r="232" s="14" customFormat="1"/>
    <row r="233" s="14" customFormat="1"/>
    <row r="234" s="14" customFormat="1"/>
    <row r="235" s="14" customFormat="1"/>
    <row r="236" s="14" customFormat="1"/>
    <row r="237" s="14" customFormat="1"/>
    <row r="238" s="14" customFormat="1"/>
    <row r="239" s="14" customFormat="1"/>
    <row r="240" s="14" customFormat="1"/>
    <row r="241" s="14" customFormat="1"/>
    <row r="242" s="14" customFormat="1"/>
    <row r="243" s="14" customFormat="1"/>
    <row r="244" s="14" customFormat="1"/>
    <row r="245" s="14" customFormat="1"/>
    <row r="246" s="14" customFormat="1"/>
    <row r="247" s="14" customFormat="1"/>
    <row r="248" s="14" customFormat="1"/>
    <row r="249" s="14" customFormat="1"/>
    <row r="250" s="14" customFormat="1"/>
    <row r="251" s="14" customFormat="1"/>
    <row r="252" s="14" customFormat="1"/>
    <row r="253" s="14" customFormat="1"/>
    <row r="254" s="14" customFormat="1"/>
    <row r="255" s="14" customFormat="1"/>
    <row r="256" s="14" customFormat="1"/>
    <row r="257" s="14" customFormat="1"/>
    <row r="258" s="14" customFormat="1"/>
    <row r="259" s="14" customFormat="1"/>
    <row r="260" s="14" customFormat="1"/>
    <row r="261" s="14" customFormat="1"/>
    <row r="262" s="14" customFormat="1"/>
    <row r="263" s="14" customFormat="1"/>
    <row r="264" s="14" customFormat="1"/>
    <row r="265" s="14" customFormat="1"/>
    <row r="266" s="14" customFormat="1"/>
    <row r="267" s="14" customFormat="1"/>
    <row r="268" s="14" customFormat="1"/>
    <row r="269" s="14" customFormat="1"/>
    <row r="270" s="14" customFormat="1"/>
    <row r="271" s="14" customFormat="1"/>
    <row r="272" s="14" customFormat="1"/>
    <row r="273" s="14" customFormat="1"/>
    <row r="274" s="14" customFormat="1"/>
    <row r="275" s="14" customFormat="1"/>
    <row r="276" s="14" customFormat="1"/>
    <row r="277" s="14" customFormat="1"/>
    <row r="278" s="14" customFormat="1"/>
    <row r="279" s="14" customFormat="1"/>
    <row r="280" s="14" customFormat="1"/>
    <row r="281" s="14" customFormat="1"/>
    <row r="282" s="14" customFormat="1"/>
    <row r="283" s="14" customFormat="1"/>
    <row r="284" s="14" customFormat="1"/>
    <row r="285" s="14" customFormat="1"/>
    <row r="286" s="14" customFormat="1"/>
    <row r="287" s="14" customFormat="1"/>
    <row r="288" s="14" customFormat="1"/>
    <row r="289" s="14" customFormat="1"/>
    <row r="290" s="14" customFormat="1"/>
    <row r="291" s="14" customFormat="1"/>
    <row r="292" s="14" customFormat="1"/>
    <row r="293" s="14" customFormat="1"/>
    <row r="294" s="14" customFormat="1"/>
    <row r="295" s="14" customFormat="1"/>
    <row r="296" s="14" customFormat="1"/>
    <row r="297" s="14" customFormat="1"/>
    <row r="298" s="14" customFormat="1"/>
    <row r="299" s="14" customFormat="1"/>
    <row r="300" s="14" customFormat="1"/>
    <row r="301" s="14" customFormat="1"/>
    <row r="302" s="14" customFormat="1"/>
    <row r="303" s="14" customFormat="1"/>
    <row r="304" s="14" customFormat="1"/>
    <row r="305" s="14" customFormat="1"/>
    <row r="306" s="14" customFormat="1"/>
    <row r="307" s="14" customFormat="1"/>
    <row r="308" s="14" customFormat="1"/>
    <row r="309" s="14" customFormat="1"/>
    <row r="310" s="14" customFormat="1"/>
    <row r="311" s="14" customFormat="1"/>
    <row r="312" s="14" customFormat="1"/>
    <row r="313" s="14" customFormat="1"/>
    <row r="314" s="14" customFormat="1"/>
    <row r="315" s="14" customFormat="1"/>
    <row r="316" s="14" customFormat="1"/>
    <row r="317" s="14" customFormat="1"/>
    <row r="318" s="14" customFormat="1"/>
    <row r="319" s="14" customFormat="1"/>
    <row r="320" s="14" customFormat="1"/>
    <row r="321" s="14" customFormat="1"/>
    <row r="322" s="14" customFormat="1"/>
    <row r="323" s="14" customFormat="1"/>
    <row r="324" s="14" customFormat="1"/>
    <row r="325" s="14" customFormat="1"/>
    <row r="326" s="14" customFormat="1"/>
    <row r="327" s="14" customFormat="1"/>
    <row r="328" s="14" customFormat="1"/>
    <row r="329" s="14" customFormat="1"/>
    <row r="330" s="14" customFormat="1"/>
    <row r="331" s="14" customFormat="1"/>
    <row r="332" s="14" customFormat="1"/>
    <row r="333" s="14" customFormat="1"/>
    <row r="334" s="14" customFormat="1"/>
    <row r="335" s="14" customFormat="1"/>
    <row r="336" s="14" customFormat="1"/>
    <row r="337" s="14" customFormat="1"/>
    <row r="338" s="14" customFormat="1"/>
    <row r="339" s="14" customFormat="1"/>
    <row r="340" s="14" customFormat="1"/>
    <row r="341" s="14" customFormat="1"/>
    <row r="342" s="14" customFormat="1"/>
    <row r="343" s="14" customFormat="1"/>
    <row r="344" s="14" customFormat="1"/>
    <row r="345" s="14" customFormat="1"/>
    <row r="346" s="14" customFormat="1"/>
    <row r="347" s="14" customFormat="1"/>
    <row r="348" s="14" customFormat="1"/>
    <row r="349" s="14" customFormat="1"/>
    <row r="350" s="14" customFormat="1"/>
    <row r="351" s="14" customFormat="1"/>
    <row r="352" s="14" customFormat="1"/>
    <row r="353" s="14" customFormat="1"/>
    <row r="354" s="14" customFormat="1"/>
    <row r="355" s="14" customFormat="1"/>
    <row r="356" s="14" customFormat="1"/>
    <row r="357" s="14" customFormat="1"/>
    <row r="358" s="14" customFormat="1"/>
    <row r="359" s="14" customFormat="1"/>
    <row r="360" s="14" customFormat="1"/>
    <row r="361" s="14" customFormat="1"/>
    <row r="362" s="14" customFormat="1"/>
    <row r="363" s="14" customFormat="1"/>
    <row r="364" s="14" customFormat="1"/>
    <row r="365" s="14" customFormat="1"/>
    <row r="366" s="14" customFormat="1"/>
    <row r="367" s="14" customFormat="1"/>
    <row r="368" s="14" customFormat="1"/>
    <row r="369" s="14" customFormat="1"/>
    <row r="370" s="14" customFormat="1"/>
    <row r="371" s="14" customFormat="1"/>
    <row r="372" s="14" customFormat="1"/>
    <row r="373" s="14" customFormat="1"/>
    <row r="374" s="14" customFormat="1"/>
    <row r="375" s="14" customFormat="1"/>
    <row r="376" s="14" customFormat="1"/>
    <row r="377" s="14" customFormat="1"/>
    <row r="378" s="14" customFormat="1"/>
    <row r="379" s="14" customFormat="1"/>
    <row r="380" s="14" customFormat="1"/>
    <row r="381" s="14" customFormat="1"/>
    <row r="382" s="14" customFormat="1"/>
    <row r="383" s="14" customFormat="1"/>
    <row r="384" s="14" customFormat="1"/>
    <row r="385" s="14" customFormat="1"/>
    <row r="386" s="14" customFormat="1"/>
    <row r="387" s="14" customFormat="1"/>
    <row r="388" s="14" customFormat="1"/>
    <row r="389" s="14" customFormat="1"/>
    <row r="390" s="14" customFormat="1"/>
    <row r="391" s="14" customFormat="1"/>
    <row r="392" s="14" customFormat="1"/>
    <row r="393" s="14" customFormat="1"/>
    <row r="394" s="14" customFormat="1"/>
    <row r="395" s="14" customFormat="1"/>
    <row r="396" s="14" customFormat="1"/>
    <row r="397" s="14" customFormat="1"/>
    <row r="398" s="14" customFormat="1"/>
    <row r="399" s="14" customFormat="1"/>
    <row r="400" s="14" customFormat="1"/>
    <row r="401" s="14" customFormat="1"/>
    <row r="402" s="14" customFormat="1"/>
    <row r="403" s="14" customFormat="1"/>
    <row r="404" s="14" customFormat="1"/>
    <row r="405" s="14" customFormat="1"/>
    <row r="406" s="14" customFormat="1"/>
    <row r="407" s="14" customFormat="1"/>
    <row r="408" s="14" customFormat="1"/>
    <row r="409" s="14" customFormat="1"/>
    <row r="410" s="14" customFormat="1"/>
    <row r="411" s="14" customFormat="1"/>
    <row r="412" s="14" customFormat="1"/>
    <row r="413" s="14" customFormat="1"/>
    <row r="414" s="14" customFormat="1"/>
    <row r="415" s="14" customFormat="1"/>
    <row r="416" s="14" customFormat="1"/>
    <row r="417" s="14" customFormat="1"/>
    <row r="418" s="14" customFormat="1"/>
    <row r="419" s="14" customFormat="1"/>
    <row r="420" s="14" customFormat="1"/>
    <row r="421" s="14" customFormat="1"/>
    <row r="422" s="14" customFormat="1"/>
    <row r="423" s="14" customFormat="1"/>
    <row r="424" s="14" customFormat="1"/>
    <row r="425" s="14" customFormat="1"/>
    <row r="426" s="14" customFormat="1"/>
    <row r="427" s="14" customFormat="1"/>
    <row r="428" s="14" customFormat="1"/>
    <row r="429" s="14" customFormat="1"/>
    <row r="430" s="14" customFormat="1"/>
    <row r="431" s="14" customFormat="1"/>
    <row r="432" s="14" customFormat="1"/>
    <row r="433" s="14" customFormat="1"/>
    <row r="434" s="14" customFormat="1"/>
    <row r="435" s="14" customFormat="1"/>
    <row r="436" s="14" customFormat="1"/>
    <row r="437" s="14" customFormat="1"/>
    <row r="438" s="14" customFormat="1"/>
    <row r="439" s="14" customFormat="1"/>
    <row r="440" s="14" customFormat="1"/>
    <row r="441" s="14" customFormat="1"/>
    <row r="442" s="14" customFormat="1"/>
    <row r="443" s="14" customFormat="1"/>
    <row r="444" s="14" customFormat="1"/>
    <row r="445" s="14" customFormat="1"/>
    <row r="446" s="14" customFormat="1"/>
    <row r="447" s="14" customFormat="1"/>
    <row r="448" s="14" customFormat="1"/>
    <row r="449" s="14" customFormat="1"/>
    <row r="450" s="14" customFormat="1"/>
    <row r="451" s="14" customFormat="1"/>
    <row r="452" s="14" customFormat="1"/>
    <row r="453" s="14" customFormat="1"/>
    <row r="454" s="14" customFormat="1"/>
    <row r="455" s="14" customFormat="1"/>
    <row r="456" s="14" customFormat="1"/>
    <row r="457" s="14" customFormat="1"/>
    <row r="458" s="14" customFormat="1"/>
    <row r="459" s="14" customFormat="1"/>
    <row r="460" s="14" customFormat="1"/>
    <row r="461" s="14" customFormat="1"/>
    <row r="462" s="14" customFormat="1"/>
    <row r="463" s="14" customFormat="1"/>
    <row r="464" s="14" customFormat="1"/>
    <row r="465" s="14" customFormat="1"/>
    <row r="466" s="14" customFormat="1"/>
    <row r="467" s="14" customFormat="1"/>
    <row r="468" s="14" customFormat="1"/>
    <row r="469" s="14" customFormat="1"/>
    <row r="470" s="14" customFormat="1"/>
    <row r="471" s="14" customFormat="1"/>
    <row r="472" s="14" customFormat="1"/>
    <row r="473" s="14" customFormat="1"/>
    <row r="474" s="14" customFormat="1"/>
    <row r="475" s="14" customFormat="1"/>
    <row r="476" s="14" customFormat="1"/>
    <row r="477" s="14" customFormat="1"/>
    <row r="478" s="14" customFormat="1"/>
    <row r="479" s="14" customFormat="1"/>
    <row r="480" s="14" customFormat="1"/>
    <row r="481" s="14" customFormat="1"/>
    <row r="482" s="14" customFormat="1"/>
    <row r="483" s="14" customFormat="1"/>
    <row r="484" s="14" customFormat="1"/>
    <row r="485" s="14" customFormat="1"/>
    <row r="486" s="14" customFormat="1"/>
    <row r="487" s="14" customFormat="1"/>
    <row r="488" s="14" customFormat="1"/>
    <row r="489" s="14" customFormat="1"/>
    <row r="490" s="14" customFormat="1"/>
    <row r="491" s="14" customFormat="1"/>
    <row r="492" s="14" customFormat="1"/>
    <row r="493" s="14" customFormat="1"/>
    <row r="494" s="14" customFormat="1"/>
    <row r="495" s="14" customFormat="1"/>
    <row r="496" s="14" customFormat="1"/>
    <row r="497" s="14" customFormat="1"/>
    <row r="498" s="14" customFormat="1"/>
    <row r="499" s="14" customFormat="1"/>
    <row r="500" s="14" customFormat="1"/>
    <row r="501" s="14" customFormat="1"/>
    <row r="502" s="14" customFormat="1"/>
    <row r="503" s="14" customFormat="1"/>
    <row r="504" s="14" customFormat="1"/>
    <row r="505" s="14" customFormat="1"/>
    <row r="506" s="14" customFormat="1"/>
    <row r="507" s="14" customFormat="1"/>
    <row r="508" s="14" customFormat="1"/>
    <row r="509" s="14" customFormat="1"/>
    <row r="510" s="14" customFormat="1"/>
    <row r="511" s="14" customFormat="1"/>
    <row r="512" s="14" customFormat="1"/>
    <row r="513" s="14" customFormat="1"/>
    <row r="514" s="14" customFormat="1"/>
    <row r="515" s="14" customFormat="1"/>
    <row r="516" s="14" customFormat="1"/>
    <row r="517" s="14" customFormat="1"/>
    <row r="518" s="14" customFormat="1"/>
    <row r="519" s="14" customFormat="1"/>
    <row r="520" s="14" customFormat="1"/>
    <row r="521" s="14" customFormat="1"/>
    <row r="522" s="14" customFormat="1"/>
    <row r="523" s="14" customFormat="1"/>
    <row r="524" s="14" customFormat="1"/>
    <row r="525" s="14" customFormat="1"/>
    <row r="526" s="14" customFormat="1"/>
    <row r="527" s="14" customFormat="1"/>
    <row r="528" s="14" customFormat="1"/>
    <row r="529" s="14" customFormat="1"/>
    <row r="530" s="14" customFormat="1"/>
    <row r="531" s="14" customFormat="1"/>
    <row r="532" s="14" customFormat="1"/>
    <row r="533" s="14" customFormat="1"/>
    <row r="534" s="14" customFormat="1"/>
    <row r="535" s="14" customFormat="1"/>
    <row r="536" s="14" customFormat="1"/>
    <row r="537" s="14" customFormat="1"/>
    <row r="538" s="14" customFormat="1"/>
    <row r="539" s="14" customFormat="1"/>
    <row r="540" s="14" customFormat="1"/>
    <row r="541" s="14" customFormat="1"/>
    <row r="542" s="14" customFormat="1"/>
    <row r="543" s="14" customFormat="1"/>
    <row r="544" s="14" customFormat="1"/>
    <row r="545" s="14" customFormat="1"/>
    <row r="546" s="14" customFormat="1"/>
    <row r="547" s="14" customFormat="1"/>
    <row r="548" s="14" customFormat="1"/>
    <row r="549" s="14" customFormat="1"/>
    <row r="550" s="14" customFormat="1"/>
    <row r="551" s="14" customFormat="1"/>
    <row r="552" s="14" customFormat="1"/>
    <row r="553" s="14" customFormat="1"/>
    <row r="554" s="14" customFormat="1"/>
    <row r="555" s="14" customFormat="1"/>
    <row r="556" s="14" customFormat="1"/>
    <row r="557" s="14" customFormat="1"/>
    <row r="558" s="14" customFormat="1"/>
    <row r="559" s="14" customFormat="1"/>
    <row r="560" s="14" customFormat="1"/>
    <row r="561" s="14" customFormat="1"/>
    <row r="562" s="14" customFormat="1"/>
    <row r="563" s="14" customFormat="1"/>
    <row r="564" s="14" customFormat="1"/>
    <row r="565" s="14" customFormat="1"/>
    <row r="566" s="14" customFormat="1"/>
    <row r="567" s="14" customFormat="1"/>
    <row r="568" s="14" customFormat="1"/>
    <row r="569" s="14" customFormat="1"/>
    <row r="570" s="14" customFormat="1"/>
    <row r="571" s="14" customFormat="1"/>
    <row r="572" s="14" customFormat="1"/>
    <row r="573" s="14" customFormat="1"/>
    <row r="574" s="14" customFormat="1"/>
    <row r="575" s="14" customFormat="1"/>
    <row r="576" s="14" customFormat="1"/>
    <row r="577" s="14" customFormat="1"/>
    <row r="578" s="14" customFormat="1"/>
    <row r="579" s="14" customFormat="1"/>
    <row r="580" s="14" customFormat="1"/>
    <row r="581" s="14" customFormat="1"/>
    <row r="582" s="14" customFormat="1"/>
    <row r="583" s="14" customFormat="1"/>
    <row r="584" s="14" customFormat="1"/>
    <row r="585" s="14" customFormat="1"/>
    <row r="586" s="14" customFormat="1"/>
    <row r="587" s="14" customFormat="1"/>
    <row r="588" s="14" customFormat="1"/>
    <row r="589" s="14" customFormat="1"/>
    <row r="590" s="14" customFormat="1"/>
    <row r="591" s="14" customFormat="1"/>
    <row r="592" s="14" customFormat="1"/>
  </sheetData>
  <mergeCells count="2">
    <mergeCell ref="B1:G1"/>
    <mergeCell ref="B2:G2"/>
  </mergeCells>
  <phoneticPr fontId="7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&amp;CConfidential</oddFooter>
    <evenFooter>&amp;CConfidential</evenFooter>
    <firstFooter>&amp;CConfidential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MIIOF</vt:lpstr>
      <vt:lpstr>MAEBF</vt:lpstr>
      <vt:lpstr>MAGCF</vt:lpstr>
      <vt:lpstr>MICHF</vt:lpstr>
      <vt:lpstr>MACMF</vt:lpstr>
      <vt:lpstr>MAIPF</vt:lpstr>
      <vt:lpstr>MATSF</vt:lpstr>
      <vt:lpstr>MDBF</vt:lpstr>
      <vt:lpstr>MILPF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Rathi</dc:creator>
  <cp:keywords>Confidential</cp:keywords>
  <cp:lastModifiedBy>Vratika Trivedi</cp:lastModifiedBy>
  <dcterms:created xsi:type="dcterms:W3CDTF">2017-09-04T09:00:31Z</dcterms:created>
  <dcterms:modified xsi:type="dcterms:W3CDTF">2017-09-08T09:33:23Z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d8d2bffd-cbd2-47b4-9cb2-fa3e98a531ba</vt:lpwstr>
  </property>
  <property fmtid="{D5CDD505-2E9C-101B-9397-08002B2CF9AE}" pid="3" name="aliashDocumentMarking">
    <vt:lpwstr>Confidential//Confidential//Confidential</vt:lpwstr>
  </property>
  <property fmtid="{D5CDD505-2E9C-101B-9397-08002B2CF9AE}" pid="4" name="db.comClassification">
    <vt:lpwstr>Confidential</vt:lpwstr>
  </property>
</Properties>
</file>