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K282" i="1"/>
  <c r="BJ282"/>
  <c r="BI282"/>
  <c r="BH282"/>
  <c r="BG282"/>
  <c r="BF282"/>
  <c r="BE282"/>
  <c r="BD282"/>
  <c r="BC282"/>
  <c r="BB282"/>
  <c r="BA282"/>
  <c r="AZ282"/>
  <c r="AY282"/>
  <c r="AX282"/>
  <c r="AW282"/>
  <c r="AV282"/>
  <c r="AU282"/>
  <c r="AT282"/>
  <c r="AS282"/>
  <c r="AR282"/>
  <c r="AQ282"/>
  <c r="AP282"/>
  <c r="AO282"/>
  <c r="AN282"/>
  <c r="AM282"/>
  <c r="AL282"/>
  <c r="AK282"/>
  <c r="AJ282"/>
  <c r="AI282"/>
  <c r="AH282"/>
  <c r="AG282"/>
  <c r="AF282"/>
  <c r="AE282"/>
  <c r="AD282"/>
  <c r="AC282"/>
  <c r="AB282"/>
  <c r="AA282"/>
  <c r="Z282"/>
  <c r="Y282"/>
  <c r="X282"/>
  <c r="W282"/>
  <c r="V282"/>
  <c r="U282"/>
  <c r="T282"/>
  <c r="S282"/>
  <c r="R282"/>
  <c r="Q282"/>
  <c r="P282"/>
  <c r="O282"/>
  <c r="N282"/>
  <c r="M282"/>
  <c r="L282"/>
  <c r="K282"/>
  <c r="J282"/>
  <c r="I282"/>
  <c r="H282"/>
  <c r="G282"/>
  <c r="F282"/>
  <c r="E282"/>
  <c r="D282"/>
  <c r="C282"/>
  <c r="BK277"/>
  <c r="BJ277"/>
  <c r="BI277"/>
  <c r="BH277"/>
  <c r="BG277"/>
  <c r="BG279" s="1"/>
  <c r="BF277"/>
  <c r="BE277"/>
  <c r="BD277"/>
  <c r="BC277"/>
  <c r="BC279" s="1"/>
  <c r="BB277"/>
  <c r="BA277"/>
  <c r="AZ277"/>
  <c r="AY277"/>
  <c r="AY279" s="1"/>
  <c r="AX277"/>
  <c r="AW277"/>
  <c r="AV277"/>
  <c r="AU277"/>
  <c r="AU279" s="1"/>
  <c r="AT277"/>
  <c r="AS277"/>
  <c r="AR277"/>
  <c r="AQ277"/>
  <c r="AQ279" s="1"/>
  <c r="AP277"/>
  <c r="AO277"/>
  <c r="AN277"/>
  <c r="AM277"/>
  <c r="AM279" s="1"/>
  <c r="AL277"/>
  <c r="AK277"/>
  <c r="AJ277"/>
  <c r="AI277"/>
  <c r="AI279" s="1"/>
  <c r="AH277"/>
  <c r="AG277"/>
  <c r="AF277"/>
  <c r="AE277"/>
  <c r="AE279" s="1"/>
  <c r="AD277"/>
  <c r="AC277"/>
  <c r="AB277"/>
  <c r="AA277"/>
  <c r="AA279" s="1"/>
  <c r="Z277"/>
  <c r="Y277"/>
  <c r="X277"/>
  <c r="W277"/>
  <c r="W279" s="1"/>
  <c r="V277"/>
  <c r="U277"/>
  <c r="T277"/>
  <c r="S277"/>
  <c r="S279" s="1"/>
  <c r="R277"/>
  <c r="Q277"/>
  <c r="P277"/>
  <c r="O277"/>
  <c r="O279" s="1"/>
  <c r="N277"/>
  <c r="M277"/>
  <c r="L277"/>
  <c r="K277"/>
  <c r="K279" s="1"/>
  <c r="J277"/>
  <c r="I277"/>
  <c r="H277"/>
  <c r="G277"/>
  <c r="G279" s="1"/>
  <c r="F277"/>
  <c r="E277"/>
  <c r="D277"/>
  <c r="C277"/>
  <c r="C279" s="1"/>
  <c r="BH273"/>
  <c r="BG273"/>
  <c r="BD273"/>
  <c r="BC273"/>
  <c r="AZ273"/>
  <c r="AY273"/>
  <c r="AV273"/>
  <c r="AU273"/>
  <c r="AR273"/>
  <c r="AQ273"/>
  <c r="AN273"/>
  <c r="AM273"/>
  <c r="AJ273"/>
  <c r="AI273"/>
  <c r="AF273"/>
  <c r="AE273"/>
  <c r="AB273"/>
  <c r="AA273"/>
  <c r="X273"/>
  <c r="W273"/>
  <c r="T273"/>
  <c r="S273"/>
  <c r="P273"/>
  <c r="O273"/>
  <c r="L273"/>
  <c r="K273"/>
  <c r="H273"/>
  <c r="G273"/>
  <c r="D273"/>
  <c r="C273"/>
  <c r="BJ272"/>
  <c r="BJ273" s="1"/>
  <c r="BI272"/>
  <c r="BI273" s="1"/>
  <c r="BI279" s="1"/>
  <c r="BH272"/>
  <c r="BG272"/>
  <c r="BF272"/>
  <c r="BF273" s="1"/>
  <c r="BE272"/>
  <c r="BE273" s="1"/>
  <c r="BE279" s="1"/>
  <c r="BD272"/>
  <c r="BC272"/>
  <c r="BB272"/>
  <c r="BB273" s="1"/>
  <c r="BA272"/>
  <c r="BA273" s="1"/>
  <c r="BA279" s="1"/>
  <c r="AZ272"/>
  <c r="AY272"/>
  <c r="AX272"/>
  <c r="AX273" s="1"/>
  <c r="AW272"/>
  <c r="AW273" s="1"/>
  <c r="AW279" s="1"/>
  <c r="AV272"/>
  <c r="AU272"/>
  <c r="AT272"/>
  <c r="AT273" s="1"/>
  <c r="AS272"/>
  <c r="AS273" s="1"/>
  <c r="AS279" s="1"/>
  <c r="AR272"/>
  <c r="AQ272"/>
  <c r="AP272"/>
  <c r="AP273" s="1"/>
  <c r="AO272"/>
  <c r="AO273" s="1"/>
  <c r="AO279" s="1"/>
  <c r="AN272"/>
  <c r="AM272"/>
  <c r="AL272"/>
  <c r="AL273" s="1"/>
  <c r="AK272"/>
  <c r="AK273" s="1"/>
  <c r="AK279" s="1"/>
  <c r="AJ272"/>
  <c r="AI272"/>
  <c r="AH272"/>
  <c r="AH273" s="1"/>
  <c r="AG272"/>
  <c r="AG273" s="1"/>
  <c r="AG279" s="1"/>
  <c r="AF272"/>
  <c r="AE272"/>
  <c r="AD272"/>
  <c r="AD273" s="1"/>
  <c r="AC272"/>
  <c r="AC273" s="1"/>
  <c r="AC279" s="1"/>
  <c r="AB272"/>
  <c r="AA272"/>
  <c r="Z272"/>
  <c r="Z273" s="1"/>
  <c r="Y272"/>
  <c r="Y273" s="1"/>
  <c r="Y279" s="1"/>
  <c r="X272"/>
  <c r="W272"/>
  <c r="V272"/>
  <c r="V273" s="1"/>
  <c r="U272"/>
  <c r="U273" s="1"/>
  <c r="U279" s="1"/>
  <c r="T272"/>
  <c r="S272"/>
  <c r="R272"/>
  <c r="R273" s="1"/>
  <c r="Q272"/>
  <c r="Q273" s="1"/>
  <c r="Q279" s="1"/>
  <c r="P272"/>
  <c r="O272"/>
  <c r="N272"/>
  <c r="N273" s="1"/>
  <c r="M272"/>
  <c r="M273" s="1"/>
  <c r="M279" s="1"/>
  <c r="L272"/>
  <c r="K272"/>
  <c r="J272"/>
  <c r="J273" s="1"/>
  <c r="I272"/>
  <c r="I273" s="1"/>
  <c r="I279" s="1"/>
  <c r="H272"/>
  <c r="G272"/>
  <c r="F272"/>
  <c r="F273" s="1"/>
  <c r="E272"/>
  <c r="E273" s="1"/>
  <c r="E279" s="1"/>
  <c r="D272"/>
  <c r="C272"/>
  <c r="BK271"/>
  <c r="BK270"/>
  <c r="BK269"/>
  <c r="BK272" s="1"/>
  <c r="BK273" s="1"/>
  <c r="BJ266"/>
  <c r="BI266"/>
  <c r="BH266"/>
  <c r="BG266"/>
  <c r="BF266"/>
  <c r="BE266"/>
  <c r="BD266"/>
  <c r="BC266"/>
  <c r="BB266"/>
  <c r="BA266"/>
  <c r="AZ266"/>
  <c r="AY266"/>
  <c r="AX266"/>
  <c r="AW266"/>
  <c r="AV266"/>
  <c r="AU266"/>
  <c r="AT266"/>
  <c r="AS266"/>
  <c r="AR266"/>
  <c r="AQ266"/>
  <c r="AP266"/>
  <c r="AO266"/>
  <c r="AN266"/>
  <c r="AM266"/>
  <c r="AL266"/>
  <c r="AK266"/>
  <c r="AJ266"/>
  <c r="AI266"/>
  <c r="AH266"/>
  <c r="AG266"/>
  <c r="AF266"/>
  <c r="AE266"/>
  <c r="AD266"/>
  <c r="AC266"/>
  <c r="AB266"/>
  <c r="AA266"/>
  <c r="Z266"/>
  <c r="Y266"/>
  <c r="X266"/>
  <c r="W266"/>
  <c r="V266"/>
  <c r="U266"/>
  <c r="T266"/>
  <c r="S266"/>
  <c r="R266"/>
  <c r="Q266"/>
  <c r="P266"/>
  <c r="O266"/>
  <c r="N266"/>
  <c r="M266"/>
  <c r="L266"/>
  <c r="K266"/>
  <c r="J266"/>
  <c r="I266"/>
  <c r="H266"/>
  <c r="G266"/>
  <c r="F266"/>
  <c r="E266"/>
  <c r="D266"/>
  <c r="C266"/>
  <c r="BK265"/>
  <c r="BK266" s="1"/>
  <c r="BK261"/>
  <c r="BJ261"/>
  <c r="BI261"/>
  <c r="BH261"/>
  <c r="BG261"/>
  <c r="BF261"/>
  <c r="BE261"/>
  <c r="BD261"/>
  <c r="BC261"/>
  <c r="BB261"/>
  <c r="BA261"/>
  <c r="AZ261"/>
  <c r="AY261"/>
  <c r="AX261"/>
  <c r="AW261"/>
  <c r="AV261"/>
  <c r="AU261"/>
  <c r="AT261"/>
  <c r="AS261"/>
  <c r="AR261"/>
  <c r="AQ261"/>
  <c r="AP261"/>
  <c r="AO261"/>
  <c r="AN261"/>
  <c r="AM261"/>
  <c r="AL261"/>
  <c r="AK261"/>
  <c r="AJ261"/>
  <c r="AI261"/>
  <c r="AH261"/>
  <c r="AG261"/>
  <c r="AF261"/>
  <c r="AE261"/>
  <c r="AD261"/>
  <c r="AC261"/>
  <c r="AB261"/>
  <c r="AA261"/>
  <c r="Z261"/>
  <c r="Y261"/>
  <c r="X261"/>
  <c r="W261"/>
  <c r="V261"/>
  <c r="U261"/>
  <c r="T261"/>
  <c r="S261"/>
  <c r="R261"/>
  <c r="Q261"/>
  <c r="P261"/>
  <c r="O261"/>
  <c r="N261"/>
  <c r="M261"/>
  <c r="L261"/>
  <c r="K261"/>
  <c r="J261"/>
  <c r="I261"/>
  <c r="H261"/>
  <c r="G261"/>
  <c r="F261"/>
  <c r="E261"/>
  <c r="D261"/>
  <c r="C261"/>
  <c r="BK259"/>
  <c r="BI256"/>
  <c r="BH256"/>
  <c r="BE256"/>
  <c r="BD256"/>
  <c r="BA256"/>
  <c r="AZ256"/>
  <c r="AW256"/>
  <c r="AV256"/>
  <c r="AS256"/>
  <c r="AR256"/>
  <c r="AO256"/>
  <c r="AN256"/>
  <c r="AK256"/>
  <c r="AJ256"/>
  <c r="AG256"/>
  <c r="AF256"/>
  <c r="AC256"/>
  <c r="AB256"/>
  <c r="Y256"/>
  <c r="X256"/>
  <c r="U256"/>
  <c r="T256"/>
  <c r="Q256"/>
  <c r="P256"/>
  <c r="M256"/>
  <c r="L256"/>
  <c r="I256"/>
  <c r="H256"/>
  <c r="E256"/>
  <c r="D256"/>
  <c r="BJ255"/>
  <c r="BJ256" s="1"/>
  <c r="BI255"/>
  <c r="BH255"/>
  <c r="BG255"/>
  <c r="BG256" s="1"/>
  <c r="BF255"/>
  <c r="BF256" s="1"/>
  <c r="BE255"/>
  <c r="BD255"/>
  <c r="BC255"/>
  <c r="BC256" s="1"/>
  <c r="BB255"/>
  <c r="BB256" s="1"/>
  <c r="BA255"/>
  <c r="AZ255"/>
  <c r="AY255"/>
  <c r="AY256" s="1"/>
  <c r="AX255"/>
  <c r="AX256" s="1"/>
  <c r="AW255"/>
  <c r="AV255"/>
  <c r="AU255"/>
  <c r="AU256" s="1"/>
  <c r="AT255"/>
  <c r="AT256" s="1"/>
  <c r="AS255"/>
  <c r="AR255"/>
  <c r="AQ255"/>
  <c r="AQ256" s="1"/>
  <c r="AP255"/>
  <c r="AP256" s="1"/>
  <c r="AO255"/>
  <c r="AN255"/>
  <c r="AM255"/>
  <c r="AM256" s="1"/>
  <c r="AL255"/>
  <c r="AL256" s="1"/>
  <c r="AK255"/>
  <c r="AJ255"/>
  <c r="AI255"/>
  <c r="AI256" s="1"/>
  <c r="AH255"/>
  <c r="AH256" s="1"/>
  <c r="AG255"/>
  <c r="AF255"/>
  <c r="AE255"/>
  <c r="AE256" s="1"/>
  <c r="AD255"/>
  <c r="AD256" s="1"/>
  <c r="AC255"/>
  <c r="AB255"/>
  <c r="AA255"/>
  <c r="AA256" s="1"/>
  <c r="Z255"/>
  <c r="Z256" s="1"/>
  <c r="Y255"/>
  <c r="X255"/>
  <c r="W255"/>
  <c r="W256" s="1"/>
  <c r="V255"/>
  <c r="V256" s="1"/>
  <c r="U255"/>
  <c r="T255"/>
  <c r="S255"/>
  <c r="S256" s="1"/>
  <c r="R255"/>
  <c r="R256" s="1"/>
  <c r="Q255"/>
  <c r="P255"/>
  <c r="O255"/>
  <c r="O256" s="1"/>
  <c r="N255"/>
  <c r="N256" s="1"/>
  <c r="M255"/>
  <c r="L255"/>
  <c r="K255"/>
  <c r="K256" s="1"/>
  <c r="J255"/>
  <c r="J256" s="1"/>
  <c r="I255"/>
  <c r="H255"/>
  <c r="G255"/>
  <c r="G256" s="1"/>
  <c r="F255"/>
  <c r="F256" s="1"/>
  <c r="E255"/>
  <c r="D255"/>
  <c r="C255"/>
  <c r="C256" s="1"/>
  <c r="BK254"/>
  <c r="BK253"/>
  <c r="BK252"/>
  <c r="BK251"/>
  <c r="BK250"/>
  <c r="BK249"/>
  <c r="BK248"/>
  <c r="BK247"/>
  <c r="BK246"/>
  <c r="BK245"/>
  <c r="BK244"/>
  <c r="BK243"/>
  <c r="BK242"/>
  <c r="BK241"/>
  <c r="BK240"/>
  <c r="BK239"/>
  <c r="BK238"/>
  <c r="BK237"/>
  <c r="BK236"/>
  <c r="BK255" s="1"/>
  <c r="BK256" s="1"/>
  <c r="BJ234"/>
  <c r="BI234"/>
  <c r="BH234"/>
  <c r="BG234"/>
  <c r="BF234"/>
  <c r="BE234"/>
  <c r="BD234"/>
  <c r="BC234"/>
  <c r="BB234"/>
  <c r="BA234"/>
  <c r="AZ234"/>
  <c r="AY234"/>
  <c r="AX234"/>
  <c r="AW234"/>
  <c r="AV234"/>
  <c r="AU234"/>
  <c r="AT234"/>
  <c r="AS234"/>
  <c r="AR234"/>
  <c r="AQ234"/>
  <c r="AP234"/>
  <c r="AO234"/>
  <c r="AN234"/>
  <c r="AM234"/>
  <c r="AL234"/>
  <c r="AK234"/>
  <c r="AJ234"/>
  <c r="AI234"/>
  <c r="AH234"/>
  <c r="AG234"/>
  <c r="AF234"/>
  <c r="AE234"/>
  <c r="AD234"/>
  <c r="AC234"/>
  <c r="AB234"/>
  <c r="AA234"/>
  <c r="Z234"/>
  <c r="Y234"/>
  <c r="X234"/>
  <c r="W234"/>
  <c r="V234"/>
  <c r="U234"/>
  <c r="T234"/>
  <c r="S234"/>
  <c r="R234"/>
  <c r="Q234"/>
  <c r="P234"/>
  <c r="O234"/>
  <c r="N234"/>
  <c r="M234"/>
  <c r="L234"/>
  <c r="K234"/>
  <c r="J234"/>
  <c r="I234"/>
  <c r="H234"/>
  <c r="G234"/>
  <c r="F234"/>
  <c r="E234"/>
  <c r="D234"/>
  <c r="C234"/>
  <c r="BK233"/>
  <c r="BK232"/>
  <c r="BK231"/>
  <c r="BK230"/>
  <c r="BK229"/>
  <c r="BK228"/>
  <c r="BK234" s="1"/>
  <c r="BI224"/>
  <c r="BE224"/>
  <c r="BA224"/>
  <c r="AW224"/>
  <c r="AS224"/>
  <c r="AO224"/>
  <c r="AK224"/>
  <c r="AG224"/>
  <c r="AC224"/>
  <c r="Y224"/>
  <c r="U224"/>
  <c r="Q224"/>
  <c r="M224"/>
  <c r="I224"/>
  <c r="E224"/>
  <c r="BJ223"/>
  <c r="BJ224" s="1"/>
  <c r="BI223"/>
  <c r="BH223"/>
  <c r="BG223"/>
  <c r="BG224" s="1"/>
  <c r="BF223"/>
  <c r="BF224" s="1"/>
  <c r="BE223"/>
  <c r="BD223"/>
  <c r="BC223"/>
  <c r="BC224" s="1"/>
  <c r="BB223"/>
  <c r="BB224" s="1"/>
  <c r="BA223"/>
  <c r="AZ223"/>
  <c r="AY223"/>
  <c r="AY224" s="1"/>
  <c r="AX223"/>
  <c r="AX224" s="1"/>
  <c r="AW223"/>
  <c r="AV223"/>
  <c r="AU223"/>
  <c r="AU224" s="1"/>
  <c r="AT223"/>
  <c r="AT224" s="1"/>
  <c r="AS223"/>
  <c r="AR223"/>
  <c r="AQ223"/>
  <c r="AQ224" s="1"/>
  <c r="AP223"/>
  <c r="AP224" s="1"/>
  <c r="AO223"/>
  <c r="AN223"/>
  <c r="AM223"/>
  <c r="AM224" s="1"/>
  <c r="AL223"/>
  <c r="AL224" s="1"/>
  <c r="AK223"/>
  <c r="AJ223"/>
  <c r="AI223"/>
  <c r="AI224" s="1"/>
  <c r="AH223"/>
  <c r="AH224" s="1"/>
  <c r="AG223"/>
  <c r="AF223"/>
  <c r="AE223"/>
  <c r="AE224" s="1"/>
  <c r="AD223"/>
  <c r="AD224" s="1"/>
  <c r="AC223"/>
  <c r="AB223"/>
  <c r="AA223"/>
  <c r="AA224" s="1"/>
  <c r="Z223"/>
  <c r="Z224" s="1"/>
  <c r="Y223"/>
  <c r="X223"/>
  <c r="W223"/>
  <c r="W224" s="1"/>
  <c r="V223"/>
  <c r="V224" s="1"/>
  <c r="U223"/>
  <c r="T223"/>
  <c r="S223"/>
  <c r="S224" s="1"/>
  <c r="R223"/>
  <c r="R224" s="1"/>
  <c r="Q223"/>
  <c r="P223"/>
  <c r="O223"/>
  <c r="O224" s="1"/>
  <c r="N223"/>
  <c r="N224" s="1"/>
  <c r="M223"/>
  <c r="L223"/>
  <c r="K223"/>
  <c r="K224" s="1"/>
  <c r="J223"/>
  <c r="J224" s="1"/>
  <c r="I223"/>
  <c r="H223"/>
  <c r="G223"/>
  <c r="G224" s="1"/>
  <c r="F223"/>
  <c r="F224" s="1"/>
  <c r="E223"/>
  <c r="D223"/>
  <c r="C223"/>
  <c r="C224" s="1"/>
  <c r="BK222"/>
  <c r="BK221"/>
  <c r="BK220"/>
  <c r="BK219"/>
  <c r="BK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173"/>
  <c r="BK172"/>
  <c r="BK171"/>
  <c r="BK223" s="1"/>
  <c r="BJ165"/>
  <c r="BI165"/>
  <c r="BH165"/>
  <c r="BG165"/>
  <c r="BF165"/>
  <c r="BE165"/>
  <c r="BD165"/>
  <c r="BC165"/>
  <c r="BB165"/>
  <c r="BA165"/>
  <c r="AZ165"/>
  <c r="AY165"/>
  <c r="AX165"/>
  <c r="AW165"/>
  <c r="AV165"/>
  <c r="AU165"/>
  <c r="AT165"/>
  <c r="AS165"/>
  <c r="AR165"/>
  <c r="AQ165"/>
  <c r="AP165"/>
  <c r="AO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C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165" s="1"/>
  <c r="BK19"/>
  <c r="BJ19"/>
  <c r="BI19"/>
  <c r="BH19"/>
  <c r="BH224" s="1"/>
  <c r="BG19"/>
  <c r="BF19"/>
  <c r="BE19"/>
  <c r="BD19"/>
  <c r="BD224" s="1"/>
  <c r="BC19"/>
  <c r="BB19"/>
  <c r="BA19"/>
  <c r="AZ19"/>
  <c r="AZ224" s="1"/>
  <c r="AY19"/>
  <c r="AX19"/>
  <c r="AW19"/>
  <c r="AV19"/>
  <c r="AV224" s="1"/>
  <c r="AU19"/>
  <c r="AT19"/>
  <c r="AS19"/>
  <c r="AR19"/>
  <c r="AR224" s="1"/>
  <c r="AQ19"/>
  <c r="AP19"/>
  <c r="AO19"/>
  <c r="AN19"/>
  <c r="AN224" s="1"/>
  <c r="AM19"/>
  <c r="AL19"/>
  <c r="AK19"/>
  <c r="AJ19"/>
  <c r="AJ224" s="1"/>
  <c r="AI19"/>
  <c r="AH19"/>
  <c r="AG19"/>
  <c r="AF19"/>
  <c r="AF224" s="1"/>
  <c r="AE19"/>
  <c r="AD19"/>
  <c r="AC19"/>
  <c r="AB19"/>
  <c r="AB224" s="1"/>
  <c r="AA19"/>
  <c r="Z19"/>
  <c r="Y19"/>
  <c r="X19"/>
  <c r="X224" s="1"/>
  <c r="W19"/>
  <c r="V19"/>
  <c r="U19"/>
  <c r="T19"/>
  <c r="T224" s="1"/>
  <c r="S19"/>
  <c r="R19"/>
  <c r="Q19"/>
  <c r="P19"/>
  <c r="P224" s="1"/>
  <c r="O19"/>
  <c r="N19"/>
  <c r="M19"/>
  <c r="L19"/>
  <c r="L224" s="1"/>
  <c r="K19"/>
  <c r="J19"/>
  <c r="I19"/>
  <c r="H19"/>
  <c r="H224" s="1"/>
  <c r="G19"/>
  <c r="F19"/>
  <c r="E19"/>
  <c r="D19"/>
  <c r="D224" s="1"/>
  <c r="C19"/>
  <c r="BK18"/>
  <c r="BK17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K14"/>
  <c r="BK13"/>
  <c r="F279" l="1"/>
  <c r="J279"/>
  <c r="N279"/>
  <c r="R279"/>
  <c r="V279"/>
  <c r="Z279"/>
  <c r="AD279"/>
  <c r="AH279"/>
  <c r="AL279"/>
  <c r="AP279"/>
  <c r="AT279"/>
  <c r="AX279"/>
  <c r="BB279"/>
  <c r="BF279"/>
  <c r="BJ279"/>
  <c r="D279"/>
  <c r="H279"/>
  <c r="L279"/>
  <c r="P279"/>
  <c r="T279"/>
  <c r="X279"/>
  <c r="AB279"/>
  <c r="AF279"/>
  <c r="AJ279"/>
  <c r="AN279"/>
  <c r="AR279"/>
  <c r="AV279"/>
  <c r="AZ279"/>
  <c r="BD279"/>
  <c r="BH279"/>
  <c r="BK224"/>
  <c r="BK279" s="1"/>
</calcChain>
</file>

<file path=xl/sharedStrings.xml><?xml version="1.0" encoding="utf-8"?>
<sst xmlns="http://schemas.openxmlformats.org/spreadsheetml/2006/main" count="317" uniqueCount="290">
  <si>
    <t>Sl. No.</t>
  </si>
  <si>
    <t>Scheme Category/ Scheme Name</t>
  </si>
  <si>
    <t>UTI - Mutual Fund: AVG.Net Assets Under Management (AAUM) as on 31ST AUG-2017 (All figures in Rs. Crore)</t>
  </si>
  <si>
    <t xml:space="preserve">Through Direct Plan </t>
  </si>
  <si>
    <t>Through Associate Distributors</t>
  </si>
  <si>
    <t>Through Non - Associate Distributors</t>
  </si>
  <si>
    <t>GRAND TOTAL</t>
  </si>
  <si>
    <t>T15</t>
  </si>
  <si>
    <t>B15</t>
  </si>
  <si>
    <t>I</t>
  </si>
  <si>
    <t>II</t>
  </si>
  <si>
    <t>A</t>
  </si>
  <si>
    <t>INCOME / DEBT ORIENTED SCHEMES</t>
  </si>
  <si>
    <t>(i)</t>
  </si>
  <si>
    <t>Liquid/ Money Market</t>
  </si>
  <si>
    <t>UTI-Liquid Cash Plan- Institutional</t>
  </si>
  <si>
    <t>UTI-Money Market Fund -Institutional Plan</t>
  </si>
  <si>
    <t>(a) Sub-Total</t>
  </si>
  <si>
    <t>(ii)</t>
  </si>
  <si>
    <t>Gilt</t>
  </si>
  <si>
    <t>UTI-G-SEC FUND- SHORT TERM PLAN</t>
  </si>
  <si>
    <t>UTI-Gilt Advantage Fund- LTP</t>
  </si>
  <si>
    <t>(b) Sub-Total</t>
  </si>
  <si>
    <t>(iii)</t>
  </si>
  <si>
    <t>FMP</t>
  </si>
  <si>
    <t>UTI FIXED MATURITY PLAN - YEARLY FMP SERIES - MAR 2014:  YFMP (03 / 14)</t>
  </si>
  <si>
    <t>UTI-Fixed Income Interval Fund - I- QUARTERLY INTERVAL PLAN- Retail Option</t>
  </si>
  <si>
    <t>UTI-Fixed Income Interval Fund - I- Monthly Interval Plan- Retail Option</t>
  </si>
  <si>
    <t xml:space="preserve">UTI-Fixed Income Interval Fund - I- Annual Interval Plan- Retail Option </t>
  </si>
  <si>
    <t>UTI - FIXED INCOME INTERVAL FUND-ANNUAL INTERVAL PLAN SERIES - II</t>
  </si>
  <si>
    <t>UTI-Fixed Income Interval Fund - III- Quarterly Interval Plan</t>
  </si>
  <si>
    <t>UTI - FIXED INCOME INTERVAL FUND ANNUAL INTERVAL PLAN III</t>
  </si>
  <si>
    <t xml:space="preserve">UTI-Fixed Income Interval Fund - IV- Annual Interval Plan- Retail Option </t>
  </si>
  <si>
    <t>UTI-Fixed Income Interval Fund - I - Half Yearly Interval Plan- Retail Option</t>
  </si>
  <si>
    <t>UTI-Fixed Income Interval Fund - II- Monthly Interval Plan- Retail Option</t>
  </si>
  <si>
    <t>UTI-Fixed Income Interval Fund - II - Half Yearly Interval Plan- Retail Option</t>
  </si>
  <si>
    <t>UTI-FIXED INCOME INTERVAL FUND - IV- QUARTERLY INTERVAL PLAN- RETAIL OPTION</t>
  </si>
  <si>
    <t>UTI-Fixed Income Interval Fund - V- Quarterly Interval Plan- Retail Option</t>
  </si>
  <si>
    <t>UTI-Fixed Income Interval Fund - VI- Quarterly Interval Plan- Retail Option</t>
  </si>
  <si>
    <t>UTI-Fixed Income Interval Fund - VII- Quarterly Interval Plan- Retail Option</t>
  </si>
  <si>
    <t>UTI FIXED TERM INCOME FUND SERIES XVII - VII</t>
  </si>
  <si>
    <t>UTI FIXED TERM INCOME FUND SERIES XVII - X</t>
  </si>
  <si>
    <t>UTI FIXED TERM INCOME FUND SERIES XVII - XII</t>
  </si>
  <si>
    <t>UTI FIXED TERM INCOME FUND SERIES XVII - XIII</t>
  </si>
  <si>
    <t>UTI FIXED TERM INCOME FUND SERIES XVII - XIV</t>
  </si>
  <si>
    <t>UTI FIXED TERM INCOME FUND SERIES XVII - XV (1825 DAYS)</t>
  </si>
  <si>
    <t>UTI FIXED TERM INCOME FUND SERIES XVII - XVI</t>
  </si>
  <si>
    <t>UTI FIXED TERM INCOME FUND SERIES XVII - XVIII</t>
  </si>
  <si>
    <t>UTI FIXED TERM INCOME FUND SERIES XVIII - I</t>
  </si>
  <si>
    <t>UTI FIXED TERM INCOME FUND SERIES XVIII - II (1825 DAYS)</t>
  </si>
  <si>
    <t>UTI FIXED TERM INCOME FUND SERIES XVIII - IV</t>
  </si>
  <si>
    <t>UTI FIXED TERM INCOME FUND SERIES XVIII - V</t>
  </si>
  <si>
    <t>UTI FIXED TERM INCOME FUND SERIES XVIII - VII</t>
  </si>
  <si>
    <t>UTI FIXED TERM INCOME FUND SERIES XVIII - VIII</t>
  </si>
  <si>
    <t>UTI FIXED TERM INCOME FUND SERIES XVIII - IX</t>
  </si>
  <si>
    <t>UTI FIXED TERM INCOME FUND SERIES XVIII - X</t>
  </si>
  <si>
    <t>UTI FIXED TERM INCOME FUND SERIES XVIII - XI</t>
  </si>
  <si>
    <t>UTI FIXED TERM INCOME FUND SERIES XVIII - XII</t>
  </si>
  <si>
    <t>UTI FIXED TERM INCOME FUND SERIES XVIII - XIII</t>
  </si>
  <si>
    <t>UTI FIXED TERM INCOME FUND SERIES XIX - I</t>
  </si>
  <si>
    <t>UTI FIXED TERM INCOME FUND SERIES XIX - III</t>
  </si>
  <si>
    <t>UTI FIXED TERM INCOME FUND SERIES XIX - IV</t>
  </si>
  <si>
    <t>UTI FIXED TERM INCOME FUND SERIES XIX - V</t>
  </si>
  <si>
    <t>UTI FIXED TERM INCOME FUND SERIES XIX - VI</t>
  </si>
  <si>
    <t>UTI FIXED TERM INCOME FUND SERIES XIX - VIII</t>
  </si>
  <si>
    <t>UTI FIXED TERM INCOME FUND SERIES XIX - XV (1101 DAYS)</t>
  </si>
  <si>
    <t>UTI FIXED TERM INCOME FUND SERIES XIX - XVIII (1105 DAYS)</t>
  </si>
  <si>
    <t>UTI FIXED TERM INCOME FUND SERIES XIX -  XIX (1101 DAYS)</t>
  </si>
  <si>
    <t>UTI FIXED TERM INCOME FUND SERIES XIX -  XX (1099 DAYS)</t>
  </si>
  <si>
    <t>UTI FIXED TERM INCOME FUND SERIES XX -  I (1099 DAYS)</t>
  </si>
  <si>
    <t>UTI FIXED TERM INCOME FUND SERIES XX -  II (1103 DAYS)</t>
  </si>
  <si>
    <t>UTI FIXED TERM INCOME FUND SERIES XX -  III (1100 DAYS)</t>
  </si>
  <si>
    <t>UTI FIXED TERM INCOME FUND SERIES XX -  V (1100 DAYS)</t>
  </si>
  <si>
    <t>UTI FIXED TERM INCOME FUND SERIES XX -  VI (1100 DAYS)</t>
  </si>
  <si>
    <t>UTI FIXED TERM INCOME FUND SERIES XX -  VII (1103 DAYS)</t>
  </si>
  <si>
    <t>UTI FIXED TERM INCOME FUND SERIES XX -  VIII (1105 DAYS)</t>
  </si>
  <si>
    <t>UTI FIXED TERM INCOME FUND SERIES XX -  IX (1104 DAYS)</t>
  </si>
  <si>
    <t>UTI FIXED TERM INCOME FUND SERIES XX - X (1105 DAYS)</t>
  </si>
  <si>
    <t>UTI FIXED TERM INCOME FUND SERIES XX -  XI (1100 DAYS)</t>
  </si>
  <si>
    <t>UTI FIXED TERM INCOME FUND SERIES XX - XII (1103 DAYS)</t>
  </si>
  <si>
    <t>UTI FIXED TERM INCOME FUND SERIES XX - XVI (1100 DAYS)</t>
  </si>
  <si>
    <t>UTI FIXED TERM INCOME FUND SERIES XX - XVII (1102 DAYS)</t>
  </si>
  <si>
    <t>UTI FIXED TERM INCOME FUND SERIES XXI - I (1100 DAYS)</t>
  </si>
  <si>
    <t>UTI FIXED TERM INCOME FUND SERIES XXI - II (1100 DAYS)</t>
  </si>
  <si>
    <t>UTI FIXED TERM INCOME FUND SERIES XXI - III (1158 DAYS)</t>
  </si>
  <si>
    <t>UTI FIXED TERM INCOME FUND SERIES XXI - IV (1146 DAYS)</t>
  </si>
  <si>
    <t>UTI FIXED TERM INCOME FUND SERIES XXI - VI (1145 DAYS)</t>
  </si>
  <si>
    <t>UTI FIXED TERM INCOME FUND SERIES XXI - VII (1143 DAYS)</t>
  </si>
  <si>
    <t>UTI FIXED TERM INCOME FUND SERIES XXI - VIII (1136 DAYS)</t>
  </si>
  <si>
    <t>UTI FIXED TERM INCOME FUND SERIES XXI - X (1112 DAYS)</t>
  </si>
  <si>
    <t>UTI FIXED TERM INCOME FUND SERIES XXI - XI (1112 DAYS)</t>
  </si>
  <si>
    <t>UTI FIXED TERM INCOME FUND SERIES XXI - XII (1106 DAYS)</t>
  </si>
  <si>
    <t>UTI FIXED TERM INCOME FUND SERIES XXI - XIV (1103 DAYS)</t>
  </si>
  <si>
    <t>UTI FIXED TERM INCOME FUND SERIES XXI - XV (1103 DAYS)</t>
  </si>
  <si>
    <t>UTI FIXED TERM INCOME FUND SERIES XXII - I (1099 DAYS)</t>
  </si>
  <si>
    <t>UTI FIXED TERM INCOME FUND SERIES XXII - II (1099 DAYS)</t>
  </si>
  <si>
    <t>UTI FIXED TERM INCOME FUND SERIES XXII - III (1099 DAYS)</t>
  </si>
  <si>
    <t>UTI FIXED TERM INCOME FUND SERIES XXII - IV (1098 DAYS)</t>
  </si>
  <si>
    <t>UTI FIXED TERM INCOME FUND SERIES XXII - V (1099 DAYS)</t>
  </si>
  <si>
    <t>UTI FIXED TERM INCOME FUND SERIES XXII - VI (1098 DAYS)</t>
  </si>
  <si>
    <t>UTI FIXED TERM INCOME FUND SERIES XXII - VII (1098 DAYS)</t>
  </si>
  <si>
    <t>UTI FIXED TERM INCOME FUND SERIES XXII - VIII (1099 DAYS)</t>
  </si>
  <si>
    <t>UTI FIXED TERM INCOME FUND SERIES XXII - IX (1098 DAYS)</t>
  </si>
  <si>
    <t>UTI FIXED TERM INCOME FUND SERIES XXII - X (1098 DAYS)</t>
  </si>
  <si>
    <t>UTI FIXED TERM INCOME FUND SERIES XXII - XI (1098 DAYS)</t>
  </si>
  <si>
    <t>UTI FIXED TERM INCOME FUND SERIES XXII - XIII (1100 DAYS)</t>
  </si>
  <si>
    <t>UTI FIXED TERM INCOME FUND SERIES XXII - XII (1100 DAYS)</t>
  </si>
  <si>
    <t>UTI FIXED TERM INCOME FUND SERIES XXII - XIV (1100 DAYS)</t>
  </si>
  <si>
    <t>UTI FIXED TERM INCOME FUND SERIES XXII - XV (1098 DAYS)</t>
  </si>
  <si>
    <t>UTI FIXED TERM INCOME FUND SERIES XXIII - I (1098 DAYS)</t>
  </si>
  <si>
    <t>UTI FIXED TERM INCOME FUND SERIES XXIII - III (1098 DAYS)</t>
  </si>
  <si>
    <t>UTI FIXED TERM INCOME FUND SERIES XXIII - II (1100 DAYS)</t>
  </si>
  <si>
    <t>UTI FIXED TERM INCOME FUND SERIES XXIII - IV (1100 DAYS)</t>
  </si>
  <si>
    <t>UTI FIXED TERM INCOME FUND SERIES XXIII - V (1100 DAYS)</t>
  </si>
  <si>
    <t>UTI FIXED TERM INCOME FUND SERIES XXIII - VI (1100 DAYS)</t>
  </si>
  <si>
    <t>UTI FIXED TERM INCOME FUND SERIES XXIII - VII (1098 DAYS)</t>
  </si>
  <si>
    <t>UTI FIXED TERM INCOME FUND SERIES XXIII - VIII (1100 DAYS)</t>
  </si>
  <si>
    <t>UTI FIXED TERM INCOME FUND SERIES XXIII - IX (1100 DAYS)</t>
  </si>
  <si>
    <t>UTI FIXED TERM INCOME FUND SERIES XXIII - X (1100 DAYS)</t>
  </si>
  <si>
    <t>UTI FIXED TERM INCOME FUND SERIES XXIII - XI (1100 DAYS)</t>
  </si>
  <si>
    <t>UTI FIXED TERM INCOME FUND SERIES XXIII - XII (1100 DAYS)</t>
  </si>
  <si>
    <t>UTI FIXED TERM INCOME FUND SERIES XXIII - XIII (1100 DAYS)</t>
  </si>
  <si>
    <t>UTI FIXED TERM INCOME FUND SERIES XXIII - XIV (1146 DAYS)</t>
  </si>
  <si>
    <t>UTI FIXED TERM INCOME FUND SERIES XXIII - XV (1176 DAYS)</t>
  </si>
  <si>
    <t>UTI FIXED TERM INCOME FUND SERIES XXIV - II (1142 DAYS)</t>
  </si>
  <si>
    <t>UTI FIXED TERM INCOME FUND SERIES XXIV - V (1132 DAYS)</t>
  </si>
  <si>
    <t>UTI FIXED TERM INCOME FUND SERIES XXIV - VI (1181 DAYS)</t>
  </si>
  <si>
    <t>UTI FIXED TERM INCOME FUND SERIES XXIV - VII (1182 DAYS)</t>
  </si>
  <si>
    <t>UTI FIXED TERM INCOME FUND SERIES XXIV - VIII (1184 DAYS)</t>
  </si>
  <si>
    <t>UTI FIXED TERM INCOME FUND SERIES XXIV - IX (1183 DAYS)</t>
  </si>
  <si>
    <t>UTI FIXED TERM INCOME FUND SERIES XXIV - X (1118 DAYS)</t>
  </si>
  <si>
    <t>UTI FIXED TERM INCOME FUND SERIES XXIV - XI (1098 DAYS)</t>
  </si>
  <si>
    <t>UTI FIXED TERM INCOME FUND SERIES XXIV - XII (1099 DAYS)</t>
  </si>
  <si>
    <t>UTI FIXED TERM INCOME FUND SERIES XXIV - XIII (1097 DAYS)</t>
  </si>
  <si>
    <t>UTI FIXED TERM INCOME FUND SERIES XXIV - XIV (1831 DAYS)</t>
  </si>
  <si>
    <t>UTI FIXED TERM INCOME FUND SERIES XXIV - XV (1099 DAYS)</t>
  </si>
  <si>
    <t>UTI FIXED TERM INCOME FUND SERIES XXIV - XVII (1098 DAYS)</t>
  </si>
  <si>
    <t>UTI FIXED TERM INCOME FUND SERIES XXV - I (1099 DAYS)</t>
  </si>
  <si>
    <t>UTI FIXED TERM INCOME FUND SERIES XXV - II (1097 DAYS)</t>
  </si>
  <si>
    <t>UTI FIXED TERM INCOME FUND SERIES XXV-III (1100 DAYS)</t>
  </si>
  <si>
    <t>UTI FIXED TERM INCOME FUND SERIES XXV - IV (1100 DAYS)</t>
  </si>
  <si>
    <t>UTI FIXED TERM INCOME FUND SERIES XXV - V (1100 DAYS)</t>
  </si>
  <si>
    <t>UTI FIXED TERM INCOME FUND SERIES XXV - VI (1098 DAYS)</t>
  </si>
  <si>
    <t>UTI FIXED TERM INCOME FUND SERIES XXV - VII (1097 DAYS)</t>
  </si>
  <si>
    <t>UTI FIXED TERM INCOME FUND SERIES XXV - VIII (1100 DAYS)</t>
  </si>
  <si>
    <t>UTI FIXED TERM INCOME FUND SERIES XXV - IX (1098 DAYS)</t>
  </si>
  <si>
    <t>UTI FIXED TERM INCOME FUND SERIES XXV - X (1229 DAYS)</t>
  </si>
  <si>
    <t>UTI FIXED TERM INCOME FUND SERIES XXV - XI (1211 DAYS)</t>
  </si>
  <si>
    <t>UTI FIXED TERM INCOME FUND SERIES XXV - XII (1198 DAYS)</t>
  </si>
  <si>
    <t>UTI Fixed Term Income Fund Series XXVI-I (1182 days)</t>
  </si>
  <si>
    <t>UTI FIXED TERM INCOME FUND SERIES XXVI - II (1176 DAYS)</t>
  </si>
  <si>
    <t>UTI FIXED TERM INCOME FUND SERIES XXVI - III (1169 DAYS)</t>
  </si>
  <si>
    <t>UTI-FIXED TERM INCOME FUND SERIES XXVI - V (1160 DAYS)</t>
  </si>
  <si>
    <t>UTI-FIXED TERM INCOME FUND SERIES XXVI - VI (1146 DAYS)</t>
  </si>
  <si>
    <t>UTI-FIXED TERM INCOME FUND SERIES XXVI - VII (1140 DAYS)</t>
  </si>
  <si>
    <t>UTI-FIXED TERM INCOME FUND SERIES XXVI - VIII (1154 DAYS)</t>
  </si>
  <si>
    <t>UTI-FIXED TERM INCOME FUND SERIES XXVI - IX (1113 DAYS)</t>
  </si>
  <si>
    <t>UTI-FIXED TERM INCOME FUND SERIES XXVI - X (1107 DAYS)</t>
  </si>
  <si>
    <t>UTI-FIXED TERM INCOME FUND SERIES XXVI - XI (1105 DAYS)</t>
  </si>
  <si>
    <t>UTI-FIXED TERM INCOME FUND SERIES XXVI - XII (1096 DAYS)</t>
  </si>
  <si>
    <t>UTI-FIXED TERM INCOME FUND SERIES XXVI - XIII (1124 DAYS)</t>
  </si>
  <si>
    <t>UTI-FIXED TERM INCOME FUND SERIES XXVI - XIV (1105 DAYS)</t>
  </si>
  <si>
    <t>UTI-FIXED TERM INCOME FUND SERIES XXVI - XV (1097 DAYS)</t>
  </si>
  <si>
    <t>UTI-FIXED TERM INCOME FUND SERIES XXVII - I (1113 DAYS)</t>
  </si>
  <si>
    <t>UTI-FIXED TERM INCOME FUND SERIES XXVII - II (1161 DAYS)</t>
  </si>
  <si>
    <t>UTI-FIXED TERM INCOME FUND SERIES XXVII - III (1096 DAYS)</t>
  </si>
  <si>
    <t>UTI FIXED TERM INCOME FUND SERIES XXVII - IV (1113 DAYS)</t>
  </si>
  <si>
    <t>UTI FIXED TERM INCOME FUND SERIES XXVII-V (1097 DAYS)</t>
  </si>
  <si>
    <t>UTI-FIXED TERM INCOME FUND – SERIES XXVII – VI (1113 DAYS)</t>
  </si>
  <si>
    <t xml:space="preserve"> 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</si>
  <si>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</si>
  <si>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</si>
  <si>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</si>
  <si>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</si>
  <si>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</si>
  <si>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</si>
  <si>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</si>
  <si>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</si>
  <si>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UTI-TREASURY ADVANTAGE FUND</t>
  </si>
  <si>
    <t>UTI-Bond Fund</t>
  </si>
  <si>
    <t>UTI BANKING &amp; PSU DEBT FUND</t>
  </si>
  <si>
    <t>UTI-CAPITAL PROTECTION ORIENTED SCHEME - SERIES IV - II (1104 DAYS)</t>
  </si>
  <si>
    <t>UTI-CAPITAL PROTECTION ORIENTED SCHEME - SERIES IV - III (1105 DAYS)</t>
  </si>
  <si>
    <t>UTI-CAPITAL PROTECTION ORIENTED SCHEME - SERIES V - I (1163 DAYS)</t>
  </si>
  <si>
    <t>UTI-CAPITAL PROTECTION ORIENTED SCHEME - SERIES V - II (1135 DAYS)</t>
  </si>
  <si>
    <t>UTI-Children's Career Balanced Plan</t>
  </si>
  <si>
    <t>UTI-CCP Advantage Fund</t>
  </si>
  <si>
    <t>UTI-INCOME OPPORTUNITIES FUND</t>
  </si>
  <si>
    <t>UTI-CAPITAL PROTECTION ORIENTED SCHEME - SERIES VI - I (1098 DAYS)</t>
  </si>
  <si>
    <t>UTI-Unit Scheme for Charitable &amp; Religious Trusts &amp; Registered Societies</t>
  </si>
  <si>
    <t>UTI-CAPITAL PROTECTION ORIENTED SCHEME - SERIES VI - II (1100 DAYS)</t>
  </si>
  <si>
    <t>UTI-CAPITAL PROTECTION ORIENTED SCHEME - SERIES VI - III (1098 DAYS)</t>
  </si>
  <si>
    <t>UTI-CAPITAL PROTECTION ORIENTED SCHEME - SERIES VII - I (1098 DAYS)</t>
  </si>
  <si>
    <t>UTI-CAPITAL PROTECTION ORIENTED SCHEME - SERIES VII - II (1281 DAYS)</t>
  </si>
  <si>
    <t>UTI-CAPITAL PROTECTION ORIENTED SCHEME - SERIES VII - III (1279 DAYS)</t>
  </si>
  <si>
    <t>UTI-CAPITAL PROTECTION ORIENTED SCHEME - SERIES VII - IV (1278 DAYS)</t>
  </si>
  <si>
    <t>UTI-CAPITAL PROTECTION ORIENTED SCHEME - SERIES VII - V (1281 DAYS)</t>
  </si>
  <si>
    <t>UTI-CAPITAL PROTECTION ORIENTED SCHEME - SERIES VIII - I (1278 DAYS)</t>
  </si>
  <si>
    <t>UTI- DUAL ADVANTAGE FIXED TERM FUND - SERIES I - I (1100 DAYS)</t>
  </si>
  <si>
    <t>UTI- DUAL ADVANTAGE FIXED TERM FUND - SERIES I - II (1145 DAYS)</t>
  </si>
  <si>
    <t>UTI-Dynamic Bond Fund</t>
  </si>
  <si>
    <t>UTI- DUAL ADVANTAGE FIXED TERM FUND - SERIES I - III (1111 DAYS)</t>
  </si>
  <si>
    <t>UTI- DUAL ADVANTAGE FIXED TERM FUND - SERIES I - IV (1099 DAYS)</t>
  </si>
  <si>
    <t>UTI- DUAL ADVANTAGE FIXED TERM FUND - SERIES I - V (1099 DAYS)</t>
  </si>
  <si>
    <t>UTI-DUAL ADVANTAGE FIXED TERM FUND - SERIES II - I (1998 DAYS)</t>
  </si>
  <si>
    <t>UTI DUAL ADVANTAGE FIXED TERM FUND - SERIES II - II (1997 DAYS)</t>
  </si>
  <si>
    <t>UTI DUAL ADVANTAGE FIXED TERM FUND - SERIES II - III (1998 DAYS)</t>
  </si>
  <si>
    <t>UTI DUAL ADVANTAGE FIXED TERM FUND - SERIES II - IV (1997 DAYS)</t>
  </si>
  <si>
    <t>UTI DUAL ADVANTAGE FIXED TERM FUND - SERIES II - V (1997 DAYS)</t>
  </si>
  <si>
    <t>UTI DUAL ADVANTAGE FIXED TERM FUND - SERIES III - I (1998 DAYS)</t>
  </si>
  <si>
    <t>UTI DUAL ADVANTAGE FIXED TERM FUND - SERIES III - II (1278 DAYS)</t>
  </si>
  <si>
    <t>UTI DUAL ADVANTAGE FIXED TERM FUND - SERIES III - III (1102 DAYS)</t>
  </si>
  <si>
    <t>UTI-DUAL ADVANTAGE FIXED TERM FUND - SERIES IV - I (1279 DAYS)</t>
  </si>
  <si>
    <t>UTI DUAL ADVANTAGE FIXED TERM FUND - SERIES IV - II (1278 DAYS)</t>
  </si>
  <si>
    <t>UTI DUAL ADVANTAGE FIXED TERM FUND - SERIES IV - III (1279 DAYS)</t>
  </si>
  <si>
    <t>UTI DUAL ADVANTAGE FIXED TERM FUND - SERIES IV - IV (1997 DAYS)</t>
  </si>
  <si>
    <t>UTI-FLOATING RATE FUND-STP</t>
  </si>
  <si>
    <t>UTI-MIS-Advantage Plan</t>
  </si>
  <si>
    <t>UTI-Monthly Income Scheme</t>
  </si>
  <si>
    <t>UTI-SMART WOMAN SAVINGS PLAN</t>
  </si>
  <si>
    <t>UTI MEDIUM TERM FUND</t>
  </si>
  <si>
    <t>UTI-Retirement Benefit Pension Fund</t>
  </si>
  <si>
    <t>UTI-Short Term Income Fund- Institutional Option</t>
  </si>
  <si>
    <t>UTI-UNIT LINKED INSURANCE PLAN</t>
  </si>
  <si>
    <t>UTI-CAPITAL PROTECTION ORIENTED SCHEME - SERIES VIII - II (1831 DAYS)</t>
  </si>
  <si>
    <t>UTI-CAPITAL PROTECTION ORIENTED SCHEME - SERIES VIII - III (1281 DAYS)</t>
  </si>
  <si>
    <t>UTI-CAPITAL PROTECTION ORIENTED SCHEME - SERIES VIII - IV (1996 DAYS)</t>
  </si>
  <si>
    <t>UTI-CAPITAL PROTECTION ORIENTED SCHEME - SERIES IX - I (1467 DAYS)</t>
  </si>
  <si>
    <t>UTI-CAPITAL PROTECTION ORIENTED SCHEME - SERIES IX - II (1462 DAYS)</t>
  </si>
  <si>
    <t>UTI-CAPITAL PROTECTION ORIENTED SCHEME - SERIES IX -III (1389 DAYS)</t>
  </si>
  <si>
    <t>(f) Sub-Total</t>
  </si>
  <si>
    <t>Grand Sub-Total (a+b+c+d+e+f)</t>
  </si>
  <si>
    <t>B</t>
  </si>
  <si>
    <t>GROWTH / EQUITY ORIENTED SCHEMES</t>
  </si>
  <si>
    <t>ELSS</t>
  </si>
  <si>
    <t>UTI-LONG TERM EQUITY FUND (TAX SAVING)</t>
  </si>
  <si>
    <t>UTI - LONG TERM ADVANTAGE FUND- SERIES II</t>
  </si>
  <si>
    <t>UTI - LONG TERM ADVANTAGE FUND - SERIES III</t>
  </si>
  <si>
    <t>UTI LONG TERM ADVANTAGE FUND - SERIES IV</t>
  </si>
  <si>
    <t>UTI LONG TERM ADVANTAGE FUND - SERIES V</t>
  </si>
  <si>
    <t>UTI - MASTER EQUITY PLAN UNIT SCHEME (MEPUS)</t>
  </si>
  <si>
    <t>Others</t>
  </si>
  <si>
    <t>UTI-Transportation &amp; Logistics Fund</t>
  </si>
  <si>
    <t>UTI-BANKING SECTOR FUND</t>
  </si>
  <si>
    <t>UTI-Dividend Yield Fund</t>
  </si>
  <si>
    <t>UTI-Equity Fund</t>
  </si>
  <si>
    <t>UTI-FOCUSSED EQUITY FUND-SERIES I (1100 DAYS)</t>
  </si>
  <si>
    <t>UTI-FOCUSSED EQUITY FUND-SERIES II (1102 DAYS)</t>
  </si>
  <si>
    <t>UTI-Pharma &amp; Healthcare Fund</t>
  </si>
  <si>
    <t>UTI-Infrastructure Fund</t>
  </si>
  <si>
    <t>UTI-BLUECHIP FLEXICAP FUND</t>
  </si>
  <si>
    <t>UTI-India Lifestyle Fund</t>
  </si>
  <si>
    <t>UTI-Mid Cap Fund</t>
  </si>
  <si>
    <t>UTI-MNC Fund</t>
  </si>
  <si>
    <t>UTI-Top 100 Fund</t>
  </si>
  <si>
    <t>UTI-Mastershare Unit Scheme</t>
  </si>
  <si>
    <t>UTI - MULTI CAP FUND</t>
  </si>
  <si>
    <t>UTI-Nifty Index Fund</t>
  </si>
  <si>
    <t>UTI-Opportunities Fund</t>
  </si>
  <si>
    <t>UTI-SPREAD Fund</t>
  </si>
  <si>
    <t>UTI-WEALTH BUILDER FUND</t>
  </si>
  <si>
    <t>Grand Sub-Total (a+b)</t>
  </si>
  <si>
    <t>C</t>
  </si>
  <si>
    <t>BALANCED SCHEMES</t>
  </si>
  <si>
    <t>UTI-Balanced Fund</t>
  </si>
  <si>
    <t>Grand Sub-Total</t>
  </si>
  <si>
    <t>D</t>
  </si>
  <si>
    <t>EXCHANGE TRADED FUND</t>
  </si>
  <si>
    <t>GOLD ETF</t>
  </si>
  <si>
    <t>UTI - GOLD EXCHANGE TRADED FUND</t>
  </si>
  <si>
    <t xml:space="preserve">Other ETFs </t>
  </si>
  <si>
    <t>UTI-NIFTY EXCHANGE TRADED FUND</t>
  </si>
  <si>
    <t>UTI-SENSEX EXCHANGE TRADED FUND</t>
  </si>
  <si>
    <t>UTI - NIFTY NEXT 50 EXCHANGE TRADED FUND (UTI NIFTY NEXT 50 ETF)</t>
  </si>
  <si>
    <t>E</t>
  </si>
  <si>
    <t>FUND OF FUNDS INVESTING OVERSEAS</t>
  </si>
  <si>
    <t>Fund of funds investing overseas</t>
  </si>
  <si>
    <t>GRAND TOTAL (A+B+C+D+E)</t>
  </si>
  <si>
    <t>F</t>
  </si>
  <si>
    <t>Fund of Funds Scheme (Domestic)</t>
  </si>
  <si>
    <t xml:space="preserve">T15 : Top 15 cities as identified by AMFI </t>
  </si>
  <si>
    <t xml:space="preserve">B15 : Other than T15  </t>
  </si>
  <si>
    <t>I : Contribution of sponsor and its associates in AUM</t>
  </si>
  <si>
    <t>II : Contribution of other than sponsor and its associates in AUM</t>
  </si>
  <si>
    <t>Category of Investor</t>
  </si>
  <si>
    <t xml:space="preserve">1 : Retail Investor </t>
  </si>
  <si>
    <t>2 : Corporates</t>
  </si>
  <si>
    <t>3 : Banks/FIs</t>
  </si>
  <si>
    <t>4 : FIIs/FPIs</t>
  </si>
  <si>
    <t>5 : High Networth Individuals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</si>
</sst>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b/>
      <sz val="9"/>
      <name val="Trebuchet MS"/>
      <family val="2"/>
    </font>
    <font>
      <b/>
      <sz val="9"/>
      <color indexed="8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</cellStyleXfs>
  <cellXfs count="85">
    <xf numFmtId="0" fontId="0" fillId="0" borderId="0" xfId="0"/>
    <xf numFmtId="49" fontId="3" fillId="2" borderId="1" xfId="2" applyNumberFormat="1" applyFont="1" applyFill="1" applyBorder="1" applyAlignment="1">
      <alignment horizontal="center" vertical="center" wrapText="1"/>
    </xf>
    <xf numFmtId="49" fontId="3" fillId="2" borderId="2" xfId="2" applyNumberFormat="1" applyFont="1" applyFill="1" applyBorder="1" applyAlignment="1">
      <alignment horizontal="center" vertical="center" wrapText="1"/>
    </xf>
    <xf numFmtId="2" fontId="5" fillId="2" borderId="3" xfId="3" applyNumberFormat="1" applyFont="1" applyFill="1" applyBorder="1" applyAlignment="1">
      <alignment horizontal="center" vertical="top" wrapText="1"/>
    </xf>
    <xf numFmtId="2" fontId="5" fillId="2" borderId="4" xfId="3" applyNumberFormat="1" applyFont="1" applyFill="1" applyBorder="1" applyAlignment="1">
      <alignment horizontal="center" vertical="top" wrapText="1"/>
    </xf>
    <xf numFmtId="2" fontId="5" fillId="2" borderId="5" xfId="3" applyNumberFormat="1" applyFont="1" applyFill="1" applyBorder="1" applyAlignment="1">
      <alignment horizontal="center" vertical="top" wrapText="1"/>
    </xf>
    <xf numFmtId="49" fontId="3" fillId="2" borderId="6" xfId="2" applyNumberFormat="1" applyFont="1" applyFill="1" applyBorder="1" applyAlignment="1">
      <alignment horizontal="center" vertical="center" wrapText="1"/>
    </xf>
    <xf numFmtId="49" fontId="3" fillId="2" borderId="7" xfId="2" applyNumberFormat="1" applyFont="1" applyFill="1" applyBorder="1" applyAlignment="1">
      <alignment horizontal="center" vertical="center" wrapText="1"/>
    </xf>
    <xf numFmtId="3" fontId="5" fillId="2" borderId="8" xfId="3" applyNumberFormat="1" applyFont="1" applyFill="1" applyBorder="1" applyAlignment="1">
      <alignment horizontal="center" vertical="center" wrapText="1"/>
    </xf>
    <xf numFmtId="2" fontId="5" fillId="2" borderId="3" xfId="3" applyNumberFormat="1" applyFont="1" applyFill="1" applyBorder="1" applyAlignment="1">
      <alignment horizontal="center"/>
    </xf>
    <xf numFmtId="2" fontId="5" fillId="2" borderId="4" xfId="3" applyNumberFormat="1" applyFont="1" applyFill="1" applyBorder="1" applyAlignment="1">
      <alignment horizontal="center"/>
    </xf>
    <xf numFmtId="2" fontId="5" fillId="2" borderId="5" xfId="3" applyNumberFormat="1" applyFont="1" applyFill="1" applyBorder="1" applyAlignment="1">
      <alignment horizontal="center"/>
    </xf>
    <xf numFmtId="3" fontId="5" fillId="2" borderId="9" xfId="3" applyNumberFormat="1" applyFont="1" applyFill="1" applyBorder="1" applyAlignment="1">
      <alignment horizontal="center" vertical="center" wrapText="1"/>
    </xf>
    <xf numFmtId="2" fontId="5" fillId="2" borderId="10" xfId="3" applyNumberFormat="1" applyFont="1" applyFill="1" applyBorder="1" applyAlignment="1">
      <alignment horizontal="center" vertical="top" wrapText="1"/>
    </xf>
    <xf numFmtId="2" fontId="5" fillId="2" borderId="11" xfId="3" applyNumberFormat="1" applyFont="1" applyFill="1" applyBorder="1" applyAlignment="1">
      <alignment horizontal="center" vertical="top" wrapText="1"/>
    </xf>
    <xf numFmtId="2" fontId="5" fillId="2" borderId="12" xfId="3" applyNumberFormat="1" applyFont="1" applyFill="1" applyBorder="1" applyAlignment="1">
      <alignment horizontal="center" vertical="top" wrapText="1"/>
    </xf>
    <xf numFmtId="49" fontId="3" fillId="2" borderId="13" xfId="2" applyNumberFormat="1" applyFont="1" applyFill="1" applyBorder="1" applyAlignment="1">
      <alignment horizontal="center" vertical="center" wrapText="1"/>
    </xf>
    <xf numFmtId="49" fontId="3" fillId="2" borderId="14" xfId="2" applyNumberFormat="1" applyFont="1" applyFill="1" applyBorder="1" applyAlignment="1">
      <alignment horizontal="center" vertical="center" wrapText="1"/>
    </xf>
    <xf numFmtId="0" fontId="5" fillId="2" borderId="15" xfId="3" applyNumberFormat="1" applyFont="1" applyFill="1" applyBorder="1" applyAlignment="1">
      <alignment horizontal="center" wrapText="1"/>
    </xf>
    <xf numFmtId="0" fontId="5" fillId="2" borderId="16" xfId="3" applyNumberFormat="1" applyFont="1" applyFill="1" applyBorder="1" applyAlignment="1">
      <alignment horizontal="center" wrapText="1"/>
    </xf>
    <xf numFmtId="0" fontId="5" fillId="2" borderId="17" xfId="3" applyNumberFormat="1" applyFont="1" applyFill="1" applyBorder="1" applyAlignment="1">
      <alignment horizontal="center" wrapText="1"/>
    </xf>
    <xf numFmtId="0" fontId="6" fillId="0" borderId="18" xfId="0" applyFont="1" applyFill="1" applyBorder="1"/>
    <xf numFmtId="0" fontId="6" fillId="0" borderId="19" xfId="0" applyFont="1" applyFill="1" applyBorder="1" applyAlignment="1">
      <alignment wrapText="1"/>
    </xf>
    <xf numFmtId="0" fontId="5" fillId="0" borderId="19" xfId="3" applyNumberFormat="1" applyFont="1" applyFill="1" applyBorder="1" applyAlignment="1">
      <alignment horizontal="center" wrapText="1"/>
    </xf>
    <xf numFmtId="3" fontId="5" fillId="0" borderId="20" xfId="3" applyNumberFormat="1" applyFont="1" applyFill="1" applyBorder="1" applyAlignment="1">
      <alignment horizontal="center" vertical="center" wrapText="1"/>
    </xf>
    <xf numFmtId="0" fontId="6" fillId="0" borderId="21" xfId="0" applyFont="1" applyFill="1" applyBorder="1"/>
    <xf numFmtId="0" fontId="7" fillId="0" borderId="22" xfId="0" applyFont="1" applyFill="1" applyBorder="1" applyAlignment="1">
      <alignment wrapText="1"/>
    </xf>
    <xf numFmtId="0" fontId="5" fillId="0" borderId="22" xfId="3" applyNumberFormat="1" applyFont="1" applyFill="1" applyBorder="1" applyAlignment="1">
      <alignment horizontal="center" wrapText="1"/>
    </xf>
    <xf numFmtId="3" fontId="5" fillId="0" borderId="23" xfId="3" applyNumberFormat="1" applyFont="1" applyFill="1" applyBorder="1" applyAlignment="1">
      <alignment horizontal="center" vertical="center" wrapText="1"/>
    </xf>
    <xf numFmtId="0" fontId="7" fillId="0" borderId="21" xfId="0" applyFont="1" applyFill="1" applyBorder="1"/>
    <xf numFmtId="0" fontId="8" fillId="0" borderId="22" xfId="0" applyFont="1" applyFill="1" applyBorder="1"/>
    <xf numFmtId="164" fontId="8" fillId="0" borderId="22" xfId="1" applyNumberFormat="1" applyFont="1" applyFill="1" applyBorder="1"/>
    <xf numFmtId="164" fontId="8" fillId="0" borderId="23" xfId="1" applyNumberFormat="1" applyFont="1" applyFill="1" applyBorder="1"/>
    <xf numFmtId="0" fontId="7" fillId="0" borderId="24" xfId="0" applyFont="1" applyFill="1" applyBorder="1"/>
    <xf numFmtId="164" fontId="8" fillId="0" borderId="25" xfId="1" applyNumberFormat="1" applyFont="1" applyFill="1" applyBorder="1"/>
    <xf numFmtId="164" fontId="8" fillId="0" borderId="26" xfId="1" applyNumberFormat="1" applyFont="1" applyFill="1" applyBorder="1"/>
    <xf numFmtId="0" fontId="7" fillId="2" borderId="3" xfId="0" applyFont="1" applyFill="1" applyBorder="1"/>
    <xf numFmtId="0" fontId="7" fillId="2" borderId="4" xfId="0" applyFont="1" applyFill="1" applyBorder="1" applyAlignment="1">
      <alignment horizontal="right" wrapText="1"/>
    </xf>
    <xf numFmtId="164" fontId="7" fillId="2" borderId="4" xfId="1" applyNumberFormat="1" applyFont="1" applyFill="1" applyBorder="1"/>
    <xf numFmtId="0" fontId="6" fillId="0" borderId="27" xfId="0" applyFont="1" applyFill="1" applyBorder="1"/>
    <xf numFmtId="0" fontId="7" fillId="0" borderId="28" xfId="0" applyFont="1" applyFill="1" applyBorder="1" applyAlignment="1">
      <alignment wrapText="1"/>
    </xf>
    <xf numFmtId="164" fontId="7" fillId="0" borderId="28" xfId="1" applyNumberFormat="1" applyFont="1" applyFill="1" applyBorder="1"/>
    <xf numFmtId="164" fontId="7" fillId="0" borderId="29" xfId="1" applyNumberFormat="1" applyFont="1" applyFill="1" applyBorder="1"/>
    <xf numFmtId="164" fontId="7" fillId="2" borderId="5" xfId="1" applyNumberFormat="1" applyFont="1" applyFill="1" applyBorder="1"/>
    <xf numFmtId="0" fontId="6" fillId="0" borderId="15" xfId="0" applyFont="1" applyFill="1" applyBorder="1"/>
    <xf numFmtId="0" fontId="7" fillId="0" borderId="16" xfId="0" applyFont="1" applyFill="1" applyBorder="1" applyAlignment="1">
      <alignment wrapText="1"/>
    </xf>
    <xf numFmtId="164" fontId="8" fillId="0" borderId="16" xfId="1" applyNumberFormat="1" applyFont="1" applyFill="1" applyBorder="1"/>
    <xf numFmtId="164" fontId="8" fillId="0" borderId="17" xfId="1" applyNumberFormat="1" applyFont="1" applyFill="1" applyBorder="1"/>
    <xf numFmtId="0" fontId="6" fillId="2" borderId="3" xfId="0" applyFont="1" applyFill="1" applyBorder="1"/>
    <xf numFmtId="0" fontId="6" fillId="0" borderId="30" xfId="0" applyFont="1" applyFill="1" applyBorder="1"/>
    <xf numFmtId="0" fontId="8" fillId="0" borderId="28" xfId="0" applyFont="1" applyFill="1" applyBorder="1" applyAlignment="1">
      <alignment wrapText="1"/>
    </xf>
    <xf numFmtId="164" fontId="8" fillId="0" borderId="28" xfId="1" applyNumberFormat="1" applyFont="1" applyFill="1" applyBorder="1"/>
    <xf numFmtId="0" fontId="7" fillId="0" borderId="22" xfId="0" applyFont="1" applyFill="1" applyBorder="1"/>
    <xf numFmtId="0" fontId="9" fillId="0" borderId="22" xfId="0" applyFont="1" applyBorder="1"/>
    <xf numFmtId="164" fontId="9" fillId="0" borderId="22" xfId="1" applyNumberFormat="1" applyFont="1" applyBorder="1"/>
    <xf numFmtId="0" fontId="7" fillId="2" borderId="31" xfId="0" applyFont="1" applyFill="1" applyBorder="1"/>
    <xf numFmtId="0" fontId="7" fillId="2" borderId="32" xfId="0" applyFont="1" applyFill="1" applyBorder="1" applyAlignment="1">
      <alignment horizontal="right" wrapText="1"/>
    </xf>
    <xf numFmtId="164" fontId="7" fillId="2" borderId="32" xfId="1" applyNumberFormat="1" applyFont="1" applyFill="1" applyBorder="1"/>
    <xf numFmtId="0" fontId="6" fillId="2" borderId="32" xfId="0" applyFont="1" applyFill="1" applyBorder="1" applyAlignment="1">
      <alignment horizontal="right" wrapText="1"/>
    </xf>
    <xf numFmtId="0" fontId="7" fillId="0" borderId="27" xfId="0" applyFont="1" applyFill="1" applyBorder="1"/>
    <xf numFmtId="0" fontId="6" fillId="0" borderId="28" xfId="0" applyFont="1" applyFill="1" applyBorder="1" applyAlignment="1">
      <alignment horizontal="right" wrapText="1"/>
    </xf>
    <xf numFmtId="0" fontId="6" fillId="0" borderId="22" xfId="0" applyFont="1" applyFill="1" applyBorder="1" applyAlignment="1">
      <alignment wrapText="1"/>
    </xf>
    <xf numFmtId="164" fontId="7" fillId="0" borderId="22" xfId="1" applyNumberFormat="1" applyFont="1" applyFill="1" applyBorder="1"/>
    <xf numFmtId="164" fontId="7" fillId="0" borderId="23" xfId="1" applyNumberFormat="1" applyFont="1" applyFill="1" applyBorder="1"/>
    <xf numFmtId="0" fontId="6" fillId="2" borderId="4" xfId="0" applyFont="1" applyFill="1" applyBorder="1" applyAlignment="1">
      <alignment horizontal="right" wrapText="1"/>
    </xf>
    <xf numFmtId="0" fontId="0" fillId="0" borderId="22" xfId="0" applyBorder="1"/>
    <xf numFmtId="164" fontId="1" fillId="0" borderId="22" xfId="1" applyNumberFormat="1" applyFont="1" applyBorder="1"/>
    <xf numFmtId="0" fontId="8" fillId="0" borderId="25" xfId="0" applyFont="1" applyFill="1" applyBorder="1"/>
    <xf numFmtId="0" fontId="8" fillId="0" borderId="28" xfId="0" applyFont="1" applyFill="1" applyBorder="1" applyAlignment="1">
      <alignment horizontal="right" wrapText="1"/>
    </xf>
    <xf numFmtId="164" fontId="8" fillId="0" borderId="29" xfId="1" applyNumberFormat="1" applyFont="1" applyFill="1" applyBorder="1"/>
    <xf numFmtId="0" fontId="6" fillId="0" borderId="24" xfId="0" applyFont="1" applyFill="1" applyBorder="1"/>
    <xf numFmtId="0" fontId="7" fillId="2" borderId="5" xfId="0" applyFont="1" applyFill="1" applyBorder="1" applyAlignment="1">
      <alignment horizontal="right" wrapText="1"/>
    </xf>
    <xf numFmtId="164" fontId="7" fillId="2" borderId="3" xfId="1" applyNumberFormat="1" applyFont="1" applyFill="1" applyBorder="1"/>
    <xf numFmtId="164" fontId="7" fillId="2" borderId="33" xfId="1" applyNumberFormat="1" applyFont="1" applyFill="1" applyBorder="1"/>
    <xf numFmtId="0" fontId="8" fillId="0" borderId="28" xfId="0" applyFont="1" applyFill="1" applyBorder="1"/>
    <xf numFmtId="0" fontId="8" fillId="0" borderId="25" xfId="0" applyFont="1" applyFill="1" applyBorder="1" applyAlignment="1">
      <alignment wrapText="1"/>
    </xf>
    <xf numFmtId="0" fontId="7" fillId="0" borderId="15" xfId="0" applyFont="1" applyFill="1" applyBorder="1"/>
    <xf numFmtId="0" fontId="8" fillId="0" borderId="16" xfId="0" applyFont="1" applyFill="1" applyBorder="1"/>
    <xf numFmtId="0" fontId="6" fillId="2" borderId="4" xfId="0" applyFont="1" applyFill="1" applyBorder="1" applyAlignment="1">
      <alignment horizontal="right"/>
    </xf>
    <xf numFmtId="2" fontId="5" fillId="0" borderId="25" xfId="3" applyNumberFormat="1" applyFont="1" applyFill="1" applyBorder="1"/>
    <xf numFmtId="0" fontId="8" fillId="0" borderId="0" xfId="0" applyFont="1" applyFill="1"/>
    <xf numFmtId="164" fontId="8" fillId="0" borderId="0" xfId="1" applyNumberFormat="1" applyFont="1" applyFill="1"/>
    <xf numFmtId="164" fontId="8" fillId="0" borderId="0" xfId="0" applyNumberFormat="1" applyFont="1" applyFill="1"/>
    <xf numFmtId="0" fontId="6" fillId="0" borderId="0" xfId="0" applyFont="1" applyFill="1" applyBorder="1"/>
    <xf numFmtId="0" fontId="8" fillId="0" borderId="0" xfId="0" applyFont="1" applyFill="1" applyBorder="1"/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BK298"/>
  <sheetViews>
    <sheetView tabSelected="1" topLeftCell="A273" workbookViewId="0">
      <selection activeCell="A283" sqref="A283"/>
    </sheetView>
  </sheetViews>
  <sheetFormatPr defaultRowHeight="15"/>
  <cols>
    <col min="1" max="1" width="6" bestFit="1" customWidth="1"/>
    <col min="2" max="2" width="65.42578125" bestFit="1" customWidth="1"/>
    <col min="3" max="3" width="5.140625" bestFit="1" customWidth="1"/>
    <col min="4" max="5" width="8.140625" bestFit="1" customWidth="1"/>
    <col min="6" max="7" width="5.140625" bestFit="1" customWidth="1"/>
    <col min="8" max="8" width="8.140625" bestFit="1" customWidth="1"/>
    <col min="9" max="10" width="9" bestFit="1" customWidth="1"/>
    <col min="11" max="11" width="6" bestFit="1" customWidth="1"/>
    <col min="12" max="12" width="8.140625" bestFit="1" customWidth="1"/>
    <col min="13" max="13" width="5.140625" bestFit="1" customWidth="1"/>
    <col min="14" max="14" width="5.5703125" bestFit="1" customWidth="1"/>
    <col min="15" max="17" width="5.140625" bestFit="1" customWidth="1"/>
    <col min="18" max="18" width="7" bestFit="1" customWidth="1"/>
    <col min="19" max="20" width="8.140625" bestFit="1" customWidth="1"/>
    <col min="21" max="21" width="5.140625" bestFit="1" customWidth="1"/>
    <col min="22" max="22" width="7" bestFit="1" customWidth="1"/>
    <col min="23" max="27" width="5.140625" bestFit="1" customWidth="1"/>
    <col min="28" max="28" width="6.85546875" bestFit="1" customWidth="1"/>
    <col min="29" max="29" width="6" bestFit="1" customWidth="1"/>
    <col min="30" max="31" width="5.140625" bestFit="1" customWidth="1"/>
    <col min="32" max="32" width="6" bestFit="1" customWidth="1"/>
    <col min="33" max="37" width="5.140625" bestFit="1" customWidth="1"/>
    <col min="38" max="38" width="7.5703125" bestFit="1" customWidth="1"/>
    <col min="39" max="39" width="6" bestFit="1" customWidth="1"/>
    <col min="40" max="40" width="6.5703125" bestFit="1" customWidth="1"/>
    <col min="41" max="41" width="5.140625" bestFit="1" customWidth="1"/>
    <col min="42" max="42" width="6" bestFit="1" customWidth="1"/>
    <col min="43" max="43" width="5.140625" bestFit="1" customWidth="1"/>
    <col min="44" max="44" width="6.85546875" bestFit="1" customWidth="1"/>
    <col min="45" max="45" width="6" bestFit="1" customWidth="1"/>
    <col min="46" max="47" width="5.140625" bestFit="1" customWidth="1"/>
    <col min="48" max="49" width="9" bestFit="1" customWidth="1"/>
    <col min="50" max="50" width="8.140625" bestFit="1" customWidth="1"/>
    <col min="51" max="51" width="5.140625" bestFit="1" customWidth="1"/>
    <col min="52" max="52" width="9" bestFit="1" customWidth="1"/>
    <col min="53" max="54" width="5.140625" bestFit="1" customWidth="1"/>
    <col min="55" max="55" width="5.5703125" bestFit="1" customWidth="1"/>
    <col min="56" max="57" width="5.140625" bestFit="1" customWidth="1"/>
    <col min="58" max="58" width="9.5703125" bestFit="1" customWidth="1"/>
    <col min="59" max="59" width="8.140625" bestFit="1" customWidth="1"/>
    <col min="60" max="60" width="7.5703125" bestFit="1" customWidth="1"/>
    <col min="61" max="61" width="5.140625" bestFit="1" customWidth="1"/>
    <col min="62" max="62" width="8.140625" bestFit="1" customWidth="1"/>
    <col min="63" max="63" width="12.42578125" bestFit="1" customWidth="1"/>
  </cols>
  <sheetData>
    <row r="5" spans="1:63" ht="15.75" thickBot="1"/>
    <row r="6" spans="1:63" ht="15.75" thickBot="1">
      <c r="A6" s="1" t="s">
        <v>0</v>
      </c>
      <c r="B6" s="2" t="s">
        <v>1</v>
      </c>
      <c r="C6" s="3" t="s">
        <v>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5"/>
    </row>
    <row r="7" spans="1:63" ht="15.75" thickBot="1">
      <c r="A7" s="6"/>
      <c r="B7" s="7"/>
      <c r="C7" s="3" t="s">
        <v>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3" t="s">
        <v>4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5"/>
      <c r="AQ7" s="3" t="s">
        <v>5</v>
      </c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5"/>
      <c r="BK7" s="8" t="s">
        <v>6</v>
      </c>
    </row>
    <row r="8" spans="1:63" ht="17.25" thickBot="1">
      <c r="A8" s="6"/>
      <c r="B8" s="7"/>
      <c r="C8" s="9" t="s">
        <v>7</v>
      </c>
      <c r="D8" s="10"/>
      <c r="E8" s="10"/>
      <c r="F8" s="10"/>
      <c r="G8" s="10"/>
      <c r="H8" s="10"/>
      <c r="I8" s="10"/>
      <c r="J8" s="10"/>
      <c r="K8" s="10"/>
      <c r="L8" s="11"/>
      <c r="M8" s="9" t="s">
        <v>8</v>
      </c>
      <c r="N8" s="10"/>
      <c r="O8" s="10"/>
      <c r="P8" s="10"/>
      <c r="Q8" s="10"/>
      <c r="R8" s="10"/>
      <c r="S8" s="10"/>
      <c r="T8" s="10"/>
      <c r="U8" s="10"/>
      <c r="V8" s="11"/>
      <c r="W8" s="9" t="s">
        <v>7</v>
      </c>
      <c r="X8" s="10"/>
      <c r="Y8" s="10"/>
      <c r="Z8" s="10"/>
      <c r="AA8" s="10"/>
      <c r="AB8" s="10"/>
      <c r="AC8" s="10"/>
      <c r="AD8" s="10"/>
      <c r="AE8" s="10"/>
      <c r="AF8" s="11"/>
      <c r="AG8" s="9" t="s">
        <v>8</v>
      </c>
      <c r="AH8" s="10"/>
      <c r="AI8" s="10"/>
      <c r="AJ8" s="10"/>
      <c r="AK8" s="10"/>
      <c r="AL8" s="10"/>
      <c r="AM8" s="10"/>
      <c r="AN8" s="10"/>
      <c r="AO8" s="10"/>
      <c r="AP8" s="11"/>
      <c r="AQ8" s="9" t="s">
        <v>7</v>
      </c>
      <c r="AR8" s="10"/>
      <c r="AS8" s="10"/>
      <c r="AT8" s="10"/>
      <c r="AU8" s="10"/>
      <c r="AV8" s="10"/>
      <c r="AW8" s="10"/>
      <c r="AX8" s="10"/>
      <c r="AY8" s="10"/>
      <c r="AZ8" s="11"/>
      <c r="BA8" s="9" t="s">
        <v>8</v>
      </c>
      <c r="BB8" s="10"/>
      <c r="BC8" s="10"/>
      <c r="BD8" s="10"/>
      <c r="BE8" s="10"/>
      <c r="BF8" s="10"/>
      <c r="BG8" s="10"/>
      <c r="BH8" s="10"/>
      <c r="BI8" s="10"/>
      <c r="BJ8" s="11"/>
      <c r="BK8" s="12"/>
    </row>
    <row r="9" spans="1:63" ht="15.75" thickBot="1">
      <c r="A9" s="6"/>
      <c r="B9" s="7"/>
      <c r="C9" s="13" t="s">
        <v>9</v>
      </c>
      <c r="D9" s="14"/>
      <c r="E9" s="14"/>
      <c r="F9" s="14"/>
      <c r="G9" s="15"/>
      <c r="H9" s="3" t="s">
        <v>10</v>
      </c>
      <c r="I9" s="4"/>
      <c r="J9" s="4"/>
      <c r="K9" s="4"/>
      <c r="L9" s="5"/>
      <c r="M9" s="13" t="s">
        <v>9</v>
      </c>
      <c r="N9" s="14"/>
      <c r="O9" s="14"/>
      <c r="P9" s="14"/>
      <c r="Q9" s="15"/>
      <c r="R9" s="3" t="s">
        <v>10</v>
      </c>
      <c r="S9" s="4"/>
      <c r="T9" s="4"/>
      <c r="U9" s="4"/>
      <c r="V9" s="5"/>
      <c r="W9" s="13" t="s">
        <v>9</v>
      </c>
      <c r="X9" s="14"/>
      <c r="Y9" s="14"/>
      <c r="Z9" s="14"/>
      <c r="AA9" s="15"/>
      <c r="AB9" s="3" t="s">
        <v>10</v>
      </c>
      <c r="AC9" s="4"/>
      <c r="AD9" s="4"/>
      <c r="AE9" s="4"/>
      <c r="AF9" s="5"/>
      <c r="AG9" s="13" t="s">
        <v>9</v>
      </c>
      <c r="AH9" s="14"/>
      <c r="AI9" s="14"/>
      <c r="AJ9" s="14"/>
      <c r="AK9" s="15"/>
      <c r="AL9" s="3" t="s">
        <v>10</v>
      </c>
      <c r="AM9" s="4"/>
      <c r="AN9" s="4"/>
      <c r="AO9" s="4"/>
      <c r="AP9" s="5"/>
      <c r="AQ9" s="13" t="s">
        <v>9</v>
      </c>
      <c r="AR9" s="14"/>
      <c r="AS9" s="14"/>
      <c r="AT9" s="14"/>
      <c r="AU9" s="15"/>
      <c r="AV9" s="3" t="s">
        <v>10</v>
      </c>
      <c r="AW9" s="4"/>
      <c r="AX9" s="4"/>
      <c r="AY9" s="4"/>
      <c r="AZ9" s="5"/>
      <c r="BA9" s="13" t="s">
        <v>9</v>
      </c>
      <c r="BB9" s="14"/>
      <c r="BC9" s="14"/>
      <c r="BD9" s="14"/>
      <c r="BE9" s="15"/>
      <c r="BF9" s="3" t="s">
        <v>10</v>
      </c>
      <c r="BG9" s="4"/>
      <c r="BH9" s="4"/>
      <c r="BI9" s="4"/>
      <c r="BJ9" s="5"/>
      <c r="BK9" s="12"/>
    </row>
    <row r="10" spans="1:63" ht="17.25" thickBot="1">
      <c r="A10" s="16"/>
      <c r="B10" s="17"/>
      <c r="C10" s="18">
        <v>1</v>
      </c>
      <c r="D10" s="19">
        <v>2</v>
      </c>
      <c r="E10" s="19">
        <v>3</v>
      </c>
      <c r="F10" s="19">
        <v>4</v>
      </c>
      <c r="G10" s="20">
        <v>5</v>
      </c>
      <c r="H10" s="18">
        <v>1</v>
      </c>
      <c r="I10" s="19">
        <v>2</v>
      </c>
      <c r="J10" s="19">
        <v>3</v>
      </c>
      <c r="K10" s="19">
        <v>4</v>
      </c>
      <c r="L10" s="20">
        <v>5</v>
      </c>
      <c r="M10" s="18">
        <v>1</v>
      </c>
      <c r="N10" s="19">
        <v>2</v>
      </c>
      <c r="O10" s="19">
        <v>3</v>
      </c>
      <c r="P10" s="19">
        <v>4</v>
      </c>
      <c r="Q10" s="20">
        <v>5</v>
      </c>
      <c r="R10" s="18">
        <v>1</v>
      </c>
      <c r="S10" s="19">
        <v>2</v>
      </c>
      <c r="T10" s="19">
        <v>3</v>
      </c>
      <c r="U10" s="19">
        <v>4</v>
      </c>
      <c r="V10" s="20">
        <v>5</v>
      </c>
      <c r="W10" s="18">
        <v>1</v>
      </c>
      <c r="X10" s="19">
        <v>2</v>
      </c>
      <c r="Y10" s="19">
        <v>3</v>
      </c>
      <c r="Z10" s="19">
        <v>4</v>
      </c>
      <c r="AA10" s="20">
        <v>5</v>
      </c>
      <c r="AB10" s="18">
        <v>1</v>
      </c>
      <c r="AC10" s="19">
        <v>2</v>
      </c>
      <c r="AD10" s="19">
        <v>3</v>
      </c>
      <c r="AE10" s="19">
        <v>4</v>
      </c>
      <c r="AF10" s="20">
        <v>5</v>
      </c>
      <c r="AG10" s="18">
        <v>1</v>
      </c>
      <c r="AH10" s="19">
        <v>2</v>
      </c>
      <c r="AI10" s="19">
        <v>3</v>
      </c>
      <c r="AJ10" s="19">
        <v>4</v>
      </c>
      <c r="AK10" s="20">
        <v>5</v>
      </c>
      <c r="AL10" s="18">
        <v>1</v>
      </c>
      <c r="AM10" s="19">
        <v>2</v>
      </c>
      <c r="AN10" s="19">
        <v>3</v>
      </c>
      <c r="AO10" s="19">
        <v>4</v>
      </c>
      <c r="AP10" s="20">
        <v>5</v>
      </c>
      <c r="AQ10" s="18">
        <v>1</v>
      </c>
      <c r="AR10" s="19">
        <v>2</v>
      </c>
      <c r="AS10" s="19">
        <v>3</v>
      </c>
      <c r="AT10" s="19">
        <v>4</v>
      </c>
      <c r="AU10" s="20">
        <v>5</v>
      </c>
      <c r="AV10" s="18">
        <v>1</v>
      </c>
      <c r="AW10" s="19">
        <v>2</v>
      </c>
      <c r="AX10" s="19">
        <v>3</v>
      </c>
      <c r="AY10" s="19">
        <v>4</v>
      </c>
      <c r="AZ10" s="20">
        <v>5</v>
      </c>
      <c r="BA10" s="18">
        <v>1</v>
      </c>
      <c r="BB10" s="19">
        <v>2</v>
      </c>
      <c r="BC10" s="19">
        <v>3</v>
      </c>
      <c r="BD10" s="19">
        <v>4</v>
      </c>
      <c r="BE10" s="20">
        <v>5</v>
      </c>
      <c r="BF10" s="18">
        <v>1</v>
      </c>
      <c r="BG10" s="19">
        <v>2</v>
      </c>
      <c r="BH10" s="19">
        <v>3</v>
      </c>
      <c r="BI10" s="19">
        <v>4</v>
      </c>
      <c r="BJ10" s="20">
        <v>5</v>
      </c>
      <c r="BK10" s="12"/>
    </row>
    <row r="11" spans="1:63" ht="16.5">
      <c r="A11" s="21" t="s">
        <v>11</v>
      </c>
      <c r="B11" s="22" t="s">
        <v>12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4"/>
    </row>
    <row r="12" spans="1:63" ht="16.5">
      <c r="A12" s="25" t="s">
        <v>13</v>
      </c>
      <c r="B12" s="26" t="s">
        <v>14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8"/>
    </row>
    <row r="13" spans="1:63">
      <c r="A13" s="29"/>
      <c r="B13" s="30" t="s">
        <v>15</v>
      </c>
      <c r="C13" s="31">
        <v>0</v>
      </c>
      <c r="D13" s="31">
        <v>2031.5422667286455</v>
      </c>
      <c r="E13" s="31">
        <v>702.57929917896774</v>
      </c>
      <c r="F13" s="31">
        <v>0</v>
      </c>
      <c r="G13" s="31">
        <v>0</v>
      </c>
      <c r="H13" s="31">
        <v>24.442593681419357</v>
      </c>
      <c r="I13" s="31">
        <v>9574.3637118465012</v>
      </c>
      <c r="J13" s="31">
        <v>973.5792563739351</v>
      </c>
      <c r="K13" s="31">
        <v>0</v>
      </c>
      <c r="L13" s="31">
        <v>93.877704582806459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7.4698309124838698</v>
      </c>
      <c r="S13" s="31">
        <v>3148.6116858006135</v>
      </c>
      <c r="T13" s="31">
        <v>283.85816530193551</v>
      </c>
      <c r="U13" s="31">
        <v>0</v>
      </c>
      <c r="V13" s="31">
        <v>9.4848380718064522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0.10825402093548386</v>
      </c>
      <c r="AC13" s="31">
        <v>3.9415343761935482</v>
      </c>
      <c r="AD13" s="31">
        <v>0</v>
      </c>
      <c r="AE13" s="31">
        <v>0</v>
      </c>
      <c r="AF13" s="31">
        <v>0.31976121699999993</v>
      </c>
      <c r="AG13" s="31">
        <v>0</v>
      </c>
      <c r="AH13" s="31">
        <v>0</v>
      </c>
      <c r="AI13" s="31">
        <v>0</v>
      </c>
      <c r="AJ13" s="31">
        <v>0</v>
      </c>
      <c r="AK13" s="31">
        <v>0</v>
      </c>
      <c r="AL13" s="31">
        <v>2.5917050129032258E-2</v>
      </c>
      <c r="AM13" s="31">
        <v>0</v>
      </c>
      <c r="AN13" s="31">
        <v>4.0627952654516131</v>
      </c>
      <c r="AO13" s="31">
        <v>0</v>
      </c>
      <c r="AP13" s="31">
        <v>0</v>
      </c>
      <c r="AQ13" s="31">
        <v>0</v>
      </c>
      <c r="AR13" s="31">
        <v>2.4193548349354841</v>
      </c>
      <c r="AS13" s="31">
        <v>0</v>
      </c>
      <c r="AT13" s="31">
        <v>0</v>
      </c>
      <c r="AU13" s="31">
        <v>0</v>
      </c>
      <c r="AV13" s="31">
        <v>76.459875083677375</v>
      </c>
      <c r="AW13" s="31">
        <v>4669.6167787197737</v>
      </c>
      <c r="AX13" s="31">
        <v>278.42896689103225</v>
      </c>
      <c r="AY13" s="31">
        <v>0</v>
      </c>
      <c r="AZ13" s="31">
        <v>188.52474563761297</v>
      </c>
      <c r="BA13" s="31">
        <v>0</v>
      </c>
      <c r="BB13" s="31">
        <v>0</v>
      </c>
      <c r="BC13" s="31">
        <v>0</v>
      </c>
      <c r="BD13" s="31">
        <v>0</v>
      </c>
      <c r="BE13" s="31">
        <v>0</v>
      </c>
      <c r="BF13" s="31">
        <v>27.869218145387109</v>
      </c>
      <c r="BG13" s="31">
        <v>142.9819355421935</v>
      </c>
      <c r="BH13" s="31">
        <v>38.017477867516128</v>
      </c>
      <c r="BI13" s="31">
        <v>0</v>
      </c>
      <c r="BJ13" s="31">
        <v>38.505924617451619</v>
      </c>
      <c r="BK13" s="32">
        <f>SUM(C13:BJ13)</f>
        <v>22321.091891748409</v>
      </c>
    </row>
    <row r="14" spans="1:63" ht="15.75" thickBot="1">
      <c r="A14" s="33"/>
      <c r="B14" s="30" t="s">
        <v>16</v>
      </c>
      <c r="C14" s="34">
        <v>0</v>
      </c>
      <c r="D14" s="34">
        <v>87.317772123774191</v>
      </c>
      <c r="E14" s="34">
        <v>0</v>
      </c>
      <c r="F14" s="34">
        <v>0</v>
      </c>
      <c r="G14" s="34">
        <v>0</v>
      </c>
      <c r="H14" s="34">
        <v>86.353966728967748</v>
      </c>
      <c r="I14" s="34">
        <v>9222.8460452980999</v>
      </c>
      <c r="J14" s="34">
        <v>1274.7348373089674</v>
      </c>
      <c r="K14" s="34">
        <v>0</v>
      </c>
      <c r="L14" s="34">
        <v>66.5604403492258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14.020845554548384</v>
      </c>
      <c r="S14" s="34">
        <v>483.83261792532261</v>
      </c>
      <c r="T14" s="34">
        <v>219.9023663562258</v>
      </c>
      <c r="U14" s="34">
        <v>0</v>
      </c>
      <c r="V14" s="34">
        <v>15.801447233516125</v>
      </c>
      <c r="W14" s="34">
        <v>0</v>
      </c>
      <c r="X14" s="34">
        <v>0</v>
      </c>
      <c r="Y14" s="34">
        <v>0</v>
      </c>
      <c r="Z14" s="34">
        <v>0</v>
      </c>
      <c r="AA14" s="34">
        <v>0</v>
      </c>
      <c r="AB14" s="34">
        <v>0.18321857587096774</v>
      </c>
      <c r="AC14" s="34">
        <v>5.1978816451612904E-2</v>
      </c>
      <c r="AD14" s="34">
        <v>0</v>
      </c>
      <c r="AE14" s="34">
        <v>0</v>
      </c>
      <c r="AF14" s="34">
        <v>0.15629101058064515</v>
      </c>
      <c r="AG14" s="34">
        <v>0</v>
      </c>
      <c r="AH14" s="34">
        <v>0</v>
      </c>
      <c r="AI14" s="34">
        <v>0</v>
      </c>
      <c r="AJ14" s="34">
        <v>0</v>
      </c>
      <c r="AK14" s="34">
        <v>0</v>
      </c>
      <c r="AL14" s="34">
        <v>7.0689395451612902E-2</v>
      </c>
      <c r="AM14" s="34">
        <v>7.2950653967741919E-2</v>
      </c>
      <c r="AN14" s="34">
        <v>0</v>
      </c>
      <c r="AO14" s="34">
        <v>0</v>
      </c>
      <c r="AP14" s="34">
        <v>0</v>
      </c>
      <c r="AQ14" s="34">
        <v>0</v>
      </c>
      <c r="AR14" s="34">
        <v>114.86209021645159</v>
      </c>
      <c r="AS14" s="34">
        <v>0</v>
      </c>
      <c r="AT14" s="34">
        <v>0</v>
      </c>
      <c r="AU14" s="34">
        <v>0</v>
      </c>
      <c r="AV14" s="34">
        <v>32.795892397322589</v>
      </c>
      <c r="AW14" s="34">
        <v>2126.9913858690975</v>
      </c>
      <c r="AX14" s="34">
        <v>7.6043293569999992</v>
      </c>
      <c r="AY14" s="34">
        <v>0</v>
      </c>
      <c r="AZ14" s="34">
        <v>115.28948277680645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41.084343369903252</v>
      </c>
      <c r="BG14" s="34">
        <v>32.009412396096778</v>
      </c>
      <c r="BH14" s="34">
        <v>40.454731231709673</v>
      </c>
      <c r="BI14" s="34">
        <v>0</v>
      </c>
      <c r="BJ14" s="34">
        <v>18.153091149225805</v>
      </c>
      <c r="BK14" s="35">
        <f>SUM(C14:BJ14)</f>
        <v>14001.150226094584</v>
      </c>
    </row>
    <row r="15" spans="1:63" ht="15.75" thickBot="1">
      <c r="A15" s="36"/>
      <c r="B15" s="37" t="s">
        <v>17</v>
      </c>
      <c r="C15" s="38">
        <f>SUM(C13:C14)</f>
        <v>0</v>
      </c>
      <c r="D15" s="38">
        <f t="shared" ref="D15:BK15" si="0">SUM(D13:D14)</f>
        <v>2118.8600388524196</v>
      </c>
      <c r="E15" s="38">
        <f t="shared" si="0"/>
        <v>702.57929917896774</v>
      </c>
      <c r="F15" s="38">
        <f t="shared" si="0"/>
        <v>0</v>
      </c>
      <c r="G15" s="38">
        <f t="shared" si="0"/>
        <v>0</v>
      </c>
      <c r="H15" s="38">
        <f t="shared" si="0"/>
        <v>110.7965604103871</v>
      </c>
      <c r="I15" s="38">
        <f t="shared" si="0"/>
        <v>18797.209757144599</v>
      </c>
      <c r="J15" s="38">
        <f t="shared" si="0"/>
        <v>2248.3140936829022</v>
      </c>
      <c r="K15" s="38">
        <f t="shared" si="0"/>
        <v>0</v>
      </c>
      <c r="L15" s="38">
        <f t="shared" si="0"/>
        <v>160.43814493203226</v>
      </c>
      <c r="M15" s="38">
        <f t="shared" si="0"/>
        <v>0</v>
      </c>
      <c r="N15" s="38">
        <f t="shared" si="0"/>
        <v>0</v>
      </c>
      <c r="O15" s="38">
        <f t="shared" si="0"/>
        <v>0</v>
      </c>
      <c r="P15" s="38">
        <f t="shared" si="0"/>
        <v>0</v>
      </c>
      <c r="Q15" s="38">
        <f t="shared" si="0"/>
        <v>0</v>
      </c>
      <c r="R15" s="38">
        <f t="shared" si="0"/>
        <v>21.490676467032252</v>
      </c>
      <c r="S15" s="38">
        <f t="shared" si="0"/>
        <v>3632.4443037259362</v>
      </c>
      <c r="T15" s="38">
        <f t="shared" si="0"/>
        <v>503.76053165816131</v>
      </c>
      <c r="U15" s="38">
        <f t="shared" si="0"/>
        <v>0</v>
      </c>
      <c r="V15" s="38">
        <f t="shared" si="0"/>
        <v>25.286285305322579</v>
      </c>
      <c r="W15" s="38">
        <f t="shared" si="0"/>
        <v>0</v>
      </c>
      <c r="X15" s="38">
        <f t="shared" si="0"/>
        <v>0</v>
      </c>
      <c r="Y15" s="38">
        <f t="shared" si="0"/>
        <v>0</v>
      </c>
      <c r="Z15" s="38">
        <f t="shared" si="0"/>
        <v>0</v>
      </c>
      <c r="AA15" s="38">
        <f t="shared" si="0"/>
        <v>0</v>
      </c>
      <c r="AB15" s="38">
        <f t="shared" si="0"/>
        <v>0.2914725968064516</v>
      </c>
      <c r="AC15" s="38">
        <f t="shared" si="0"/>
        <v>3.9935131926451612</v>
      </c>
      <c r="AD15" s="38">
        <f t="shared" si="0"/>
        <v>0</v>
      </c>
      <c r="AE15" s="38">
        <f t="shared" si="0"/>
        <v>0</v>
      </c>
      <c r="AF15" s="38">
        <f t="shared" si="0"/>
        <v>0.47605222758064508</v>
      </c>
      <c r="AG15" s="38">
        <f t="shared" si="0"/>
        <v>0</v>
      </c>
      <c r="AH15" s="38">
        <f t="shared" si="0"/>
        <v>0</v>
      </c>
      <c r="AI15" s="38">
        <f t="shared" si="0"/>
        <v>0</v>
      </c>
      <c r="AJ15" s="38">
        <f t="shared" si="0"/>
        <v>0</v>
      </c>
      <c r="AK15" s="38">
        <f t="shared" si="0"/>
        <v>0</v>
      </c>
      <c r="AL15" s="38">
        <f t="shared" si="0"/>
        <v>9.6606445580645156E-2</v>
      </c>
      <c r="AM15" s="38">
        <f t="shared" si="0"/>
        <v>7.2950653967741919E-2</v>
      </c>
      <c r="AN15" s="38">
        <f t="shared" si="0"/>
        <v>4.0627952654516131</v>
      </c>
      <c r="AO15" s="38">
        <f t="shared" si="0"/>
        <v>0</v>
      </c>
      <c r="AP15" s="38">
        <f t="shared" si="0"/>
        <v>0</v>
      </c>
      <c r="AQ15" s="38">
        <f t="shared" si="0"/>
        <v>0</v>
      </c>
      <c r="AR15" s="38">
        <f t="shared" si="0"/>
        <v>117.28144505138708</v>
      </c>
      <c r="AS15" s="38">
        <f t="shared" si="0"/>
        <v>0</v>
      </c>
      <c r="AT15" s="38">
        <f t="shared" si="0"/>
        <v>0</v>
      </c>
      <c r="AU15" s="38">
        <f t="shared" si="0"/>
        <v>0</v>
      </c>
      <c r="AV15" s="38">
        <f t="shared" si="0"/>
        <v>109.25576748099996</v>
      </c>
      <c r="AW15" s="38">
        <f t="shared" si="0"/>
        <v>6796.6081645888717</v>
      </c>
      <c r="AX15" s="38">
        <f t="shared" si="0"/>
        <v>286.03329624803223</v>
      </c>
      <c r="AY15" s="38">
        <f t="shared" si="0"/>
        <v>0</v>
      </c>
      <c r="AZ15" s="38">
        <f t="shared" si="0"/>
        <v>303.8142284144194</v>
      </c>
      <c r="BA15" s="38">
        <f t="shared" si="0"/>
        <v>0</v>
      </c>
      <c r="BB15" s="38">
        <f t="shared" si="0"/>
        <v>0</v>
      </c>
      <c r="BC15" s="38">
        <f t="shared" si="0"/>
        <v>0</v>
      </c>
      <c r="BD15" s="38">
        <f t="shared" si="0"/>
        <v>0</v>
      </c>
      <c r="BE15" s="38">
        <f t="shared" si="0"/>
        <v>0</v>
      </c>
      <c r="BF15" s="38">
        <f t="shared" si="0"/>
        <v>68.95356151529036</v>
      </c>
      <c r="BG15" s="38">
        <f t="shared" si="0"/>
        <v>174.99134793829029</v>
      </c>
      <c r="BH15" s="38">
        <f t="shared" si="0"/>
        <v>78.472209099225807</v>
      </c>
      <c r="BI15" s="38">
        <f t="shared" si="0"/>
        <v>0</v>
      </c>
      <c r="BJ15" s="38">
        <f t="shared" si="0"/>
        <v>56.659015766677427</v>
      </c>
      <c r="BK15" s="38">
        <f t="shared" si="0"/>
        <v>36322.242117842994</v>
      </c>
    </row>
    <row r="16" spans="1:63">
      <c r="A16" s="39" t="s">
        <v>18</v>
      </c>
      <c r="B16" s="40" t="s">
        <v>19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2"/>
    </row>
    <row r="17" spans="1:63">
      <c r="A17" s="29"/>
      <c r="B17" s="30" t="s">
        <v>20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0.39836835345161287</v>
      </c>
      <c r="I17" s="31">
        <v>9.7386648981795414</v>
      </c>
      <c r="J17" s="31">
        <v>0</v>
      </c>
      <c r="K17" s="31">
        <v>0</v>
      </c>
      <c r="L17" s="31">
        <v>2.1715515322580644E-2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0.2246952460645161</v>
      </c>
      <c r="S17" s="31">
        <v>3.0038255040322599</v>
      </c>
      <c r="T17" s="31">
        <v>0</v>
      </c>
      <c r="U17" s="31">
        <v>0</v>
      </c>
      <c r="V17" s="31">
        <v>0.17646521806451618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1.0280177096774195E-3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31">
        <v>0</v>
      </c>
      <c r="AT17" s="31">
        <v>0</v>
      </c>
      <c r="AU17" s="31">
        <v>0</v>
      </c>
      <c r="AV17" s="31">
        <v>1.3192401362903201</v>
      </c>
      <c r="AW17" s="31">
        <v>0.61725352719354831</v>
      </c>
      <c r="AX17" s="31">
        <v>0</v>
      </c>
      <c r="AY17" s="31">
        <v>0</v>
      </c>
      <c r="AZ17" s="31">
        <v>0.11577160077419354</v>
      </c>
      <c r="BA17" s="31">
        <v>0</v>
      </c>
      <c r="BB17" s="31">
        <v>0</v>
      </c>
      <c r="BC17" s="31">
        <v>0</v>
      </c>
      <c r="BD17" s="31">
        <v>0</v>
      </c>
      <c r="BE17" s="31">
        <v>0</v>
      </c>
      <c r="BF17" s="31">
        <v>4.2043887974193597</v>
      </c>
      <c r="BG17" s="31">
        <v>1.2530463867741899</v>
      </c>
      <c r="BH17" s="31">
        <v>0</v>
      </c>
      <c r="BI17" s="31">
        <v>0</v>
      </c>
      <c r="BJ17" s="31">
        <v>2.2663232627096801</v>
      </c>
      <c r="BK17" s="32">
        <f>SUM(C17:BJ17)</f>
        <v>23.340786463985999</v>
      </c>
    </row>
    <row r="18" spans="1:63" ht="15.75" thickBot="1">
      <c r="A18" s="33"/>
      <c r="B18" s="30" t="s">
        <v>21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20.329265301838699</v>
      </c>
      <c r="I18" s="34">
        <v>85.2414267809677</v>
      </c>
      <c r="J18" s="34">
        <v>0</v>
      </c>
      <c r="K18" s="34">
        <v>42.916866853999998</v>
      </c>
      <c r="L18" s="34">
        <v>50.159070559741899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7.2294647843871003</v>
      </c>
      <c r="S18" s="34">
        <v>100.576867179968</v>
      </c>
      <c r="T18" s="34">
        <v>0.79756764641935485</v>
      </c>
      <c r="U18" s="34">
        <v>0</v>
      </c>
      <c r="V18" s="34">
        <v>0.27983866074193553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0.37121172212903225</v>
      </c>
      <c r="AC18" s="34">
        <v>8.2254466605806495</v>
      </c>
      <c r="AD18" s="34">
        <v>0</v>
      </c>
      <c r="AE18" s="34">
        <v>0</v>
      </c>
      <c r="AF18" s="34">
        <v>0</v>
      </c>
      <c r="AG18" s="34">
        <v>0</v>
      </c>
      <c r="AH18" s="34">
        <v>0</v>
      </c>
      <c r="AI18" s="34">
        <v>0</v>
      </c>
      <c r="AJ18" s="34">
        <v>0</v>
      </c>
      <c r="AK18" s="34">
        <v>0</v>
      </c>
      <c r="AL18" s="34">
        <v>5.4369051000000015E-2</v>
      </c>
      <c r="AM18" s="34">
        <v>0</v>
      </c>
      <c r="AN18" s="34">
        <v>0</v>
      </c>
      <c r="AO18" s="34">
        <v>0</v>
      </c>
      <c r="AP18" s="34">
        <v>0</v>
      </c>
      <c r="AQ18" s="34">
        <v>0</v>
      </c>
      <c r="AR18" s="34">
        <v>0.63504067116129037</v>
      </c>
      <c r="AS18" s="34">
        <v>0</v>
      </c>
      <c r="AT18" s="34">
        <v>0</v>
      </c>
      <c r="AU18" s="34">
        <v>0</v>
      </c>
      <c r="AV18" s="34">
        <v>35.995919380193598</v>
      </c>
      <c r="AW18" s="34">
        <v>218.3352024360197</v>
      </c>
      <c r="AX18" s="34">
        <v>4.7215861508709676</v>
      </c>
      <c r="AY18" s="34">
        <v>0</v>
      </c>
      <c r="AZ18" s="34">
        <v>28.725436796258101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12.417002933871</v>
      </c>
      <c r="BG18" s="34">
        <v>62.543000489322601</v>
      </c>
      <c r="BH18" s="34">
        <v>0.59029895409677446</v>
      </c>
      <c r="BI18" s="34">
        <v>0</v>
      </c>
      <c r="BJ18" s="34">
        <v>5.4027187415483864</v>
      </c>
      <c r="BK18" s="35">
        <f>SUM(C18:BJ18)</f>
        <v>685.54760175511672</v>
      </c>
    </row>
    <row r="19" spans="1:63" ht="15.75" thickBot="1">
      <c r="A19" s="36"/>
      <c r="B19" s="37" t="s">
        <v>22</v>
      </c>
      <c r="C19" s="38">
        <f>SUM(C17:C18)</f>
        <v>0</v>
      </c>
      <c r="D19" s="38">
        <f t="shared" ref="D19:BK19" si="1">SUM(D17:D18)</f>
        <v>0</v>
      </c>
      <c r="E19" s="38">
        <f t="shared" si="1"/>
        <v>0</v>
      </c>
      <c r="F19" s="38">
        <f t="shared" si="1"/>
        <v>0</v>
      </c>
      <c r="G19" s="38">
        <f t="shared" si="1"/>
        <v>0</v>
      </c>
      <c r="H19" s="38">
        <f t="shared" si="1"/>
        <v>20.727633655290312</v>
      </c>
      <c r="I19" s="38">
        <f t="shared" si="1"/>
        <v>94.980091679147236</v>
      </c>
      <c r="J19" s="38">
        <f t="shared" si="1"/>
        <v>0</v>
      </c>
      <c r="K19" s="38">
        <f t="shared" si="1"/>
        <v>42.916866853999998</v>
      </c>
      <c r="L19" s="38">
        <f t="shared" si="1"/>
        <v>50.180786075064482</v>
      </c>
      <c r="M19" s="38">
        <f t="shared" si="1"/>
        <v>0</v>
      </c>
      <c r="N19" s="38">
        <f t="shared" si="1"/>
        <v>0</v>
      </c>
      <c r="O19" s="38">
        <f t="shared" si="1"/>
        <v>0</v>
      </c>
      <c r="P19" s="38">
        <f t="shared" si="1"/>
        <v>0</v>
      </c>
      <c r="Q19" s="38">
        <f t="shared" si="1"/>
        <v>0</v>
      </c>
      <c r="R19" s="38">
        <f t="shared" si="1"/>
        <v>7.4541600304516162</v>
      </c>
      <c r="S19" s="38">
        <f t="shared" si="1"/>
        <v>103.58069268400027</v>
      </c>
      <c r="T19" s="38">
        <f t="shared" si="1"/>
        <v>0.79756764641935485</v>
      </c>
      <c r="U19" s="38">
        <f t="shared" si="1"/>
        <v>0</v>
      </c>
      <c r="V19" s="38">
        <f t="shared" si="1"/>
        <v>0.45630387880645173</v>
      </c>
      <c r="W19" s="38">
        <f t="shared" si="1"/>
        <v>0</v>
      </c>
      <c r="X19" s="38">
        <f t="shared" si="1"/>
        <v>0</v>
      </c>
      <c r="Y19" s="38">
        <f t="shared" si="1"/>
        <v>0</v>
      </c>
      <c r="Z19" s="38">
        <f t="shared" si="1"/>
        <v>0</v>
      </c>
      <c r="AA19" s="38">
        <f t="shared" si="1"/>
        <v>0</v>
      </c>
      <c r="AB19" s="38">
        <f t="shared" si="1"/>
        <v>0.37223973983870967</v>
      </c>
      <c r="AC19" s="38">
        <f t="shared" si="1"/>
        <v>8.2254466605806495</v>
      </c>
      <c r="AD19" s="38">
        <f t="shared" si="1"/>
        <v>0</v>
      </c>
      <c r="AE19" s="38">
        <f t="shared" si="1"/>
        <v>0</v>
      </c>
      <c r="AF19" s="38">
        <f t="shared" si="1"/>
        <v>0</v>
      </c>
      <c r="AG19" s="38">
        <f t="shared" si="1"/>
        <v>0</v>
      </c>
      <c r="AH19" s="38">
        <f t="shared" si="1"/>
        <v>0</v>
      </c>
      <c r="AI19" s="38">
        <f t="shared" si="1"/>
        <v>0</v>
      </c>
      <c r="AJ19" s="38">
        <f t="shared" si="1"/>
        <v>0</v>
      </c>
      <c r="AK19" s="38">
        <f t="shared" si="1"/>
        <v>0</v>
      </c>
      <c r="AL19" s="38">
        <f t="shared" si="1"/>
        <v>5.4369051000000015E-2</v>
      </c>
      <c r="AM19" s="38">
        <f t="shared" si="1"/>
        <v>0</v>
      </c>
      <c r="AN19" s="38">
        <f t="shared" si="1"/>
        <v>0</v>
      </c>
      <c r="AO19" s="38">
        <f t="shared" si="1"/>
        <v>0</v>
      </c>
      <c r="AP19" s="38">
        <f t="shared" si="1"/>
        <v>0</v>
      </c>
      <c r="AQ19" s="38">
        <f t="shared" si="1"/>
        <v>0</v>
      </c>
      <c r="AR19" s="38">
        <f t="shared" si="1"/>
        <v>0.63504067116129037</v>
      </c>
      <c r="AS19" s="38">
        <f t="shared" si="1"/>
        <v>0</v>
      </c>
      <c r="AT19" s="38">
        <f t="shared" si="1"/>
        <v>0</v>
      </c>
      <c r="AU19" s="38">
        <f t="shared" si="1"/>
        <v>0</v>
      </c>
      <c r="AV19" s="38">
        <f t="shared" si="1"/>
        <v>37.315159516483916</v>
      </c>
      <c r="AW19" s="38">
        <f t="shared" si="1"/>
        <v>218.95245596321325</v>
      </c>
      <c r="AX19" s="38">
        <f t="shared" si="1"/>
        <v>4.7215861508709676</v>
      </c>
      <c r="AY19" s="38">
        <f t="shared" si="1"/>
        <v>0</v>
      </c>
      <c r="AZ19" s="38">
        <f t="shared" si="1"/>
        <v>28.841208397032293</v>
      </c>
      <c r="BA19" s="38">
        <f t="shared" si="1"/>
        <v>0</v>
      </c>
      <c r="BB19" s="38">
        <f t="shared" si="1"/>
        <v>0</v>
      </c>
      <c r="BC19" s="38">
        <f t="shared" si="1"/>
        <v>0</v>
      </c>
      <c r="BD19" s="38">
        <f t="shared" si="1"/>
        <v>0</v>
      </c>
      <c r="BE19" s="38">
        <f t="shared" si="1"/>
        <v>0</v>
      </c>
      <c r="BF19" s="38">
        <f t="shared" si="1"/>
        <v>16.621391731290359</v>
      </c>
      <c r="BG19" s="38">
        <f t="shared" si="1"/>
        <v>63.796046876096788</v>
      </c>
      <c r="BH19" s="38">
        <f t="shared" si="1"/>
        <v>0.59029895409677446</v>
      </c>
      <c r="BI19" s="38">
        <f t="shared" si="1"/>
        <v>0</v>
      </c>
      <c r="BJ19" s="38">
        <f t="shared" si="1"/>
        <v>7.6690420042580669</v>
      </c>
      <c r="BK19" s="38">
        <f t="shared" si="1"/>
        <v>708.88838821910269</v>
      </c>
    </row>
    <row r="20" spans="1:63">
      <c r="A20" s="39" t="s">
        <v>23</v>
      </c>
      <c r="B20" s="40" t="s">
        <v>24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2"/>
    </row>
    <row r="21" spans="1:63">
      <c r="A21" s="29"/>
      <c r="B21" s="30" t="s">
        <v>25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0.11055746709677421</v>
      </c>
      <c r="I21" s="31">
        <v>0</v>
      </c>
      <c r="J21" s="31">
        <v>0</v>
      </c>
      <c r="K21" s="31">
        <v>0</v>
      </c>
      <c r="L21" s="31">
        <v>0.78969619354838705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5.8705900516129027E-2</v>
      </c>
      <c r="S21" s="31">
        <v>0</v>
      </c>
      <c r="T21" s="31">
        <v>0</v>
      </c>
      <c r="U21" s="31">
        <v>0</v>
      </c>
      <c r="V21" s="31">
        <v>6.5808016129032254E-2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1">
        <v>0</v>
      </c>
      <c r="AC21" s="31">
        <v>0</v>
      </c>
      <c r="AD21" s="31">
        <v>0</v>
      </c>
      <c r="AE21" s="31">
        <v>0</v>
      </c>
      <c r="AF21" s="31">
        <v>9.1544870967741943E-2</v>
      </c>
      <c r="AG21" s="31">
        <v>0</v>
      </c>
      <c r="AH21" s="31">
        <v>0</v>
      </c>
      <c r="AI21" s="31">
        <v>0</v>
      </c>
      <c r="AJ21" s="31">
        <v>0</v>
      </c>
      <c r="AK21" s="31">
        <v>0</v>
      </c>
      <c r="AL21" s="31">
        <v>0</v>
      </c>
      <c r="AM21" s="31">
        <v>0</v>
      </c>
      <c r="AN21" s="31">
        <v>0</v>
      </c>
      <c r="AO21" s="31">
        <v>0</v>
      </c>
      <c r="AP21" s="31">
        <v>0</v>
      </c>
      <c r="AQ21" s="31">
        <v>0</v>
      </c>
      <c r="AR21" s="31">
        <v>0</v>
      </c>
      <c r="AS21" s="31">
        <v>0</v>
      </c>
      <c r="AT21" s="31">
        <v>0</v>
      </c>
      <c r="AU21" s="31">
        <v>0</v>
      </c>
      <c r="AV21" s="31">
        <v>0.2008645451935484</v>
      </c>
      <c r="AW21" s="31">
        <v>0.32694596774193546</v>
      </c>
      <c r="AX21" s="31">
        <v>0</v>
      </c>
      <c r="AY21" s="31">
        <v>0</v>
      </c>
      <c r="AZ21" s="31">
        <v>4.0661291771423445</v>
      </c>
      <c r="BA21" s="31">
        <v>0</v>
      </c>
      <c r="BB21" s="31">
        <v>0</v>
      </c>
      <c r="BC21" s="31">
        <v>0</v>
      </c>
      <c r="BD21" s="31">
        <v>0</v>
      </c>
      <c r="BE21" s="31">
        <v>0</v>
      </c>
      <c r="BF21" s="31">
        <v>5.100357096774194E-2</v>
      </c>
      <c r="BG21" s="31">
        <v>7.846703225806452E-2</v>
      </c>
      <c r="BH21" s="31">
        <v>0</v>
      </c>
      <c r="BI21" s="31">
        <v>0</v>
      </c>
      <c r="BJ21" s="31">
        <v>0.18660091035483872</v>
      </c>
      <c r="BK21" s="32">
        <f t="shared" ref="BK21:BK111" si="2">SUM(C21:BJ21)</f>
        <v>6.0263236519165382</v>
      </c>
    </row>
    <row r="22" spans="1:63">
      <c r="A22" s="29"/>
      <c r="B22" s="30" t="s">
        <v>26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0.14559727567741937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1.7339973096774198E-2</v>
      </c>
      <c r="S22" s="31">
        <v>0.86931612158064531</v>
      </c>
      <c r="T22" s="31">
        <v>0</v>
      </c>
      <c r="U22" s="31">
        <v>0</v>
      </c>
      <c r="V22" s="31">
        <v>9.5984650967741933E-2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0.1158259794516129</v>
      </c>
      <c r="AC22" s="31">
        <v>0</v>
      </c>
      <c r="AD22" s="31">
        <v>0</v>
      </c>
      <c r="AE22" s="31">
        <v>0</v>
      </c>
      <c r="AF22" s="31">
        <v>0.546542944451613</v>
      </c>
      <c r="AG22" s="31">
        <v>0</v>
      </c>
      <c r="AH22" s="31">
        <v>0</v>
      </c>
      <c r="AI22" s="31">
        <v>0</v>
      </c>
      <c r="AJ22" s="31">
        <v>0</v>
      </c>
      <c r="AK22" s="31">
        <v>0</v>
      </c>
      <c r="AL22" s="31">
        <v>1.6934788935483874E-2</v>
      </c>
      <c r="AM22" s="31">
        <v>0</v>
      </c>
      <c r="AN22" s="31">
        <v>0</v>
      </c>
      <c r="AO22" s="31">
        <v>0</v>
      </c>
      <c r="AP22" s="31">
        <v>0</v>
      </c>
      <c r="AQ22" s="31">
        <v>0</v>
      </c>
      <c r="AR22" s="31">
        <v>0</v>
      </c>
      <c r="AS22" s="31">
        <v>0</v>
      </c>
      <c r="AT22" s="31">
        <v>0</v>
      </c>
      <c r="AU22" s="31">
        <v>0</v>
      </c>
      <c r="AV22" s="31">
        <v>0.96622610809677401</v>
      </c>
      <c r="AW22" s="31">
        <v>0.93876980461290305</v>
      </c>
      <c r="AX22" s="31">
        <v>0</v>
      </c>
      <c r="AY22" s="31">
        <v>0</v>
      </c>
      <c r="AZ22" s="31">
        <v>3.638162191686817</v>
      </c>
      <c r="BA22" s="31">
        <v>0</v>
      </c>
      <c r="BB22" s="31">
        <v>0</v>
      </c>
      <c r="BC22" s="31">
        <v>0</v>
      </c>
      <c r="BD22" s="31">
        <v>0</v>
      </c>
      <c r="BE22" s="31">
        <v>0</v>
      </c>
      <c r="BF22" s="31">
        <v>1.3686591308709672</v>
      </c>
      <c r="BG22" s="31">
        <v>0.36280330741935474</v>
      </c>
      <c r="BH22" s="31">
        <v>0</v>
      </c>
      <c r="BI22" s="31">
        <v>0</v>
      </c>
      <c r="BJ22" s="31">
        <v>0.88866445903225788</v>
      </c>
      <c r="BK22" s="32">
        <f t="shared" si="2"/>
        <v>9.9708267358803653</v>
      </c>
    </row>
    <row r="23" spans="1:63">
      <c r="A23" s="29"/>
      <c r="B23" s="30" t="s">
        <v>27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0.15084992729032254</v>
      </c>
      <c r="I23" s="31">
        <v>0</v>
      </c>
      <c r="J23" s="31">
        <v>0</v>
      </c>
      <c r="K23" s="31">
        <v>0</v>
      </c>
      <c r="L23" s="31">
        <v>0.11632523422580646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0.32561465406451606</v>
      </c>
      <c r="S23" s="31">
        <v>0</v>
      </c>
      <c r="T23" s="31">
        <v>0</v>
      </c>
      <c r="U23" s="31">
        <v>0</v>
      </c>
      <c r="V23" s="31">
        <v>9.8469990387096779E-2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8.7638223774193585E-2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  <c r="AH23" s="31">
        <v>0</v>
      </c>
      <c r="AI23" s="31">
        <v>0</v>
      </c>
      <c r="AJ23" s="31">
        <v>0</v>
      </c>
      <c r="AK23" s="31">
        <v>0</v>
      </c>
      <c r="AL23" s="31">
        <v>2.7190951387096766E-2</v>
      </c>
      <c r="AM23" s="31">
        <v>0</v>
      </c>
      <c r="AN23" s="31">
        <v>0</v>
      </c>
      <c r="AO23" s="31">
        <v>0</v>
      </c>
      <c r="AP23" s="31">
        <v>0</v>
      </c>
      <c r="AQ23" s="31">
        <v>0</v>
      </c>
      <c r="AR23" s="31">
        <v>0</v>
      </c>
      <c r="AS23" s="31">
        <v>0</v>
      </c>
      <c r="AT23" s="31">
        <v>0</v>
      </c>
      <c r="AU23" s="31">
        <v>0</v>
      </c>
      <c r="AV23" s="31">
        <v>1.0013280980645163</v>
      </c>
      <c r="AW23" s="31">
        <v>0.46020491619354831</v>
      </c>
      <c r="AX23" s="31">
        <v>0</v>
      </c>
      <c r="AY23" s="31">
        <v>0</v>
      </c>
      <c r="AZ23" s="31">
        <v>0.79922297474864124</v>
      </c>
      <c r="BA23" s="31">
        <v>0</v>
      </c>
      <c r="BB23" s="31">
        <v>0</v>
      </c>
      <c r="BC23" s="31">
        <v>0</v>
      </c>
      <c r="BD23" s="31">
        <v>0</v>
      </c>
      <c r="BE23" s="31">
        <v>0</v>
      </c>
      <c r="BF23" s="31">
        <v>1.1037084304838702</v>
      </c>
      <c r="BG23" s="31">
        <v>0.58315900909677409</v>
      </c>
      <c r="BH23" s="31">
        <v>0</v>
      </c>
      <c r="BI23" s="31">
        <v>0</v>
      </c>
      <c r="BJ23" s="31">
        <v>0.43499034277419357</v>
      </c>
      <c r="BK23" s="32">
        <f t="shared" si="2"/>
        <v>5.1887027524905767</v>
      </c>
    </row>
    <row r="24" spans="1:63">
      <c r="A24" s="29"/>
      <c r="B24" s="30" t="s">
        <v>28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0.21206559754838716</v>
      </c>
      <c r="I24" s="31">
        <v>0.29500763506451616</v>
      </c>
      <c r="J24" s="31">
        <v>0</v>
      </c>
      <c r="K24" s="31">
        <v>0</v>
      </c>
      <c r="L24" s="31">
        <v>0.84195974470967749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0.37719443099999994</v>
      </c>
      <c r="S24" s="31">
        <v>0.21512928048387089</v>
      </c>
      <c r="T24" s="31">
        <v>0</v>
      </c>
      <c r="U24" s="31">
        <v>0</v>
      </c>
      <c r="V24" s="31">
        <v>5.9873335610967722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1.3558406967741934E-2</v>
      </c>
      <c r="AC24" s="31">
        <v>0</v>
      </c>
      <c r="AD24" s="31">
        <v>0</v>
      </c>
      <c r="AE24" s="31">
        <v>0</v>
      </c>
      <c r="AF24" s="31">
        <v>0.23018256596774195</v>
      </c>
      <c r="AG24" s="31">
        <v>0</v>
      </c>
      <c r="AH24" s="31">
        <v>0</v>
      </c>
      <c r="AI24" s="31">
        <v>0</v>
      </c>
      <c r="AJ24" s="31">
        <v>0</v>
      </c>
      <c r="AK24" s="31">
        <v>0</v>
      </c>
      <c r="AL24" s="31">
        <v>0</v>
      </c>
      <c r="AM24" s="31">
        <v>0</v>
      </c>
      <c r="AN24" s="31">
        <v>0</v>
      </c>
      <c r="AO24" s="31">
        <v>0</v>
      </c>
      <c r="AP24" s="31">
        <v>0</v>
      </c>
      <c r="AQ24" s="31">
        <v>0</v>
      </c>
      <c r="AR24" s="31">
        <v>0</v>
      </c>
      <c r="AS24" s="31">
        <v>0</v>
      </c>
      <c r="AT24" s="31">
        <v>0</v>
      </c>
      <c r="AU24" s="31">
        <v>0</v>
      </c>
      <c r="AV24" s="31">
        <v>1.8648522368709679</v>
      </c>
      <c r="AW24" s="31">
        <v>2.2345492965161298</v>
      </c>
      <c r="AX24" s="31">
        <v>0</v>
      </c>
      <c r="AY24" s="31">
        <v>0</v>
      </c>
      <c r="AZ24" s="31">
        <v>10.186458494801741</v>
      </c>
      <c r="BA24" s="31">
        <v>0</v>
      </c>
      <c r="BB24" s="31">
        <v>0</v>
      </c>
      <c r="BC24" s="31">
        <v>0</v>
      </c>
      <c r="BD24" s="31">
        <v>0</v>
      </c>
      <c r="BE24" s="31">
        <v>0</v>
      </c>
      <c r="BF24" s="31">
        <v>6.6242083181935447</v>
      </c>
      <c r="BG24" s="31">
        <v>0.83169074683870969</v>
      </c>
      <c r="BH24" s="31">
        <v>0</v>
      </c>
      <c r="BI24" s="31">
        <v>0</v>
      </c>
      <c r="BJ24" s="31">
        <v>4.3140523439032261</v>
      </c>
      <c r="BK24" s="32">
        <f t="shared" si="2"/>
        <v>34.22824265996303</v>
      </c>
    </row>
    <row r="25" spans="1:63">
      <c r="A25" s="29"/>
      <c r="B25" s="30" t="s">
        <v>29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0.23240361835483872</v>
      </c>
      <c r="I25" s="31">
        <v>4.2280195588064515</v>
      </c>
      <c r="J25" s="31">
        <v>0</v>
      </c>
      <c r="K25" s="31">
        <v>0</v>
      </c>
      <c r="L25" s="31">
        <v>3.5594963032258058E-2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0.14758546716129031</v>
      </c>
      <c r="S25" s="31">
        <v>0</v>
      </c>
      <c r="T25" s="31">
        <v>0</v>
      </c>
      <c r="U25" s="31">
        <v>0</v>
      </c>
      <c r="V25" s="31">
        <v>0.5719183546129033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8.878109935483873E-3</v>
      </c>
      <c r="AC25" s="31">
        <v>0</v>
      </c>
      <c r="AD25" s="31">
        <v>0</v>
      </c>
      <c r="AE25" s="31">
        <v>0</v>
      </c>
      <c r="AF25" s="31">
        <v>6.323539863290323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1.7920171957096769</v>
      </c>
      <c r="AW25" s="31">
        <v>0.53268653229032248</v>
      </c>
      <c r="AX25" s="31">
        <v>0</v>
      </c>
      <c r="AY25" s="31">
        <v>0</v>
      </c>
      <c r="AZ25" s="31">
        <v>11.824575924760957</v>
      </c>
      <c r="BA25" s="31">
        <v>0</v>
      </c>
      <c r="BB25" s="31">
        <v>0</v>
      </c>
      <c r="BC25" s="31">
        <v>0</v>
      </c>
      <c r="BD25" s="31">
        <v>0</v>
      </c>
      <c r="BE25" s="31">
        <v>0</v>
      </c>
      <c r="BF25" s="31">
        <v>2.973398017193547</v>
      </c>
      <c r="BG25" s="31">
        <v>2.7818682540322577</v>
      </c>
      <c r="BH25" s="31">
        <v>0</v>
      </c>
      <c r="BI25" s="31">
        <v>0</v>
      </c>
      <c r="BJ25" s="31">
        <v>1.0361156558064515</v>
      </c>
      <c r="BK25" s="32">
        <f t="shared" si="2"/>
        <v>32.488601514986762</v>
      </c>
    </row>
    <row r="26" spans="1:63">
      <c r="A26" s="29"/>
      <c r="B26" s="30" t="s">
        <v>30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0.18768892922580652</v>
      </c>
      <c r="I26" s="31">
        <v>8.6512059953548359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0.15863996700000002</v>
      </c>
      <c r="S26" s="31">
        <v>0</v>
      </c>
      <c r="T26" s="31">
        <v>0</v>
      </c>
      <c r="U26" s="31">
        <v>0</v>
      </c>
      <c r="V26" s="31">
        <v>0.39260778616129033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1.364697893548387E-2</v>
      </c>
      <c r="AC26" s="31">
        <v>0</v>
      </c>
      <c r="AD26" s="31">
        <v>0</v>
      </c>
      <c r="AE26" s="31">
        <v>0</v>
      </c>
      <c r="AF26" s="31">
        <v>0.3670296790967742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1.6452928020645161</v>
      </c>
      <c r="AW26" s="31">
        <v>9.4146403534516114</v>
      </c>
      <c r="AX26" s="31">
        <v>0</v>
      </c>
      <c r="AY26" s="31">
        <v>0</v>
      </c>
      <c r="AZ26" s="31">
        <v>2.4198684044656305</v>
      </c>
      <c r="BA26" s="31">
        <v>0</v>
      </c>
      <c r="BB26" s="31">
        <v>0</v>
      </c>
      <c r="BC26" s="31">
        <v>0</v>
      </c>
      <c r="BD26" s="31">
        <v>0</v>
      </c>
      <c r="BE26" s="31">
        <v>0</v>
      </c>
      <c r="BF26" s="31">
        <v>1.4943347280967736</v>
      </c>
      <c r="BG26" s="31">
        <v>0</v>
      </c>
      <c r="BH26" s="31">
        <v>0</v>
      </c>
      <c r="BI26" s="31">
        <v>0</v>
      </c>
      <c r="BJ26" s="31">
        <v>1.7334525269354841</v>
      </c>
      <c r="BK26" s="32">
        <f t="shared" si="2"/>
        <v>26.478408150788209</v>
      </c>
    </row>
    <row r="27" spans="1:63">
      <c r="A27" s="29"/>
      <c r="B27" s="30" t="s">
        <v>31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7.1842724419354839E-2</v>
      </c>
      <c r="I27" s="31">
        <v>0</v>
      </c>
      <c r="J27" s="31">
        <v>0</v>
      </c>
      <c r="K27" s="31">
        <v>0</v>
      </c>
      <c r="L27" s="31">
        <v>0.13630193348387101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8.0628152258064526E-3</v>
      </c>
      <c r="S27" s="31">
        <v>0</v>
      </c>
      <c r="T27" s="31">
        <v>0.35438502812903222</v>
      </c>
      <c r="U27" s="31">
        <v>0</v>
      </c>
      <c r="V27" s="31">
        <v>0.15555594674193549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7.2573770709677451E-2</v>
      </c>
      <c r="AC27" s="31">
        <v>0</v>
      </c>
      <c r="AD27" s="31">
        <v>0</v>
      </c>
      <c r="AE27" s="31">
        <v>0</v>
      </c>
      <c r="AF27" s="31">
        <v>0.43263825490322577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1.0668379720000001</v>
      </c>
      <c r="AW27" s="31">
        <v>2.8002917494838697</v>
      </c>
      <c r="AX27" s="31">
        <v>0</v>
      </c>
      <c r="AY27" s="31">
        <v>0</v>
      </c>
      <c r="AZ27" s="31">
        <v>6.9969644414645078</v>
      </c>
      <c r="BA27" s="31">
        <v>0</v>
      </c>
      <c r="BB27" s="31">
        <v>0</v>
      </c>
      <c r="BC27" s="31">
        <v>0</v>
      </c>
      <c r="BD27" s="31">
        <v>0</v>
      </c>
      <c r="BE27" s="31">
        <v>0</v>
      </c>
      <c r="BF27" s="31">
        <v>2.9477613850322575</v>
      </c>
      <c r="BG27" s="31">
        <v>0</v>
      </c>
      <c r="BH27" s="31">
        <v>0</v>
      </c>
      <c r="BI27" s="31">
        <v>0</v>
      </c>
      <c r="BJ27" s="31">
        <v>0.35043362425806451</v>
      </c>
      <c r="BK27" s="32">
        <f t="shared" si="2"/>
        <v>15.393649645851601</v>
      </c>
    </row>
    <row r="28" spans="1:63">
      <c r="A28" s="29"/>
      <c r="B28" s="30" t="s">
        <v>32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0.13835893174193545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3.1520098645161289E-2</v>
      </c>
      <c r="S28" s="31">
        <v>0</v>
      </c>
      <c r="T28" s="31">
        <v>0</v>
      </c>
      <c r="U28" s="31">
        <v>0</v>
      </c>
      <c r="V28" s="31">
        <v>0.13605507264516128</v>
      </c>
      <c r="W28" s="31">
        <v>0</v>
      </c>
      <c r="X28" s="31">
        <v>0</v>
      </c>
      <c r="Y28" s="31">
        <v>0</v>
      </c>
      <c r="Z28" s="31">
        <v>0</v>
      </c>
      <c r="AA28" s="31">
        <v>0</v>
      </c>
      <c r="AB28" s="31">
        <v>0.25760144025806453</v>
      </c>
      <c r="AC28" s="31">
        <v>0</v>
      </c>
      <c r="AD28" s="31">
        <v>0</v>
      </c>
      <c r="AE28" s="31">
        <v>0</v>
      </c>
      <c r="AF28" s="31">
        <v>0.89464450735483891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1">
        <v>0</v>
      </c>
      <c r="AM28" s="31">
        <v>0</v>
      </c>
      <c r="AN28" s="31">
        <v>0</v>
      </c>
      <c r="AO28" s="31">
        <v>0</v>
      </c>
      <c r="AP28" s="31">
        <v>0</v>
      </c>
      <c r="AQ28" s="31">
        <v>0</v>
      </c>
      <c r="AR28" s="31">
        <v>0</v>
      </c>
      <c r="AS28" s="31">
        <v>0</v>
      </c>
      <c r="AT28" s="31">
        <v>0</v>
      </c>
      <c r="AU28" s="31">
        <v>0</v>
      </c>
      <c r="AV28" s="31">
        <v>0.84538837938709688</v>
      </c>
      <c r="AW28" s="31">
        <v>1.1140610113870968</v>
      </c>
      <c r="AX28" s="31">
        <v>0</v>
      </c>
      <c r="AY28" s="31">
        <v>0</v>
      </c>
      <c r="AZ28" s="31">
        <v>1.5397007182996199</v>
      </c>
      <c r="BA28" s="31">
        <v>0</v>
      </c>
      <c r="BB28" s="31">
        <v>0</v>
      </c>
      <c r="BC28" s="31">
        <v>0</v>
      </c>
      <c r="BD28" s="31">
        <v>0</v>
      </c>
      <c r="BE28" s="31">
        <v>0</v>
      </c>
      <c r="BF28" s="31">
        <v>1.6046803301612893</v>
      </c>
      <c r="BG28" s="31">
        <v>0.13741654635483871</v>
      </c>
      <c r="BH28" s="31">
        <v>0</v>
      </c>
      <c r="BI28" s="31">
        <v>0</v>
      </c>
      <c r="BJ28" s="31">
        <v>0.89638652180645162</v>
      </c>
      <c r="BK28" s="32">
        <f t="shared" si="2"/>
        <v>7.5958135580415549</v>
      </c>
    </row>
    <row r="29" spans="1:63">
      <c r="A29" s="29"/>
      <c r="B29" s="30" t="s">
        <v>33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1.3428348258064516E-2</v>
      </c>
      <c r="I29" s="31">
        <v>0</v>
      </c>
      <c r="J29" s="31">
        <v>0</v>
      </c>
      <c r="K29" s="31">
        <v>0</v>
      </c>
      <c r="L29" s="31">
        <v>6.7127236612903221E-2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7.7299767419354831E-3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  <c r="AA29" s="31">
        <v>0</v>
      </c>
      <c r="AB29" s="31">
        <v>2.3216497290322578E-2</v>
      </c>
      <c r="AC29" s="31">
        <v>0</v>
      </c>
      <c r="AD29" s="31">
        <v>0</v>
      </c>
      <c r="AE29" s="31">
        <v>0</v>
      </c>
      <c r="AF29" s="31">
        <v>7.2303323935483874E-2</v>
      </c>
      <c r="AG29" s="31">
        <v>0</v>
      </c>
      <c r="AH29" s="31">
        <v>0</v>
      </c>
      <c r="AI29" s="31">
        <v>0</v>
      </c>
      <c r="AJ29" s="31">
        <v>0</v>
      </c>
      <c r="AK29" s="31">
        <v>0</v>
      </c>
      <c r="AL29" s="31">
        <v>1.5942176999999998E-2</v>
      </c>
      <c r="AM29" s="31">
        <v>0</v>
      </c>
      <c r="AN29" s="31">
        <v>0</v>
      </c>
      <c r="AO29" s="31">
        <v>0</v>
      </c>
      <c r="AP29" s="31">
        <v>0</v>
      </c>
      <c r="AQ29" s="31">
        <v>0</v>
      </c>
      <c r="AR29" s="31">
        <v>0</v>
      </c>
      <c r="AS29" s="31">
        <v>0</v>
      </c>
      <c r="AT29" s="31">
        <v>0</v>
      </c>
      <c r="AU29" s="31">
        <v>0</v>
      </c>
      <c r="AV29" s="31">
        <v>0.41955137780645163</v>
      </c>
      <c r="AW29" s="31">
        <v>0</v>
      </c>
      <c r="AX29" s="31">
        <v>0</v>
      </c>
      <c r="AY29" s="31">
        <v>0</v>
      </c>
      <c r="AZ29" s="31">
        <v>7.3824728709122669E-2</v>
      </c>
      <c r="BA29" s="31">
        <v>0</v>
      </c>
      <c r="BB29" s="31">
        <v>0</v>
      </c>
      <c r="BC29" s="31">
        <v>0</v>
      </c>
      <c r="BD29" s="31">
        <v>0</v>
      </c>
      <c r="BE29" s="31">
        <v>0</v>
      </c>
      <c r="BF29" s="31">
        <v>0.24967868538709681</v>
      </c>
      <c r="BG29" s="31">
        <v>0.30336373706451619</v>
      </c>
      <c r="BH29" s="31">
        <v>0</v>
      </c>
      <c r="BI29" s="31">
        <v>0</v>
      </c>
      <c r="BJ29" s="31">
        <v>0</v>
      </c>
      <c r="BK29" s="32">
        <f t="shared" si="2"/>
        <v>1.246166088805897</v>
      </c>
    </row>
    <row r="30" spans="1:63">
      <c r="A30" s="29"/>
      <c r="B30" s="30" t="s">
        <v>34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0.1075706100967742</v>
      </c>
      <c r="I30" s="31">
        <v>0</v>
      </c>
      <c r="J30" s="31">
        <v>0</v>
      </c>
      <c r="K30" s="31">
        <v>0</v>
      </c>
      <c r="L30" s="31">
        <v>9.0609816129032239E-2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5.9679485129032254E-2</v>
      </c>
      <c r="S30" s="31">
        <v>0</v>
      </c>
      <c r="T30" s="31">
        <v>0</v>
      </c>
      <c r="U30" s="31">
        <v>0</v>
      </c>
      <c r="V30" s="31">
        <v>7.2527959612903231E-2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4.386633322580645E-2</v>
      </c>
      <c r="AC30" s="31">
        <v>0</v>
      </c>
      <c r="AD30" s="31">
        <v>0</v>
      </c>
      <c r="AE30" s="31">
        <v>0</v>
      </c>
      <c r="AF30" s="31">
        <v>0.40826929654838717</v>
      </c>
      <c r="AG30" s="31">
        <v>0</v>
      </c>
      <c r="AH30" s="31">
        <v>0</v>
      </c>
      <c r="AI30" s="31">
        <v>0</v>
      </c>
      <c r="AJ30" s="31">
        <v>0</v>
      </c>
      <c r="AK30" s="31">
        <v>0</v>
      </c>
      <c r="AL30" s="31">
        <v>1.6791910645161294E-3</v>
      </c>
      <c r="AM30" s="31">
        <v>0</v>
      </c>
      <c r="AN30" s="31">
        <v>0</v>
      </c>
      <c r="AO30" s="31">
        <v>0</v>
      </c>
      <c r="AP30" s="31">
        <v>7.5619790967741934E-2</v>
      </c>
      <c r="AQ30" s="31">
        <v>0</v>
      </c>
      <c r="AR30" s="31">
        <v>0</v>
      </c>
      <c r="AS30" s="31">
        <v>0</v>
      </c>
      <c r="AT30" s="31">
        <v>0</v>
      </c>
      <c r="AU30" s="31">
        <v>0</v>
      </c>
      <c r="AV30" s="31">
        <v>0.75117014793548376</v>
      </c>
      <c r="AW30" s="31">
        <v>0.34438259683870981</v>
      </c>
      <c r="AX30" s="31">
        <v>0</v>
      </c>
      <c r="AY30" s="31">
        <v>0</v>
      </c>
      <c r="AZ30" s="31">
        <v>0.52119530236662825</v>
      </c>
      <c r="BA30" s="31">
        <v>0</v>
      </c>
      <c r="BB30" s="31">
        <v>0</v>
      </c>
      <c r="BC30" s="31">
        <v>0</v>
      </c>
      <c r="BD30" s="31">
        <v>0</v>
      </c>
      <c r="BE30" s="31">
        <v>0</v>
      </c>
      <c r="BF30" s="31">
        <v>1.5329384940000002</v>
      </c>
      <c r="BG30" s="31">
        <v>0.22960139225806447</v>
      </c>
      <c r="BH30" s="31">
        <v>0</v>
      </c>
      <c r="BI30" s="31">
        <v>0</v>
      </c>
      <c r="BJ30" s="31">
        <v>0.53010668864516131</v>
      </c>
      <c r="BK30" s="32">
        <f t="shared" si="2"/>
        <v>4.7692171048182415</v>
      </c>
    </row>
    <row r="31" spans="1:63">
      <c r="A31" s="29"/>
      <c r="B31" s="30" t="s">
        <v>35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3.2546122580645164E-3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2.4541622096774195E-2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1">
        <v>0</v>
      </c>
      <c r="AL31" s="31">
        <v>0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1">
        <v>0</v>
      </c>
      <c r="AS31" s="31">
        <v>0</v>
      </c>
      <c r="AT31" s="31">
        <v>0</v>
      </c>
      <c r="AU31" s="31">
        <v>0</v>
      </c>
      <c r="AV31" s="31">
        <v>0.23526794599999995</v>
      </c>
      <c r="AW31" s="31">
        <v>0</v>
      </c>
      <c r="AX31" s="31">
        <v>0</v>
      </c>
      <c r="AY31" s="31">
        <v>0</v>
      </c>
      <c r="AZ31" s="31">
        <v>0.2595731122486491</v>
      </c>
      <c r="BA31" s="31">
        <v>0</v>
      </c>
      <c r="BB31" s="31">
        <v>0</v>
      </c>
      <c r="BC31" s="31">
        <v>0</v>
      </c>
      <c r="BD31" s="31">
        <v>0</v>
      </c>
      <c r="BE31" s="31">
        <v>0</v>
      </c>
      <c r="BF31" s="31">
        <v>0.23485990083870972</v>
      </c>
      <c r="BG31" s="31">
        <v>0.3770623404516128</v>
      </c>
      <c r="BH31" s="31">
        <v>0</v>
      </c>
      <c r="BI31" s="31">
        <v>0</v>
      </c>
      <c r="BJ31" s="31">
        <v>4.6437075741935493E-2</v>
      </c>
      <c r="BK31" s="32">
        <f t="shared" si="2"/>
        <v>1.1809966096357458</v>
      </c>
    </row>
    <row r="32" spans="1:63">
      <c r="A32" s="29"/>
      <c r="B32" s="30" t="s">
        <v>36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0.14890747712903227</v>
      </c>
      <c r="I32" s="31">
        <v>0</v>
      </c>
      <c r="J32" s="31">
        <v>0</v>
      </c>
      <c r="K32" s="31">
        <v>0</v>
      </c>
      <c r="L32" s="31">
        <v>0.9111686568387094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8.1066287064516129E-2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5.8863806161290333E-2</v>
      </c>
      <c r="AC32" s="31">
        <v>0</v>
      </c>
      <c r="AD32" s="31">
        <v>0</v>
      </c>
      <c r="AE32" s="31">
        <v>0</v>
      </c>
      <c r="AF32" s="31">
        <v>0.2081161020967742</v>
      </c>
      <c r="AG32" s="31">
        <v>0</v>
      </c>
      <c r="AH32" s="31">
        <v>0</v>
      </c>
      <c r="AI32" s="31">
        <v>0</v>
      </c>
      <c r="AJ32" s="31">
        <v>0</v>
      </c>
      <c r="AK32" s="31">
        <v>0</v>
      </c>
      <c r="AL32" s="31">
        <v>1.883546706451612E-2</v>
      </c>
      <c r="AM32" s="31">
        <v>0</v>
      </c>
      <c r="AN32" s="31">
        <v>0</v>
      </c>
      <c r="AO32" s="31">
        <v>0</v>
      </c>
      <c r="AP32" s="31">
        <v>0</v>
      </c>
      <c r="AQ32" s="31">
        <v>0</v>
      </c>
      <c r="AR32" s="31">
        <v>0</v>
      </c>
      <c r="AS32" s="31">
        <v>0</v>
      </c>
      <c r="AT32" s="31">
        <v>0</v>
      </c>
      <c r="AU32" s="31">
        <v>0</v>
      </c>
      <c r="AV32" s="31">
        <v>1.1089698806129034</v>
      </c>
      <c r="AW32" s="31">
        <v>4.7609722779999997</v>
      </c>
      <c r="AX32" s="31">
        <v>0</v>
      </c>
      <c r="AY32" s="31">
        <v>0</v>
      </c>
      <c r="AZ32" s="31">
        <v>2.2186648865151612</v>
      </c>
      <c r="BA32" s="31">
        <v>0</v>
      </c>
      <c r="BB32" s="31">
        <v>0</v>
      </c>
      <c r="BC32" s="31">
        <v>0</v>
      </c>
      <c r="BD32" s="31">
        <v>0</v>
      </c>
      <c r="BE32" s="31">
        <v>0</v>
      </c>
      <c r="BF32" s="31">
        <v>0.99439798667741974</v>
      </c>
      <c r="BG32" s="31">
        <v>0</v>
      </c>
      <c r="BH32" s="31">
        <v>0</v>
      </c>
      <c r="BI32" s="31">
        <v>0</v>
      </c>
      <c r="BJ32" s="31">
        <v>1.2743448826774197</v>
      </c>
      <c r="BK32" s="32">
        <f t="shared" si="2"/>
        <v>11.784307710837743</v>
      </c>
    </row>
    <row r="33" spans="1:63">
      <c r="A33" s="29"/>
      <c r="B33" s="30" t="s">
        <v>37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0.16900271535483874</v>
      </c>
      <c r="I33" s="31">
        <v>0</v>
      </c>
      <c r="J33" s="31">
        <v>0</v>
      </c>
      <c r="K33" s="31">
        <v>0</v>
      </c>
      <c r="L33" s="31">
        <v>0.25773455587096772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2.5396195838709678E-2</v>
      </c>
      <c r="S33" s="31">
        <v>0</v>
      </c>
      <c r="T33" s="31">
        <v>0</v>
      </c>
      <c r="U33" s="31">
        <v>0</v>
      </c>
      <c r="V33" s="31">
        <v>6.2459371870967749E-2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4.8845054516129034E-2</v>
      </c>
      <c r="AC33" s="31">
        <v>0</v>
      </c>
      <c r="AD33" s="31">
        <v>0</v>
      </c>
      <c r="AE33" s="31">
        <v>0</v>
      </c>
      <c r="AF33" s="31">
        <v>5.5810854516129035E-2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1.3651511280645159</v>
      </c>
      <c r="AW33" s="31">
        <v>0.60247323006451614</v>
      </c>
      <c r="AX33" s="31">
        <v>0</v>
      </c>
      <c r="AY33" s="31">
        <v>0</v>
      </c>
      <c r="AZ33" s="31">
        <v>2.3333467079127361</v>
      </c>
      <c r="BA33" s="31">
        <v>0</v>
      </c>
      <c r="BB33" s="31">
        <v>0</v>
      </c>
      <c r="BC33" s="31">
        <v>0</v>
      </c>
      <c r="BD33" s="31">
        <v>0</v>
      </c>
      <c r="BE33" s="31">
        <v>0</v>
      </c>
      <c r="BF33" s="31">
        <v>1.1859801471612903</v>
      </c>
      <c r="BG33" s="31">
        <v>0</v>
      </c>
      <c r="BH33" s="31">
        <v>0</v>
      </c>
      <c r="BI33" s="31">
        <v>0</v>
      </c>
      <c r="BJ33" s="31">
        <v>0.84005870496774215</v>
      </c>
      <c r="BK33" s="32">
        <f t="shared" si="2"/>
        <v>6.9462586661385419</v>
      </c>
    </row>
    <row r="34" spans="1:63">
      <c r="A34" s="29"/>
      <c r="B34" s="30" t="s">
        <v>38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0.44200884435483873</v>
      </c>
      <c r="I34" s="31">
        <v>0.74451859080645166</v>
      </c>
      <c r="J34" s="31">
        <v>0</v>
      </c>
      <c r="K34" s="31">
        <v>0</v>
      </c>
      <c r="L34" s="31">
        <v>0.32713716883870969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0.10806376609677419</v>
      </c>
      <c r="S34" s="31">
        <v>0.23859228900000001</v>
      </c>
      <c r="T34" s="31">
        <v>0</v>
      </c>
      <c r="U34" s="31">
        <v>0</v>
      </c>
      <c r="V34" s="31">
        <v>0.20741205199999999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0.12096832474193549</v>
      </c>
      <c r="AC34" s="31">
        <v>1.5183677419354839E-2</v>
      </c>
      <c r="AD34" s="31">
        <v>0</v>
      </c>
      <c r="AE34" s="31">
        <v>0</v>
      </c>
      <c r="AF34" s="31">
        <v>0.20413716367741935</v>
      </c>
      <c r="AG34" s="31">
        <v>0</v>
      </c>
      <c r="AH34" s="31">
        <v>0</v>
      </c>
      <c r="AI34" s="31">
        <v>0</v>
      </c>
      <c r="AJ34" s="31">
        <v>0</v>
      </c>
      <c r="AK34" s="31">
        <v>0</v>
      </c>
      <c r="AL34" s="31">
        <v>0</v>
      </c>
      <c r="AM34" s="31">
        <v>0</v>
      </c>
      <c r="AN34" s="31">
        <v>0</v>
      </c>
      <c r="AO34" s="31">
        <v>0</v>
      </c>
      <c r="AP34" s="31">
        <v>0</v>
      </c>
      <c r="AQ34" s="31">
        <v>0</v>
      </c>
      <c r="AR34" s="31">
        <v>0</v>
      </c>
      <c r="AS34" s="31">
        <v>0</v>
      </c>
      <c r="AT34" s="31">
        <v>0</v>
      </c>
      <c r="AU34" s="31">
        <v>0</v>
      </c>
      <c r="AV34" s="31">
        <v>1.3672213825483872</v>
      </c>
      <c r="AW34" s="31">
        <v>8.2814948345806449</v>
      </c>
      <c r="AX34" s="31">
        <v>0</v>
      </c>
      <c r="AY34" s="31">
        <v>0</v>
      </c>
      <c r="AZ34" s="31">
        <v>14.080742590536891</v>
      </c>
      <c r="BA34" s="31">
        <v>0</v>
      </c>
      <c r="BB34" s="31">
        <v>0</v>
      </c>
      <c r="BC34" s="31">
        <v>0</v>
      </c>
      <c r="BD34" s="31">
        <v>0</v>
      </c>
      <c r="BE34" s="31">
        <v>0</v>
      </c>
      <c r="BF34" s="31">
        <v>1.5988300873548382</v>
      </c>
      <c r="BG34" s="31">
        <v>0.19875350187096774</v>
      </c>
      <c r="BH34" s="31">
        <v>0</v>
      </c>
      <c r="BI34" s="31">
        <v>0</v>
      </c>
      <c r="BJ34" s="31">
        <v>0.32749176196774205</v>
      </c>
      <c r="BK34" s="32">
        <f t="shared" si="2"/>
        <v>28.262556035794955</v>
      </c>
    </row>
    <row r="35" spans="1:63">
      <c r="A35" s="29"/>
      <c r="B35" s="30" t="s">
        <v>39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0.15572231003225806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0.12016697667741932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1.0072396774193549E-2</v>
      </c>
      <c r="AC35" s="31">
        <v>0</v>
      </c>
      <c r="AD35" s="31">
        <v>0</v>
      </c>
      <c r="AE35" s="31">
        <v>0</v>
      </c>
      <c r="AF35" s="31">
        <v>0.24499421958064516</v>
      </c>
      <c r="AG35" s="31">
        <v>0</v>
      </c>
      <c r="AH35" s="31">
        <v>0</v>
      </c>
      <c r="AI35" s="31">
        <v>0</v>
      </c>
      <c r="AJ35" s="31">
        <v>0</v>
      </c>
      <c r="AK35" s="31">
        <v>0</v>
      </c>
      <c r="AL35" s="31">
        <v>0</v>
      </c>
      <c r="AM35" s="31">
        <v>0</v>
      </c>
      <c r="AN35" s="31">
        <v>0</v>
      </c>
      <c r="AO35" s="31">
        <v>0</v>
      </c>
      <c r="AP35" s="31">
        <v>0</v>
      </c>
      <c r="AQ35" s="31">
        <v>0</v>
      </c>
      <c r="AR35" s="31">
        <v>0</v>
      </c>
      <c r="AS35" s="31">
        <v>0</v>
      </c>
      <c r="AT35" s="31">
        <v>0</v>
      </c>
      <c r="AU35" s="31">
        <v>0</v>
      </c>
      <c r="AV35" s="31">
        <v>0.57273636980645171</v>
      </c>
      <c r="AW35" s="31">
        <v>0.23021168577419357</v>
      </c>
      <c r="AX35" s="31">
        <v>0</v>
      </c>
      <c r="AY35" s="31">
        <v>0</v>
      </c>
      <c r="AZ35" s="31">
        <v>2.6979907563419823</v>
      </c>
      <c r="BA35" s="31">
        <v>0</v>
      </c>
      <c r="BB35" s="31">
        <v>0</v>
      </c>
      <c r="BC35" s="31">
        <v>0</v>
      </c>
      <c r="BD35" s="31">
        <v>0</v>
      </c>
      <c r="BE35" s="31">
        <v>0</v>
      </c>
      <c r="BF35" s="31">
        <v>1.1793226743548384</v>
      </c>
      <c r="BG35" s="31">
        <v>1.5733634387096778E-2</v>
      </c>
      <c r="BH35" s="31">
        <v>0</v>
      </c>
      <c r="BI35" s="31">
        <v>0</v>
      </c>
      <c r="BJ35" s="31">
        <v>0.4852856923548387</v>
      </c>
      <c r="BK35" s="32">
        <f t="shared" si="2"/>
        <v>5.7122367160839174</v>
      </c>
    </row>
    <row r="36" spans="1:63">
      <c r="A36" s="29"/>
      <c r="B36" s="30" t="s">
        <v>40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0.28544441599999998</v>
      </c>
      <c r="I36" s="31">
        <v>0</v>
      </c>
      <c r="J36" s="31">
        <v>0</v>
      </c>
      <c r="K36" s="31">
        <v>0</v>
      </c>
      <c r="L36" s="31">
        <v>9.3931487096774194E-2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7.5145189677419358E-2</v>
      </c>
      <c r="S36" s="31">
        <v>0</v>
      </c>
      <c r="T36" s="31">
        <v>0</v>
      </c>
      <c r="U36" s="31">
        <v>0</v>
      </c>
      <c r="V36" s="31">
        <v>5.367513548387097E-2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31">
        <v>0</v>
      </c>
      <c r="AK36" s="31">
        <v>0</v>
      </c>
      <c r="AL36" s="31">
        <v>0</v>
      </c>
      <c r="AM36" s="31">
        <v>0</v>
      </c>
      <c r="AN36" s="31">
        <v>0</v>
      </c>
      <c r="AO36" s="31">
        <v>0</v>
      </c>
      <c r="AP36" s="31">
        <v>0</v>
      </c>
      <c r="AQ36" s="31">
        <v>0</v>
      </c>
      <c r="AR36" s="31">
        <v>0</v>
      </c>
      <c r="AS36" s="31">
        <v>0</v>
      </c>
      <c r="AT36" s="31">
        <v>0</v>
      </c>
      <c r="AU36" s="31">
        <v>0</v>
      </c>
      <c r="AV36" s="31">
        <v>0.13745821806451614</v>
      </c>
      <c r="AW36" s="31">
        <v>0</v>
      </c>
      <c r="AX36" s="31">
        <v>0</v>
      </c>
      <c r="AY36" s="31">
        <v>0</v>
      </c>
      <c r="AZ36" s="31">
        <v>1.0809687578948328</v>
      </c>
      <c r="BA36" s="31">
        <v>0</v>
      </c>
      <c r="BB36" s="31">
        <v>0</v>
      </c>
      <c r="BC36" s="31">
        <v>0</v>
      </c>
      <c r="BD36" s="31">
        <v>0</v>
      </c>
      <c r="BE36" s="31">
        <v>0</v>
      </c>
      <c r="BF36" s="31">
        <v>3.2898010967741934E-2</v>
      </c>
      <c r="BG36" s="31">
        <v>0</v>
      </c>
      <c r="BH36" s="31">
        <v>0</v>
      </c>
      <c r="BI36" s="31">
        <v>0</v>
      </c>
      <c r="BJ36" s="31">
        <v>0</v>
      </c>
      <c r="BK36" s="32">
        <f t="shared" si="2"/>
        <v>1.7595212151851554</v>
      </c>
    </row>
    <row r="37" spans="1:63">
      <c r="A37" s="29"/>
      <c r="B37" s="30" t="s">
        <v>41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0.10002251612903226</v>
      </c>
      <c r="I37" s="31">
        <v>0</v>
      </c>
      <c r="J37" s="31">
        <v>0</v>
      </c>
      <c r="K37" s="31">
        <v>0</v>
      </c>
      <c r="L37" s="31">
        <v>0.33340838709677423</v>
      </c>
      <c r="M37" s="31">
        <v>0</v>
      </c>
      <c r="N37" s="31">
        <v>0</v>
      </c>
      <c r="O37" s="31">
        <v>0</v>
      </c>
      <c r="P37" s="31">
        <v>0</v>
      </c>
      <c r="Q37" s="31">
        <v>0</v>
      </c>
      <c r="R37" s="31">
        <v>0.13336335483870967</v>
      </c>
      <c r="S37" s="31">
        <v>0.13336335483870967</v>
      </c>
      <c r="T37" s="31">
        <v>0</v>
      </c>
      <c r="U37" s="31">
        <v>0</v>
      </c>
      <c r="V37" s="31">
        <v>0.13336335483870967</v>
      </c>
      <c r="W37" s="31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1">
        <v>0</v>
      </c>
      <c r="AL37" s="31">
        <v>0</v>
      </c>
      <c r="AM37" s="31">
        <v>0</v>
      </c>
      <c r="AN37" s="31">
        <v>0</v>
      </c>
      <c r="AO37" s="31">
        <v>0</v>
      </c>
      <c r="AP37" s="31">
        <v>0</v>
      </c>
      <c r="AQ37" s="31">
        <v>0</v>
      </c>
      <c r="AR37" s="31">
        <v>0</v>
      </c>
      <c r="AS37" s="31">
        <v>0</v>
      </c>
      <c r="AT37" s="31">
        <v>0</v>
      </c>
      <c r="AU37" s="31">
        <v>0</v>
      </c>
      <c r="AV37" s="31">
        <v>6.480087825806452E-2</v>
      </c>
      <c r="AW37" s="31">
        <v>0</v>
      </c>
      <c r="AX37" s="31">
        <v>0</v>
      </c>
      <c r="AY37" s="31">
        <v>0</v>
      </c>
      <c r="AZ37" s="31">
        <v>1.5250561774790643</v>
      </c>
      <c r="BA37" s="31">
        <v>0</v>
      </c>
      <c r="BB37" s="31">
        <v>0</v>
      </c>
      <c r="BC37" s="31">
        <v>0</v>
      </c>
      <c r="BD37" s="31">
        <v>0</v>
      </c>
      <c r="BE37" s="31">
        <v>0</v>
      </c>
      <c r="BF37" s="31">
        <v>5.7573550741935486E-2</v>
      </c>
      <c r="BG37" s="31">
        <v>0</v>
      </c>
      <c r="BH37" s="31">
        <v>0</v>
      </c>
      <c r="BI37" s="31">
        <v>0</v>
      </c>
      <c r="BJ37" s="31">
        <v>0</v>
      </c>
      <c r="BK37" s="32">
        <f t="shared" si="2"/>
        <v>2.4809515742209998</v>
      </c>
    </row>
    <row r="38" spans="1:63">
      <c r="A38" s="29"/>
      <c r="B38" s="30" t="s">
        <v>42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7.887240387096775E-2</v>
      </c>
      <c r="I38" s="31">
        <v>0</v>
      </c>
      <c r="J38" s="31">
        <v>0</v>
      </c>
      <c r="K38" s="31">
        <v>0</v>
      </c>
      <c r="L38" s="31">
        <v>6.7993451612903225E-2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0.10122665567741937</v>
      </c>
      <c r="S38" s="31">
        <v>0</v>
      </c>
      <c r="T38" s="31">
        <v>0</v>
      </c>
      <c r="U38" s="31">
        <v>0</v>
      </c>
      <c r="V38" s="31">
        <v>2.0481462225806445E-2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</v>
      </c>
      <c r="AG38" s="31">
        <v>0</v>
      </c>
      <c r="AH38" s="31">
        <v>0</v>
      </c>
      <c r="AI38" s="31">
        <v>0</v>
      </c>
      <c r="AJ38" s="31">
        <v>0</v>
      </c>
      <c r="AK38" s="31">
        <v>0</v>
      </c>
      <c r="AL38" s="31">
        <v>0</v>
      </c>
      <c r="AM38" s="31">
        <v>0</v>
      </c>
      <c r="AN38" s="31">
        <v>0</v>
      </c>
      <c r="AO38" s="31">
        <v>0</v>
      </c>
      <c r="AP38" s="31">
        <v>0</v>
      </c>
      <c r="AQ38" s="31">
        <v>0</v>
      </c>
      <c r="AR38" s="31">
        <v>0</v>
      </c>
      <c r="AS38" s="31">
        <v>0</v>
      </c>
      <c r="AT38" s="31">
        <v>0</v>
      </c>
      <c r="AU38" s="31">
        <v>0</v>
      </c>
      <c r="AV38" s="31">
        <v>5.3524443612903233E-2</v>
      </c>
      <c r="AW38" s="31">
        <v>0</v>
      </c>
      <c r="AX38" s="31">
        <v>0</v>
      </c>
      <c r="AY38" s="31">
        <v>0</v>
      </c>
      <c r="AZ38" s="31">
        <v>1.6572697688233402</v>
      </c>
      <c r="BA38" s="31">
        <v>0</v>
      </c>
      <c r="BB38" s="31">
        <v>0</v>
      </c>
      <c r="BC38" s="31">
        <v>0</v>
      </c>
      <c r="BD38" s="31">
        <v>0</v>
      </c>
      <c r="BE38" s="31">
        <v>0</v>
      </c>
      <c r="BF38" s="31">
        <v>9.5738954000000029E-2</v>
      </c>
      <c r="BG38" s="31">
        <v>6.7259870967741942E-2</v>
      </c>
      <c r="BH38" s="31">
        <v>0</v>
      </c>
      <c r="BI38" s="31">
        <v>0</v>
      </c>
      <c r="BJ38" s="31">
        <v>0.24409406761290325</v>
      </c>
      <c r="BK38" s="32">
        <f t="shared" si="2"/>
        <v>2.3864610784039857</v>
      </c>
    </row>
    <row r="39" spans="1:63">
      <c r="A39" s="29"/>
      <c r="B39" s="30" t="s">
        <v>43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  <c r="H39" s="31">
        <v>0.18040199632258067</v>
      </c>
      <c r="I39" s="31">
        <v>0</v>
      </c>
      <c r="J39" s="31">
        <v>0</v>
      </c>
      <c r="K39" s="31">
        <v>0</v>
      </c>
      <c r="L39" s="31">
        <v>1.1848727550967741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5.3412838709677418E-2</v>
      </c>
      <c r="S39" s="31">
        <v>0</v>
      </c>
      <c r="T39" s="31">
        <v>0</v>
      </c>
      <c r="U39" s="31">
        <v>0</v>
      </c>
      <c r="V39" s="31">
        <v>0.56464966096774205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>
        <v>0</v>
      </c>
      <c r="AL39" s="31">
        <v>0</v>
      </c>
      <c r="AM39" s="31">
        <v>0</v>
      </c>
      <c r="AN39" s="31">
        <v>0</v>
      </c>
      <c r="AO39" s="31">
        <v>0</v>
      </c>
      <c r="AP39" s="31">
        <v>0</v>
      </c>
      <c r="AQ39" s="31">
        <v>0</v>
      </c>
      <c r="AR39" s="31">
        <v>0</v>
      </c>
      <c r="AS39" s="31">
        <v>0</v>
      </c>
      <c r="AT39" s="31">
        <v>0</v>
      </c>
      <c r="AU39" s="31">
        <v>0</v>
      </c>
      <c r="AV39" s="31">
        <v>0.11004661683870967</v>
      </c>
      <c r="AW39" s="31">
        <v>0.132716</v>
      </c>
      <c r="AX39" s="31">
        <v>0</v>
      </c>
      <c r="AY39" s="31">
        <v>0</v>
      </c>
      <c r="AZ39" s="31">
        <v>1.5827504183008234</v>
      </c>
      <c r="BA39" s="31">
        <v>0</v>
      </c>
      <c r="BB39" s="31">
        <v>0</v>
      </c>
      <c r="BC39" s="31">
        <v>0</v>
      </c>
      <c r="BD39" s="31">
        <v>0</v>
      </c>
      <c r="BE39" s="31">
        <v>0</v>
      </c>
      <c r="BF39" s="31">
        <v>0.15677400145161291</v>
      </c>
      <c r="BG39" s="31">
        <v>0</v>
      </c>
      <c r="BH39" s="31">
        <v>0</v>
      </c>
      <c r="BI39" s="31">
        <v>0</v>
      </c>
      <c r="BJ39" s="31">
        <v>0.13736106000000003</v>
      </c>
      <c r="BK39" s="32">
        <f t="shared" si="2"/>
        <v>4.1029853476879206</v>
      </c>
    </row>
    <row r="40" spans="1:63">
      <c r="A40" s="29"/>
      <c r="B40" s="30" t="s">
        <v>44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0.18284840190322585</v>
      </c>
      <c r="I40" s="31">
        <v>0</v>
      </c>
      <c r="J40" s="31">
        <v>0</v>
      </c>
      <c r="K40" s="31">
        <v>0</v>
      </c>
      <c r="L40" s="31">
        <v>0.53165290322580649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2.3924380645161294E-2</v>
      </c>
      <c r="S40" s="31">
        <v>0</v>
      </c>
      <c r="T40" s="31">
        <v>0</v>
      </c>
      <c r="U40" s="31">
        <v>0</v>
      </c>
      <c r="V40" s="31">
        <v>9.3039258064516128E-2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4.7498585806451617E-2</v>
      </c>
      <c r="AC40" s="31">
        <v>0</v>
      </c>
      <c r="AD40" s="31">
        <v>0</v>
      </c>
      <c r="AE40" s="31">
        <v>0</v>
      </c>
      <c r="AF40" s="31">
        <v>0</v>
      </c>
      <c r="AG40" s="31">
        <v>0</v>
      </c>
      <c r="AH40" s="31">
        <v>0</v>
      </c>
      <c r="AI40" s="31">
        <v>0</v>
      </c>
      <c r="AJ40" s="31">
        <v>0</v>
      </c>
      <c r="AK40" s="31">
        <v>0</v>
      </c>
      <c r="AL40" s="31">
        <v>0</v>
      </c>
      <c r="AM40" s="31">
        <v>0</v>
      </c>
      <c r="AN40" s="31">
        <v>0</v>
      </c>
      <c r="AO40" s="31">
        <v>0</v>
      </c>
      <c r="AP40" s="31">
        <v>0</v>
      </c>
      <c r="AQ40" s="31">
        <v>0</v>
      </c>
      <c r="AR40" s="31">
        <v>0</v>
      </c>
      <c r="AS40" s="31">
        <v>0</v>
      </c>
      <c r="AT40" s="31">
        <v>0</v>
      </c>
      <c r="AU40" s="31">
        <v>0</v>
      </c>
      <c r="AV40" s="31">
        <v>0.34223489851612904</v>
      </c>
      <c r="AW40" s="31">
        <v>0</v>
      </c>
      <c r="AX40" s="31">
        <v>0</v>
      </c>
      <c r="AY40" s="31">
        <v>0</v>
      </c>
      <c r="AZ40" s="31">
        <v>2.0017154042087029</v>
      </c>
      <c r="BA40" s="31">
        <v>0</v>
      </c>
      <c r="BB40" s="31">
        <v>0</v>
      </c>
      <c r="BC40" s="31">
        <v>0</v>
      </c>
      <c r="BD40" s="31">
        <v>0</v>
      </c>
      <c r="BE40" s="31">
        <v>0</v>
      </c>
      <c r="BF40" s="31">
        <v>0.11842374293548386</v>
      </c>
      <c r="BG40" s="31">
        <v>0</v>
      </c>
      <c r="BH40" s="31">
        <v>0</v>
      </c>
      <c r="BI40" s="31">
        <v>0</v>
      </c>
      <c r="BJ40" s="31">
        <v>0.36791843800000001</v>
      </c>
      <c r="BK40" s="32">
        <f t="shared" si="2"/>
        <v>3.7092560133054775</v>
      </c>
    </row>
    <row r="41" spans="1:63">
      <c r="A41" s="29"/>
      <c r="B41" s="30" t="s">
        <v>45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0.92682010161290318</v>
      </c>
      <c r="I41" s="31">
        <v>0</v>
      </c>
      <c r="J41" s="31">
        <v>0</v>
      </c>
      <c r="K41" s="31">
        <v>0</v>
      </c>
      <c r="L41" s="31">
        <v>27.833420252612903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0.81098675635483852</v>
      </c>
      <c r="S41" s="31">
        <v>0.57143548387096776</v>
      </c>
      <c r="T41" s="31">
        <v>0</v>
      </c>
      <c r="U41" s="31">
        <v>0</v>
      </c>
      <c r="V41" s="31">
        <v>4.1689094626451615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0.12748853558064518</v>
      </c>
      <c r="AC41" s="31">
        <v>0</v>
      </c>
      <c r="AD41" s="31">
        <v>0</v>
      </c>
      <c r="AE41" s="31">
        <v>0</v>
      </c>
      <c r="AF41" s="31">
        <v>0.56970954838709686</v>
      </c>
      <c r="AG41" s="31">
        <v>0</v>
      </c>
      <c r="AH41" s="31">
        <v>0</v>
      </c>
      <c r="AI41" s="31">
        <v>0</v>
      </c>
      <c r="AJ41" s="31">
        <v>0</v>
      </c>
      <c r="AK41" s="31">
        <v>0</v>
      </c>
      <c r="AL41" s="31">
        <v>1.3895354838709678E-2</v>
      </c>
      <c r="AM41" s="31">
        <v>0</v>
      </c>
      <c r="AN41" s="31">
        <v>0</v>
      </c>
      <c r="AO41" s="31">
        <v>0</v>
      </c>
      <c r="AP41" s="31">
        <v>9.7267483870967744E-2</v>
      </c>
      <c r="AQ41" s="31">
        <v>0</v>
      </c>
      <c r="AR41" s="31">
        <v>0</v>
      </c>
      <c r="AS41" s="31">
        <v>0</v>
      </c>
      <c r="AT41" s="31">
        <v>0</v>
      </c>
      <c r="AU41" s="31">
        <v>0</v>
      </c>
      <c r="AV41" s="31">
        <v>14.103256161999992</v>
      </c>
      <c r="AW41" s="31">
        <v>15.037268033322579</v>
      </c>
      <c r="AX41" s="31">
        <v>0</v>
      </c>
      <c r="AY41" s="31">
        <v>0</v>
      </c>
      <c r="AZ41" s="31">
        <v>122.99680095354512</v>
      </c>
      <c r="BA41" s="31">
        <v>0</v>
      </c>
      <c r="BB41" s="31">
        <v>0</v>
      </c>
      <c r="BC41" s="31">
        <v>0</v>
      </c>
      <c r="BD41" s="31">
        <v>0</v>
      </c>
      <c r="BE41" s="31">
        <v>0</v>
      </c>
      <c r="BF41" s="31">
        <v>23.268341814483794</v>
      </c>
      <c r="BG41" s="31">
        <v>3.251499136903226</v>
      </c>
      <c r="BH41" s="31">
        <v>0.20843284596774192</v>
      </c>
      <c r="BI41" s="31">
        <v>0</v>
      </c>
      <c r="BJ41" s="31">
        <v>14.237168721161282</v>
      </c>
      <c r="BK41" s="32">
        <f t="shared" si="2"/>
        <v>228.22270064715789</v>
      </c>
    </row>
    <row r="42" spans="1:63">
      <c r="A42" s="29"/>
      <c r="B42" s="30" t="s">
        <v>46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2.5486716451612903E-2</v>
      </c>
      <c r="I42" s="31">
        <v>0</v>
      </c>
      <c r="J42" s="31">
        <v>0</v>
      </c>
      <c r="K42" s="31">
        <v>0</v>
      </c>
      <c r="L42" s="31">
        <v>0.21462498064516131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4.4266402258064524E-2</v>
      </c>
      <c r="S42" s="31">
        <v>6.707030645161291E-2</v>
      </c>
      <c r="T42" s="31">
        <v>0</v>
      </c>
      <c r="U42" s="31">
        <v>0</v>
      </c>
      <c r="V42" s="31">
        <v>0.1311372152903226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  <c r="AH42" s="31">
        <v>0</v>
      </c>
      <c r="AI42" s="31">
        <v>0</v>
      </c>
      <c r="AJ42" s="31">
        <v>0</v>
      </c>
      <c r="AK42" s="31">
        <v>0</v>
      </c>
      <c r="AL42" s="31">
        <v>0</v>
      </c>
      <c r="AM42" s="31">
        <v>0</v>
      </c>
      <c r="AN42" s="31">
        <v>0</v>
      </c>
      <c r="AO42" s="31">
        <v>0</v>
      </c>
      <c r="AP42" s="31">
        <v>0</v>
      </c>
      <c r="AQ42" s="31">
        <v>0</v>
      </c>
      <c r="AR42" s="31">
        <v>0</v>
      </c>
      <c r="AS42" s="31">
        <v>0</v>
      </c>
      <c r="AT42" s="31">
        <v>0</v>
      </c>
      <c r="AU42" s="31">
        <v>0</v>
      </c>
      <c r="AV42" s="31">
        <v>7.329085322580646E-2</v>
      </c>
      <c r="AW42" s="31">
        <v>0</v>
      </c>
      <c r="AX42" s="31">
        <v>0</v>
      </c>
      <c r="AY42" s="31">
        <v>0</v>
      </c>
      <c r="AZ42" s="31">
        <v>9.5774088887549444E-2</v>
      </c>
      <c r="BA42" s="31">
        <v>0</v>
      </c>
      <c r="BB42" s="31">
        <v>0</v>
      </c>
      <c r="BC42" s="31">
        <v>0</v>
      </c>
      <c r="BD42" s="31">
        <v>0</v>
      </c>
      <c r="BE42" s="31">
        <v>0</v>
      </c>
      <c r="BF42" s="31">
        <v>0.19223759538709681</v>
      </c>
      <c r="BG42" s="31">
        <v>0</v>
      </c>
      <c r="BH42" s="31">
        <v>0</v>
      </c>
      <c r="BI42" s="31">
        <v>0</v>
      </c>
      <c r="BJ42" s="31">
        <v>3.0698505483870965E-2</v>
      </c>
      <c r="BK42" s="32">
        <f t="shared" si="2"/>
        <v>0.87458666408109798</v>
      </c>
    </row>
    <row r="43" spans="1:63">
      <c r="A43" s="29"/>
      <c r="B43" s="30" t="s">
        <v>47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1.3385903225806453E-3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  <c r="AH43" s="31">
        <v>0</v>
      </c>
      <c r="AI43" s="31">
        <v>0</v>
      </c>
      <c r="AJ43" s="31">
        <v>0</v>
      </c>
      <c r="AK43" s="31">
        <v>0</v>
      </c>
      <c r="AL43" s="31">
        <v>0</v>
      </c>
      <c r="AM43" s="31">
        <v>0</v>
      </c>
      <c r="AN43" s="31">
        <v>0</v>
      </c>
      <c r="AO43" s="31">
        <v>0</v>
      </c>
      <c r="AP43" s="31">
        <v>0</v>
      </c>
      <c r="AQ43" s="31">
        <v>0</v>
      </c>
      <c r="AR43" s="31">
        <v>0</v>
      </c>
      <c r="AS43" s="31">
        <v>0</v>
      </c>
      <c r="AT43" s="31">
        <v>0</v>
      </c>
      <c r="AU43" s="31">
        <v>0</v>
      </c>
      <c r="AV43" s="31">
        <v>0.14958338967741933</v>
      </c>
      <c r="AW43" s="31">
        <v>0</v>
      </c>
      <c r="AX43" s="31">
        <v>0</v>
      </c>
      <c r="AY43" s="31">
        <v>0</v>
      </c>
      <c r="AZ43" s="31">
        <v>2.3931603870967741</v>
      </c>
      <c r="BA43" s="31">
        <v>0</v>
      </c>
      <c r="BB43" s="31">
        <v>0</v>
      </c>
      <c r="BC43" s="31">
        <v>0</v>
      </c>
      <c r="BD43" s="31">
        <v>0</v>
      </c>
      <c r="BE43" s="31">
        <v>0</v>
      </c>
      <c r="BF43" s="31">
        <v>0</v>
      </c>
      <c r="BG43" s="31">
        <v>0</v>
      </c>
      <c r="BH43" s="31">
        <v>0</v>
      </c>
      <c r="BI43" s="31">
        <v>0</v>
      </c>
      <c r="BJ43" s="31">
        <v>0</v>
      </c>
      <c r="BK43" s="32">
        <f t="shared" si="2"/>
        <v>2.5440823670967743</v>
      </c>
    </row>
    <row r="44" spans="1:63">
      <c r="A44" s="29"/>
      <c r="B44" s="30" t="s">
        <v>48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0.19573670667741941</v>
      </c>
      <c r="I44" s="31">
        <v>0</v>
      </c>
      <c r="J44" s="31">
        <v>0</v>
      </c>
      <c r="K44" s="31">
        <v>0</v>
      </c>
      <c r="L44" s="31">
        <v>0.82550665322580641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6.8682153548387109E-2</v>
      </c>
      <c r="S44" s="31">
        <v>0</v>
      </c>
      <c r="T44" s="31">
        <v>0</v>
      </c>
      <c r="U44" s="31">
        <v>0</v>
      </c>
      <c r="V44" s="31">
        <v>6.6040532258064527E-2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6.5619354838709681E-3</v>
      </c>
      <c r="AC44" s="31">
        <v>0</v>
      </c>
      <c r="AD44" s="31">
        <v>0</v>
      </c>
      <c r="AE44" s="31">
        <v>0</v>
      </c>
      <c r="AF44" s="31">
        <v>0</v>
      </c>
      <c r="AG44" s="31">
        <v>0</v>
      </c>
      <c r="AH44" s="31">
        <v>0</v>
      </c>
      <c r="AI44" s="31">
        <v>0</v>
      </c>
      <c r="AJ44" s="31">
        <v>0</v>
      </c>
      <c r="AK44" s="31">
        <v>0</v>
      </c>
      <c r="AL44" s="31">
        <v>0</v>
      </c>
      <c r="AM44" s="31">
        <v>0</v>
      </c>
      <c r="AN44" s="31">
        <v>0</v>
      </c>
      <c r="AO44" s="31">
        <v>0</v>
      </c>
      <c r="AP44" s="31">
        <v>0</v>
      </c>
      <c r="AQ44" s="31">
        <v>0</v>
      </c>
      <c r="AR44" s="31">
        <v>0</v>
      </c>
      <c r="AS44" s="31">
        <v>0</v>
      </c>
      <c r="AT44" s="31">
        <v>0</v>
      </c>
      <c r="AU44" s="31">
        <v>0</v>
      </c>
      <c r="AV44" s="31">
        <v>0.37001782632258062</v>
      </c>
      <c r="AW44" s="31">
        <v>0</v>
      </c>
      <c r="AX44" s="31">
        <v>0</v>
      </c>
      <c r="AY44" s="31">
        <v>0</v>
      </c>
      <c r="AZ44" s="31">
        <v>0.21654387093750413</v>
      </c>
      <c r="BA44" s="31">
        <v>0</v>
      </c>
      <c r="BB44" s="31">
        <v>0</v>
      </c>
      <c r="BC44" s="31">
        <v>0</v>
      </c>
      <c r="BD44" s="31">
        <v>0</v>
      </c>
      <c r="BE44" s="31">
        <v>0</v>
      </c>
      <c r="BF44" s="31">
        <v>0.10183129616129032</v>
      </c>
      <c r="BG44" s="31">
        <v>0</v>
      </c>
      <c r="BH44" s="31">
        <v>0</v>
      </c>
      <c r="BI44" s="31">
        <v>0</v>
      </c>
      <c r="BJ44" s="31">
        <v>3.2789991612903219E-2</v>
      </c>
      <c r="BK44" s="32">
        <f t="shared" si="2"/>
        <v>1.8837109662278269</v>
      </c>
    </row>
    <row r="45" spans="1:63">
      <c r="A45" s="29"/>
      <c r="B45" s="30" t="s">
        <v>49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0.41738702980645154</v>
      </c>
      <c r="I45" s="31">
        <v>4.2400674193548383E-3</v>
      </c>
      <c r="J45" s="31">
        <v>0</v>
      </c>
      <c r="K45" s="31">
        <v>0</v>
      </c>
      <c r="L45" s="31">
        <v>8.7052336760967712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0.45800530993548383</v>
      </c>
      <c r="S45" s="31">
        <v>0</v>
      </c>
      <c r="T45" s="31">
        <v>0</v>
      </c>
      <c r="U45" s="31">
        <v>0</v>
      </c>
      <c r="V45" s="31">
        <v>8.5566072935483878E-2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5.9483965870967763E-2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1">
        <v>0</v>
      </c>
      <c r="AL45" s="31">
        <v>0</v>
      </c>
      <c r="AM45" s="31">
        <v>0</v>
      </c>
      <c r="AN45" s="31">
        <v>0</v>
      </c>
      <c r="AO45" s="31">
        <v>0</v>
      </c>
      <c r="AP45" s="31">
        <v>0</v>
      </c>
      <c r="AQ45" s="31">
        <v>0</v>
      </c>
      <c r="AR45" s="31">
        <v>0</v>
      </c>
      <c r="AS45" s="31">
        <v>0</v>
      </c>
      <c r="AT45" s="31">
        <v>0</v>
      </c>
      <c r="AU45" s="31">
        <v>0</v>
      </c>
      <c r="AV45" s="31">
        <v>14.737176411064516</v>
      </c>
      <c r="AW45" s="31">
        <v>6.0990169602580639</v>
      </c>
      <c r="AX45" s="31">
        <v>0</v>
      </c>
      <c r="AY45" s="31">
        <v>0</v>
      </c>
      <c r="AZ45" s="31">
        <v>69.325689867104828</v>
      </c>
      <c r="BA45" s="31">
        <v>0</v>
      </c>
      <c r="BB45" s="31">
        <v>0</v>
      </c>
      <c r="BC45" s="31">
        <v>0</v>
      </c>
      <c r="BD45" s="31">
        <v>0</v>
      </c>
      <c r="BE45" s="31">
        <v>0</v>
      </c>
      <c r="BF45" s="31">
        <v>17.067270534548385</v>
      </c>
      <c r="BG45" s="31">
        <v>5.501300645161291E-2</v>
      </c>
      <c r="BH45" s="31">
        <v>0</v>
      </c>
      <c r="BI45" s="31">
        <v>0</v>
      </c>
      <c r="BJ45" s="31">
        <v>9.2595300369032287</v>
      </c>
      <c r="BK45" s="32">
        <f t="shared" si="2"/>
        <v>126.27361293839515</v>
      </c>
    </row>
    <row r="46" spans="1:63">
      <c r="A46" s="29"/>
      <c r="B46" s="30" t="s">
        <v>50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6.5940854838709669E-4</v>
      </c>
      <c r="I46" s="31">
        <v>0</v>
      </c>
      <c r="J46" s="31">
        <v>0</v>
      </c>
      <c r="K46" s="31">
        <v>0</v>
      </c>
      <c r="L46" s="31">
        <v>1.9782256451612901E-2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  <c r="R46" s="31">
        <v>0</v>
      </c>
      <c r="S46" s="31">
        <v>0</v>
      </c>
      <c r="T46" s="31">
        <v>0</v>
      </c>
      <c r="U46" s="31">
        <v>0</v>
      </c>
      <c r="V46" s="31">
        <v>0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0</v>
      </c>
      <c r="AH46" s="31">
        <v>0</v>
      </c>
      <c r="AI46" s="31">
        <v>0</v>
      </c>
      <c r="AJ46" s="31">
        <v>0</v>
      </c>
      <c r="AK46" s="31">
        <v>0</v>
      </c>
      <c r="AL46" s="31">
        <v>0</v>
      </c>
      <c r="AM46" s="31">
        <v>0</v>
      </c>
      <c r="AN46" s="31">
        <v>0</v>
      </c>
      <c r="AO46" s="31">
        <v>0</v>
      </c>
      <c r="AP46" s="31">
        <v>0</v>
      </c>
      <c r="AQ46" s="31">
        <v>0</v>
      </c>
      <c r="AR46" s="31">
        <v>0</v>
      </c>
      <c r="AS46" s="31">
        <v>0</v>
      </c>
      <c r="AT46" s="31">
        <v>0</v>
      </c>
      <c r="AU46" s="31">
        <v>0</v>
      </c>
      <c r="AV46" s="31">
        <v>5.2592203516129046E-2</v>
      </c>
      <c r="AW46" s="31">
        <v>0</v>
      </c>
      <c r="AX46" s="31">
        <v>0</v>
      </c>
      <c r="AY46" s="31">
        <v>0</v>
      </c>
      <c r="AZ46" s="31">
        <v>0.19582316376852413</v>
      </c>
      <c r="BA46" s="31">
        <v>0</v>
      </c>
      <c r="BB46" s="31">
        <v>0</v>
      </c>
      <c r="BC46" s="31">
        <v>0</v>
      </c>
      <c r="BD46" s="31">
        <v>0</v>
      </c>
      <c r="BE46" s="31">
        <v>0</v>
      </c>
      <c r="BF46" s="31">
        <v>2.4987543548387104E-2</v>
      </c>
      <c r="BG46" s="31">
        <v>0</v>
      </c>
      <c r="BH46" s="31">
        <v>0</v>
      </c>
      <c r="BI46" s="31">
        <v>0</v>
      </c>
      <c r="BJ46" s="31">
        <v>0</v>
      </c>
      <c r="BK46" s="32">
        <f t="shared" si="2"/>
        <v>0.2938445758330403</v>
      </c>
    </row>
    <row r="47" spans="1:63">
      <c r="A47" s="29"/>
      <c r="B47" s="30" t="s">
        <v>51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0.22979579361290323</v>
      </c>
      <c r="I47" s="31">
        <v>1.3132225806451613E-2</v>
      </c>
      <c r="J47" s="31">
        <v>0</v>
      </c>
      <c r="K47" s="31">
        <v>0</v>
      </c>
      <c r="L47" s="31">
        <v>0.91737552219354845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9.1925580645161303E-3</v>
      </c>
      <c r="S47" s="31">
        <v>0</v>
      </c>
      <c r="T47" s="31">
        <v>0</v>
      </c>
      <c r="U47" s="31">
        <v>0</v>
      </c>
      <c r="V47" s="31">
        <v>0.38781681109677424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>
        <v>0</v>
      </c>
      <c r="AL47" s="31">
        <v>0</v>
      </c>
      <c r="AM47" s="31">
        <v>0</v>
      </c>
      <c r="AN47" s="31">
        <v>0</v>
      </c>
      <c r="AO47" s="31">
        <v>0</v>
      </c>
      <c r="AP47" s="31">
        <v>0</v>
      </c>
      <c r="AQ47" s="31">
        <v>0</v>
      </c>
      <c r="AR47" s="31">
        <v>0</v>
      </c>
      <c r="AS47" s="31">
        <v>0</v>
      </c>
      <c r="AT47" s="31">
        <v>0</v>
      </c>
      <c r="AU47" s="31">
        <v>0</v>
      </c>
      <c r="AV47" s="31">
        <v>5.4198160741935508E-2</v>
      </c>
      <c r="AW47" s="31">
        <v>6.5444322580645161E-3</v>
      </c>
      <c r="AX47" s="31">
        <v>0</v>
      </c>
      <c r="AY47" s="31">
        <v>0</v>
      </c>
      <c r="AZ47" s="31">
        <v>0.32722161282532808</v>
      </c>
      <c r="BA47" s="31">
        <v>0</v>
      </c>
      <c r="BB47" s="31">
        <v>0</v>
      </c>
      <c r="BC47" s="31">
        <v>0</v>
      </c>
      <c r="BD47" s="31">
        <v>0</v>
      </c>
      <c r="BE47" s="31">
        <v>0</v>
      </c>
      <c r="BF47" s="31">
        <v>6.7455109999999999E-2</v>
      </c>
      <c r="BG47" s="31">
        <v>0</v>
      </c>
      <c r="BH47" s="31">
        <v>0</v>
      </c>
      <c r="BI47" s="31">
        <v>0</v>
      </c>
      <c r="BJ47" s="31">
        <v>0.11387312129032257</v>
      </c>
      <c r="BK47" s="32">
        <f t="shared" si="2"/>
        <v>2.1266053478898441</v>
      </c>
    </row>
    <row r="48" spans="1:63">
      <c r="A48" s="29"/>
      <c r="B48" s="30" t="s">
        <v>52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0.18090165841935482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1.2447871451612903E-2</v>
      </c>
      <c r="S48" s="31">
        <v>0</v>
      </c>
      <c r="T48" s="31">
        <v>0</v>
      </c>
      <c r="U48" s="31">
        <v>0</v>
      </c>
      <c r="V48" s="31">
        <v>6.55151129032258E-2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  <c r="AH48" s="31">
        <v>0</v>
      </c>
      <c r="AI48" s="31">
        <v>0</v>
      </c>
      <c r="AJ48" s="31">
        <v>0</v>
      </c>
      <c r="AK48" s="31">
        <v>0</v>
      </c>
      <c r="AL48" s="31">
        <v>0</v>
      </c>
      <c r="AM48" s="31">
        <v>0</v>
      </c>
      <c r="AN48" s="31">
        <v>0</v>
      </c>
      <c r="AO48" s="31">
        <v>0</v>
      </c>
      <c r="AP48" s="31">
        <v>0</v>
      </c>
      <c r="AQ48" s="31">
        <v>0</v>
      </c>
      <c r="AR48" s="31">
        <v>0</v>
      </c>
      <c r="AS48" s="31">
        <v>0</v>
      </c>
      <c r="AT48" s="31">
        <v>0</v>
      </c>
      <c r="AU48" s="31">
        <v>0</v>
      </c>
      <c r="AV48" s="31">
        <v>7.3784862741935492E-2</v>
      </c>
      <c r="AW48" s="31">
        <v>0</v>
      </c>
      <c r="AX48" s="31">
        <v>0</v>
      </c>
      <c r="AY48" s="31">
        <v>0</v>
      </c>
      <c r="AZ48" s="31">
        <v>6.4677802753087912</v>
      </c>
      <c r="BA48" s="31">
        <v>0</v>
      </c>
      <c r="BB48" s="31">
        <v>0</v>
      </c>
      <c r="BC48" s="31">
        <v>0</v>
      </c>
      <c r="BD48" s="31">
        <v>0</v>
      </c>
      <c r="BE48" s="31">
        <v>0</v>
      </c>
      <c r="BF48" s="31">
        <v>9.8866736451612897E-2</v>
      </c>
      <c r="BG48" s="31">
        <v>0</v>
      </c>
      <c r="BH48" s="31">
        <v>0</v>
      </c>
      <c r="BI48" s="31">
        <v>0</v>
      </c>
      <c r="BJ48" s="31">
        <v>0.65295032780645168</v>
      </c>
      <c r="BK48" s="32">
        <f t="shared" si="2"/>
        <v>7.5522468450829852</v>
      </c>
    </row>
    <row r="49" spans="1:63">
      <c r="A49" s="29"/>
      <c r="B49" s="30" t="s">
        <v>53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0.16678134896774194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1.3107283870967745E-3</v>
      </c>
      <c r="S49" s="31">
        <v>0</v>
      </c>
      <c r="T49" s="31">
        <v>0</v>
      </c>
      <c r="U49" s="31">
        <v>0</v>
      </c>
      <c r="V49" s="31">
        <v>0.12607543499999999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0</v>
      </c>
      <c r="AH49" s="31">
        <v>0</v>
      </c>
      <c r="AI49" s="31">
        <v>0</v>
      </c>
      <c r="AJ49" s="31">
        <v>0</v>
      </c>
      <c r="AK49" s="31">
        <v>0</v>
      </c>
      <c r="AL49" s="31">
        <v>0</v>
      </c>
      <c r="AM49" s="31">
        <v>0</v>
      </c>
      <c r="AN49" s="31">
        <v>0</v>
      </c>
      <c r="AO49" s="31">
        <v>0</v>
      </c>
      <c r="AP49" s="31">
        <v>0</v>
      </c>
      <c r="AQ49" s="31">
        <v>0</v>
      </c>
      <c r="AR49" s="31">
        <v>0</v>
      </c>
      <c r="AS49" s="31">
        <v>0</v>
      </c>
      <c r="AT49" s="31">
        <v>0</v>
      </c>
      <c r="AU49" s="31">
        <v>0</v>
      </c>
      <c r="AV49" s="31">
        <v>7.6184877677419341E-2</v>
      </c>
      <c r="AW49" s="31">
        <v>0</v>
      </c>
      <c r="AX49" s="31">
        <v>0</v>
      </c>
      <c r="AY49" s="31">
        <v>0</v>
      </c>
      <c r="AZ49" s="31">
        <v>0.13049764507211967</v>
      </c>
      <c r="BA49" s="31">
        <v>0</v>
      </c>
      <c r="BB49" s="31">
        <v>0</v>
      </c>
      <c r="BC49" s="31">
        <v>0</v>
      </c>
      <c r="BD49" s="31">
        <v>0</v>
      </c>
      <c r="BE49" s="31">
        <v>0</v>
      </c>
      <c r="BF49" s="31">
        <v>0.1204317002903226</v>
      </c>
      <c r="BG49" s="31">
        <v>0</v>
      </c>
      <c r="BH49" s="31">
        <v>0</v>
      </c>
      <c r="BI49" s="31">
        <v>0</v>
      </c>
      <c r="BJ49" s="31">
        <v>6.5248822580645169E-2</v>
      </c>
      <c r="BK49" s="32">
        <f t="shared" si="2"/>
        <v>0.68653055797534546</v>
      </c>
    </row>
    <row r="50" spans="1:63">
      <c r="A50" s="29"/>
      <c r="B50" s="30" t="s">
        <v>54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5.4208125011935504</v>
      </c>
      <c r="I50" s="31">
        <v>0</v>
      </c>
      <c r="J50" s="31">
        <v>0</v>
      </c>
      <c r="K50" s="31">
        <v>0</v>
      </c>
      <c r="L50" s="31">
        <v>7.3956460848387087</v>
      </c>
      <c r="M50" s="31">
        <v>0</v>
      </c>
      <c r="N50" s="31">
        <v>0</v>
      </c>
      <c r="O50" s="31">
        <v>0</v>
      </c>
      <c r="P50" s="31">
        <v>0</v>
      </c>
      <c r="Q50" s="31">
        <v>0</v>
      </c>
      <c r="R50" s="31">
        <v>2.9517981903225805E-2</v>
      </c>
      <c r="S50" s="31">
        <v>0</v>
      </c>
      <c r="T50" s="31">
        <v>0</v>
      </c>
      <c r="U50" s="31">
        <v>0</v>
      </c>
      <c r="V50" s="31">
        <v>7.5850238419354829E-2</v>
      </c>
      <c r="W50" s="31">
        <v>0</v>
      </c>
      <c r="X50" s="31">
        <v>0</v>
      </c>
      <c r="Y50" s="31">
        <v>0</v>
      </c>
      <c r="Z50" s="31">
        <v>0</v>
      </c>
      <c r="AA50" s="31">
        <v>0</v>
      </c>
      <c r="AB50" s="31">
        <v>0</v>
      </c>
      <c r="AC50" s="31">
        <v>0</v>
      </c>
      <c r="AD50" s="31">
        <v>0</v>
      </c>
      <c r="AE50" s="31">
        <v>0</v>
      </c>
      <c r="AF50" s="31">
        <v>0</v>
      </c>
      <c r="AG50" s="31">
        <v>0</v>
      </c>
      <c r="AH50" s="31">
        <v>0</v>
      </c>
      <c r="AI50" s="31">
        <v>0</v>
      </c>
      <c r="AJ50" s="31">
        <v>0</v>
      </c>
      <c r="AK50" s="31">
        <v>0</v>
      </c>
      <c r="AL50" s="31">
        <v>0</v>
      </c>
      <c r="AM50" s="31">
        <v>0</v>
      </c>
      <c r="AN50" s="31">
        <v>0</v>
      </c>
      <c r="AO50" s="31">
        <v>0</v>
      </c>
      <c r="AP50" s="31">
        <v>0</v>
      </c>
      <c r="AQ50" s="31">
        <v>0</v>
      </c>
      <c r="AR50" s="31">
        <v>0</v>
      </c>
      <c r="AS50" s="31">
        <v>0</v>
      </c>
      <c r="AT50" s="31">
        <v>0</v>
      </c>
      <c r="AU50" s="31">
        <v>0</v>
      </c>
      <c r="AV50" s="31">
        <v>0.74250093025806452</v>
      </c>
      <c r="AW50" s="31">
        <v>0</v>
      </c>
      <c r="AX50" s="31">
        <v>0</v>
      </c>
      <c r="AY50" s="31">
        <v>0</v>
      </c>
      <c r="AZ50" s="31">
        <v>1.1968013950364633</v>
      </c>
      <c r="BA50" s="31">
        <v>0</v>
      </c>
      <c r="BB50" s="31">
        <v>0</v>
      </c>
      <c r="BC50" s="31">
        <v>0</v>
      </c>
      <c r="BD50" s="31">
        <v>0</v>
      </c>
      <c r="BE50" s="31">
        <v>0</v>
      </c>
      <c r="BF50" s="31">
        <v>0.13644694393548387</v>
      </c>
      <c r="BG50" s="31">
        <v>0</v>
      </c>
      <c r="BH50" s="31">
        <v>0</v>
      </c>
      <c r="BI50" s="31">
        <v>0</v>
      </c>
      <c r="BJ50" s="31">
        <v>1.6866250645161291</v>
      </c>
      <c r="BK50" s="32">
        <f t="shared" si="2"/>
        <v>16.684201140100978</v>
      </c>
    </row>
    <row r="51" spans="1:63">
      <c r="A51" s="29"/>
      <c r="B51" s="30" t="s">
        <v>55</v>
      </c>
      <c r="C51" s="31">
        <v>0</v>
      </c>
      <c r="D51" s="31">
        <v>0</v>
      </c>
      <c r="E51" s="31">
        <v>0</v>
      </c>
      <c r="F51" s="31">
        <v>0</v>
      </c>
      <c r="G51" s="31">
        <v>0</v>
      </c>
      <c r="H51" s="31">
        <v>0.28377841322580644</v>
      </c>
      <c r="I51" s="31">
        <v>0</v>
      </c>
      <c r="J51" s="31">
        <v>0</v>
      </c>
      <c r="K51" s="31">
        <v>0</v>
      </c>
      <c r="L51" s="31">
        <v>0</v>
      </c>
      <c r="M51" s="31">
        <v>0</v>
      </c>
      <c r="N51" s="31">
        <v>0</v>
      </c>
      <c r="O51" s="31">
        <v>0</v>
      </c>
      <c r="P51" s="31">
        <v>0</v>
      </c>
      <c r="Q51" s="31">
        <v>0</v>
      </c>
      <c r="R51" s="31">
        <v>2.1567682258064515E-2</v>
      </c>
      <c r="S51" s="31">
        <v>0</v>
      </c>
      <c r="T51" s="31">
        <v>0</v>
      </c>
      <c r="U51" s="31">
        <v>0</v>
      </c>
      <c r="V51" s="31">
        <v>0.13071322580645162</v>
      </c>
      <c r="W51" s="31">
        <v>0</v>
      </c>
      <c r="X51" s="31">
        <v>0</v>
      </c>
      <c r="Y51" s="31">
        <v>0</v>
      </c>
      <c r="Z51" s="31">
        <v>0</v>
      </c>
      <c r="AA51" s="31">
        <v>0</v>
      </c>
      <c r="AB51" s="31">
        <v>0</v>
      </c>
      <c r="AC51" s="31">
        <v>0</v>
      </c>
      <c r="AD51" s="31">
        <v>0</v>
      </c>
      <c r="AE51" s="31">
        <v>0</v>
      </c>
      <c r="AF51" s="31">
        <v>0</v>
      </c>
      <c r="AG51" s="31">
        <v>0</v>
      </c>
      <c r="AH51" s="31">
        <v>0</v>
      </c>
      <c r="AI51" s="31">
        <v>0</v>
      </c>
      <c r="AJ51" s="31">
        <v>0</v>
      </c>
      <c r="AK51" s="31">
        <v>0</v>
      </c>
      <c r="AL51" s="31">
        <v>0</v>
      </c>
      <c r="AM51" s="31">
        <v>0</v>
      </c>
      <c r="AN51" s="31">
        <v>0</v>
      </c>
      <c r="AO51" s="31">
        <v>0</v>
      </c>
      <c r="AP51" s="31">
        <v>0</v>
      </c>
      <c r="AQ51" s="31">
        <v>0</v>
      </c>
      <c r="AR51" s="31">
        <v>0</v>
      </c>
      <c r="AS51" s="31">
        <v>0</v>
      </c>
      <c r="AT51" s="31">
        <v>0</v>
      </c>
      <c r="AU51" s="31">
        <v>0</v>
      </c>
      <c r="AV51" s="31">
        <v>7.5682942096774175E-2</v>
      </c>
      <c r="AW51" s="31">
        <v>0</v>
      </c>
      <c r="AX51" s="31">
        <v>0</v>
      </c>
      <c r="AY51" s="31">
        <v>0</v>
      </c>
      <c r="AZ51" s="31">
        <v>3.355689613873452</v>
      </c>
      <c r="BA51" s="31">
        <v>0</v>
      </c>
      <c r="BB51" s="31">
        <v>0</v>
      </c>
      <c r="BC51" s="31">
        <v>0</v>
      </c>
      <c r="BD51" s="31">
        <v>0</v>
      </c>
      <c r="BE51" s="31">
        <v>0</v>
      </c>
      <c r="BF51" s="31">
        <v>0.12085358758064517</v>
      </c>
      <c r="BG51" s="31">
        <v>0.34050752316129052</v>
      </c>
      <c r="BH51" s="31">
        <v>0</v>
      </c>
      <c r="BI51" s="31">
        <v>0</v>
      </c>
      <c r="BJ51" s="31">
        <v>1.4316531935483872</v>
      </c>
      <c r="BK51" s="32">
        <f t="shared" si="2"/>
        <v>5.7604461815508712</v>
      </c>
    </row>
    <row r="52" spans="1:63">
      <c r="A52" s="29"/>
      <c r="B52" s="30" t="s">
        <v>56</v>
      </c>
      <c r="C52" s="31">
        <v>0</v>
      </c>
      <c r="D52" s="31">
        <v>0</v>
      </c>
      <c r="E52" s="31">
        <v>0</v>
      </c>
      <c r="F52" s="31">
        <v>0</v>
      </c>
      <c r="G52" s="31">
        <v>0</v>
      </c>
      <c r="H52" s="31">
        <v>5.7091809064516136E-2</v>
      </c>
      <c r="I52" s="31">
        <v>0</v>
      </c>
      <c r="J52" s="31">
        <v>0</v>
      </c>
      <c r="K52" s="31">
        <v>0</v>
      </c>
      <c r="L52" s="31">
        <v>4.6902890322580645E-2</v>
      </c>
      <c r="M52" s="31">
        <v>0</v>
      </c>
      <c r="N52" s="31">
        <v>0</v>
      </c>
      <c r="O52" s="31">
        <v>0</v>
      </c>
      <c r="P52" s="31">
        <v>0</v>
      </c>
      <c r="Q52" s="31">
        <v>0</v>
      </c>
      <c r="R52" s="31">
        <v>0.19215016635483873</v>
      </c>
      <c r="S52" s="31">
        <v>0</v>
      </c>
      <c r="T52" s="31">
        <v>0</v>
      </c>
      <c r="U52" s="31">
        <v>0</v>
      </c>
      <c r="V52" s="31">
        <v>0.29481816774193548</v>
      </c>
      <c r="W52" s="31">
        <v>0</v>
      </c>
      <c r="X52" s="31">
        <v>0</v>
      </c>
      <c r="Y52" s="31">
        <v>0</v>
      </c>
      <c r="Z52" s="31">
        <v>0</v>
      </c>
      <c r="AA52" s="31">
        <v>0</v>
      </c>
      <c r="AB52" s="31">
        <v>0</v>
      </c>
      <c r="AC52" s="31">
        <v>0</v>
      </c>
      <c r="AD52" s="31">
        <v>0</v>
      </c>
      <c r="AE52" s="31">
        <v>0</v>
      </c>
      <c r="AF52" s="31">
        <v>0</v>
      </c>
      <c r="AG52" s="31">
        <v>0</v>
      </c>
      <c r="AH52" s="31">
        <v>0</v>
      </c>
      <c r="AI52" s="31">
        <v>0</v>
      </c>
      <c r="AJ52" s="31">
        <v>0</v>
      </c>
      <c r="AK52" s="31">
        <v>0</v>
      </c>
      <c r="AL52" s="31">
        <v>0</v>
      </c>
      <c r="AM52" s="31">
        <v>0</v>
      </c>
      <c r="AN52" s="31">
        <v>0</v>
      </c>
      <c r="AO52" s="31">
        <v>0</v>
      </c>
      <c r="AP52" s="31">
        <v>0</v>
      </c>
      <c r="AQ52" s="31">
        <v>0</v>
      </c>
      <c r="AR52" s="31">
        <v>0</v>
      </c>
      <c r="AS52" s="31">
        <v>0</v>
      </c>
      <c r="AT52" s="31">
        <v>0</v>
      </c>
      <c r="AU52" s="31">
        <v>0</v>
      </c>
      <c r="AV52" s="31">
        <v>0.2864792410967742</v>
      </c>
      <c r="AW52" s="31">
        <v>0</v>
      </c>
      <c r="AX52" s="31">
        <v>0</v>
      </c>
      <c r="AY52" s="31">
        <v>0</v>
      </c>
      <c r="AZ52" s="31">
        <v>0.90578539864458418</v>
      </c>
      <c r="BA52" s="31">
        <v>0</v>
      </c>
      <c r="BB52" s="31">
        <v>0</v>
      </c>
      <c r="BC52" s="31">
        <v>0</v>
      </c>
      <c r="BD52" s="31">
        <v>0</v>
      </c>
      <c r="BE52" s="31">
        <v>0</v>
      </c>
      <c r="BF52" s="31">
        <v>0.23329659790322585</v>
      </c>
      <c r="BG52" s="31">
        <v>0</v>
      </c>
      <c r="BH52" s="31">
        <v>0</v>
      </c>
      <c r="BI52" s="31">
        <v>0</v>
      </c>
      <c r="BJ52" s="31">
        <v>0.86084956451612915</v>
      </c>
      <c r="BK52" s="32">
        <f t="shared" si="2"/>
        <v>2.8773738356445842</v>
      </c>
    </row>
    <row r="53" spans="1:63">
      <c r="A53" s="29"/>
      <c r="B53" s="30" t="s">
        <v>57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3.3769336999999996E-2</v>
      </c>
      <c r="I53" s="31">
        <v>0</v>
      </c>
      <c r="J53" s="31">
        <v>0</v>
      </c>
      <c r="K53" s="31">
        <v>0</v>
      </c>
      <c r="L53" s="31">
        <v>0.53615726341935488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3.1312830967741928E-2</v>
      </c>
      <c r="S53" s="31">
        <v>0</v>
      </c>
      <c r="T53" s="31">
        <v>0</v>
      </c>
      <c r="U53" s="31">
        <v>0</v>
      </c>
      <c r="V53" s="31">
        <v>5.2188051612903227E-2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0</v>
      </c>
      <c r="AR53" s="31">
        <v>0</v>
      </c>
      <c r="AS53" s="31">
        <v>0</v>
      </c>
      <c r="AT53" s="31">
        <v>0</v>
      </c>
      <c r="AU53" s="31">
        <v>0</v>
      </c>
      <c r="AV53" s="31">
        <v>0.16357503203225807</v>
      </c>
      <c r="AW53" s="31">
        <v>0</v>
      </c>
      <c r="AX53" s="31">
        <v>0</v>
      </c>
      <c r="AY53" s="31">
        <v>0</v>
      </c>
      <c r="AZ53" s="31">
        <v>3.7436306069807754</v>
      </c>
      <c r="BA53" s="31">
        <v>0</v>
      </c>
      <c r="BB53" s="31">
        <v>0</v>
      </c>
      <c r="BC53" s="31">
        <v>0</v>
      </c>
      <c r="BD53" s="31">
        <v>0</v>
      </c>
      <c r="BE53" s="31">
        <v>0</v>
      </c>
      <c r="BF53" s="31">
        <v>7.9931007161290299E-2</v>
      </c>
      <c r="BG53" s="31">
        <v>0</v>
      </c>
      <c r="BH53" s="31">
        <v>0</v>
      </c>
      <c r="BI53" s="31">
        <v>0</v>
      </c>
      <c r="BJ53" s="31">
        <v>0.16625355038709683</v>
      </c>
      <c r="BK53" s="32">
        <f t="shared" si="2"/>
        <v>4.806817679561421</v>
      </c>
    </row>
    <row r="54" spans="1:63">
      <c r="A54" s="29"/>
      <c r="B54" s="30" t="s">
        <v>58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0.10460275148387098</v>
      </c>
      <c r="I54" s="31">
        <v>0</v>
      </c>
      <c r="J54" s="31">
        <v>0</v>
      </c>
      <c r="K54" s="31">
        <v>0</v>
      </c>
      <c r="L54" s="31">
        <v>0.83765310838709683</v>
      </c>
      <c r="M54" s="31">
        <v>0</v>
      </c>
      <c r="N54" s="31">
        <v>0</v>
      </c>
      <c r="O54" s="31">
        <v>0</v>
      </c>
      <c r="P54" s="31">
        <v>0</v>
      </c>
      <c r="Q54" s="31">
        <v>0</v>
      </c>
      <c r="R54" s="31">
        <v>6.5136322580645167E-2</v>
      </c>
      <c r="S54" s="31">
        <v>0</v>
      </c>
      <c r="T54" s="31">
        <v>0</v>
      </c>
      <c r="U54" s="31">
        <v>0</v>
      </c>
      <c r="V54" s="31">
        <v>6.5136322580645167E-2</v>
      </c>
      <c r="W54" s="31">
        <v>0</v>
      </c>
      <c r="X54" s="31">
        <v>0</v>
      </c>
      <c r="Y54" s="31">
        <v>0</v>
      </c>
      <c r="Z54" s="31">
        <v>0</v>
      </c>
      <c r="AA54" s="31">
        <v>0</v>
      </c>
      <c r="AB54" s="31">
        <v>7.7906612903225802E-3</v>
      </c>
      <c r="AC54" s="31">
        <v>0</v>
      </c>
      <c r="AD54" s="31">
        <v>0</v>
      </c>
      <c r="AE54" s="31">
        <v>0</v>
      </c>
      <c r="AF54" s="31">
        <v>0</v>
      </c>
      <c r="AG54" s="31">
        <v>0</v>
      </c>
      <c r="AH54" s="31">
        <v>0</v>
      </c>
      <c r="AI54" s="31">
        <v>0</v>
      </c>
      <c r="AJ54" s="31">
        <v>0</v>
      </c>
      <c r="AK54" s="31">
        <v>0</v>
      </c>
      <c r="AL54" s="31">
        <v>0</v>
      </c>
      <c r="AM54" s="31">
        <v>0</v>
      </c>
      <c r="AN54" s="31">
        <v>0</v>
      </c>
      <c r="AO54" s="31">
        <v>0</v>
      </c>
      <c r="AP54" s="31">
        <v>0</v>
      </c>
      <c r="AQ54" s="31">
        <v>0</v>
      </c>
      <c r="AR54" s="31">
        <v>0</v>
      </c>
      <c r="AS54" s="31">
        <v>0</v>
      </c>
      <c r="AT54" s="31">
        <v>0</v>
      </c>
      <c r="AU54" s="31">
        <v>0</v>
      </c>
      <c r="AV54" s="31">
        <v>0.16954344535483867</v>
      </c>
      <c r="AW54" s="31">
        <v>0</v>
      </c>
      <c r="AX54" s="31">
        <v>0</v>
      </c>
      <c r="AY54" s="31">
        <v>0</v>
      </c>
      <c r="AZ54" s="31">
        <v>1.8697587096718014</v>
      </c>
      <c r="BA54" s="31">
        <v>0</v>
      </c>
      <c r="BB54" s="31">
        <v>0</v>
      </c>
      <c r="BC54" s="31">
        <v>0</v>
      </c>
      <c r="BD54" s="31">
        <v>0</v>
      </c>
      <c r="BE54" s="31">
        <v>0</v>
      </c>
      <c r="BF54" s="31">
        <v>0.16907782506451613</v>
      </c>
      <c r="BG54" s="31">
        <v>0</v>
      </c>
      <c r="BH54" s="31">
        <v>0</v>
      </c>
      <c r="BI54" s="31">
        <v>0</v>
      </c>
      <c r="BJ54" s="31">
        <v>0.33758233816129035</v>
      </c>
      <c r="BK54" s="32">
        <f t="shared" si="2"/>
        <v>3.6262814845750273</v>
      </c>
    </row>
    <row r="55" spans="1:63">
      <c r="A55" s="29"/>
      <c r="B55" s="30" t="s">
        <v>59</v>
      </c>
      <c r="C55" s="31">
        <v>0</v>
      </c>
      <c r="D55" s="31">
        <v>0</v>
      </c>
      <c r="E55" s="31">
        <v>0</v>
      </c>
      <c r="F55" s="31">
        <v>0</v>
      </c>
      <c r="G55" s="31">
        <v>0</v>
      </c>
      <c r="H55" s="31">
        <v>0.10168043067741936</v>
      </c>
      <c r="I55" s="31">
        <v>0</v>
      </c>
      <c r="J55" s="31">
        <v>0</v>
      </c>
      <c r="K55" s="31">
        <v>0</v>
      </c>
      <c r="L55" s="31">
        <v>6.5096306451612906E-2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1.6274076612903227E-2</v>
      </c>
      <c r="S55" s="31">
        <v>0</v>
      </c>
      <c r="T55" s="31">
        <v>0</v>
      </c>
      <c r="U55" s="31">
        <v>0</v>
      </c>
      <c r="V55" s="31">
        <v>6.5096306451612906E-2</v>
      </c>
      <c r="W55" s="31">
        <v>0</v>
      </c>
      <c r="X55" s="31">
        <v>0</v>
      </c>
      <c r="Y55" s="31">
        <v>0</v>
      </c>
      <c r="Z55" s="31">
        <v>0</v>
      </c>
      <c r="AA55" s="31">
        <v>0</v>
      </c>
      <c r="AB55" s="31">
        <v>6.4897612903225804E-3</v>
      </c>
      <c r="AC55" s="31">
        <v>0</v>
      </c>
      <c r="AD55" s="31">
        <v>0</v>
      </c>
      <c r="AE55" s="31">
        <v>0</v>
      </c>
      <c r="AF55" s="31">
        <v>0</v>
      </c>
      <c r="AG55" s="31">
        <v>0</v>
      </c>
      <c r="AH55" s="31">
        <v>0</v>
      </c>
      <c r="AI55" s="31">
        <v>0</v>
      </c>
      <c r="AJ55" s="31">
        <v>0</v>
      </c>
      <c r="AK55" s="31">
        <v>0</v>
      </c>
      <c r="AL55" s="31">
        <v>0</v>
      </c>
      <c r="AM55" s="31">
        <v>0</v>
      </c>
      <c r="AN55" s="31">
        <v>0</v>
      </c>
      <c r="AO55" s="31">
        <v>0</v>
      </c>
      <c r="AP55" s="31">
        <v>0</v>
      </c>
      <c r="AQ55" s="31">
        <v>0</v>
      </c>
      <c r="AR55" s="31">
        <v>0</v>
      </c>
      <c r="AS55" s="31">
        <v>0</v>
      </c>
      <c r="AT55" s="31">
        <v>0</v>
      </c>
      <c r="AU55" s="31">
        <v>0</v>
      </c>
      <c r="AV55" s="31">
        <v>9.968273335483871E-2</v>
      </c>
      <c r="AW55" s="31">
        <v>0</v>
      </c>
      <c r="AX55" s="31">
        <v>0</v>
      </c>
      <c r="AY55" s="31">
        <v>0</v>
      </c>
      <c r="AZ55" s="31">
        <v>0</v>
      </c>
      <c r="BA55" s="31">
        <v>0</v>
      </c>
      <c r="BB55" s="31">
        <v>0</v>
      </c>
      <c r="BC55" s="31">
        <v>0</v>
      </c>
      <c r="BD55" s="31">
        <v>0</v>
      </c>
      <c r="BE55" s="31">
        <v>0</v>
      </c>
      <c r="BF55" s="31">
        <v>0</v>
      </c>
      <c r="BG55" s="31">
        <v>0</v>
      </c>
      <c r="BH55" s="31">
        <v>0</v>
      </c>
      <c r="BI55" s="31">
        <v>0</v>
      </c>
      <c r="BJ55" s="31">
        <v>0.13109317812903226</v>
      </c>
      <c r="BK55" s="32">
        <f t="shared" si="2"/>
        <v>0.48541279296774192</v>
      </c>
    </row>
    <row r="56" spans="1:63">
      <c r="A56" s="29"/>
      <c r="B56" s="30" t="s">
        <v>60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3.4993939774193544E-2</v>
      </c>
      <c r="I56" s="31">
        <v>0</v>
      </c>
      <c r="J56" s="31">
        <v>0</v>
      </c>
      <c r="K56" s="31">
        <v>0</v>
      </c>
      <c r="L56" s="31">
        <v>0.30916040051612903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7.7660670967741961E-3</v>
      </c>
      <c r="S56" s="31">
        <v>0</v>
      </c>
      <c r="T56" s="31">
        <v>0</v>
      </c>
      <c r="U56" s="31">
        <v>0</v>
      </c>
      <c r="V56" s="31">
        <v>0.11842950358064519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  <c r="AH56" s="31">
        <v>0</v>
      </c>
      <c r="AI56" s="31">
        <v>0</v>
      </c>
      <c r="AJ56" s="31">
        <v>0</v>
      </c>
      <c r="AK56" s="31">
        <v>0</v>
      </c>
      <c r="AL56" s="31">
        <v>0</v>
      </c>
      <c r="AM56" s="31">
        <v>0</v>
      </c>
      <c r="AN56" s="31">
        <v>0</v>
      </c>
      <c r="AO56" s="31">
        <v>0</v>
      </c>
      <c r="AP56" s="31">
        <v>0</v>
      </c>
      <c r="AQ56" s="31">
        <v>0</v>
      </c>
      <c r="AR56" s="31">
        <v>0</v>
      </c>
      <c r="AS56" s="31">
        <v>0</v>
      </c>
      <c r="AT56" s="31">
        <v>0</v>
      </c>
      <c r="AU56" s="31">
        <v>0</v>
      </c>
      <c r="AV56" s="31">
        <v>0.20894125119354839</v>
      </c>
      <c r="AW56" s="31">
        <v>0</v>
      </c>
      <c r="AX56" s="31">
        <v>0</v>
      </c>
      <c r="AY56" s="31">
        <v>0</v>
      </c>
      <c r="AZ56" s="31">
        <v>1.3421934140468008</v>
      </c>
      <c r="BA56" s="31">
        <v>0</v>
      </c>
      <c r="BB56" s="31">
        <v>0</v>
      </c>
      <c r="BC56" s="31">
        <v>0</v>
      </c>
      <c r="BD56" s="31">
        <v>0</v>
      </c>
      <c r="BE56" s="31">
        <v>0</v>
      </c>
      <c r="BF56" s="31">
        <v>1.2903693548387097E-2</v>
      </c>
      <c r="BG56" s="31">
        <v>0</v>
      </c>
      <c r="BH56" s="31">
        <v>0</v>
      </c>
      <c r="BI56" s="31">
        <v>0</v>
      </c>
      <c r="BJ56" s="31">
        <v>0</v>
      </c>
      <c r="BK56" s="32">
        <f t="shared" si="2"/>
        <v>2.0343882697564784</v>
      </c>
    </row>
    <row r="57" spans="1:63">
      <c r="A57" s="29"/>
      <c r="B57" s="30" t="s">
        <v>61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  <c r="H57" s="31">
        <v>7.945847848387097E-2</v>
      </c>
      <c r="I57" s="31">
        <v>0</v>
      </c>
      <c r="J57" s="31">
        <v>0</v>
      </c>
      <c r="K57" s="31">
        <v>0</v>
      </c>
      <c r="L57" s="31">
        <v>0.72432838709677416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1.2934435483870969E-2</v>
      </c>
      <c r="S57" s="31">
        <v>0</v>
      </c>
      <c r="T57" s="31">
        <v>0</v>
      </c>
      <c r="U57" s="31">
        <v>0</v>
      </c>
      <c r="V57" s="31">
        <v>7.7606612903225805E-2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  <c r="AH57" s="31">
        <v>0</v>
      </c>
      <c r="AI57" s="31">
        <v>0</v>
      </c>
      <c r="AJ57" s="31">
        <v>0</v>
      </c>
      <c r="AK57" s="31">
        <v>0</v>
      </c>
      <c r="AL57" s="31">
        <v>0</v>
      </c>
      <c r="AM57" s="31">
        <v>0</v>
      </c>
      <c r="AN57" s="31">
        <v>0</v>
      </c>
      <c r="AO57" s="31">
        <v>0</v>
      </c>
      <c r="AP57" s="31">
        <v>0</v>
      </c>
      <c r="AQ57" s="31">
        <v>0</v>
      </c>
      <c r="AR57" s="31">
        <v>0</v>
      </c>
      <c r="AS57" s="31">
        <v>0</v>
      </c>
      <c r="AT57" s="31">
        <v>0</v>
      </c>
      <c r="AU57" s="31">
        <v>0</v>
      </c>
      <c r="AV57" s="31">
        <v>0.10701292787096775</v>
      </c>
      <c r="AW57" s="31">
        <v>0</v>
      </c>
      <c r="AX57" s="31">
        <v>0</v>
      </c>
      <c r="AY57" s="31">
        <v>0</v>
      </c>
      <c r="AZ57" s="31">
        <v>1.4055069442957338</v>
      </c>
      <c r="BA57" s="31">
        <v>0</v>
      </c>
      <c r="BB57" s="31">
        <v>0</v>
      </c>
      <c r="BC57" s="31">
        <v>0</v>
      </c>
      <c r="BD57" s="31">
        <v>0</v>
      </c>
      <c r="BE57" s="31">
        <v>0</v>
      </c>
      <c r="BF57" s="31">
        <v>2.5789354838709679E-2</v>
      </c>
      <c r="BG57" s="31">
        <v>0</v>
      </c>
      <c r="BH57" s="31">
        <v>0</v>
      </c>
      <c r="BI57" s="31">
        <v>0</v>
      </c>
      <c r="BJ57" s="31">
        <v>0</v>
      </c>
      <c r="BK57" s="32">
        <f t="shared" si="2"/>
        <v>2.4326371409731533</v>
      </c>
    </row>
    <row r="58" spans="1:63">
      <c r="A58" s="29"/>
      <c r="B58" s="30" t="s">
        <v>62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0.23339096693548389</v>
      </c>
      <c r="I58" s="31">
        <v>0</v>
      </c>
      <c r="J58" s="31">
        <v>0</v>
      </c>
      <c r="K58" s="31">
        <v>0</v>
      </c>
      <c r="L58" s="31">
        <v>0.39279925645161295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  <c r="R58" s="31">
        <v>0.1624457941935484</v>
      </c>
      <c r="S58" s="31">
        <v>0</v>
      </c>
      <c r="T58" s="31">
        <v>0</v>
      </c>
      <c r="U58" s="31">
        <v>0</v>
      </c>
      <c r="V58" s="31">
        <v>0.30625026774193548</v>
      </c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31">
        <v>0</v>
      </c>
      <c r="AC58" s="31">
        <v>0</v>
      </c>
      <c r="AD58" s="31">
        <v>0</v>
      </c>
      <c r="AE58" s="31">
        <v>0</v>
      </c>
      <c r="AF58" s="31">
        <v>0</v>
      </c>
      <c r="AG58" s="31">
        <v>0</v>
      </c>
      <c r="AH58" s="31">
        <v>0</v>
      </c>
      <c r="AI58" s="31">
        <v>0</v>
      </c>
      <c r="AJ58" s="31">
        <v>0</v>
      </c>
      <c r="AK58" s="31">
        <v>0</v>
      </c>
      <c r="AL58" s="31">
        <v>0</v>
      </c>
      <c r="AM58" s="31">
        <v>0</v>
      </c>
      <c r="AN58" s="31">
        <v>0</v>
      </c>
      <c r="AO58" s="31">
        <v>0</v>
      </c>
      <c r="AP58" s="31">
        <v>0</v>
      </c>
      <c r="AQ58" s="31">
        <v>0</v>
      </c>
      <c r="AR58" s="31">
        <v>0</v>
      </c>
      <c r="AS58" s="31">
        <v>0</v>
      </c>
      <c r="AT58" s="31">
        <v>0</v>
      </c>
      <c r="AU58" s="31">
        <v>0</v>
      </c>
      <c r="AV58" s="31">
        <v>0.84084871909677428</v>
      </c>
      <c r="AW58" s="31">
        <v>1.3004461290322582</v>
      </c>
      <c r="AX58" s="31">
        <v>0</v>
      </c>
      <c r="AY58" s="31">
        <v>0</v>
      </c>
      <c r="AZ58" s="31">
        <v>1.57743875867834</v>
      </c>
      <c r="BA58" s="31">
        <v>0</v>
      </c>
      <c r="BB58" s="31">
        <v>0</v>
      </c>
      <c r="BC58" s="31">
        <v>0</v>
      </c>
      <c r="BD58" s="31">
        <v>0</v>
      </c>
      <c r="BE58" s="31">
        <v>0</v>
      </c>
      <c r="BF58" s="31">
        <v>0.77344303993548369</v>
      </c>
      <c r="BG58" s="31">
        <v>0</v>
      </c>
      <c r="BH58" s="31">
        <v>0</v>
      </c>
      <c r="BI58" s="31">
        <v>0</v>
      </c>
      <c r="BJ58" s="31">
        <v>0.57219629677419359</v>
      </c>
      <c r="BK58" s="32">
        <f t="shared" si="2"/>
        <v>6.1592592288396304</v>
      </c>
    </row>
    <row r="59" spans="1:63">
      <c r="A59" s="29"/>
      <c r="B59" s="30" t="s">
        <v>63</v>
      </c>
      <c r="C59" s="31">
        <v>0</v>
      </c>
      <c r="D59" s="31">
        <v>0</v>
      </c>
      <c r="E59" s="31">
        <v>0</v>
      </c>
      <c r="F59" s="31">
        <v>0</v>
      </c>
      <c r="G59" s="31">
        <v>0</v>
      </c>
      <c r="H59" s="31">
        <v>2.5802251612903226E-2</v>
      </c>
      <c r="I59" s="31">
        <v>0</v>
      </c>
      <c r="J59" s="31">
        <v>0</v>
      </c>
      <c r="K59" s="31">
        <v>0</v>
      </c>
      <c r="L59" s="31">
        <v>0.56764953548387098</v>
      </c>
      <c r="M59" s="31">
        <v>0</v>
      </c>
      <c r="N59" s="31">
        <v>0</v>
      </c>
      <c r="O59" s="31">
        <v>0</v>
      </c>
      <c r="P59" s="31">
        <v>0</v>
      </c>
      <c r="Q59" s="31">
        <v>0</v>
      </c>
      <c r="R59" s="31">
        <v>0</v>
      </c>
      <c r="S59" s="31">
        <v>0</v>
      </c>
      <c r="T59" s="31">
        <v>0</v>
      </c>
      <c r="U59" s="31">
        <v>0</v>
      </c>
      <c r="V59" s="31">
        <v>0</v>
      </c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0</v>
      </c>
      <c r="AG59" s="31">
        <v>0</v>
      </c>
      <c r="AH59" s="31">
        <v>0</v>
      </c>
      <c r="AI59" s="31">
        <v>0</v>
      </c>
      <c r="AJ59" s="31">
        <v>0</v>
      </c>
      <c r="AK59" s="31">
        <v>0</v>
      </c>
      <c r="AL59" s="31">
        <v>0</v>
      </c>
      <c r="AM59" s="31">
        <v>0</v>
      </c>
      <c r="AN59" s="31">
        <v>0</v>
      </c>
      <c r="AO59" s="31">
        <v>0</v>
      </c>
      <c r="AP59" s="31">
        <v>0</v>
      </c>
      <c r="AQ59" s="31">
        <v>0</v>
      </c>
      <c r="AR59" s="31">
        <v>0</v>
      </c>
      <c r="AS59" s="31">
        <v>0</v>
      </c>
      <c r="AT59" s="31">
        <v>0</v>
      </c>
      <c r="AU59" s="31">
        <v>0</v>
      </c>
      <c r="AV59" s="31">
        <v>0.14802304054838714</v>
      </c>
      <c r="AW59" s="31">
        <v>0</v>
      </c>
      <c r="AX59" s="31">
        <v>0</v>
      </c>
      <c r="AY59" s="31">
        <v>0</v>
      </c>
      <c r="AZ59" s="31">
        <v>2.1350095355430443</v>
      </c>
      <c r="BA59" s="31">
        <v>0</v>
      </c>
      <c r="BB59" s="31">
        <v>0</v>
      </c>
      <c r="BC59" s="31">
        <v>0</v>
      </c>
      <c r="BD59" s="31">
        <v>0</v>
      </c>
      <c r="BE59" s="31">
        <v>0</v>
      </c>
      <c r="BF59" s="31">
        <v>1.2862917999999997E-2</v>
      </c>
      <c r="BG59" s="31">
        <v>0</v>
      </c>
      <c r="BH59" s="31">
        <v>0</v>
      </c>
      <c r="BI59" s="31">
        <v>0</v>
      </c>
      <c r="BJ59" s="31">
        <v>1.5437785059354838</v>
      </c>
      <c r="BK59" s="32">
        <f t="shared" si="2"/>
        <v>4.4331257871236893</v>
      </c>
    </row>
    <row r="60" spans="1:63">
      <c r="A60" s="29"/>
      <c r="B60" s="30" t="s">
        <v>64</v>
      </c>
      <c r="C60" s="31">
        <v>0</v>
      </c>
      <c r="D60" s="31">
        <v>0</v>
      </c>
      <c r="E60" s="31">
        <v>0</v>
      </c>
      <c r="F60" s="31">
        <v>0</v>
      </c>
      <c r="G60" s="31">
        <v>0</v>
      </c>
      <c r="H60" s="31">
        <v>9.7742628419354827E-2</v>
      </c>
      <c r="I60" s="31">
        <v>0</v>
      </c>
      <c r="J60" s="31">
        <v>0</v>
      </c>
      <c r="K60" s="31">
        <v>0</v>
      </c>
      <c r="L60" s="31">
        <v>2.4491226774193547E-2</v>
      </c>
      <c r="M60" s="31">
        <v>0</v>
      </c>
      <c r="N60" s="31">
        <v>0</v>
      </c>
      <c r="O60" s="31">
        <v>0</v>
      </c>
      <c r="P60" s="31">
        <v>0</v>
      </c>
      <c r="Q60" s="31">
        <v>0</v>
      </c>
      <c r="R60" s="31">
        <v>3.4803322258064512E-2</v>
      </c>
      <c r="S60" s="31">
        <v>0</v>
      </c>
      <c r="T60" s="31">
        <v>0</v>
      </c>
      <c r="U60" s="31">
        <v>0</v>
      </c>
      <c r="V60" s="31">
        <v>0</v>
      </c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0</v>
      </c>
      <c r="AC60" s="31">
        <v>0</v>
      </c>
      <c r="AD60" s="31">
        <v>0</v>
      </c>
      <c r="AE60" s="31">
        <v>0</v>
      </c>
      <c r="AF60" s="31">
        <v>0</v>
      </c>
      <c r="AG60" s="31">
        <v>0</v>
      </c>
      <c r="AH60" s="31">
        <v>0</v>
      </c>
      <c r="AI60" s="31">
        <v>0</v>
      </c>
      <c r="AJ60" s="31">
        <v>0</v>
      </c>
      <c r="AK60" s="31">
        <v>0</v>
      </c>
      <c r="AL60" s="31">
        <v>0</v>
      </c>
      <c r="AM60" s="31">
        <v>0</v>
      </c>
      <c r="AN60" s="31">
        <v>0</v>
      </c>
      <c r="AO60" s="31">
        <v>0</v>
      </c>
      <c r="AP60" s="31">
        <v>0</v>
      </c>
      <c r="AQ60" s="31">
        <v>0</v>
      </c>
      <c r="AR60" s="31">
        <v>0</v>
      </c>
      <c r="AS60" s="31">
        <v>0</v>
      </c>
      <c r="AT60" s="31">
        <v>0</v>
      </c>
      <c r="AU60" s="31">
        <v>0</v>
      </c>
      <c r="AV60" s="31">
        <v>9.6363964193548382E-2</v>
      </c>
      <c r="AW60" s="31">
        <v>0</v>
      </c>
      <c r="AX60" s="31">
        <v>0</v>
      </c>
      <c r="AY60" s="31">
        <v>0</v>
      </c>
      <c r="AZ60" s="31">
        <v>0.71961354863799454</v>
      </c>
      <c r="BA60" s="31">
        <v>0</v>
      </c>
      <c r="BB60" s="31">
        <v>0</v>
      </c>
      <c r="BC60" s="31">
        <v>0</v>
      </c>
      <c r="BD60" s="31">
        <v>0</v>
      </c>
      <c r="BE60" s="31">
        <v>0</v>
      </c>
      <c r="BF60" s="31">
        <v>0</v>
      </c>
      <c r="BG60" s="31">
        <v>0</v>
      </c>
      <c r="BH60" s="31">
        <v>0</v>
      </c>
      <c r="BI60" s="31">
        <v>0</v>
      </c>
      <c r="BJ60" s="31">
        <v>0.25700483870967744</v>
      </c>
      <c r="BK60" s="32">
        <f t="shared" si="2"/>
        <v>1.2300195289928333</v>
      </c>
    </row>
    <row r="61" spans="1:63">
      <c r="A61" s="29"/>
      <c r="B61" s="30" t="s">
        <v>65</v>
      </c>
      <c r="C61" s="31">
        <v>0</v>
      </c>
      <c r="D61" s="31">
        <v>1.2657574193548387</v>
      </c>
      <c r="E61" s="31">
        <v>0</v>
      </c>
      <c r="F61" s="31">
        <v>0</v>
      </c>
      <c r="G61" s="31">
        <v>0</v>
      </c>
      <c r="H61" s="31">
        <v>0.59726755306451607</v>
      </c>
      <c r="I61" s="31">
        <v>2.4998709032258062</v>
      </c>
      <c r="J61" s="31">
        <v>0</v>
      </c>
      <c r="K61" s="31">
        <v>0</v>
      </c>
      <c r="L61" s="31">
        <v>2.9428744278387104</v>
      </c>
      <c r="M61" s="31">
        <v>0</v>
      </c>
      <c r="N61" s="31">
        <v>0</v>
      </c>
      <c r="O61" s="31">
        <v>0</v>
      </c>
      <c r="P61" s="31">
        <v>0</v>
      </c>
      <c r="Q61" s="31">
        <v>0</v>
      </c>
      <c r="R61" s="31">
        <v>0.35261247509677418</v>
      </c>
      <c r="S61" s="31">
        <v>9.8115096774193545E-3</v>
      </c>
      <c r="T61" s="31">
        <v>6.3287870967741938E-2</v>
      </c>
      <c r="U61" s="31">
        <v>0</v>
      </c>
      <c r="V61" s="31">
        <v>0.47725868783870962</v>
      </c>
      <c r="W61" s="31">
        <v>0</v>
      </c>
      <c r="X61" s="31">
        <v>0</v>
      </c>
      <c r="Y61" s="31">
        <v>0</v>
      </c>
      <c r="Z61" s="31">
        <v>0</v>
      </c>
      <c r="AA61" s="31">
        <v>0</v>
      </c>
      <c r="AB61" s="31">
        <v>0</v>
      </c>
      <c r="AC61" s="31">
        <v>0</v>
      </c>
      <c r="AD61" s="31">
        <v>0</v>
      </c>
      <c r="AE61" s="31">
        <v>0</v>
      </c>
      <c r="AF61" s="31">
        <v>0.32529574229032254</v>
      </c>
      <c r="AG61" s="31">
        <v>0</v>
      </c>
      <c r="AH61" s="31">
        <v>0</v>
      </c>
      <c r="AI61" s="31">
        <v>0</v>
      </c>
      <c r="AJ61" s="31">
        <v>0</v>
      </c>
      <c r="AK61" s="31">
        <v>0</v>
      </c>
      <c r="AL61" s="31">
        <v>0</v>
      </c>
      <c r="AM61" s="31">
        <v>0</v>
      </c>
      <c r="AN61" s="31">
        <v>0</v>
      </c>
      <c r="AO61" s="31">
        <v>0</v>
      </c>
      <c r="AP61" s="31">
        <v>0</v>
      </c>
      <c r="AQ61" s="31">
        <v>0</v>
      </c>
      <c r="AR61" s="31">
        <v>0</v>
      </c>
      <c r="AS61" s="31">
        <v>0</v>
      </c>
      <c r="AT61" s="31">
        <v>0</v>
      </c>
      <c r="AU61" s="31">
        <v>0</v>
      </c>
      <c r="AV61" s="31">
        <v>2.3949036506774188</v>
      </c>
      <c r="AW61" s="31">
        <v>7.8936943435161302</v>
      </c>
      <c r="AX61" s="31">
        <v>0</v>
      </c>
      <c r="AY61" s="31">
        <v>0</v>
      </c>
      <c r="AZ61" s="31">
        <v>24.871040348196207</v>
      </c>
      <c r="BA61" s="31">
        <v>0</v>
      </c>
      <c r="BB61" s="31">
        <v>0</v>
      </c>
      <c r="BC61" s="31">
        <v>0</v>
      </c>
      <c r="BD61" s="31">
        <v>0</v>
      </c>
      <c r="BE61" s="31">
        <v>0</v>
      </c>
      <c r="BF61" s="31">
        <v>4.310417574419354</v>
      </c>
      <c r="BG61" s="31">
        <v>0.17435705054838707</v>
      </c>
      <c r="BH61" s="31">
        <v>0</v>
      </c>
      <c r="BI61" s="31">
        <v>0</v>
      </c>
      <c r="BJ61" s="31">
        <v>6.3700245105483839</v>
      </c>
      <c r="BK61" s="32">
        <f t="shared" si="2"/>
        <v>54.54847406726072</v>
      </c>
    </row>
    <row r="62" spans="1:63">
      <c r="A62" s="29"/>
      <c r="B62" s="30" t="s">
        <v>66</v>
      </c>
      <c r="C62" s="31">
        <v>0</v>
      </c>
      <c r="D62" s="31">
        <v>0</v>
      </c>
      <c r="E62" s="31">
        <v>0</v>
      </c>
      <c r="F62" s="31">
        <v>0</v>
      </c>
      <c r="G62" s="31">
        <v>0</v>
      </c>
      <c r="H62" s="31">
        <v>0.42065579893548388</v>
      </c>
      <c r="I62" s="31">
        <v>9.2835161290322592</v>
      </c>
      <c r="J62" s="31">
        <v>0</v>
      </c>
      <c r="K62" s="31">
        <v>0</v>
      </c>
      <c r="L62" s="31">
        <v>2.9732681152258067</v>
      </c>
      <c r="M62" s="31">
        <v>0</v>
      </c>
      <c r="N62" s="31">
        <v>0</v>
      </c>
      <c r="O62" s="31">
        <v>0</v>
      </c>
      <c r="P62" s="31">
        <v>0</v>
      </c>
      <c r="Q62" s="31">
        <v>0</v>
      </c>
      <c r="R62" s="31">
        <v>0.17285401877419354</v>
      </c>
      <c r="S62" s="31">
        <v>0</v>
      </c>
      <c r="T62" s="31">
        <v>0</v>
      </c>
      <c r="U62" s="31">
        <v>0</v>
      </c>
      <c r="V62" s="31">
        <v>0.46417580645161288</v>
      </c>
      <c r="W62" s="31">
        <v>0</v>
      </c>
      <c r="X62" s="31">
        <v>0</v>
      </c>
      <c r="Y62" s="31">
        <v>0</v>
      </c>
      <c r="Z62" s="31">
        <v>0</v>
      </c>
      <c r="AA62" s="31">
        <v>0</v>
      </c>
      <c r="AB62" s="31">
        <v>3.0119927838709676E-2</v>
      </c>
      <c r="AC62" s="31">
        <v>0</v>
      </c>
      <c r="AD62" s="31">
        <v>0</v>
      </c>
      <c r="AE62" s="31">
        <v>0</v>
      </c>
      <c r="AF62" s="31">
        <v>0.29700938070967742</v>
      </c>
      <c r="AG62" s="31">
        <v>0</v>
      </c>
      <c r="AH62" s="31">
        <v>0</v>
      </c>
      <c r="AI62" s="31">
        <v>0</v>
      </c>
      <c r="AJ62" s="31">
        <v>0</v>
      </c>
      <c r="AK62" s="31">
        <v>0</v>
      </c>
      <c r="AL62" s="31">
        <v>0</v>
      </c>
      <c r="AM62" s="31">
        <v>0</v>
      </c>
      <c r="AN62" s="31">
        <v>0</v>
      </c>
      <c r="AO62" s="31">
        <v>0</v>
      </c>
      <c r="AP62" s="31">
        <v>0</v>
      </c>
      <c r="AQ62" s="31">
        <v>0</v>
      </c>
      <c r="AR62" s="31">
        <v>0</v>
      </c>
      <c r="AS62" s="31">
        <v>0</v>
      </c>
      <c r="AT62" s="31">
        <v>0</v>
      </c>
      <c r="AU62" s="31">
        <v>0</v>
      </c>
      <c r="AV62" s="31">
        <v>1.5471756988709675</v>
      </c>
      <c r="AW62" s="31">
        <v>1.4632867096774194</v>
      </c>
      <c r="AX62" s="31">
        <v>0</v>
      </c>
      <c r="AY62" s="31">
        <v>0</v>
      </c>
      <c r="AZ62" s="31">
        <v>7.9925011727720046</v>
      </c>
      <c r="BA62" s="31">
        <v>0</v>
      </c>
      <c r="BB62" s="31">
        <v>0</v>
      </c>
      <c r="BC62" s="31">
        <v>0</v>
      </c>
      <c r="BD62" s="31">
        <v>0</v>
      </c>
      <c r="BE62" s="31">
        <v>0</v>
      </c>
      <c r="BF62" s="31">
        <v>1.6822696262580643</v>
      </c>
      <c r="BG62" s="31">
        <v>0.3487401738064515</v>
      </c>
      <c r="BH62" s="31">
        <v>0</v>
      </c>
      <c r="BI62" s="31">
        <v>0</v>
      </c>
      <c r="BJ62" s="31">
        <v>2.0797707182258067</v>
      </c>
      <c r="BK62" s="32">
        <f t="shared" si="2"/>
        <v>28.755343276578458</v>
      </c>
    </row>
    <row r="63" spans="1:63">
      <c r="A63" s="29"/>
      <c r="B63" s="30" t="s">
        <v>67</v>
      </c>
      <c r="C63" s="31">
        <v>0</v>
      </c>
      <c r="D63" s="31">
        <v>8.3521040172580641</v>
      </c>
      <c r="E63" s="31">
        <v>0</v>
      </c>
      <c r="F63" s="31">
        <v>0</v>
      </c>
      <c r="G63" s="31">
        <v>0</v>
      </c>
      <c r="H63" s="31">
        <v>0.53822210374193546</v>
      </c>
      <c r="I63" s="31">
        <v>7.1232888453870959</v>
      </c>
      <c r="J63" s="31">
        <v>0</v>
      </c>
      <c r="K63" s="31">
        <v>0</v>
      </c>
      <c r="L63" s="31">
        <v>7.3832527339032268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0.47877042619354837</v>
      </c>
      <c r="S63" s="31">
        <v>0.14018636738709678</v>
      </c>
      <c r="T63" s="31">
        <v>0</v>
      </c>
      <c r="U63" s="31">
        <v>0</v>
      </c>
      <c r="V63" s="31">
        <v>0.87624696716129036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  <c r="AH63" s="31">
        <v>0</v>
      </c>
      <c r="AI63" s="31">
        <v>0</v>
      </c>
      <c r="AJ63" s="31">
        <v>0</v>
      </c>
      <c r="AK63" s="31">
        <v>0</v>
      </c>
      <c r="AL63" s="31">
        <v>0</v>
      </c>
      <c r="AM63" s="31">
        <v>0</v>
      </c>
      <c r="AN63" s="31">
        <v>0</v>
      </c>
      <c r="AO63" s="31">
        <v>0</v>
      </c>
      <c r="AP63" s="31">
        <v>0</v>
      </c>
      <c r="AQ63" s="31">
        <v>0</v>
      </c>
      <c r="AR63" s="31">
        <v>0</v>
      </c>
      <c r="AS63" s="31">
        <v>0</v>
      </c>
      <c r="AT63" s="31">
        <v>0</v>
      </c>
      <c r="AU63" s="31">
        <v>0</v>
      </c>
      <c r="AV63" s="31">
        <v>1.8971689192903225</v>
      </c>
      <c r="AW63" s="31">
        <v>2.4927870967741939</v>
      </c>
      <c r="AX63" s="31">
        <v>0</v>
      </c>
      <c r="AY63" s="31">
        <v>0</v>
      </c>
      <c r="AZ63" s="31">
        <v>13.418366683560123</v>
      </c>
      <c r="BA63" s="31">
        <v>0</v>
      </c>
      <c r="BB63" s="31">
        <v>0</v>
      </c>
      <c r="BC63" s="31">
        <v>0</v>
      </c>
      <c r="BD63" s="31">
        <v>0</v>
      </c>
      <c r="BE63" s="31">
        <v>0</v>
      </c>
      <c r="BF63" s="31">
        <v>4.3948519166451625</v>
      </c>
      <c r="BG63" s="31">
        <v>0.39325692364516135</v>
      </c>
      <c r="BH63" s="31">
        <v>0</v>
      </c>
      <c r="BI63" s="31">
        <v>0</v>
      </c>
      <c r="BJ63" s="31">
        <v>5.5928926460645165</v>
      </c>
      <c r="BK63" s="32">
        <f t="shared" si="2"/>
        <v>53.081395647011746</v>
      </c>
    </row>
    <row r="64" spans="1:63">
      <c r="A64" s="29"/>
      <c r="B64" s="30" t="s">
        <v>68</v>
      </c>
      <c r="C64" s="31">
        <v>0</v>
      </c>
      <c r="D64" s="31">
        <v>0</v>
      </c>
      <c r="E64" s="31">
        <v>0</v>
      </c>
      <c r="F64" s="31">
        <v>0</v>
      </c>
      <c r="G64" s="31">
        <v>0</v>
      </c>
      <c r="H64" s="31">
        <v>0.69475697600000019</v>
      </c>
      <c r="I64" s="31">
        <v>32.690483870967739</v>
      </c>
      <c r="J64" s="31">
        <v>0</v>
      </c>
      <c r="K64" s="31">
        <v>0</v>
      </c>
      <c r="L64" s="31">
        <v>4.3908130583225811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31">
        <v>0.45692635829032252</v>
      </c>
      <c r="S64" s="31">
        <v>2.6152387096774192</v>
      </c>
      <c r="T64" s="31">
        <v>0</v>
      </c>
      <c r="U64" s="31">
        <v>0</v>
      </c>
      <c r="V64" s="31">
        <v>0.4873820749354838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6.4235306451612901E-3</v>
      </c>
      <c r="AC64" s="31">
        <v>0</v>
      </c>
      <c r="AD64" s="31">
        <v>0</v>
      </c>
      <c r="AE64" s="31">
        <v>0</v>
      </c>
      <c r="AF64" s="31">
        <v>1.1969502249677419</v>
      </c>
      <c r="AG64" s="31">
        <v>0</v>
      </c>
      <c r="AH64" s="31">
        <v>0</v>
      </c>
      <c r="AI64" s="31">
        <v>0</v>
      </c>
      <c r="AJ64" s="31">
        <v>0</v>
      </c>
      <c r="AK64" s="31">
        <v>0</v>
      </c>
      <c r="AL64" s="31">
        <v>0</v>
      </c>
      <c r="AM64" s="31">
        <v>0</v>
      </c>
      <c r="AN64" s="31">
        <v>0</v>
      </c>
      <c r="AO64" s="31">
        <v>0</v>
      </c>
      <c r="AP64" s="31">
        <v>0</v>
      </c>
      <c r="AQ64" s="31">
        <v>0</v>
      </c>
      <c r="AR64" s="31">
        <v>0</v>
      </c>
      <c r="AS64" s="31">
        <v>0</v>
      </c>
      <c r="AT64" s="31">
        <v>0</v>
      </c>
      <c r="AU64" s="31">
        <v>0</v>
      </c>
      <c r="AV64" s="31">
        <v>3.6678367698709664</v>
      </c>
      <c r="AW64" s="31">
        <v>8.2863545322580645</v>
      </c>
      <c r="AX64" s="31">
        <v>0</v>
      </c>
      <c r="AY64" s="31">
        <v>0</v>
      </c>
      <c r="AZ64" s="31">
        <v>16.026424462282357</v>
      </c>
      <c r="BA64" s="31">
        <v>0</v>
      </c>
      <c r="BB64" s="31">
        <v>0</v>
      </c>
      <c r="BC64" s="31">
        <v>0</v>
      </c>
      <c r="BD64" s="31">
        <v>0</v>
      </c>
      <c r="BE64" s="31">
        <v>0</v>
      </c>
      <c r="BF64" s="31">
        <v>4.1060616731935475</v>
      </c>
      <c r="BG64" s="31">
        <v>0.62908349770967764</v>
      </c>
      <c r="BH64" s="31">
        <v>0</v>
      </c>
      <c r="BI64" s="31">
        <v>0</v>
      </c>
      <c r="BJ64" s="31">
        <v>14.342431690838708</v>
      </c>
      <c r="BK64" s="32">
        <f t="shared" si="2"/>
        <v>89.597167429959768</v>
      </c>
    </row>
    <row r="65" spans="1:63">
      <c r="A65" s="29"/>
      <c r="B65" s="30" t="s">
        <v>69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0.71614266206451616</v>
      </c>
      <c r="I65" s="31">
        <v>7.8418780645161288</v>
      </c>
      <c r="J65" s="31">
        <v>0</v>
      </c>
      <c r="K65" s="31">
        <v>0</v>
      </c>
      <c r="L65" s="31">
        <v>1.3204592999354841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0.37568497493548381</v>
      </c>
      <c r="S65" s="31">
        <v>2.6139593548387094</v>
      </c>
      <c r="T65" s="31">
        <v>0</v>
      </c>
      <c r="U65" s="31">
        <v>0</v>
      </c>
      <c r="V65" s="31">
        <v>0.77111800967741939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8.2528170032258055E-2</v>
      </c>
      <c r="AC65" s="31">
        <v>0</v>
      </c>
      <c r="AD65" s="31">
        <v>0</v>
      </c>
      <c r="AE65" s="31">
        <v>0</v>
      </c>
      <c r="AF65" s="31">
        <v>0.28255707096774196</v>
      </c>
      <c r="AG65" s="31">
        <v>0</v>
      </c>
      <c r="AH65" s="31">
        <v>0</v>
      </c>
      <c r="AI65" s="31">
        <v>0</v>
      </c>
      <c r="AJ65" s="31">
        <v>0</v>
      </c>
      <c r="AK65" s="31">
        <v>0</v>
      </c>
      <c r="AL65" s="31">
        <v>0</v>
      </c>
      <c r="AM65" s="31">
        <v>0</v>
      </c>
      <c r="AN65" s="31">
        <v>0</v>
      </c>
      <c r="AO65" s="31">
        <v>0</v>
      </c>
      <c r="AP65" s="31">
        <v>0</v>
      </c>
      <c r="AQ65" s="31">
        <v>0</v>
      </c>
      <c r="AR65" s="31">
        <v>0</v>
      </c>
      <c r="AS65" s="31">
        <v>0</v>
      </c>
      <c r="AT65" s="31">
        <v>0</v>
      </c>
      <c r="AU65" s="31">
        <v>0</v>
      </c>
      <c r="AV65" s="31">
        <v>2.6592952451612897</v>
      </c>
      <c r="AW65" s="31">
        <v>9.0586883226774191</v>
      </c>
      <c r="AX65" s="31">
        <v>0</v>
      </c>
      <c r="AY65" s="31">
        <v>0</v>
      </c>
      <c r="AZ65" s="31">
        <v>27.231098154378124</v>
      </c>
      <c r="BA65" s="31">
        <v>0</v>
      </c>
      <c r="BB65" s="31">
        <v>0</v>
      </c>
      <c r="BC65" s="31">
        <v>0</v>
      </c>
      <c r="BD65" s="31">
        <v>0</v>
      </c>
      <c r="BE65" s="31">
        <v>0</v>
      </c>
      <c r="BF65" s="31">
        <v>3.1012483917419358</v>
      </c>
      <c r="BG65" s="31">
        <v>1.0107426047096775</v>
      </c>
      <c r="BH65" s="31">
        <v>0</v>
      </c>
      <c r="BI65" s="31">
        <v>0</v>
      </c>
      <c r="BJ65" s="31">
        <v>3.0066910650322591</v>
      </c>
      <c r="BK65" s="32">
        <f t="shared" si="2"/>
        <v>60.07209139066844</v>
      </c>
    </row>
    <row r="66" spans="1:63">
      <c r="A66" s="29"/>
      <c r="B66" s="30" t="s">
        <v>70</v>
      </c>
      <c r="C66" s="31">
        <v>0</v>
      </c>
      <c r="D66" s="31">
        <v>0</v>
      </c>
      <c r="E66" s="31">
        <v>0</v>
      </c>
      <c r="F66" s="31">
        <v>0</v>
      </c>
      <c r="G66" s="31">
        <v>0</v>
      </c>
      <c r="H66" s="31">
        <v>0.17687755287096774</v>
      </c>
      <c r="I66" s="31">
        <v>6.5250274193548385</v>
      </c>
      <c r="J66" s="31">
        <v>0</v>
      </c>
      <c r="K66" s="31">
        <v>0</v>
      </c>
      <c r="L66" s="31">
        <v>2.0669126242580647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0.26577721606451615</v>
      </c>
      <c r="S66" s="31">
        <v>1.4746561967741936</v>
      </c>
      <c r="T66" s="31">
        <v>0</v>
      </c>
      <c r="U66" s="31">
        <v>0</v>
      </c>
      <c r="V66" s="31">
        <v>0.77060573822580647</v>
      </c>
      <c r="W66" s="31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5.1303122580645164E-2</v>
      </c>
      <c r="AC66" s="31">
        <v>0</v>
      </c>
      <c r="AD66" s="31">
        <v>0</v>
      </c>
      <c r="AE66" s="31">
        <v>0</v>
      </c>
      <c r="AF66" s="31">
        <v>0.20521249032258065</v>
      </c>
      <c r="AG66" s="31">
        <v>0</v>
      </c>
      <c r="AH66" s="31">
        <v>0</v>
      </c>
      <c r="AI66" s="31">
        <v>0</v>
      </c>
      <c r="AJ66" s="31">
        <v>0</v>
      </c>
      <c r="AK66" s="31">
        <v>0</v>
      </c>
      <c r="AL66" s="31">
        <v>0</v>
      </c>
      <c r="AM66" s="31">
        <v>0</v>
      </c>
      <c r="AN66" s="31">
        <v>0</v>
      </c>
      <c r="AO66" s="31">
        <v>0</v>
      </c>
      <c r="AP66" s="31">
        <v>0</v>
      </c>
      <c r="AQ66" s="31">
        <v>0</v>
      </c>
      <c r="AR66" s="31">
        <v>0</v>
      </c>
      <c r="AS66" s="31">
        <v>0</v>
      </c>
      <c r="AT66" s="31">
        <v>0</v>
      </c>
      <c r="AU66" s="31">
        <v>0</v>
      </c>
      <c r="AV66" s="31">
        <v>2.0241940975483859</v>
      </c>
      <c r="AW66" s="31">
        <v>4.355961135483871</v>
      </c>
      <c r="AX66" s="31">
        <v>0</v>
      </c>
      <c r="AY66" s="31">
        <v>0</v>
      </c>
      <c r="AZ66" s="31">
        <v>9.3155989052597743</v>
      </c>
      <c r="BA66" s="31">
        <v>0</v>
      </c>
      <c r="BB66" s="31">
        <v>0</v>
      </c>
      <c r="BC66" s="31">
        <v>0</v>
      </c>
      <c r="BD66" s="31">
        <v>0</v>
      </c>
      <c r="BE66" s="31">
        <v>0</v>
      </c>
      <c r="BF66" s="31">
        <v>1.2440667818709672</v>
      </c>
      <c r="BG66" s="31">
        <v>2.1034280258064513</v>
      </c>
      <c r="BH66" s="31">
        <v>0</v>
      </c>
      <c r="BI66" s="31">
        <v>0</v>
      </c>
      <c r="BJ66" s="31">
        <v>3.2017970200322576</v>
      </c>
      <c r="BK66" s="32">
        <f t="shared" si="2"/>
        <v>33.781418326453313</v>
      </c>
    </row>
    <row r="67" spans="1:63">
      <c r="A67" s="29"/>
      <c r="B67" s="30" t="s">
        <v>71</v>
      </c>
      <c r="C67" s="31">
        <v>0</v>
      </c>
      <c r="D67" s="31">
        <v>0</v>
      </c>
      <c r="E67" s="31">
        <v>0</v>
      </c>
      <c r="F67" s="31">
        <v>0</v>
      </c>
      <c r="G67" s="31">
        <v>0</v>
      </c>
      <c r="H67" s="31">
        <v>0.50217094254838712</v>
      </c>
      <c r="I67" s="31">
        <v>0</v>
      </c>
      <c r="J67" s="31">
        <v>0</v>
      </c>
      <c r="K67" s="31">
        <v>0</v>
      </c>
      <c r="L67" s="31">
        <v>4.1583439006451606</v>
      </c>
      <c r="M67" s="31">
        <v>0</v>
      </c>
      <c r="N67" s="31">
        <v>0</v>
      </c>
      <c r="O67" s="31">
        <v>0</v>
      </c>
      <c r="P67" s="31">
        <v>0</v>
      </c>
      <c r="Q67" s="31">
        <v>0</v>
      </c>
      <c r="R67" s="31">
        <v>0.39712811438709672</v>
      </c>
      <c r="S67" s="31">
        <v>1.3043738709677419</v>
      </c>
      <c r="T67" s="31">
        <v>0</v>
      </c>
      <c r="U67" s="31">
        <v>0</v>
      </c>
      <c r="V67" s="31">
        <v>1.5063069978064516</v>
      </c>
      <c r="W67" s="31">
        <v>0</v>
      </c>
      <c r="X67" s="31">
        <v>0</v>
      </c>
      <c r="Y67" s="31">
        <v>0</v>
      </c>
      <c r="Z67" s="31">
        <v>0</v>
      </c>
      <c r="AA67" s="31">
        <v>0</v>
      </c>
      <c r="AB67" s="31">
        <v>3.134074341935484E-2</v>
      </c>
      <c r="AC67" s="31">
        <v>0</v>
      </c>
      <c r="AD67" s="31">
        <v>0</v>
      </c>
      <c r="AE67" s="31">
        <v>0</v>
      </c>
      <c r="AF67" s="31">
        <v>0</v>
      </c>
      <c r="AG67" s="31">
        <v>0</v>
      </c>
      <c r="AH67" s="31">
        <v>0</v>
      </c>
      <c r="AI67" s="31">
        <v>0</v>
      </c>
      <c r="AJ67" s="31">
        <v>0</v>
      </c>
      <c r="AK67" s="31">
        <v>0</v>
      </c>
      <c r="AL67" s="31">
        <v>0</v>
      </c>
      <c r="AM67" s="31">
        <v>0</v>
      </c>
      <c r="AN67" s="31">
        <v>0</v>
      </c>
      <c r="AO67" s="31">
        <v>0</v>
      </c>
      <c r="AP67" s="31">
        <v>0</v>
      </c>
      <c r="AQ67" s="31">
        <v>0</v>
      </c>
      <c r="AR67" s="31">
        <v>0</v>
      </c>
      <c r="AS67" s="31">
        <v>0</v>
      </c>
      <c r="AT67" s="31">
        <v>0</v>
      </c>
      <c r="AU67" s="31">
        <v>0</v>
      </c>
      <c r="AV67" s="31">
        <v>2.2706719853225801</v>
      </c>
      <c r="AW67" s="31">
        <v>6.3399466216129037</v>
      </c>
      <c r="AX67" s="31">
        <v>0</v>
      </c>
      <c r="AY67" s="31">
        <v>0</v>
      </c>
      <c r="AZ67" s="31">
        <v>9.930675028274651</v>
      </c>
      <c r="BA67" s="31">
        <v>0</v>
      </c>
      <c r="BB67" s="31">
        <v>0</v>
      </c>
      <c r="BC67" s="31">
        <v>0</v>
      </c>
      <c r="BD67" s="31">
        <v>0</v>
      </c>
      <c r="BE67" s="31">
        <v>0</v>
      </c>
      <c r="BF67" s="31">
        <v>3.520343479193548</v>
      </c>
      <c r="BG67" s="31">
        <v>0</v>
      </c>
      <c r="BH67" s="31">
        <v>0</v>
      </c>
      <c r="BI67" s="31">
        <v>0</v>
      </c>
      <c r="BJ67" s="31">
        <v>4.2381450029677428</v>
      </c>
      <c r="BK67" s="32">
        <f t="shared" si="2"/>
        <v>34.199446687145617</v>
      </c>
    </row>
    <row r="68" spans="1:63">
      <c r="A68" s="29"/>
      <c r="B68" s="30" t="s">
        <v>72</v>
      </c>
      <c r="C68" s="31">
        <v>0</v>
      </c>
      <c r="D68" s="31">
        <v>0</v>
      </c>
      <c r="E68" s="31">
        <v>0</v>
      </c>
      <c r="F68" s="31">
        <v>0</v>
      </c>
      <c r="G68" s="31">
        <v>0</v>
      </c>
      <c r="H68" s="31">
        <v>0.46797431403225803</v>
      </c>
      <c r="I68" s="31">
        <v>3.7754305763225808</v>
      </c>
      <c r="J68" s="31">
        <v>0</v>
      </c>
      <c r="K68" s="31">
        <v>0</v>
      </c>
      <c r="L68" s="31">
        <v>2.4785282803870969</v>
      </c>
      <c r="M68" s="31">
        <v>0</v>
      </c>
      <c r="N68" s="31">
        <v>0</v>
      </c>
      <c r="O68" s="31">
        <v>0</v>
      </c>
      <c r="P68" s="31">
        <v>0</v>
      </c>
      <c r="Q68" s="31">
        <v>0</v>
      </c>
      <c r="R68" s="31">
        <v>0.45406679464516131</v>
      </c>
      <c r="S68" s="31">
        <v>6.4843499999999998E-2</v>
      </c>
      <c r="T68" s="31">
        <v>3.8906100000000001</v>
      </c>
      <c r="U68" s="31">
        <v>0</v>
      </c>
      <c r="V68" s="31">
        <v>1.8234278328064515</v>
      </c>
      <c r="W68" s="31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3.8250106451612906E-2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  <c r="AH68" s="31">
        <v>0</v>
      </c>
      <c r="AI68" s="31">
        <v>0</v>
      </c>
      <c r="AJ68" s="31">
        <v>0</v>
      </c>
      <c r="AK68" s="31">
        <v>0</v>
      </c>
      <c r="AL68" s="31">
        <v>0</v>
      </c>
      <c r="AM68" s="31">
        <v>0</v>
      </c>
      <c r="AN68" s="31">
        <v>0</v>
      </c>
      <c r="AO68" s="31">
        <v>0</v>
      </c>
      <c r="AP68" s="31">
        <v>0</v>
      </c>
      <c r="AQ68" s="31">
        <v>0</v>
      </c>
      <c r="AR68" s="31">
        <v>0</v>
      </c>
      <c r="AS68" s="31">
        <v>0</v>
      </c>
      <c r="AT68" s="31">
        <v>0</v>
      </c>
      <c r="AU68" s="31">
        <v>0</v>
      </c>
      <c r="AV68" s="31">
        <v>2.1842265253225817</v>
      </c>
      <c r="AW68" s="31">
        <v>0.61378670819354841</v>
      </c>
      <c r="AX68" s="31">
        <v>1.2750035483870967</v>
      </c>
      <c r="AY68" s="31">
        <v>0</v>
      </c>
      <c r="AZ68" s="31">
        <v>20.104809564094527</v>
      </c>
      <c r="BA68" s="31">
        <v>0</v>
      </c>
      <c r="BB68" s="31">
        <v>0</v>
      </c>
      <c r="BC68" s="31">
        <v>0</v>
      </c>
      <c r="BD68" s="31">
        <v>0</v>
      </c>
      <c r="BE68" s="31">
        <v>0</v>
      </c>
      <c r="BF68" s="31">
        <v>2.8563638979354842</v>
      </c>
      <c r="BG68" s="31">
        <v>8.9250248387096776E-2</v>
      </c>
      <c r="BH68" s="31">
        <v>0</v>
      </c>
      <c r="BI68" s="31">
        <v>0</v>
      </c>
      <c r="BJ68" s="31">
        <v>3.2830092555806454</v>
      </c>
      <c r="BK68" s="32">
        <f t="shared" si="2"/>
        <v>43.399581152546133</v>
      </c>
    </row>
    <row r="69" spans="1:63">
      <c r="A69" s="29"/>
      <c r="B69" s="30" t="s">
        <v>73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0.35861445490322574</v>
      </c>
      <c r="I69" s="31">
        <v>0</v>
      </c>
      <c r="J69" s="31">
        <v>0</v>
      </c>
      <c r="K69" s="31">
        <v>0</v>
      </c>
      <c r="L69" s="31">
        <v>2.7205276209354832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0.37044474816129025</v>
      </c>
      <c r="S69" s="31">
        <v>0</v>
      </c>
      <c r="T69" s="31">
        <v>5.1567574193548387</v>
      </c>
      <c r="U69" s="31">
        <v>0</v>
      </c>
      <c r="V69" s="31">
        <v>0.44755441567741933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0.31750719512903219</v>
      </c>
      <c r="AG69" s="31">
        <v>0</v>
      </c>
      <c r="AH69" s="31">
        <v>0</v>
      </c>
      <c r="AI69" s="31">
        <v>0</v>
      </c>
      <c r="AJ69" s="31">
        <v>0</v>
      </c>
      <c r="AK69" s="31">
        <v>0</v>
      </c>
      <c r="AL69" s="31">
        <v>0</v>
      </c>
      <c r="AM69" s="31">
        <v>0</v>
      </c>
      <c r="AN69" s="31">
        <v>0</v>
      </c>
      <c r="AO69" s="31">
        <v>0</v>
      </c>
      <c r="AP69" s="31">
        <v>0</v>
      </c>
      <c r="AQ69" s="31">
        <v>0</v>
      </c>
      <c r="AR69" s="31">
        <v>0</v>
      </c>
      <c r="AS69" s="31">
        <v>0</v>
      </c>
      <c r="AT69" s="31">
        <v>0</v>
      </c>
      <c r="AU69" s="31">
        <v>0</v>
      </c>
      <c r="AV69" s="31">
        <v>2.9197082519677418</v>
      </c>
      <c r="AW69" s="31">
        <v>7.1885905151290324</v>
      </c>
      <c r="AX69" s="31">
        <v>0</v>
      </c>
      <c r="AY69" s="31">
        <v>0</v>
      </c>
      <c r="AZ69" s="31">
        <v>11.588883455703515</v>
      </c>
      <c r="BA69" s="31">
        <v>0</v>
      </c>
      <c r="BB69" s="31">
        <v>0</v>
      </c>
      <c r="BC69" s="31">
        <v>0</v>
      </c>
      <c r="BD69" s="31">
        <v>0</v>
      </c>
      <c r="BE69" s="31">
        <v>0</v>
      </c>
      <c r="BF69" s="31">
        <v>2.9581690311290334</v>
      </c>
      <c r="BG69" s="31">
        <v>0.19015838709677418</v>
      </c>
      <c r="BH69" s="31">
        <v>0</v>
      </c>
      <c r="BI69" s="31">
        <v>0</v>
      </c>
      <c r="BJ69" s="31">
        <v>4.2047377601935487</v>
      </c>
      <c r="BK69" s="32">
        <f t="shared" si="2"/>
        <v>38.421653255380932</v>
      </c>
    </row>
    <row r="70" spans="1:63">
      <c r="A70" s="29"/>
      <c r="B70" s="30" t="s">
        <v>74</v>
      </c>
      <c r="C70" s="31">
        <v>0</v>
      </c>
      <c r="D70" s="31">
        <v>0</v>
      </c>
      <c r="E70" s="31">
        <v>0</v>
      </c>
      <c r="F70" s="31">
        <v>0</v>
      </c>
      <c r="G70" s="31">
        <v>0</v>
      </c>
      <c r="H70" s="31">
        <v>0.34158730196774184</v>
      </c>
      <c r="I70" s="31">
        <v>6.4200854838709676</v>
      </c>
      <c r="J70" s="31">
        <v>0</v>
      </c>
      <c r="K70" s="31">
        <v>0</v>
      </c>
      <c r="L70" s="31">
        <v>1.8117481235483872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0.15503810619354841</v>
      </c>
      <c r="S70" s="31">
        <v>0.20691443983870969</v>
      </c>
      <c r="T70" s="31">
        <v>0</v>
      </c>
      <c r="U70" s="31">
        <v>0</v>
      </c>
      <c r="V70" s="31">
        <v>0.64200854838709676</v>
      </c>
      <c r="W70" s="31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0</v>
      </c>
      <c r="AG70" s="31">
        <v>0</v>
      </c>
      <c r="AH70" s="31">
        <v>0</v>
      </c>
      <c r="AI70" s="31">
        <v>0</v>
      </c>
      <c r="AJ70" s="31">
        <v>0</v>
      </c>
      <c r="AK70" s="31">
        <v>0</v>
      </c>
      <c r="AL70" s="31">
        <v>0</v>
      </c>
      <c r="AM70" s="31">
        <v>0</v>
      </c>
      <c r="AN70" s="31">
        <v>0</v>
      </c>
      <c r="AO70" s="31">
        <v>0</v>
      </c>
      <c r="AP70" s="31">
        <v>0</v>
      </c>
      <c r="AQ70" s="31">
        <v>0</v>
      </c>
      <c r="AR70" s="31">
        <v>0</v>
      </c>
      <c r="AS70" s="31">
        <v>0</v>
      </c>
      <c r="AT70" s="31">
        <v>0</v>
      </c>
      <c r="AU70" s="31">
        <v>0</v>
      </c>
      <c r="AV70" s="31">
        <v>2.2425425045161291</v>
      </c>
      <c r="AW70" s="31">
        <v>1.9575665</v>
      </c>
      <c r="AX70" s="31">
        <v>0</v>
      </c>
      <c r="AY70" s="31">
        <v>0</v>
      </c>
      <c r="AZ70" s="31">
        <v>21.230403424941123</v>
      </c>
      <c r="BA70" s="31">
        <v>0</v>
      </c>
      <c r="BB70" s="31">
        <v>0</v>
      </c>
      <c r="BC70" s="31">
        <v>0</v>
      </c>
      <c r="BD70" s="31">
        <v>0</v>
      </c>
      <c r="BE70" s="31">
        <v>0</v>
      </c>
      <c r="BF70" s="31">
        <v>1.6862293610322576</v>
      </c>
      <c r="BG70" s="31">
        <v>0</v>
      </c>
      <c r="BH70" s="31">
        <v>0</v>
      </c>
      <c r="BI70" s="31">
        <v>0</v>
      </c>
      <c r="BJ70" s="31">
        <v>7.71374416235484</v>
      </c>
      <c r="BK70" s="32">
        <f t="shared" si="2"/>
        <v>44.407867956650804</v>
      </c>
    </row>
    <row r="71" spans="1:63">
      <c r="A71" s="29"/>
      <c r="B71" s="30" t="s">
        <v>75</v>
      </c>
      <c r="C71" s="31">
        <v>0</v>
      </c>
      <c r="D71" s="31">
        <v>0</v>
      </c>
      <c r="E71" s="31">
        <v>0</v>
      </c>
      <c r="F71" s="31">
        <v>0</v>
      </c>
      <c r="G71" s="31">
        <v>0</v>
      </c>
      <c r="H71" s="31">
        <v>5.4088992580645159E-2</v>
      </c>
      <c r="I71" s="31">
        <v>366.04411258064522</v>
      </c>
      <c r="J71" s="31">
        <v>0</v>
      </c>
      <c r="K71" s="31">
        <v>0</v>
      </c>
      <c r="L71" s="31">
        <v>9.4347555546774196</v>
      </c>
      <c r="M71" s="31">
        <v>0</v>
      </c>
      <c r="N71" s="31">
        <v>0</v>
      </c>
      <c r="O71" s="31">
        <v>0</v>
      </c>
      <c r="P71" s="31">
        <v>0</v>
      </c>
      <c r="Q71" s="31">
        <v>0</v>
      </c>
      <c r="R71" s="31">
        <v>6.2894177419354829E-4</v>
      </c>
      <c r="S71" s="31">
        <v>94.341266129032249</v>
      </c>
      <c r="T71" s="31">
        <v>0</v>
      </c>
      <c r="U71" s="31">
        <v>0</v>
      </c>
      <c r="V71" s="31">
        <v>0</v>
      </c>
      <c r="W71" s="31">
        <v>0</v>
      </c>
      <c r="X71" s="31">
        <v>0</v>
      </c>
      <c r="Y71" s="31">
        <v>0</v>
      </c>
      <c r="Z71" s="31">
        <v>0</v>
      </c>
      <c r="AA71" s="31">
        <v>0</v>
      </c>
      <c r="AB71" s="31">
        <v>0</v>
      </c>
      <c r="AC71" s="31">
        <v>0</v>
      </c>
      <c r="AD71" s="31">
        <v>0</v>
      </c>
      <c r="AE71" s="31">
        <v>0</v>
      </c>
      <c r="AF71" s="31">
        <v>0</v>
      </c>
      <c r="AG71" s="31">
        <v>0</v>
      </c>
      <c r="AH71" s="31">
        <v>0</v>
      </c>
      <c r="AI71" s="31">
        <v>0</v>
      </c>
      <c r="AJ71" s="31">
        <v>0</v>
      </c>
      <c r="AK71" s="31">
        <v>0</v>
      </c>
      <c r="AL71" s="31">
        <v>0</v>
      </c>
      <c r="AM71" s="31">
        <v>0</v>
      </c>
      <c r="AN71" s="31">
        <v>0</v>
      </c>
      <c r="AO71" s="31">
        <v>0</v>
      </c>
      <c r="AP71" s="31">
        <v>0</v>
      </c>
      <c r="AQ71" s="31">
        <v>0</v>
      </c>
      <c r="AR71" s="31">
        <v>0</v>
      </c>
      <c r="AS71" s="31">
        <v>0</v>
      </c>
      <c r="AT71" s="31">
        <v>0</v>
      </c>
      <c r="AU71" s="31">
        <v>0</v>
      </c>
      <c r="AV71" s="31">
        <v>0.11588897116129032</v>
      </c>
      <c r="AW71" s="31">
        <v>2.5053638709677419</v>
      </c>
      <c r="AX71" s="31">
        <v>0</v>
      </c>
      <c r="AY71" s="31">
        <v>0</v>
      </c>
      <c r="AZ71" s="31">
        <v>6.2634096469626518E-2</v>
      </c>
      <c r="BA71" s="31">
        <v>0</v>
      </c>
      <c r="BB71" s="31">
        <v>0</v>
      </c>
      <c r="BC71" s="31">
        <v>0</v>
      </c>
      <c r="BD71" s="31">
        <v>0</v>
      </c>
      <c r="BE71" s="31">
        <v>0</v>
      </c>
      <c r="BF71" s="31">
        <v>3.630272270967741E-2</v>
      </c>
      <c r="BG71" s="31">
        <v>0</v>
      </c>
      <c r="BH71" s="31">
        <v>0</v>
      </c>
      <c r="BI71" s="31">
        <v>0</v>
      </c>
      <c r="BJ71" s="31">
        <v>6.2634096774193557E-2</v>
      </c>
      <c r="BK71" s="32">
        <f t="shared" si="2"/>
        <v>472.65767595679227</v>
      </c>
    </row>
    <row r="72" spans="1:63">
      <c r="A72" s="29"/>
      <c r="B72" s="30" t="s">
        <v>76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31">
        <v>0.20824372241935485</v>
      </c>
      <c r="I72" s="31">
        <v>12.80666129032258</v>
      </c>
      <c r="J72" s="31">
        <v>0</v>
      </c>
      <c r="K72" s="31">
        <v>0</v>
      </c>
      <c r="L72" s="31">
        <v>3.0249333967741934</v>
      </c>
      <c r="M72" s="31">
        <v>0</v>
      </c>
      <c r="N72" s="31">
        <v>0</v>
      </c>
      <c r="O72" s="31">
        <v>0</v>
      </c>
      <c r="P72" s="31">
        <v>0</v>
      </c>
      <c r="Q72" s="31">
        <v>0</v>
      </c>
      <c r="R72" s="31">
        <v>7.1889753774193543E-2</v>
      </c>
      <c r="S72" s="31">
        <v>0</v>
      </c>
      <c r="T72" s="31">
        <v>0</v>
      </c>
      <c r="U72" s="31">
        <v>0</v>
      </c>
      <c r="V72" s="31">
        <v>0.23820390000000002</v>
      </c>
      <c r="W72" s="31">
        <v>0</v>
      </c>
      <c r="X72" s="31">
        <v>0</v>
      </c>
      <c r="Y72" s="31">
        <v>0</v>
      </c>
      <c r="Z72" s="31">
        <v>0</v>
      </c>
      <c r="AA72" s="31">
        <v>0</v>
      </c>
      <c r="AB72" s="31">
        <v>0</v>
      </c>
      <c r="AC72" s="31">
        <v>0</v>
      </c>
      <c r="AD72" s="31">
        <v>0</v>
      </c>
      <c r="AE72" s="31">
        <v>0</v>
      </c>
      <c r="AF72" s="31">
        <v>0</v>
      </c>
      <c r="AG72" s="31">
        <v>0</v>
      </c>
      <c r="AH72" s="31">
        <v>0</v>
      </c>
      <c r="AI72" s="31">
        <v>0</v>
      </c>
      <c r="AJ72" s="31">
        <v>0</v>
      </c>
      <c r="AK72" s="31">
        <v>0</v>
      </c>
      <c r="AL72" s="31">
        <v>0</v>
      </c>
      <c r="AM72" s="31">
        <v>0</v>
      </c>
      <c r="AN72" s="31">
        <v>0</v>
      </c>
      <c r="AO72" s="31">
        <v>0</v>
      </c>
      <c r="AP72" s="31">
        <v>0</v>
      </c>
      <c r="AQ72" s="31">
        <v>0</v>
      </c>
      <c r="AR72" s="31">
        <v>0</v>
      </c>
      <c r="AS72" s="31">
        <v>0</v>
      </c>
      <c r="AT72" s="31">
        <v>0</v>
      </c>
      <c r="AU72" s="31">
        <v>0</v>
      </c>
      <c r="AV72" s="31">
        <v>0.85212906829032264</v>
      </c>
      <c r="AW72" s="31">
        <v>5.1272796548387092</v>
      </c>
      <c r="AX72" s="31">
        <v>0</v>
      </c>
      <c r="AY72" s="31">
        <v>0</v>
      </c>
      <c r="AZ72" s="31">
        <v>5.041350479348246</v>
      </c>
      <c r="BA72" s="31">
        <v>0</v>
      </c>
      <c r="BB72" s="31">
        <v>0</v>
      </c>
      <c r="BC72" s="31">
        <v>0</v>
      </c>
      <c r="BD72" s="31">
        <v>0</v>
      </c>
      <c r="BE72" s="31">
        <v>0</v>
      </c>
      <c r="BF72" s="31">
        <v>0.61259561838709664</v>
      </c>
      <c r="BG72" s="31">
        <v>0</v>
      </c>
      <c r="BH72" s="31">
        <v>0</v>
      </c>
      <c r="BI72" s="31">
        <v>0</v>
      </c>
      <c r="BJ72" s="31">
        <v>0.71177223709677429</v>
      </c>
      <c r="BK72" s="32">
        <f t="shared" si="2"/>
        <v>28.695059121251472</v>
      </c>
    </row>
    <row r="73" spans="1:63">
      <c r="A73" s="29"/>
      <c r="B73" s="30" t="s">
        <v>77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7.4633995483870987E-3</v>
      </c>
      <c r="I73" s="31">
        <v>194.48124999999999</v>
      </c>
      <c r="J73" s="31">
        <v>0</v>
      </c>
      <c r="K73" s="31">
        <v>0</v>
      </c>
      <c r="L73" s="31">
        <v>0.69072211693548402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3.1367943548387084E-3</v>
      </c>
      <c r="S73" s="31">
        <v>0</v>
      </c>
      <c r="T73" s="31">
        <v>0</v>
      </c>
      <c r="U73" s="31">
        <v>0</v>
      </c>
      <c r="V73" s="31">
        <v>6.2735887096774167E-4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  <c r="AG73" s="31">
        <v>0</v>
      </c>
      <c r="AH73" s="31">
        <v>0</v>
      </c>
      <c r="AI73" s="31">
        <v>0</v>
      </c>
      <c r="AJ73" s="31">
        <v>0</v>
      </c>
      <c r="AK73" s="31">
        <v>0</v>
      </c>
      <c r="AL73" s="31">
        <v>0</v>
      </c>
      <c r="AM73" s="31">
        <v>0</v>
      </c>
      <c r="AN73" s="31">
        <v>0</v>
      </c>
      <c r="AO73" s="31">
        <v>0</v>
      </c>
      <c r="AP73" s="31">
        <v>0</v>
      </c>
      <c r="AQ73" s="31">
        <v>0</v>
      </c>
      <c r="AR73" s="31">
        <v>0</v>
      </c>
      <c r="AS73" s="31">
        <v>0</v>
      </c>
      <c r="AT73" s="31">
        <v>0</v>
      </c>
      <c r="AU73" s="31">
        <v>0</v>
      </c>
      <c r="AV73" s="31">
        <v>7.0725388129032243E-2</v>
      </c>
      <c r="AW73" s="31">
        <v>0</v>
      </c>
      <c r="AX73" s="31">
        <v>0</v>
      </c>
      <c r="AY73" s="31">
        <v>0</v>
      </c>
      <c r="AZ73" s="31">
        <v>2.4991303276738156E-2</v>
      </c>
      <c r="BA73" s="31">
        <v>0</v>
      </c>
      <c r="BB73" s="31">
        <v>0</v>
      </c>
      <c r="BC73" s="31">
        <v>0</v>
      </c>
      <c r="BD73" s="31">
        <v>0</v>
      </c>
      <c r="BE73" s="31">
        <v>0</v>
      </c>
      <c r="BF73" s="31">
        <v>9.996834193548387E-3</v>
      </c>
      <c r="BG73" s="31">
        <v>57.479997419354845</v>
      </c>
      <c r="BH73" s="31">
        <v>0</v>
      </c>
      <c r="BI73" s="31">
        <v>0</v>
      </c>
      <c r="BJ73" s="31">
        <v>0</v>
      </c>
      <c r="BK73" s="32">
        <f t="shared" si="2"/>
        <v>252.76891061466384</v>
      </c>
    </row>
    <row r="74" spans="1:63">
      <c r="A74" s="29"/>
      <c r="B74" s="30" t="s">
        <v>78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0.54589754603225793</v>
      </c>
      <c r="I74" s="31">
        <v>0</v>
      </c>
      <c r="J74" s="31">
        <v>0</v>
      </c>
      <c r="K74" s="31">
        <v>0</v>
      </c>
      <c r="L74" s="31">
        <v>2.8704242332580634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31">
        <v>0.13400359070967741</v>
      </c>
      <c r="S74" s="31">
        <v>0</v>
      </c>
      <c r="T74" s="31">
        <v>0</v>
      </c>
      <c r="U74" s="31">
        <v>0</v>
      </c>
      <c r="V74" s="31">
        <v>0.38826244193548387</v>
      </c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0.18787403225806451</v>
      </c>
      <c r="AG74" s="31">
        <v>0</v>
      </c>
      <c r="AH74" s="31">
        <v>0</v>
      </c>
      <c r="AI74" s="31">
        <v>0</v>
      </c>
      <c r="AJ74" s="31">
        <v>0</v>
      </c>
      <c r="AK74" s="31">
        <v>0</v>
      </c>
      <c r="AL74" s="31">
        <v>0</v>
      </c>
      <c r="AM74" s="31">
        <v>0</v>
      </c>
      <c r="AN74" s="31">
        <v>0</v>
      </c>
      <c r="AO74" s="31">
        <v>0</v>
      </c>
      <c r="AP74" s="31">
        <v>0</v>
      </c>
      <c r="AQ74" s="31">
        <v>0</v>
      </c>
      <c r="AR74" s="31">
        <v>0</v>
      </c>
      <c r="AS74" s="31">
        <v>0</v>
      </c>
      <c r="AT74" s="31">
        <v>0</v>
      </c>
      <c r="AU74" s="31">
        <v>0</v>
      </c>
      <c r="AV74" s="31">
        <v>2.0946722099677419</v>
      </c>
      <c r="AW74" s="31">
        <v>10.810008792483872</v>
      </c>
      <c r="AX74" s="31">
        <v>0</v>
      </c>
      <c r="AY74" s="31">
        <v>0</v>
      </c>
      <c r="AZ74" s="31">
        <v>15.537497477258681</v>
      </c>
      <c r="BA74" s="31">
        <v>0</v>
      </c>
      <c r="BB74" s="31">
        <v>0</v>
      </c>
      <c r="BC74" s="31">
        <v>0</v>
      </c>
      <c r="BD74" s="31">
        <v>0</v>
      </c>
      <c r="BE74" s="31">
        <v>0</v>
      </c>
      <c r="BF74" s="31">
        <v>0.71418339851612911</v>
      </c>
      <c r="BG74" s="31">
        <v>0.41332287096774201</v>
      </c>
      <c r="BH74" s="31">
        <v>0</v>
      </c>
      <c r="BI74" s="31">
        <v>0</v>
      </c>
      <c r="BJ74" s="31">
        <v>3.6071626319677423</v>
      </c>
      <c r="BK74" s="32">
        <f t="shared" si="2"/>
        <v>37.303309225355449</v>
      </c>
    </row>
    <row r="75" spans="1:63">
      <c r="A75" s="29"/>
      <c r="B75" s="30" t="s">
        <v>79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0.34716559022580645</v>
      </c>
      <c r="I75" s="31">
        <v>0</v>
      </c>
      <c r="J75" s="31">
        <v>0</v>
      </c>
      <c r="K75" s="31">
        <v>0</v>
      </c>
      <c r="L75" s="31">
        <v>4.8690092195161299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0.10906811003225807</v>
      </c>
      <c r="S75" s="31">
        <v>0</v>
      </c>
      <c r="T75" s="31">
        <v>0</v>
      </c>
      <c r="U75" s="31">
        <v>0</v>
      </c>
      <c r="V75" s="31">
        <v>0.35772754838709681</v>
      </c>
      <c r="W75" s="31">
        <v>0</v>
      </c>
      <c r="X75" s="31">
        <v>0</v>
      </c>
      <c r="Y75" s="31">
        <v>0</v>
      </c>
      <c r="Z75" s="31">
        <v>0</v>
      </c>
      <c r="AA75" s="31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  <c r="AG75" s="31">
        <v>0</v>
      </c>
      <c r="AH75" s="31">
        <v>0</v>
      </c>
      <c r="AI75" s="31">
        <v>0</v>
      </c>
      <c r="AJ75" s="31">
        <v>0</v>
      </c>
      <c r="AK75" s="31">
        <v>0</v>
      </c>
      <c r="AL75" s="31">
        <v>0</v>
      </c>
      <c r="AM75" s="31">
        <v>0</v>
      </c>
      <c r="AN75" s="31">
        <v>0</v>
      </c>
      <c r="AO75" s="31">
        <v>0</v>
      </c>
      <c r="AP75" s="31">
        <v>0</v>
      </c>
      <c r="AQ75" s="31">
        <v>0</v>
      </c>
      <c r="AR75" s="31">
        <v>0</v>
      </c>
      <c r="AS75" s="31">
        <v>0</v>
      </c>
      <c r="AT75" s="31">
        <v>0</v>
      </c>
      <c r="AU75" s="31">
        <v>0</v>
      </c>
      <c r="AV75" s="31">
        <v>1.5992268364516127</v>
      </c>
      <c r="AW75" s="31">
        <v>2.306983309677419</v>
      </c>
      <c r="AX75" s="31">
        <v>0</v>
      </c>
      <c r="AY75" s="31">
        <v>0</v>
      </c>
      <c r="AZ75" s="31">
        <v>13.23901467085461</v>
      </c>
      <c r="BA75" s="31">
        <v>0</v>
      </c>
      <c r="BB75" s="31">
        <v>0</v>
      </c>
      <c r="BC75" s="31">
        <v>0</v>
      </c>
      <c r="BD75" s="31">
        <v>0</v>
      </c>
      <c r="BE75" s="31">
        <v>0</v>
      </c>
      <c r="BF75" s="31">
        <v>1.0470666034516134</v>
      </c>
      <c r="BG75" s="31">
        <v>0.52802887741935489</v>
      </c>
      <c r="BH75" s="31">
        <v>0</v>
      </c>
      <c r="BI75" s="31">
        <v>0</v>
      </c>
      <c r="BJ75" s="31">
        <v>1.4817263485161292</v>
      </c>
      <c r="BK75" s="32">
        <f t="shared" si="2"/>
        <v>25.885017114532033</v>
      </c>
    </row>
    <row r="76" spans="1:63">
      <c r="A76" s="29"/>
      <c r="B76" s="30" t="s">
        <v>80</v>
      </c>
      <c r="C76" s="31">
        <v>0</v>
      </c>
      <c r="D76" s="31">
        <v>0</v>
      </c>
      <c r="E76" s="31">
        <v>0</v>
      </c>
      <c r="F76" s="31">
        <v>0</v>
      </c>
      <c r="G76" s="31">
        <v>0</v>
      </c>
      <c r="H76" s="31">
        <v>0.37208361332258066</v>
      </c>
      <c r="I76" s="31">
        <v>5.1086464516129029</v>
      </c>
      <c r="J76" s="31">
        <v>0</v>
      </c>
      <c r="K76" s="31">
        <v>0</v>
      </c>
      <c r="L76" s="31">
        <v>0.61543739922580654</v>
      </c>
      <c r="M76" s="31">
        <v>0</v>
      </c>
      <c r="N76" s="31">
        <v>0</v>
      </c>
      <c r="O76" s="31">
        <v>0</v>
      </c>
      <c r="P76" s="31">
        <v>0</v>
      </c>
      <c r="Q76" s="31">
        <v>0</v>
      </c>
      <c r="R76" s="31">
        <v>5.1475668645161288E-2</v>
      </c>
      <c r="S76" s="31">
        <v>0</v>
      </c>
      <c r="T76" s="31">
        <v>0</v>
      </c>
      <c r="U76" s="31">
        <v>0</v>
      </c>
      <c r="V76" s="31">
        <v>1.0613213003225805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  <c r="AG76" s="31">
        <v>0</v>
      </c>
      <c r="AH76" s="31">
        <v>0</v>
      </c>
      <c r="AI76" s="31">
        <v>0</v>
      </c>
      <c r="AJ76" s="31">
        <v>0</v>
      </c>
      <c r="AK76" s="31">
        <v>0</v>
      </c>
      <c r="AL76" s="31">
        <v>0</v>
      </c>
      <c r="AM76" s="31">
        <v>0</v>
      </c>
      <c r="AN76" s="31">
        <v>0</v>
      </c>
      <c r="AO76" s="31">
        <v>0</v>
      </c>
      <c r="AP76" s="31">
        <v>0</v>
      </c>
      <c r="AQ76" s="31">
        <v>0</v>
      </c>
      <c r="AR76" s="31">
        <v>0</v>
      </c>
      <c r="AS76" s="31">
        <v>0</v>
      </c>
      <c r="AT76" s="31">
        <v>0</v>
      </c>
      <c r="AU76" s="31">
        <v>0</v>
      </c>
      <c r="AV76" s="31">
        <v>0.78449659232258051</v>
      </c>
      <c r="AW76" s="31">
        <v>4.563325745129033</v>
      </c>
      <c r="AX76" s="31">
        <v>0</v>
      </c>
      <c r="AY76" s="31">
        <v>0</v>
      </c>
      <c r="AZ76" s="31">
        <v>10.920908485239432</v>
      </c>
      <c r="BA76" s="31">
        <v>0</v>
      </c>
      <c r="BB76" s="31">
        <v>0</v>
      </c>
      <c r="BC76" s="31">
        <v>0</v>
      </c>
      <c r="BD76" s="31">
        <v>0</v>
      </c>
      <c r="BE76" s="31">
        <v>0</v>
      </c>
      <c r="BF76" s="31">
        <v>0.81714671645161296</v>
      </c>
      <c r="BG76" s="31">
        <v>5.6565479032258059E-2</v>
      </c>
      <c r="BH76" s="31">
        <v>0</v>
      </c>
      <c r="BI76" s="31">
        <v>0</v>
      </c>
      <c r="BJ76" s="31">
        <v>1.7700857220967745</v>
      </c>
      <c r="BK76" s="32">
        <f t="shared" si="2"/>
        <v>26.121493173400722</v>
      </c>
    </row>
    <row r="77" spans="1:63">
      <c r="A77" s="29"/>
      <c r="B77" s="30" t="s">
        <v>81</v>
      </c>
      <c r="C77" s="31">
        <v>0</v>
      </c>
      <c r="D77" s="31">
        <v>0</v>
      </c>
      <c r="E77" s="31">
        <v>0</v>
      </c>
      <c r="F77" s="31">
        <v>0</v>
      </c>
      <c r="G77" s="31">
        <v>0</v>
      </c>
      <c r="H77" s="31">
        <v>0.36400032332258064</v>
      </c>
      <c r="I77" s="31">
        <v>0.127336</v>
      </c>
      <c r="J77" s="31">
        <v>0</v>
      </c>
      <c r="K77" s="31">
        <v>0</v>
      </c>
      <c r="L77" s="31">
        <v>7.9396546563548407</v>
      </c>
      <c r="M77" s="31">
        <v>0</v>
      </c>
      <c r="N77" s="31">
        <v>0</v>
      </c>
      <c r="O77" s="31">
        <v>0</v>
      </c>
      <c r="P77" s="31">
        <v>0</v>
      </c>
      <c r="Q77" s="31">
        <v>0</v>
      </c>
      <c r="R77" s="31">
        <v>3.6304011967741939E-2</v>
      </c>
      <c r="S77" s="31">
        <v>0</v>
      </c>
      <c r="T77" s="31">
        <v>0</v>
      </c>
      <c r="U77" s="31">
        <v>0</v>
      </c>
      <c r="V77" s="31">
        <v>1.2733599999999996E-3</v>
      </c>
      <c r="W77" s="31">
        <v>0</v>
      </c>
      <c r="X77" s="31">
        <v>0</v>
      </c>
      <c r="Y77" s="31">
        <v>0</v>
      </c>
      <c r="Z77" s="31">
        <v>0</v>
      </c>
      <c r="AA77" s="31">
        <v>0</v>
      </c>
      <c r="AB77" s="31">
        <v>0</v>
      </c>
      <c r="AC77" s="31">
        <v>0</v>
      </c>
      <c r="AD77" s="31">
        <v>0</v>
      </c>
      <c r="AE77" s="31">
        <v>0</v>
      </c>
      <c r="AF77" s="31">
        <v>0</v>
      </c>
      <c r="AG77" s="31">
        <v>0</v>
      </c>
      <c r="AH77" s="31">
        <v>0</v>
      </c>
      <c r="AI77" s="31">
        <v>0</v>
      </c>
      <c r="AJ77" s="31">
        <v>0</v>
      </c>
      <c r="AK77" s="31">
        <v>0</v>
      </c>
      <c r="AL77" s="31">
        <v>0</v>
      </c>
      <c r="AM77" s="31">
        <v>0</v>
      </c>
      <c r="AN77" s="31">
        <v>0</v>
      </c>
      <c r="AO77" s="31">
        <v>0</v>
      </c>
      <c r="AP77" s="31">
        <v>0</v>
      </c>
      <c r="AQ77" s="31">
        <v>0</v>
      </c>
      <c r="AR77" s="31">
        <v>0</v>
      </c>
      <c r="AS77" s="31">
        <v>0</v>
      </c>
      <c r="AT77" s="31">
        <v>0</v>
      </c>
      <c r="AU77" s="31">
        <v>0</v>
      </c>
      <c r="AV77" s="31">
        <v>0.88883633667741924</v>
      </c>
      <c r="AW77" s="31">
        <v>0.26320370322580644</v>
      </c>
      <c r="AX77" s="31">
        <v>0</v>
      </c>
      <c r="AY77" s="31">
        <v>0</v>
      </c>
      <c r="AZ77" s="31">
        <v>17.698965086119681</v>
      </c>
      <c r="BA77" s="31">
        <v>0</v>
      </c>
      <c r="BB77" s="31">
        <v>0</v>
      </c>
      <c r="BC77" s="31">
        <v>0</v>
      </c>
      <c r="BD77" s="31">
        <v>0</v>
      </c>
      <c r="BE77" s="31">
        <v>0</v>
      </c>
      <c r="BF77" s="31">
        <v>0.37152929116129035</v>
      </c>
      <c r="BG77" s="31">
        <v>0.2506701935483871</v>
      </c>
      <c r="BH77" s="31">
        <v>0</v>
      </c>
      <c r="BI77" s="31">
        <v>0</v>
      </c>
      <c r="BJ77" s="31">
        <v>0.83705107416129043</v>
      </c>
      <c r="BK77" s="32">
        <f t="shared" si="2"/>
        <v>28.778824036539042</v>
      </c>
    </row>
    <row r="78" spans="1:63">
      <c r="A78" s="29"/>
      <c r="B78" s="30" t="s">
        <v>82</v>
      </c>
      <c r="C78" s="31">
        <v>0</v>
      </c>
      <c r="D78" s="31">
        <v>0</v>
      </c>
      <c r="E78" s="31">
        <v>0</v>
      </c>
      <c r="F78" s="31">
        <v>0</v>
      </c>
      <c r="G78" s="31">
        <v>0</v>
      </c>
      <c r="H78" s="31">
        <v>0.27079018599999999</v>
      </c>
      <c r="I78" s="31">
        <v>7.5917109677419354</v>
      </c>
      <c r="J78" s="31">
        <v>0</v>
      </c>
      <c r="K78" s="31">
        <v>0</v>
      </c>
      <c r="L78" s="31">
        <v>1.9180429923548388</v>
      </c>
      <c r="M78" s="31">
        <v>0</v>
      </c>
      <c r="N78" s="31">
        <v>0</v>
      </c>
      <c r="O78" s="31">
        <v>0</v>
      </c>
      <c r="P78" s="31">
        <v>0</v>
      </c>
      <c r="Q78" s="31">
        <v>0</v>
      </c>
      <c r="R78" s="31">
        <v>0.15360639009677421</v>
      </c>
      <c r="S78" s="31">
        <v>0</v>
      </c>
      <c r="T78" s="31">
        <v>0</v>
      </c>
      <c r="U78" s="31">
        <v>0</v>
      </c>
      <c r="V78" s="31">
        <v>0.37958554838709679</v>
      </c>
      <c r="W78" s="31">
        <v>0</v>
      </c>
      <c r="X78" s="31">
        <v>0</v>
      </c>
      <c r="Y78" s="31">
        <v>0</v>
      </c>
      <c r="Z78" s="31">
        <v>0</v>
      </c>
      <c r="AA78" s="31">
        <v>0</v>
      </c>
      <c r="AB78" s="31">
        <v>0</v>
      </c>
      <c r="AC78" s="31">
        <v>0</v>
      </c>
      <c r="AD78" s="31">
        <v>0</v>
      </c>
      <c r="AE78" s="31">
        <v>0</v>
      </c>
      <c r="AF78" s="31">
        <v>0</v>
      </c>
      <c r="AG78" s="31">
        <v>0</v>
      </c>
      <c r="AH78" s="31">
        <v>0</v>
      </c>
      <c r="AI78" s="31">
        <v>0</v>
      </c>
      <c r="AJ78" s="31">
        <v>0</v>
      </c>
      <c r="AK78" s="31">
        <v>0</v>
      </c>
      <c r="AL78" s="31">
        <v>0</v>
      </c>
      <c r="AM78" s="31">
        <v>0</v>
      </c>
      <c r="AN78" s="31">
        <v>0</v>
      </c>
      <c r="AO78" s="31">
        <v>0</v>
      </c>
      <c r="AP78" s="31">
        <v>0</v>
      </c>
      <c r="AQ78" s="31">
        <v>0</v>
      </c>
      <c r="AR78" s="31">
        <v>0</v>
      </c>
      <c r="AS78" s="31">
        <v>0</v>
      </c>
      <c r="AT78" s="31">
        <v>0</v>
      </c>
      <c r="AU78" s="31">
        <v>0</v>
      </c>
      <c r="AV78" s="31">
        <v>2.0414050336451615</v>
      </c>
      <c r="AW78" s="31">
        <v>1.5916678039677419</v>
      </c>
      <c r="AX78" s="31">
        <v>0</v>
      </c>
      <c r="AY78" s="31">
        <v>0</v>
      </c>
      <c r="AZ78" s="31">
        <v>9.7615661311582969</v>
      </c>
      <c r="BA78" s="31">
        <v>0</v>
      </c>
      <c r="BB78" s="31">
        <v>0</v>
      </c>
      <c r="BC78" s="31">
        <v>0</v>
      </c>
      <c r="BD78" s="31">
        <v>0</v>
      </c>
      <c r="BE78" s="31">
        <v>0</v>
      </c>
      <c r="BF78" s="31">
        <v>0.76967243793548412</v>
      </c>
      <c r="BG78" s="31">
        <v>7.4931987096774191E-2</v>
      </c>
      <c r="BH78" s="31">
        <v>0</v>
      </c>
      <c r="BI78" s="31">
        <v>0</v>
      </c>
      <c r="BJ78" s="31">
        <v>1.9767173927741934</v>
      </c>
      <c r="BK78" s="32">
        <f t="shared" si="2"/>
        <v>26.529696871158297</v>
      </c>
    </row>
    <row r="79" spans="1:63">
      <c r="A79" s="29"/>
      <c r="B79" s="30" t="s">
        <v>83</v>
      </c>
      <c r="C79" s="31">
        <v>0</v>
      </c>
      <c r="D79" s="31">
        <v>0</v>
      </c>
      <c r="E79" s="31">
        <v>0</v>
      </c>
      <c r="F79" s="31">
        <v>0</v>
      </c>
      <c r="G79" s="31">
        <v>0</v>
      </c>
      <c r="H79" s="31">
        <v>0.640069630483871</v>
      </c>
      <c r="I79" s="31">
        <v>0.12597625806451612</v>
      </c>
      <c r="J79" s="31">
        <v>1.2597625806451613</v>
      </c>
      <c r="K79" s="31">
        <v>0</v>
      </c>
      <c r="L79" s="31">
        <v>4.0846145090967747</v>
      </c>
      <c r="M79" s="31">
        <v>0</v>
      </c>
      <c r="N79" s="31">
        <v>0</v>
      </c>
      <c r="O79" s="31">
        <v>0</v>
      </c>
      <c r="P79" s="31">
        <v>0</v>
      </c>
      <c r="Q79" s="31">
        <v>0</v>
      </c>
      <c r="R79" s="31">
        <v>0.2147521887419355</v>
      </c>
      <c r="S79" s="31">
        <v>0.62988129032258067</v>
      </c>
      <c r="T79" s="31">
        <v>6.324008154838709</v>
      </c>
      <c r="U79" s="31">
        <v>0</v>
      </c>
      <c r="V79" s="31">
        <v>0.49130740645161286</v>
      </c>
      <c r="W79" s="31">
        <v>0</v>
      </c>
      <c r="X79" s="31">
        <v>0</v>
      </c>
      <c r="Y79" s="31">
        <v>0</v>
      </c>
      <c r="Z79" s="31">
        <v>0</v>
      </c>
      <c r="AA79" s="31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0</v>
      </c>
      <c r="AG79" s="31">
        <v>0</v>
      </c>
      <c r="AH79" s="31">
        <v>0</v>
      </c>
      <c r="AI79" s="31">
        <v>0</v>
      </c>
      <c r="AJ79" s="31">
        <v>0</v>
      </c>
      <c r="AK79" s="31">
        <v>0</v>
      </c>
      <c r="AL79" s="31">
        <v>0</v>
      </c>
      <c r="AM79" s="31">
        <v>0</v>
      </c>
      <c r="AN79" s="31">
        <v>0</v>
      </c>
      <c r="AO79" s="31">
        <v>0</v>
      </c>
      <c r="AP79" s="31">
        <v>0</v>
      </c>
      <c r="AQ79" s="31">
        <v>0</v>
      </c>
      <c r="AR79" s="31">
        <v>0</v>
      </c>
      <c r="AS79" s="31">
        <v>0</v>
      </c>
      <c r="AT79" s="31">
        <v>0</v>
      </c>
      <c r="AU79" s="31">
        <v>0</v>
      </c>
      <c r="AV79" s="31">
        <v>1.0527950309677419</v>
      </c>
      <c r="AW79" s="31">
        <v>0.67791519754838714</v>
      </c>
      <c r="AX79" s="31">
        <v>0</v>
      </c>
      <c r="AY79" s="31">
        <v>0</v>
      </c>
      <c r="AZ79" s="31">
        <v>9.4414799786652992</v>
      </c>
      <c r="BA79" s="31">
        <v>0</v>
      </c>
      <c r="BB79" s="31">
        <v>0</v>
      </c>
      <c r="BC79" s="31">
        <v>0</v>
      </c>
      <c r="BD79" s="31">
        <v>0</v>
      </c>
      <c r="BE79" s="31">
        <v>0</v>
      </c>
      <c r="BF79" s="31">
        <v>1.5624000977741945</v>
      </c>
      <c r="BG79" s="31">
        <v>6.218264516129033E-2</v>
      </c>
      <c r="BH79" s="31">
        <v>0</v>
      </c>
      <c r="BI79" s="31">
        <v>0</v>
      </c>
      <c r="BJ79" s="31">
        <v>2.1856382720645167</v>
      </c>
      <c r="BK79" s="32">
        <f t="shared" si="2"/>
        <v>28.752783240826588</v>
      </c>
    </row>
    <row r="80" spans="1:63">
      <c r="A80" s="29"/>
      <c r="B80" s="30" t="s">
        <v>84</v>
      </c>
      <c r="C80" s="31">
        <v>0</v>
      </c>
      <c r="D80" s="31">
        <v>6.2787065419354837</v>
      </c>
      <c r="E80" s="31">
        <v>0</v>
      </c>
      <c r="F80" s="31">
        <v>0</v>
      </c>
      <c r="G80" s="31">
        <v>0</v>
      </c>
      <c r="H80" s="31">
        <v>0.20328342745161296</v>
      </c>
      <c r="I80" s="31">
        <v>16.292052903225809</v>
      </c>
      <c r="J80" s="31">
        <v>0.62661741935483872</v>
      </c>
      <c r="K80" s="31">
        <v>0</v>
      </c>
      <c r="L80" s="31">
        <v>1.0970817778064517</v>
      </c>
      <c r="M80" s="31">
        <v>0</v>
      </c>
      <c r="N80" s="31">
        <v>0</v>
      </c>
      <c r="O80" s="31">
        <v>0</v>
      </c>
      <c r="P80" s="31">
        <v>0</v>
      </c>
      <c r="Q80" s="31">
        <v>0</v>
      </c>
      <c r="R80" s="31">
        <v>0.18693252990322584</v>
      </c>
      <c r="S80" s="31">
        <v>0.63914976774193555</v>
      </c>
      <c r="T80" s="31">
        <v>0</v>
      </c>
      <c r="U80" s="31">
        <v>0</v>
      </c>
      <c r="V80" s="31">
        <v>0.14662847612903224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5.7186697387096773E-2</v>
      </c>
      <c r="AC80" s="31">
        <v>0</v>
      </c>
      <c r="AD80" s="31">
        <v>0</v>
      </c>
      <c r="AE80" s="31">
        <v>0</v>
      </c>
      <c r="AF80" s="31">
        <v>0</v>
      </c>
      <c r="AG80" s="31">
        <v>0</v>
      </c>
      <c r="AH80" s="31">
        <v>0</v>
      </c>
      <c r="AI80" s="31">
        <v>0</v>
      </c>
      <c r="AJ80" s="31">
        <v>0</v>
      </c>
      <c r="AK80" s="31">
        <v>0</v>
      </c>
      <c r="AL80" s="31">
        <v>0</v>
      </c>
      <c r="AM80" s="31">
        <v>0</v>
      </c>
      <c r="AN80" s="31">
        <v>0</v>
      </c>
      <c r="AO80" s="31">
        <v>0</v>
      </c>
      <c r="AP80" s="31">
        <v>0</v>
      </c>
      <c r="AQ80" s="31">
        <v>0</v>
      </c>
      <c r="AR80" s="31">
        <v>0</v>
      </c>
      <c r="AS80" s="31">
        <v>0</v>
      </c>
      <c r="AT80" s="31">
        <v>0</v>
      </c>
      <c r="AU80" s="31">
        <v>0</v>
      </c>
      <c r="AV80" s="31">
        <v>0.86869185519354819</v>
      </c>
      <c r="AW80" s="31">
        <v>14.700246851612905</v>
      </c>
      <c r="AX80" s="31">
        <v>0</v>
      </c>
      <c r="AY80" s="31">
        <v>0</v>
      </c>
      <c r="AZ80" s="31">
        <v>7.5432909411052131</v>
      </c>
      <c r="BA80" s="31">
        <v>0</v>
      </c>
      <c r="BB80" s="31">
        <v>0</v>
      </c>
      <c r="BC80" s="31">
        <v>0</v>
      </c>
      <c r="BD80" s="31">
        <v>0</v>
      </c>
      <c r="BE80" s="31">
        <v>0</v>
      </c>
      <c r="BF80" s="31">
        <v>1.0008393817419354</v>
      </c>
      <c r="BG80" s="31">
        <v>6.1869725806451614E-2</v>
      </c>
      <c r="BH80" s="31">
        <v>0</v>
      </c>
      <c r="BI80" s="31">
        <v>0</v>
      </c>
      <c r="BJ80" s="31">
        <v>1.2645461661935484</v>
      </c>
      <c r="BK80" s="32">
        <f t="shared" si="2"/>
        <v>50.967124462589084</v>
      </c>
    </row>
    <row r="81" spans="1:63">
      <c r="A81" s="29"/>
      <c r="B81" s="30" t="s">
        <v>85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0.20595621322580643</v>
      </c>
      <c r="I81" s="31">
        <v>6.5034766045161296</v>
      </c>
      <c r="J81" s="31">
        <v>0.2503774193548387</v>
      </c>
      <c r="K81" s="31">
        <v>0</v>
      </c>
      <c r="L81" s="31">
        <v>0.74346131990322584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0.20875000151612902</v>
      </c>
      <c r="S81" s="31">
        <v>0</v>
      </c>
      <c r="T81" s="31">
        <v>0</v>
      </c>
      <c r="U81" s="31">
        <v>0</v>
      </c>
      <c r="V81" s="31">
        <v>0.24286609677419357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1">
        <v>0</v>
      </c>
      <c r="AL81" s="31">
        <v>0</v>
      </c>
      <c r="AM81" s="31">
        <v>0</v>
      </c>
      <c r="AN81" s="31">
        <v>0</v>
      </c>
      <c r="AO81" s="31">
        <v>0</v>
      </c>
      <c r="AP81" s="31">
        <v>0</v>
      </c>
      <c r="AQ81" s="31">
        <v>0</v>
      </c>
      <c r="AR81" s="31">
        <v>0</v>
      </c>
      <c r="AS81" s="31">
        <v>0</v>
      </c>
      <c r="AT81" s="31">
        <v>0</v>
      </c>
      <c r="AU81" s="31">
        <v>0</v>
      </c>
      <c r="AV81" s="31">
        <v>1.0361003149032253</v>
      </c>
      <c r="AW81" s="31">
        <v>1.3203339483870968</v>
      </c>
      <c r="AX81" s="31">
        <v>0</v>
      </c>
      <c r="AY81" s="31">
        <v>0</v>
      </c>
      <c r="AZ81" s="31">
        <v>16.157174129919913</v>
      </c>
      <c r="BA81" s="31">
        <v>0</v>
      </c>
      <c r="BB81" s="31">
        <v>0</v>
      </c>
      <c r="BC81" s="31">
        <v>0</v>
      </c>
      <c r="BD81" s="31">
        <v>0</v>
      </c>
      <c r="BE81" s="31">
        <v>0</v>
      </c>
      <c r="BF81" s="31">
        <v>0.90070425909677454</v>
      </c>
      <c r="BG81" s="31">
        <v>0.25961622580645161</v>
      </c>
      <c r="BH81" s="31">
        <v>0</v>
      </c>
      <c r="BI81" s="31">
        <v>0</v>
      </c>
      <c r="BJ81" s="31">
        <v>0.51935607838709685</v>
      </c>
      <c r="BK81" s="32">
        <f t="shared" si="2"/>
        <v>28.348172611790879</v>
      </c>
    </row>
    <row r="82" spans="1:63">
      <c r="A82" s="29"/>
      <c r="B82" s="30" t="s">
        <v>86</v>
      </c>
      <c r="C82" s="31">
        <v>0</v>
      </c>
      <c r="D82" s="31">
        <v>0</v>
      </c>
      <c r="E82" s="31">
        <v>0</v>
      </c>
      <c r="F82" s="31">
        <v>0</v>
      </c>
      <c r="G82" s="31">
        <v>0</v>
      </c>
      <c r="H82" s="31">
        <v>0.26874241525806453</v>
      </c>
      <c r="I82" s="31">
        <v>8.1428148145161288</v>
      </c>
      <c r="J82" s="31">
        <v>1.2479409677419355</v>
      </c>
      <c r="K82" s="31">
        <v>0</v>
      </c>
      <c r="L82" s="31">
        <v>6.2397048387096775E-2</v>
      </c>
      <c r="M82" s="31">
        <v>0</v>
      </c>
      <c r="N82" s="31">
        <v>0</v>
      </c>
      <c r="O82" s="31">
        <v>0</v>
      </c>
      <c r="P82" s="31">
        <v>0</v>
      </c>
      <c r="Q82" s="31">
        <v>0</v>
      </c>
      <c r="R82" s="31">
        <v>0.12404686225806452</v>
      </c>
      <c r="S82" s="31">
        <v>0</v>
      </c>
      <c r="T82" s="31">
        <v>0</v>
      </c>
      <c r="U82" s="31">
        <v>0</v>
      </c>
      <c r="V82" s="31">
        <v>1.3322368543548386</v>
      </c>
      <c r="W82" s="31">
        <v>0</v>
      </c>
      <c r="X82" s="31">
        <v>0</v>
      </c>
      <c r="Y82" s="31">
        <v>0</v>
      </c>
      <c r="Z82" s="31">
        <v>0</v>
      </c>
      <c r="AA82" s="31">
        <v>0</v>
      </c>
      <c r="AB82" s="31">
        <v>0</v>
      </c>
      <c r="AC82" s="31">
        <v>0</v>
      </c>
      <c r="AD82" s="31">
        <v>0</v>
      </c>
      <c r="AE82" s="31">
        <v>0</v>
      </c>
      <c r="AF82" s="31">
        <v>0.12325232258064517</v>
      </c>
      <c r="AG82" s="31">
        <v>0</v>
      </c>
      <c r="AH82" s="31">
        <v>0</v>
      </c>
      <c r="AI82" s="31">
        <v>0</v>
      </c>
      <c r="AJ82" s="31">
        <v>0</v>
      </c>
      <c r="AK82" s="31">
        <v>0</v>
      </c>
      <c r="AL82" s="31">
        <v>0</v>
      </c>
      <c r="AM82" s="31">
        <v>0</v>
      </c>
      <c r="AN82" s="31">
        <v>0</v>
      </c>
      <c r="AO82" s="31">
        <v>0</v>
      </c>
      <c r="AP82" s="31">
        <v>0</v>
      </c>
      <c r="AQ82" s="31">
        <v>0</v>
      </c>
      <c r="AR82" s="31">
        <v>0</v>
      </c>
      <c r="AS82" s="31">
        <v>0</v>
      </c>
      <c r="AT82" s="31">
        <v>0</v>
      </c>
      <c r="AU82" s="31">
        <v>0</v>
      </c>
      <c r="AV82" s="31">
        <v>0.76066829174193562</v>
      </c>
      <c r="AW82" s="31">
        <v>0</v>
      </c>
      <c r="AX82" s="31">
        <v>0</v>
      </c>
      <c r="AY82" s="31">
        <v>0</v>
      </c>
      <c r="AZ82" s="31">
        <v>17.363645645467724</v>
      </c>
      <c r="BA82" s="31">
        <v>0</v>
      </c>
      <c r="BB82" s="31">
        <v>0</v>
      </c>
      <c r="BC82" s="31">
        <v>0</v>
      </c>
      <c r="BD82" s="31">
        <v>0</v>
      </c>
      <c r="BE82" s="31">
        <v>0</v>
      </c>
      <c r="BF82" s="31">
        <v>0.83502074180645125</v>
      </c>
      <c r="BG82" s="31">
        <v>0</v>
      </c>
      <c r="BH82" s="31">
        <v>0</v>
      </c>
      <c r="BI82" s="31">
        <v>0</v>
      </c>
      <c r="BJ82" s="31">
        <v>0.23725153870967741</v>
      </c>
      <c r="BK82" s="32">
        <f t="shared" si="2"/>
        <v>30.498017502822563</v>
      </c>
    </row>
    <row r="83" spans="1:63">
      <c r="A83" s="29"/>
      <c r="B83" s="30" t="s">
        <v>87</v>
      </c>
      <c r="C83" s="31">
        <v>0</v>
      </c>
      <c r="D83" s="31">
        <v>0.37352400000000002</v>
      </c>
      <c r="E83" s="31">
        <v>0</v>
      </c>
      <c r="F83" s="31">
        <v>0</v>
      </c>
      <c r="G83" s="31">
        <v>0</v>
      </c>
      <c r="H83" s="31">
        <v>0.19972624361290325</v>
      </c>
      <c r="I83" s="31">
        <v>13.944896</v>
      </c>
      <c r="J83" s="31">
        <v>0.93381000000000003</v>
      </c>
      <c r="K83" s="31">
        <v>0</v>
      </c>
      <c r="L83" s="31">
        <v>0.41834687999999998</v>
      </c>
      <c r="M83" s="31">
        <v>0</v>
      </c>
      <c r="N83" s="31">
        <v>0</v>
      </c>
      <c r="O83" s="31">
        <v>0</v>
      </c>
      <c r="P83" s="31">
        <v>0</v>
      </c>
      <c r="Q83" s="31">
        <v>0</v>
      </c>
      <c r="R83" s="31">
        <v>0.23650102122580643</v>
      </c>
      <c r="S83" s="31">
        <v>2.4901599999999999E-2</v>
      </c>
      <c r="T83" s="31">
        <v>0</v>
      </c>
      <c r="U83" s="31">
        <v>0</v>
      </c>
      <c r="V83" s="31">
        <v>3.3530004399999993</v>
      </c>
      <c r="W83" s="31">
        <v>0</v>
      </c>
      <c r="X83" s="31">
        <v>0</v>
      </c>
      <c r="Y83" s="31">
        <v>0</v>
      </c>
      <c r="Z83" s="31">
        <v>0</v>
      </c>
      <c r="AA83" s="31">
        <v>0</v>
      </c>
      <c r="AB83" s="31">
        <v>0</v>
      </c>
      <c r="AC83" s="31">
        <v>0</v>
      </c>
      <c r="AD83" s="31">
        <v>0</v>
      </c>
      <c r="AE83" s="31">
        <v>0</v>
      </c>
      <c r="AF83" s="31">
        <v>0</v>
      </c>
      <c r="AG83" s="31">
        <v>0</v>
      </c>
      <c r="AH83" s="31">
        <v>0</v>
      </c>
      <c r="AI83" s="31">
        <v>0</v>
      </c>
      <c r="AJ83" s="31">
        <v>0</v>
      </c>
      <c r="AK83" s="31">
        <v>0</v>
      </c>
      <c r="AL83" s="31">
        <v>0</v>
      </c>
      <c r="AM83" s="31">
        <v>0</v>
      </c>
      <c r="AN83" s="31">
        <v>0</v>
      </c>
      <c r="AO83" s="31">
        <v>0</v>
      </c>
      <c r="AP83" s="31">
        <v>0</v>
      </c>
      <c r="AQ83" s="31">
        <v>0</v>
      </c>
      <c r="AR83" s="31">
        <v>0</v>
      </c>
      <c r="AS83" s="31">
        <v>0</v>
      </c>
      <c r="AT83" s="31">
        <v>0</v>
      </c>
      <c r="AU83" s="31">
        <v>0</v>
      </c>
      <c r="AV83" s="31">
        <v>0.96511918122580642</v>
      </c>
      <c r="AW83" s="31">
        <v>0.73791870967741935</v>
      </c>
      <c r="AX83" s="31">
        <v>0</v>
      </c>
      <c r="AY83" s="31">
        <v>0</v>
      </c>
      <c r="AZ83" s="31">
        <v>4.3505232937395153</v>
      </c>
      <c r="BA83" s="31">
        <v>0</v>
      </c>
      <c r="BB83" s="31">
        <v>0</v>
      </c>
      <c r="BC83" s="31">
        <v>0</v>
      </c>
      <c r="BD83" s="31">
        <v>0</v>
      </c>
      <c r="BE83" s="31">
        <v>0</v>
      </c>
      <c r="BF83" s="31">
        <v>1.0451941719677424</v>
      </c>
      <c r="BG83" s="31">
        <v>0</v>
      </c>
      <c r="BH83" s="31">
        <v>0</v>
      </c>
      <c r="BI83" s="31">
        <v>0</v>
      </c>
      <c r="BJ83" s="31">
        <v>1.3429936036451608</v>
      </c>
      <c r="BK83" s="32">
        <f t="shared" si="2"/>
        <v>27.926455145094351</v>
      </c>
    </row>
    <row r="84" spans="1:63">
      <c r="A84" s="29"/>
      <c r="B84" s="30" t="s">
        <v>88</v>
      </c>
      <c r="C84" s="31">
        <v>0</v>
      </c>
      <c r="D84" s="31">
        <v>6.2014741935483872</v>
      </c>
      <c r="E84" s="31">
        <v>0</v>
      </c>
      <c r="F84" s="31">
        <v>0</v>
      </c>
      <c r="G84" s="31">
        <v>0</v>
      </c>
      <c r="H84" s="31">
        <v>9.0504466999999977E-2</v>
      </c>
      <c r="I84" s="31">
        <v>8.1239311935483887</v>
      </c>
      <c r="J84" s="31">
        <v>0</v>
      </c>
      <c r="K84" s="31">
        <v>0</v>
      </c>
      <c r="L84" s="31">
        <v>3.3122073667741936</v>
      </c>
      <c r="M84" s="31">
        <v>0</v>
      </c>
      <c r="N84" s="31">
        <v>0</v>
      </c>
      <c r="O84" s="31">
        <v>0</v>
      </c>
      <c r="P84" s="31">
        <v>0</v>
      </c>
      <c r="Q84" s="31">
        <v>0</v>
      </c>
      <c r="R84" s="31">
        <v>0.31046106603225809</v>
      </c>
      <c r="S84" s="31">
        <v>0</v>
      </c>
      <c r="T84" s="31">
        <v>2.4805896774193547E-2</v>
      </c>
      <c r="U84" s="31">
        <v>0</v>
      </c>
      <c r="V84" s="31">
        <v>0.51336373506451616</v>
      </c>
      <c r="W84" s="31">
        <v>0</v>
      </c>
      <c r="X84" s="31">
        <v>0</v>
      </c>
      <c r="Y84" s="31">
        <v>0</v>
      </c>
      <c r="Z84" s="31">
        <v>0</v>
      </c>
      <c r="AA84" s="31">
        <v>0</v>
      </c>
      <c r="AB84" s="31">
        <v>0</v>
      </c>
      <c r="AC84" s="31">
        <v>0</v>
      </c>
      <c r="AD84" s="31">
        <v>0</v>
      </c>
      <c r="AE84" s="31">
        <v>0</v>
      </c>
      <c r="AF84" s="31">
        <v>0.12252570967741934</v>
      </c>
      <c r="AG84" s="31">
        <v>0</v>
      </c>
      <c r="AH84" s="31">
        <v>0</v>
      </c>
      <c r="AI84" s="31">
        <v>0</v>
      </c>
      <c r="AJ84" s="31">
        <v>0</v>
      </c>
      <c r="AK84" s="31">
        <v>0</v>
      </c>
      <c r="AL84" s="31">
        <v>0</v>
      </c>
      <c r="AM84" s="31">
        <v>0</v>
      </c>
      <c r="AN84" s="31">
        <v>0</v>
      </c>
      <c r="AO84" s="31">
        <v>0</v>
      </c>
      <c r="AP84" s="31">
        <v>0</v>
      </c>
      <c r="AQ84" s="31">
        <v>0</v>
      </c>
      <c r="AR84" s="31">
        <v>0</v>
      </c>
      <c r="AS84" s="31">
        <v>0</v>
      </c>
      <c r="AT84" s="31">
        <v>0</v>
      </c>
      <c r="AU84" s="31">
        <v>0</v>
      </c>
      <c r="AV84" s="31">
        <v>0.95448190222580664</v>
      </c>
      <c r="AW84" s="31">
        <v>4.9194072435483864</v>
      </c>
      <c r="AX84" s="31">
        <v>0.61262854838709668</v>
      </c>
      <c r="AY84" s="31">
        <v>0</v>
      </c>
      <c r="AZ84" s="31">
        <v>5.5089771318193517</v>
      </c>
      <c r="BA84" s="31">
        <v>0</v>
      </c>
      <c r="BB84" s="31">
        <v>0</v>
      </c>
      <c r="BC84" s="31">
        <v>0</v>
      </c>
      <c r="BD84" s="31">
        <v>0</v>
      </c>
      <c r="BE84" s="31">
        <v>0</v>
      </c>
      <c r="BF84" s="31">
        <v>1.4167528802903238</v>
      </c>
      <c r="BG84" s="31">
        <v>0.3255454157419353</v>
      </c>
      <c r="BH84" s="31">
        <v>0</v>
      </c>
      <c r="BI84" s="31">
        <v>0</v>
      </c>
      <c r="BJ84" s="31">
        <v>0.53433456096774201</v>
      </c>
      <c r="BK84" s="32">
        <f t="shared" si="2"/>
        <v>32.971401311400001</v>
      </c>
    </row>
    <row r="85" spans="1:63">
      <c r="A85" s="29"/>
      <c r="B85" s="30" t="s">
        <v>89</v>
      </c>
      <c r="C85" s="31">
        <v>0</v>
      </c>
      <c r="D85" s="31">
        <v>0</v>
      </c>
      <c r="E85" s="31">
        <v>0</v>
      </c>
      <c r="F85" s="31">
        <v>0</v>
      </c>
      <c r="G85" s="31">
        <v>0</v>
      </c>
      <c r="H85" s="31">
        <v>0.17351836112903229</v>
      </c>
      <c r="I85" s="31">
        <v>6.4096818096774193</v>
      </c>
      <c r="J85" s="31">
        <v>0</v>
      </c>
      <c r="K85" s="31">
        <v>0</v>
      </c>
      <c r="L85" s="31">
        <v>2.7844404107096774</v>
      </c>
      <c r="M85" s="31">
        <v>0</v>
      </c>
      <c r="N85" s="31">
        <v>0</v>
      </c>
      <c r="O85" s="31">
        <v>0</v>
      </c>
      <c r="P85" s="31">
        <v>0</v>
      </c>
      <c r="Q85" s="31">
        <v>0</v>
      </c>
      <c r="R85" s="31">
        <v>0.18899284870967742</v>
      </c>
      <c r="S85" s="31">
        <v>0.3846496921935485</v>
      </c>
      <c r="T85" s="31">
        <v>0</v>
      </c>
      <c r="U85" s="31">
        <v>0</v>
      </c>
      <c r="V85" s="31">
        <v>0.54340269677419362</v>
      </c>
      <c r="W85" s="31">
        <v>0</v>
      </c>
      <c r="X85" s="31">
        <v>0</v>
      </c>
      <c r="Y85" s="31">
        <v>0</v>
      </c>
      <c r="Z85" s="31">
        <v>0</v>
      </c>
      <c r="AA85" s="31">
        <v>0</v>
      </c>
      <c r="AB85" s="31">
        <v>0</v>
      </c>
      <c r="AC85" s="31">
        <v>0</v>
      </c>
      <c r="AD85" s="31">
        <v>0</v>
      </c>
      <c r="AE85" s="31">
        <v>0</v>
      </c>
      <c r="AF85" s="31">
        <v>0</v>
      </c>
      <c r="AG85" s="31">
        <v>0</v>
      </c>
      <c r="AH85" s="31">
        <v>0</v>
      </c>
      <c r="AI85" s="31">
        <v>0</v>
      </c>
      <c r="AJ85" s="31">
        <v>0</v>
      </c>
      <c r="AK85" s="31">
        <v>0</v>
      </c>
      <c r="AL85" s="31">
        <v>0</v>
      </c>
      <c r="AM85" s="31">
        <v>0</v>
      </c>
      <c r="AN85" s="31">
        <v>0</v>
      </c>
      <c r="AO85" s="31">
        <v>0</v>
      </c>
      <c r="AP85" s="31">
        <v>0</v>
      </c>
      <c r="AQ85" s="31">
        <v>0</v>
      </c>
      <c r="AR85" s="31">
        <v>0</v>
      </c>
      <c r="AS85" s="31">
        <v>0</v>
      </c>
      <c r="AT85" s="31">
        <v>0</v>
      </c>
      <c r="AU85" s="31">
        <v>0</v>
      </c>
      <c r="AV85" s="31">
        <v>1.0562126101290326</v>
      </c>
      <c r="AW85" s="31">
        <v>2.7820118709677417</v>
      </c>
      <c r="AX85" s="31">
        <v>0</v>
      </c>
      <c r="AY85" s="31">
        <v>0</v>
      </c>
      <c r="AZ85" s="31">
        <v>33.308466851152673</v>
      </c>
      <c r="BA85" s="31">
        <v>0</v>
      </c>
      <c r="BB85" s="31">
        <v>0</v>
      </c>
      <c r="BC85" s="31">
        <v>0</v>
      </c>
      <c r="BD85" s="31">
        <v>0</v>
      </c>
      <c r="BE85" s="31">
        <v>0</v>
      </c>
      <c r="BF85" s="31">
        <v>0.99832207238709636</v>
      </c>
      <c r="BG85" s="31">
        <v>2.3073493979999995</v>
      </c>
      <c r="BH85" s="31">
        <v>0</v>
      </c>
      <c r="BI85" s="31">
        <v>0</v>
      </c>
      <c r="BJ85" s="31">
        <v>0.64230209838709673</v>
      </c>
      <c r="BK85" s="32">
        <f t="shared" si="2"/>
        <v>51.579350720217192</v>
      </c>
    </row>
    <row r="86" spans="1:63">
      <c r="A86" s="29"/>
      <c r="B86" s="30" t="s">
        <v>90</v>
      </c>
      <c r="C86" s="31">
        <v>0</v>
      </c>
      <c r="D86" s="31">
        <v>0</v>
      </c>
      <c r="E86" s="31">
        <v>0</v>
      </c>
      <c r="F86" s="31">
        <v>0</v>
      </c>
      <c r="G86" s="31">
        <v>0</v>
      </c>
      <c r="H86" s="31">
        <v>3.6803022580645149E-3</v>
      </c>
      <c r="I86" s="31">
        <v>325.80489123225806</v>
      </c>
      <c r="J86" s="31">
        <v>0</v>
      </c>
      <c r="K86" s="31">
        <v>0</v>
      </c>
      <c r="L86" s="31">
        <v>1.2267674193548383E-3</v>
      </c>
      <c r="M86" s="31">
        <v>0</v>
      </c>
      <c r="N86" s="31">
        <v>0</v>
      </c>
      <c r="O86" s="31">
        <v>0</v>
      </c>
      <c r="P86" s="31">
        <v>0</v>
      </c>
      <c r="Q86" s="31">
        <v>0</v>
      </c>
      <c r="R86" s="31">
        <v>1.0408587096774195E-3</v>
      </c>
      <c r="S86" s="31">
        <v>98.1413935483871</v>
      </c>
      <c r="T86" s="31">
        <v>0</v>
      </c>
      <c r="U86" s="31">
        <v>0</v>
      </c>
      <c r="V86" s="31">
        <v>0</v>
      </c>
      <c r="W86" s="31">
        <v>0</v>
      </c>
      <c r="X86" s="31">
        <v>0</v>
      </c>
      <c r="Y86" s="31">
        <v>0</v>
      </c>
      <c r="Z86" s="31">
        <v>0</v>
      </c>
      <c r="AA86" s="31">
        <v>0</v>
      </c>
      <c r="AB86" s="31">
        <v>0</v>
      </c>
      <c r="AC86" s="31">
        <v>0</v>
      </c>
      <c r="AD86" s="31">
        <v>0</v>
      </c>
      <c r="AE86" s="31">
        <v>0</v>
      </c>
      <c r="AF86" s="31">
        <v>0</v>
      </c>
      <c r="AG86" s="31">
        <v>0</v>
      </c>
      <c r="AH86" s="31">
        <v>0</v>
      </c>
      <c r="AI86" s="31">
        <v>0</v>
      </c>
      <c r="AJ86" s="31">
        <v>0</v>
      </c>
      <c r="AK86" s="31">
        <v>0</v>
      </c>
      <c r="AL86" s="31">
        <v>0</v>
      </c>
      <c r="AM86" s="31">
        <v>0</v>
      </c>
      <c r="AN86" s="31">
        <v>0</v>
      </c>
      <c r="AO86" s="31">
        <v>0</v>
      </c>
      <c r="AP86" s="31">
        <v>0</v>
      </c>
      <c r="AQ86" s="31">
        <v>0</v>
      </c>
      <c r="AR86" s="31">
        <v>0</v>
      </c>
      <c r="AS86" s="31">
        <v>0</v>
      </c>
      <c r="AT86" s="31">
        <v>0</v>
      </c>
      <c r="AU86" s="31">
        <v>0</v>
      </c>
      <c r="AV86" s="31">
        <v>0</v>
      </c>
      <c r="AW86" s="31">
        <v>0</v>
      </c>
      <c r="AX86" s="31">
        <v>0</v>
      </c>
      <c r="AY86" s="31">
        <v>0</v>
      </c>
      <c r="AZ86" s="31">
        <v>0</v>
      </c>
      <c r="BA86" s="31">
        <v>0</v>
      </c>
      <c r="BB86" s="31">
        <v>0</v>
      </c>
      <c r="BC86" s="31">
        <v>0</v>
      </c>
      <c r="BD86" s="31">
        <v>0</v>
      </c>
      <c r="BE86" s="31">
        <v>0</v>
      </c>
      <c r="BF86" s="31">
        <v>9.4307985608868494E-2</v>
      </c>
      <c r="BG86" s="31">
        <v>0</v>
      </c>
      <c r="BH86" s="31">
        <v>0</v>
      </c>
      <c r="BI86" s="31">
        <v>0</v>
      </c>
      <c r="BJ86" s="31">
        <v>1.8334983870967742E-2</v>
      </c>
      <c r="BK86" s="32">
        <f t="shared" si="2"/>
        <v>424.06487567851212</v>
      </c>
    </row>
    <row r="87" spans="1:63">
      <c r="A87" s="29"/>
      <c r="B87" s="30" t="s">
        <v>91</v>
      </c>
      <c r="C87" s="31">
        <v>0</v>
      </c>
      <c r="D87" s="31">
        <v>0</v>
      </c>
      <c r="E87" s="31">
        <v>0</v>
      </c>
      <c r="F87" s="31">
        <v>0</v>
      </c>
      <c r="G87" s="31">
        <v>0</v>
      </c>
      <c r="H87" s="31">
        <v>0.17963385451612907</v>
      </c>
      <c r="I87" s="31">
        <v>12.527516353354839</v>
      </c>
      <c r="J87" s="31">
        <v>0.3715516451612903</v>
      </c>
      <c r="K87" s="31">
        <v>0</v>
      </c>
      <c r="L87" s="31">
        <v>0.63411480774193552</v>
      </c>
      <c r="M87" s="31">
        <v>0</v>
      </c>
      <c r="N87" s="31">
        <v>0</v>
      </c>
      <c r="O87" s="31">
        <v>0</v>
      </c>
      <c r="P87" s="31">
        <v>0</v>
      </c>
      <c r="Q87" s="31">
        <v>0</v>
      </c>
      <c r="R87" s="31">
        <v>0.17192298858064514</v>
      </c>
      <c r="S87" s="31">
        <v>0</v>
      </c>
      <c r="T87" s="31">
        <v>1.3291431451612901E-2</v>
      </c>
      <c r="U87" s="31">
        <v>0</v>
      </c>
      <c r="V87" s="31">
        <v>1.9754162467741936</v>
      </c>
      <c r="W87" s="31">
        <v>0</v>
      </c>
      <c r="X87" s="31">
        <v>0</v>
      </c>
      <c r="Y87" s="31">
        <v>0</v>
      </c>
      <c r="Z87" s="31">
        <v>0</v>
      </c>
      <c r="AA87" s="31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0.12237403225806451</v>
      </c>
      <c r="AG87" s="31">
        <v>0</v>
      </c>
      <c r="AH87" s="31">
        <v>0</v>
      </c>
      <c r="AI87" s="31">
        <v>0</v>
      </c>
      <c r="AJ87" s="31">
        <v>0</v>
      </c>
      <c r="AK87" s="31">
        <v>0</v>
      </c>
      <c r="AL87" s="31">
        <v>0</v>
      </c>
      <c r="AM87" s="31">
        <v>0</v>
      </c>
      <c r="AN87" s="31">
        <v>0</v>
      </c>
      <c r="AO87" s="31">
        <v>0</v>
      </c>
      <c r="AP87" s="31">
        <v>0</v>
      </c>
      <c r="AQ87" s="31">
        <v>0</v>
      </c>
      <c r="AR87" s="31">
        <v>0</v>
      </c>
      <c r="AS87" s="31">
        <v>0</v>
      </c>
      <c r="AT87" s="31">
        <v>0</v>
      </c>
      <c r="AU87" s="31">
        <v>0</v>
      </c>
      <c r="AV87" s="31">
        <v>0.37949635332258064</v>
      </c>
      <c r="AW87" s="31">
        <v>2.7534157258064513</v>
      </c>
      <c r="AX87" s="31">
        <v>0</v>
      </c>
      <c r="AY87" s="31">
        <v>0</v>
      </c>
      <c r="AZ87" s="31">
        <v>6.9566421016431441</v>
      </c>
      <c r="BA87" s="31">
        <v>0</v>
      </c>
      <c r="BB87" s="31">
        <v>0</v>
      </c>
      <c r="BC87" s="31">
        <v>0</v>
      </c>
      <c r="BD87" s="31">
        <v>0</v>
      </c>
      <c r="BE87" s="31">
        <v>0</v>
      </c>
      <c r="BF87" s="31">
        <v>0.85630167145161273</v>
      </c>
      <c r="BG87" s="31">
        <v>0</v>
      </c>
      <c r="BH87" s="31">
        <v>0</v>
      </c>
      <c r="BI87" s="31">
        <v>0</v>
      </c>
      <c r="BJ87" s="31">
        <v>0.60418014409677412</v>
      </c>
      <c r="BK87" s="32">
        <f t="shared" si="2"/>
        <v>27.545857356159274</v>
      </c>
    </row>
    <row r="88" spans="1:63">
      <c r="A88" s="29"/>
      <c r="B88" s="30" t="s">
        <v>92</v>
      </c>
      <c r="C88" s="31">
        <v>0</v>
      </c>
      <c r="D88" s="31">
        <v>0</v>
      </c>
      <c r="E88" s="31">
        <v>0</v>
      </c>
      <c r="F88" s="31">
        <v>0</v>
      </c>
      <c r="G88" s="31">
        <v>0</v>
      </c>
      <c r="H88" s="31">
        <v>0.23378149854838709</v>
      </c>
      <c r="I88" s="31">
        <v>13.880463483870969</v>
      </c>
      <c r="J88" s="31">
        <v>0</v>
      </c>
      <c r="K88" s="31">
        <v>0</v>
      </c>
      <c r="L88" s="31">
        <v>0.62709951096774197</v>
      </c>
      <c r="M88" s="31">
        <v>0</v>
      </c>
      <c r="N88" s="31">
        <v>0</v>
      </c>
      <c r="O88" s="31">
        <v>0</v>
      </c>
      <c r="P88" s="31">
        <v>0</v>
      </c>
      <c r="Q88" s="31">
        <v>0</v>
      </c>
      <c r="R88" s="31">
        <v>0.11539545296774192</v>
      </c>
      <c r="S88" s="31">
        <v>1.2393270967741934</v>
      </c>
      <c r="T88" s="31">
        <v>0</v>
      </c>
      <c r="U88" s="31">
        <v>0</v>
      </c>
      <c r="V88" s="31">
        <v>2.7079297064516128</v>
      </c>
      <c r="W88" s="31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3.662405806451613E-2</v>
      </c>
      <c r="AC88" s="31">
        <v>0</v>
      </c>
      <c r="AD88" s="31">
        <v>0</v>
      </c>
      <c r="AE88" s="31">
        <v>0</v>
      </c>
      <c r="AF88" s="31">
        <v>0</v>
      </c>
      <c r="AG88" s="31">
        <v>0</v>
      </c>
      <c r="AH88" s="31">
        <v>0</v>
      </c>
      <c r="AI88" s="31">
        <v>0</v>
      </c>
      <c r="AJ88" s="31">
        <v>0</v>
      </c>
      <c r="AK88" s="31">
        <v>0</v>
      </c>
      <c r="AL88" s="31">
        <v>0</v>
      </c>
      <c r="AM88" s="31">
        <v>0</v>
      </c>
      <c r="AN88" s="31">
        <v>0</v>
      </c>
      <c r="AO88" s="31">
        <v>0</v>
      </c>
      <c r="AP88" s="31">
        <v>0</v>
      </c>
      <c r="AQ88" s="31">
        <v>0</v>
      </c>
      <c r="AR88" s="31">
        <v>0</v>
      </c>
      <c r="AS88" s="31">
        <v>0</v>
      </c>
      <c r="AT88" s="31">
        <v>0</v>
      </c>
      <c r="AU88" s="31">
        <v>0</v>
      </c>
      <c r="AV88" s="31">
        <v>0.30785491261290326</v>
      </c>
      <c r="AW88" s="31">
        <v>5.1273681290322584</v>
      </c>
      <c r="AX88" s="31">
        <v>0</v>
      </c>
      <c r="AY88" s="31">
        <v>0</v>
      </c>
      <c r="AZ88" s="31">
        <v>8.5087453302229132</v>
      </c>
      <c r="BA88" s="31">
        <v>0</v>
      </c>
      <c r="BB88" s="31">
        <v>0</v>
      </c>
      <c r="BC88" s="31">
        <v>0</v>
      </c>
      <c r="BD88" s="31">
        <v>0</v>
      </c>
      <c r="BE88" s="31">
        <v>0</v>
      </c>
      <c r="BF88" s="31">
        <v>0.52915120754838707</v>
      </c>
      <c r="BG88" s="31">
        <v>0</v>
      </c>
      <c r="BH88" s="31">
        <v>0</v>
      </c>
      <c r="BI88" s="31">
        <v>0</v>
      </c>
      <c r="BJ88" s="31">
        <v>0.31373388941935487</v>
      </c>
      <c r="BK88" s="32">
        <f t="shared" si="2"/>
        <v>33.627474276480974</v>
      </c>
    </row>
    <row r="89" spans="1:63">
      <c r="A89" s="29"/>
      <c r="B89" s="30" t="s">
        <v>93</v>
      </c>
      <c r="C89" s="31">
        <v>0</v>
      </c>
      <c r="D89" s="31">
        <v>0</v>
      </c>
      <c r="E89" s="31">
        <v>0</v>
      </c>
      <c r="F89" s="31">
        <v>0</v>
      </c>
      <c r="G89" s="31">
        <v>0</v>
      </c>
      <c r="H89" s="31">
        <v>0.71505824993548395</v>
      </c>
      <c r="I89" s="31">
        <v>12.140452808967741</v>
      </c>
      <c r="J89" s="31">
        <v>0</v>
      </c>
      <c r="K89" s="31">
        <v>0</v>
      </c>
      <c r="L89" s="31">
        <v>2.3803983740645163</v>
      </c>
      <c r="M89" s="31">
        <v>0</v>
      </c>
      <c r="N89" s="31">
        <v>0</v>
      </c>
      <c r="O89" s="31">
        <v>0</v>
      </c>
      <c r="P89" s="31">
        <v>0</v>
      </c>
      <c r="Q89" s="31">
        <v>0</v>
      </c>
      <c r="R89" s="31">
        <v>0.33441981667741938</v>
      </c>
      <c r="S89" s="31">
        <v>0</v>
      </c>
      <c r="T89" s="31">
        <v>0</v>
      </c>
      <c r="U89" s="31">
        <v>0</v>
      </c>
      <c r="V89" s="31">
        <v>0.77780119658064528</v>
      </c>
      <c r="W89" s="31">
        <v>0</v>
      </c>
      <c r="X89" s="31">
        <v>0</v>
      </c>
      <c r="Y89" s="31">
        <v>0</v>
      </c>
      <c r="Z89" s="31">
        <v>0</v>
      </c>
      <c r="AA89" s="31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6.0552209677419359E-2</v>
      </c>
      <c r="AG89" s="31">
        <v>0</v>
      </c>
      <c r="AH89" s="31">
        <v>0</v>
      </c>
      <c r="AI89" s="31">
        <v>0</v>
      </c>
      <c r="AJ89" s="31">
        <v>0</v>
      </c>
      <c r="AK89" s="31">
        <v>0</v>
      </c>
      <c r="AL89" s="31">
        <v>1.5674085483870965E-3</v>
      </c>
      <c r="AM89" s="31">
        <v>0</v>
      </c>
      <c r="AN89" s="31">
        <v>0</v>
      </c>
      <c r="AO89" s="31">
        <v>0</v>
      </c>
      <c r="AP89" s="31">
        <v>0</v>
      </c>
      <c r="AQ89" s="31">
        <v>0</v>
      </c>
      <c r="AR89" s="31">
        <v>0</v>
      </c>
      <c r="AS89" s="31">
        <v>0</v>
      </c>
      <c r="AT89" s="31">
        <v>0</v>
      </c>
      <c r="AU89" s="31">
        <v>0</v>
      </c>
      <c r="AV89" s="31">
        <v>2.0663981887419354</v>
      </c>
      <c r="AW89" s="31">
        <v>7.9928916774193546</v>
      </c>
      <c r="AX89" s="31">
        <v>0</v>
      </c>
      <c r="AY89" s="31">
        <v>0</v>
      </c>
      <c r="AZ89" s="31">
        <v>16.132647919062901</v>
      </c>
      <c r="BA89" s="31">
        <v>0</v>
      </c>
      <c r="BB89" s="31">
        <v>0</v>
      </c>
      <c r="BC89" s="31">
        <v>0</v>
      </c>
      <c r="BD89" s="31">
        <v>0</v>
      </c>
      <c r="BE89" s="31">
        <v>0</v>
      </c>
      <c r="BF89" s="31">
        <v>2.0635312932580656</v>
      </c>
      <c r="BG89" s="31">
        <v>8.4773093548387107E-2</v>
      </c>
      <c r="BH89" s="31">
        <v>0</v>
      </c>
      <c r="BI89" s="31">
        <v>0</v>
      </c>
      <c r="BJ89" s="31">
        <v>1.4850592864516128</v>
      </c>
      <c r="BK89" s="32">
        <f t="shared" si="2"/>
        <v>46.235551522933868</v>
      </c>
    </row>
    <row r="90" spans="1:63">
      <c r="A90" s="29"/>
      <c r="B90" s="30" t="s">
        <v>94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0.19702232848387097</v>
      </c>
      <c r="I90" s="31">
        <v>11.047585432258066</v>
      </c>
      <c r="J90" s="31">
        <v>0</v>
      </c>
      <c r="K90" s="31">
        <v>0</v>
      </c>
      <c r="L90" s="31">
        <v>3.6062435345806456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0.21235804125806457</v>
      </c>
      <c r="S90" s="31">
        <v>0</v>
      </c>
      <c r="T90" s="31">
        <v>0</v>
      </c>
      <c r="U90" s="31">
        <v>0</v>
      </c>
      <c r="V90" s="31">
        <v>0.45317146451612894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0.13337617096774193</v>
      </c>
      <c r="AC90" s="31">
        <v>0</v>
      </c>
      <c r="AD90" s="31">
        <v>0</v>
      </c>
      <c r="AE90" s="31">
        <v>0</v>
      </c>
      <c r="AF90" s="31">
        <v>6.0625532258064524E-2</v>
      </c>
      <c r="AG90" s="31">
        <v>0</v>
      </c>
      <c r="AH90" s="31">
        <v>0</v>
      </c>
      <c r="AI90" s="31">
        <v>0</v>
      </c>
      <c r="AJ90" s="31">
        <v>0</v>
      </c>
      <c r="AK90" s="31">
        <v>0</v>
      </c>
      <c r="AL90" s="31">
        <v>0</v>
      </c>
      <c r="AM90" s="31">
        <v>0</v>
      </c>
      <c r="AN90" s="31">
        <v>0</v>
      </c>
      <c r="AO90" s="31">
        <v>0</v>
      </c>
      <c r="AP90" s="31">
        <v>0</v>
      </c>
      <c r="AQ90" s="31">
        <v>0</v>
      </c>
      <c r="AR90" s="31">
        <v>0</v>
      </c>
      <c r="AS90" s="31">
        <v>0</v>
      </c>
      <c r="AT90" s="31">
        <v>0</v>
      </c>
      <c r="AU90" s="31">
        <v>0</v>
      </c>
      <c r="AV90" s="31">
        <v>1.3736072014516136</v>
      </c>
      <c r="AW90" s="31">
        <v>2.8640713949354835</v>
      </c>
      <c r="AX90" s="31">
        <v>0</v>
      </c>
      <c r="AY90" s="31">
        <v>0</v>
      </c>
      <c r="AZ90" s="31">
        <v>13.715900621651663</v>
      </c>
      <c r="BA90" s="31">
        <v>0</v>
      </c>
      <c r="BB90" s="31">
        <v>0</v>
      </c>
      <c r="BC90" s="31">
        <v>0</v>
      </c>
      <c r="BD90" s="31">
        <v>0</v>
      </c>
      <c r="BE90" s="31">
        <v>0</v>
      </c>
      <c r="BF90" s="31">
        <v>1.8420609833225807</v>
      </c>
      <c r="BG90" s="31">
        <v>0.36375319354838709</v>
      </c>
      <c r="BH90" s="31">
        <v>0</v>
      </c>
      <c r="BI90" s="31">
        <v>0</v>
      </c>
      <c r="BJ90" s="31">
        <v>2.7554609006451618</v>
      </c>
      <c r="BK90" s="32">
        <f t="shared" si="2"/>
        <v>38.62523679987747</v>
      </c>
    </row>
    <row r="91" spans="1:63">
      <c r="A91" s="29"/>
      <c r="B91" s="30" t="s">
        <v>95</v>
      </c>
      <c r="C91" s="31">
        <v>0</v>
      </c>
      <c r="D91" s="31">
        <v>0</v>
      </c>
      <c r="E91" s="31">
        <v>0</v>
      </c>
      <c r="F91" s="31">
        <v>0</v>
      </c>
      <c r="G91" s="31">
        <v>0</v>
      </c>
      <c r="H91" s="31">
        <v>0.3781429786129033</v>
      </c>
      <c r="I91" s="31">
        <v>2.4333495322580646E-2</v>
      </c>
      <c r="J91" s="31">
        <v>0</v>
      </c>
      <c r="K91" s="31">
        <v>0</v>
      </c>
      <c r="L91" s="31">
        <v>0.90503989293548393</v>
      </c>
      <c r="M91" s="31">
        <v>0</v>
      </c>
      <c r="N91" s="31">
        <v>0</v>
      </c>
      <c r="O91" s="31">
        <v>0</v>
      </c>
      <c r="P91" s="31">
        <v>0</v>
      </c>
      <c r="Q91" s="31">
        <v>0</v>
      </c>
      <c r="R91" s="31">
        <v>0.23447641632258065</v>
      </c>
      <c r="S91" s="31">
        <v>1.8341830645161292E-2</v>
      </c>
      <c r="T91" s="31">
        <v>0</v>
      </c>
      <c r="U91" s="31">
        <v>0</v>
      </c>
      <c r="V91" s="31">
        <v>0.95180182658064527</v>
      </c>
      <c r="W91" s="31">
        <v>0</v>
      </c>
      <c r="X91" s="31">
        <v>0</v>
      </c>
      <c r="Y91" s="31">
        <v>0</v>
      </c>
      <c r="Z91" s="31">
        <v>0</v>
      </c>
      <c r="AA91" s="31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  <c r="AG91" s="31">
        <v>0</v>
      </c>
      <c r="AH91" s="31">
        <v>0</v>
      </c>
      <c r="AI91" s="31">
        <v>0</v>
      </c>
      <c r="AJ91" s="31">
        <v>0</v>
      </c>
      <c r="AK91" s="31">
        <v>0</v>
      </c>
      <c r="AL91" s="31">
        <v>0</v>
      </c>
      <c r="AM91" s="31">
        <v>0</v>
      </c>
      <c r="AN91" s="31">
        <v>0</v>
      </c>
      <c r="AO91" s="31">
        <v>0</v>
      </c>
      <c r="AP91" s="31">
        <v>0</v>
      </c>
      <c r="AQ91" s="31">
        <v>0</v>
      </c>
      <c r="AR91" s="31">
        <v>0</v>
      </c>
      <c r="AS91" s="31">
        <v>0</v>
      </c>
      <c r="AT91" s="31">
        <v>0</v>
      </c>
      <c r="AU91" s="31">
        <v>0</v>
      </c>
      <c r="AV91" s="31">
        <v>1.3031386547419357</v>
      </c>
      <c r="AW91" s="31">
        <v>2.457523893548387</v>
      </c>
      <c r="AX91" s="31">
        <v>0</v>
      </c>
      <c r="AY91" s="31">
        <v>0</v>
      </c>
      <c r="AZ91" s="31">
        <v>23.064111249440128</v>
      </c>
      <c r="BA91" s="31">
        <v>0</v>
      </c>
      <c r="BB91" s="31">
        <v>0</v>
      </c>
      <c r="BC91" s="31">
        <v>0</v>
      </c>
      <c r="BD91" s="31">
        <v>0</v>
      </c>
      <c r="BE91" s="31">
        <v>0</v>
      </c>
      <c r="BF91" s="31">
        <v>1.4528025021612905</v>
      </c>
      <c r="BG91" s="31">
        <v>0</v>
      </c>
      <c r="BH91" s="31">
        <v>0</v>
      </c>
      <c r="BI91" s="31">
        <v>0</v>
      </c>
      <c r="BJ91" s="31">
        <v>1.2772330065806452</v>
      </c>
      <c r="BK91" s="32">
        <f t="shared" si="2"/>
        <v>32.06694574689174</v>
      </c>
    </row>
    <row r="92" spans="1:63">
      <c r="A92" s="29"/>
      <c r="B92" s="30" t="s">
        <v>96</v>
      </c>
      <c r="C92" s="31">
        <v>0</v>
      </c>
      <c r="D92" s="31">
        <v>0</v>
      </c>
      <c r="E92" s="31">
        <v>0</v>
      </c>
      <c r="F92" s="31">
        <v>0</v>
      </c>
      <c r="G92" s="31">
        <v>0</v>
      </c>
      <c r="H92" s="31">
        <v>0.40616763783870968</v>
      </c>
      <c r="I92" s="31">
        <v>36.544393548387092</v>
      </c>
      <c r="J92" s="31">
        <v>0</v>
      </c>
      <c r="K92" s="31">
        <v>0</v>
      </c>
      <c r="L92" s="31">
        <v>0.84173919806451625</v>
      </c>
      <c r="M92" s="31">
        <v>0</v>
      </c>
      <c r="N92" s="31">
        <v>0</v>
      </c>
      <c r="O92" s="31">
        <v>0</v>
      </c>
      <c r="P92" s="31">
        <v>0</v>
      </c>
      <c r="Q92" s="31">
        <v>0</v>
      </c>
      <c r="R92" s="31">
        <v>0.27348392941935484</v>
      </c>
      <c r="S92" s="31">
        <v>0</v>
      </c>
      <c r="T92" s="31">
        <v>0</v>
      </c>
      <c r="U92" s="31">
        <v>0</v>
      </c>
      <c r="V92" s="31">
        <v>3.4871391903225804</v>
      </c>
      <c r="W92" s="31">
        <v>0</v>
      </c>
      <c r="X92" s="31">
        <v>0</v>
      </c>
      <c r="Y92" s="31">
        <v>0</v>
      </c>
      <c r="Z92" s="31">
        <v>0</v>
      </c>
      <c r="AA92" s="31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8.4417922580645163E-2</v>
      </c>
      <c r="AG92" s="31">
        <v>0</v>
      </c>
      <c r="AH92" s="31">
        <v>0</v>
      </c>
      <c r="AI92" s="31">
        <v>0</v>
      </c>
      <c r="AJ92" s="31">
        <v>0</v>
      </c>
      <c r="AK92" s="31">
        <v>0</v>
      </c>
      <c r="AL92" s="31">
        <v>0</v>
      </c>
      <c r="AM92" s="31">
        <v>0</v>
      </c>
      <c r="AN92" s="31">
        <v>0</v>
      </c>
      <c r="AO92" s="31">
        <v>0</v>
      </c>
      <c r="AP92" s="31">
        <v>0</v>
      </c>
      <c r="AQ92" s="31">
        <v>0</v>
      </c>
      <c r="AR92" s="31">
        <v>0</v>
      </c>
      <c r="AS92" s="31">
        <v>0</v>
      </c>
      <c r="AT92" s="31">
        <v>0</v>
      </c>
      <c r="AU92" s="31">
        <v>0</v>
      </c>
      <c r="AV92" s="31">
        <v>2.6240650078709669</v>
      </c>
      <c r="AW92" s="31">
        <v>31.937307079645162</v>
      </c>
      <c r="AX92" s="31">
        <v>0</v>
      </c>
      <c r="AY92" s="31">
        <v>0</v>
      </c>
      <c r="AZ92" s="31">
        <v>61.558872456892047</v>
      </c>
      <c r="BA92" s="31">
        <v>0</v>
      </c>
      <c r="BB92" s="31">
        <v>0</v>
      </c>
      <c r="BC92" s="31">
        <v>0</v>
      </c>
      <c r="BD92" s="31">
        <v>0</v>
      </c>
      <c r="BE92" s="31">
        <v>0</v>
      </c>
      <c r="BF92" s="31">
        <v>2.7880682711935476</v>
      </c>
      <c r="BG92" s="31">
        <v>0.24119406451612901</v>
      </c>
      <c r="BH92" s="31">
        <v>0</v>
      </c>
      <c r="BI92" s="31">
        <v>0</v>
      </c>
      <c r="BJ92" s="31">
        <v>2.6597021225483872</v>
      </c>
      <c r="BK92" s="32">
        <f t="shared" si="2"/>
        <v>143.44655042927911</v>
      </c>
    </row>
    <row r="93" spans="1:63">
      <c r="A93" s="29"/>
      <c r="B93" s="30" t="s">
        <v>97</v>
      </c>
      <c r="C93" s="31">
        <v>0</v>
      </c>
      <c r="D93" s="31">
        <v>0</v>
      </c>
      <c r="E93" s="31">
        <v>0</v>
      </c>
      <c r="F93" s="31">
        <v>0</v>
      </c>
      <c r="G93" s="31">
        <v>0</v>
      </c>
      <c r="H93" s="31">
        <v>0.47363620909677417</v>
      </c>
      <c r="I93" s="31">
        <v>0</v>
      </c>
      <c r="J93" s="31">
        <v>0</v>
      </c>
      <c r="K93" s="31">
        <v>0</v>
      </c>
      <c r="L93" s="31">
        <v>2.2309851262903226</v>
      </c>
      <c r="M93" s="31">
        <v>0</v>
      </c>
      <c r="N93" s="31">
        <v>0</v>
      </c>
      <c r="O93" s="31">
        <v>0</v>
      </c>
      <c r="P93" s="31">
        <v>0</v>
      </c>
      <c r="Q93" s="31">
        <v>0</v>
      </c>
      <c r="R93" s="31">
        <v>9.9597468774193565E-2</v>
      </c>
      <c r="S93" s="31">
        <v>0</v>
      </c>
      <c r="T93" s="31">
        <v>0</v>
      </c>
      <c r="U93" s="31">
        <v>0</v>
      </c>
      <c r="V93" s="31">
        <v>1.5270140250000002</v>
      </c>
      <c r="W93" s="31">
        <v>0</v>
      </c>
      <c r="X93" s="31">
        <v>0</v>
      </c>
      <c r="Y93" s="31">
        <v>0</v>
      </c>
      <c r="Z93" s="31">
        <v>0</v>
      </c>
      <c r="AA93" s="31">
        <v>0</v>
      </c>
      <c r="AB93" s="31">
        <v>0</v>
      </c>
      <c r="AC93" s="31">
        <v>0</v>
      </c>
      <c r="AD93" s="31">
        <v>0</v>
      </c>
      <c r="AE93" s="31">
        <v>0</v>
      </c>
      <c r="AF93" s="31">
        <v>8.4289483870967741E-2</v>
      </c>
      <c r="AG93" s="31">
        <v>0</v>
      </c>
      <c r="AH93" s="31">
        <v>0</v>
      </c>
      <c r="AI93" s="31">
        <v>0</v>
      </c>
      <c r="AJ93" s="31">
        <v>0</v>
      </c>
      <c r="AK93" s="31">
        <v>0</v>
      </c>
      <c r="AL93" s="31">
        <v>0</v>
      </c>
      <c r="AM93" s="31">
        <v>0</v>
      </c>
      <c r="AN93" s="31">
        <v>0</v>
      </c>
      <c r="AO93" s="31">
        <v>0</v>
      </c>
      <c r="AP93" s="31">
        <v>0</v>
      </c>
      <c r="AQ93" s="31">
        <v>0</v>
      </c>
      <c r="AR93" s="31">
        <v>0</v>
      </c>
      <c r="AS93" s="31">
        <v>0</v>
      </c>
      <c r="AT93" s="31">
        <v>0</v>
      </c>
      <c r="AU93" s="31">
        <v>0</v>
      </c>
      <c r="AV93" s="31">
        <v>1.2283796115161296</v>
      </c>
      <c r="AW93" s="31">
        <v>4.4854046774193552</v>
      </c>
      <c r="AX93" s="31">
        <v>0</v>
      </c>
      <c r="AY93" s="31">
        <v>0</v>
      </c>
      <c r="AZ93" s="31">
        <v>10.537553964960985</v>
      </c>
      <c r="BA93" s="31">
        <v>0</v>
      </c>
      <c r="BB93" s="31">
        <v>0</v>
      </c>
      <c r="BC93" s="31">
        <v>0</v>
      </c>
      <c r="BD93" s="31">
        <v>0</v>
      </c>
      <c r="BE93" s="31">
        <v>0</v>
      </c>
      <c r="BF93" s="31">
        <v>2.4668674152580645</v>
      </c>
      <c r="BG93" s="31">
        <v>3.3708480869677433</v>
      </c>
      <c r="BH93" s="31">
        <v>0</v>
      </c>
      <c r="BI93" s="31">
        <v>0</v>
      </c>
      <c r="BJ93" s="31">
        <v>2.1125903819677418</v>
      </c>
      <c r="BK93" s="32">
        <f t="shared" si="2"/>
        <v>28.617166451122277</v>
      </c>
    </row>
    <row r="94" spans="1:63">
      <c r="A94" s="29"/>
      <c r="B94" s="30" t="s">
        <v>98</v>
      </c>
      <c r="C94" s="31">
        <v>0</v>
      </c>
      <c r="D94" s="31">
        <v>0</v>
      </c>
      <c r="E94" s="31">
        <v>0</v>
      </c>
      <c r="F94" s="31">
        <v>0</v>
      </c>
      <c r="G94" s="31">
        <v>0</v>
      </c>
      <c r="H94" s="31">
        <v>0.33851811003225796</v>
      </c>
      <c r="I94" s="31">
        <v>0</v>
      </c>
      <c r="J94" s="31">
        <v>0</v>
      </c>
      <c r="K94" s="31">
        <v>0</v>
      </c>
      <c r="L94" s="31">
        <v>0.59459513600000014</v>
      </c>
      <c r="M94" s="31">
        <v>0</v>
      </c>
      <c r="N94" s="31">
        <v>0</v>
      </c>
      <c r="O94" s="31">
        <v>0</v>
      </c>
      <c r="P94" s="31">
        <v>0</v>
      </c>
      <c r="Q94" s="31">
        <v>0</v>
      </c>
      <c r="R94" s="31">
        <v>0.2417778212903226</v>
      </c>
      <c r="S94" s="31">
        <v>0</v>
      </c>
      <c r="T94" s="31">
        <v>0.12141993548387096</v>
      </c>
      <c r="U94" s="31">
        <v>0</v>
      </c>
      <c r="V94" s="31">
        <v>0.61742037193548382</v>
      </c>
      <c r="W94" s="31">
        <v>0</v>
      </c>
      <c r="X94" s="31">
        <v>0</v>
      </c>
      <c r="Y94" s="31">
        <v>0</v>
      </c>
      <c r="Z94" s="31">
        <v>0</v>
      </c>
      <c r="AA94" s="31">
        <v>0</v>
      </c>
      <c r="AB94" s="31">
        <v>2.4042174193548389E-2</v>
      </c>
      <c r="AC94" s="31">
        <v>0</v>
      </c>
      <c r="AD94" s="31">
        <v>0</v>
      </c>
      <c r="AE94" s="31">
        <v>0</v>
      </c>
      <c r="AF94" s="31">
        <v>0</v>
      </c>
      <c r="AG94" s="31">
        <v>0</v>
      </c>
      <c r="AH94" s="31">
        <v>0</v>
      </c>
      <c r="AI94" s="31">
        <v>0</v>
      </c>
      <c r="AJ94" s="31">
        <v>0</v>
      </c>
      <c r="AK94" s="31">
        <v>0</v>
      </c>
      <c r="AL94" s="31">
        <v>0</v>
      </c>
      <c r="AM94" s="31">
        <v>0</v>
      </c>
      <c r="AN94" s="31">
        <v>0</v>
      </c>
      <c r="AO94" s="31">
        <v>0</v>
      </c>
      <c r="AP94" s="31">
        <v>0</v>
      </c>
      <c r="AQ94" s="31">
        <v>0</v>
      </c>
      <c r="AR94" s="31">
        <v>0</v>
      </c>
      <c r="AS94" s="31">
        <v>0</v>
      </c>
      <c r="AT94" s="31">
        <v>0</v>
      </c>
      <c r="AU94" s="31">
        <v>0</v>
      </c>
      <c r="AV94" s="31">
        <v>1.7577473647419357</v>
      </c>
      <c r="AW94" s="31">
        <v>1.9834793709677419</v>
      </c>
      <c r="AX94" s="31">
        <v>0</v>
      </c>
      <c r="AY94" s="31">
        <v>0</v>
      </c>
      <c r="AZ94" s="31">
        <v>11.79543693075615</v>
      </c>
      <c r="BA94" s="31">
        <v>0</v>
      </c>
      <c r="BB94" s="31">
        <v>0</v>
      </c>
      <c r="BC94" s="31">
        <v>0</v>
      </c>
      <c r="BD94" s="31">
        <v>0</v>
      </c>
      <c r="BE94" s="31">
        <v>0</v>
      </c>
      <c r="BF94" s="31">
        <v>3.4380364358064504</v>
      </c>
      <c r="BG94" s="31">
        <v>7.2126522580645158</v>
      </c>
      <c r="BH94" s="31">
        <v>0</v>
      </c>
      <c r="BI94" s="31">
        <v>0</v>
      </c>
      <c r="BJ94" s="31">
        <v>1.4775149102258065</v>
      </c>
      <c r="BK94" s="32">
        <f t="shared" si="2"/>
        <v>29.602640819498081</v>
      </c>
    </row>
    <row r="95" spans="1:63">
      <c r="A95" s="29"/>
      <c r="B95" s="30" t="s">
        <v>99</v>
      </c>
      <c r="C95" s="31">
        <v>0</v>
      </c>
      <c r="D95" s="31">
        <v>0</v>
      </c>
      <c r="E95" s="31">
        <v>0</v>
      </c>
      <c r="F95" s="31">
        <v>0</v>
      </c>
      <c r="G95" s="31">
        <v>0</v>
      </c>
      <c r="H95" s="31">
        <v>8.7722940032258057E-2</v>
      </c>
      <c r="I95" s="31">
        <v>0</v>
      </c>
      <c r="J95" s="31">
        <v>0</v>
      </c>
      <c r="K95" s="31">
        <v>0</v>
      </c>
      <c r="L95" s="31">
        <v>0.64481849999999996</v>
      </c>
      <c r="M95" s="31">
        <v>0</v>
      </c>
      <c r="N95" s="31">
        <v>0</v>
      </c>
      <c r="O95" s="31">
        <v>0</v>
      </c>
      <c r="P95" s="31">
        <v>0</v>
      </c>
      <c r="Q95" s="31">
        <v>0</v>
      </c>
      <c r="R95" s="31">
        <v>4.4884424999999999E-2</v>
      </c>
      <c r="S95" s="31">
        <v>0</v>
      </c>
      <c r="T95" s="31">
        <v>0</v>
      </c>
      <c r="U95" s="31">
        <v>0</v>
      </c>
      <c r="V95" s="31">
        <v>0</v>
      </c>
      <c r="W95" s="31">
        <v>0</v>
      </c>
      <c r="X95" s="31">
        <v>0</v>
      </c>
      <c r="Y95" s="31">
        <v>0</v>
      </c>
      <c r="Z95" s="31">
        <v>0</v>
      </c>
      <c r="AA95" s="31">
        <v>0</v>
      </c>
      <c r="AB95" s="31">
        <v>0</v>
      </c>
      <c r="AC95" s="31">
        <v>0</v>
      </c>
      <c r="AD95" s="31">
        <v>0</v>
      </c>
      <c r="AE95" s="31">
        <v>0</v>
      </c>
      <c r="AF95" s="31">
        <v>0</v>
      </c>
      <c r="AG95" s="31">
        <v>0</v>
      </c>
      <c r="AH95" s="31">
        <v>0</v>
      </c>
      <c r="AI95" s="31">
        <v>0</v>
      </c>
      <c r="AJ95" s="31">
        <v>0</v>
      </c>
      <c r="AK95" s="31">
        <v>0</v>
      </c>
      <c r="AL95" s="31">
        <v>0</v>
      </c>
      <c r="AM95" s="31">
        <v>0</v>
      </c>
      <c r="AN95" s="31">
        <v>0</v>
      </c>
      <c r="AO95" s="31">
        <v>0</v>
      </c>
      <c r="AP95" s="31">
        <v>0</v>
      </c>
      <c r="AQ95" s="31">
        <v>0</v>
      </c>
      <c r="AR95" s="31">
        <v>6.1791241935483869</v>
      </c>
      <c r="AS95" s="31">
        <v>0</v>
      </c>
      <c r="AT95" s="31">
        <v>0</v>
      </c>
      <c r="AU95" s="31">
        <v>0</v>
      </c>
      <c r="AV95" s="31">
        <v>10.851423415967737</v>
      </c>
      <c r="AW95" s="31">
        <v>143.1185790440968</v>
      </c>
      <c r="AX95" s="31">
        <v>0</v>
      </c>
      <c r="AY95" s="31">
        <v>0</v>
      </c>
      <c r="AZ95" s="31">
        <v>261.50655331449866</v>
      </c>
      <c r="BA95" s="31">
        <v>0</v>
      </c>
      <c r="BB95" s="31">
        <v>0</v>
      </c>
      <c r="BC95" s="31">
        <v>0</v>
      </c>
      <c r="BD95" s="31">
        <v>0</v>
      </c>
      <c r="BE95" s="31">
        <v>0</v>
      </c>
      <c r="BF95" s="31">
        <v>0.12827746283870967</v>
      </c>
      <c r="BG95" s="31">
        <v>12.059673106064517</v>
      </c>
      <c r="BH95" s="31">
        <v>0</v>
      </c>
      <c r="BI95" s="31">
        <v>0</v>
      </c>
      <c r="BJ95" s="31">
        <v>3.1822489596774188</v>
      </c>
      <c r="BK95" s="32">
        <f t="shared" si="2"/>
        <v>437.80330536172443</v>
      </c>
    </row>
    <row r="96" spans="1:63">
      <c r="A96" s="29"/>
      <c r="B96" s="30" t="s">
        <v>100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0.15542144322580648</v>
      </c>
      <c r="I96" s="31">
        <v>0.23098030322580645</v>
      </c>
      <c r="J96" s="31">
        <v>0</v>
      </c>
      <c r="K96" s="31">
        <v>0</v>
      </c>
      <c r="L96" s="31">
        <v>3.3975669939677418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0.2059047783548387</v>
      </c>
      <c r="S96" s="31">
        <v>0.48627432258064512</v>
      </c>
      <c r="T96" s="31">
        <v>0</v>
      </c>
      <c r="U96" s="31">
        <v>0</v>
      </c>
      <c r="V96" s="31">
        <v>0.15196072580645159</v>
      </c>
      <c r="W96" s="31">
        <v>0</v>
      </c>
      <c r="X96" s="31">
        <v>0</v>
      </c>
      <c r="Y96" s="31">
        <v>0</v>
      </c>
      <c r="Z96" s="31">
        <v>0</v>
      </c>
      <c r="AA96" s="31">
        <v>0</v>
      </c>
      <c r="AB96" s="31">
        <v>1.2036138709677419E-2</v>
      </c>
      <c r="AC96" s="31">
        <v>0</v>
      </c>
      <c r="AD96" s="31">
        <v>0</v>
      </c>
      <c r="AE96" s="31">
        <v>0</v>
      </c>
      <c r="AF96" s="31">
        <v>6.0180693548387097E-3</v>
      </c>
      <c r="AG96" s="31">
        <v>0</v>
      </c>
      <c r="AH96" s="31">
        <v>0</v>
      </c>
      <c r="AI96" s="31">
        <v>0</v>
      </c>
      <c r="AJ96" s="31">
        <v>0</v>
      </c>
      <c r="AK96" s="31">
        <v>0</v>
      </c>
      <c r="AL96" s="31">
        <v>0</v>
      </c>
      <c r="AM96" s="31">
        <v>0</v>
      </c>
      <c r="AN96" s="31">
        <v>0</v>
      </c>
      <c r="AO96" s="31">
        <v>0</v>
      </c>
      <c r="AP96" s="31">
        <v>0</v>
      </c>
      <c r="AQ96" s="31">
        <v>0</v>
      </c>
      <c r="AR96" s="31">
        <v>0</v>
      </c>
      <c r="AS96" s="31">
        <v>0</v>
      </c>
      <c r="AT96" s="31">
        <v>0</v>
      </c>
      <c r="AU96" s="31">
        <v>0</v>
      </c>
      <c r="AV96" s="31">
        <v>2.0781607020967745</v>
      </c>
      <c r="AW96" s="31">
        <v>1.6671255726774192</v>
      </c>
      <c r="AX96" s="31">
        <v>0</v>
      </c>
      <c r="AY96" s="31">
        <v>0</v>
      </c>
      <c r="AZ96" s="31">
        <v>13.295935596094543</v>
      </c>
      <c r="BA96" s="31">
        <v>0</v>
      </c>
      <c r="BB96" s="31">
        <v>0</v>
      </c>
      <c r="BC96" s="31">
        <v>0</v>
      </c>
      <c r="BD96" s="31">
        <v>0</v>
      </c>
      <c r="BE96" s="31">
        <v>0</v>
      </c>
      <c r="BF96" s="31">
        <v>2.3166896408709658</v>
      </c>
      <c r="BG96" s="31">
        <v>8.8972490258064502E-2</v>
      </c>
      <c r="BH96" s="31">
        <v>0</v>
      </c>
      <c r="BI96" s="31">
        <v>0</v>
      </c>
      <c r="BJ96" s="31">
        <v>3.5629655979032249</v>
      </c>
      <c r="BK96" s="32">
        <f t="shared" si="2"/>
        <v>27.656012375126799</v>
      </c>
    </row>
    <row r="97" spans="1:63">
      <c r="A97" s="29"/>
      <c r="B97" s="30" t="s">
        <v>101</v>
      </c>
      <c r="C97" s="31">
        <v>0</v>
      </c>
      <c r="D97" s="31">
        <v>0</v>
      </c>
      <c r="E97" s="31">
        <v>0</v>
      </c>
      <c r="F97" s="31">
        <v>0</v>
      </c>
      <c r="G97" s="31">
        <v>0</v>
      </c>
      <c r="H97" s="31">
        <v>0.44165652967741947</v>
      </c>
      <c r="I97" s="31">
        <v>3.8399573548387091</v>
      </c>
      <c r="J97" s="31">
        <v>0.18056225806451612</v>
      </c>
      <c r="K97" s="31">
        <v>0</v>
      </c>
      <c r="L97" s="31">
        <v>1.2067577580645161</v>
      </c>
      <c r="M97" s="31">
        <v>0</v>
      </c>
      <c r="N97" s="31">
        <v>0</v>
      </c>
      <c r="O97" s="31">
        <v>0</v>
      </c>
      <c r="P97" s="31">
        <v>0</v>
      </c>
      <c r="Q97" s="31">
        <v>0</v>
      </c>
      <c r="R97" s="31">
        <v>0.27012158383870971</v>
      </c>
      <c r="S97" s="31">
        <v>0</v>
      </c>
      <c r="T97" s="31">
        <v>0</v>
      </c>
      <c r="U97" s="31">
        <v>0</v>
      </c>
      <c r="V97" s="31">
        <v>0.36609398790322584</v>
      </c>
      <c r="W97" s="31">
        <v>0</v>
      </c>
      <c r="X97" s="31">
        <v>0</v>
      </c>
      <c r="Y97" s="31">
        <v>0</v>
      </c>
      <c r="Z97" s="31">
        <v>0</v>
      </c>
      <c r="AA97" s="31">
        <v>0</v>
      </c>
      <c r="AB97" s="31">
        <v>0</v>
      </c>
      <c r="AC97" s="31">
        <v>0</v>
      </c>
      <c r="AD97" s="31">
        <v>0</v>
      </c>
      <c r="AE97" s="31">
        <v>0</v>
      </c>
      <c r="AF97" s="31">
        <v>0</v>
      </c>
      <c r="AG97" s="31">
        <v>0</v>
      </c>
      <c r="AH97" s="31">
        <v>0</v>
      </c>
      <c r="AI97" s="31">
        <v>0</v>
      </c>
      <c r="AJ97" s="31">
        <v>0</v>
      </c>
      <c r="AK97" s="31">
        <v>0</v>
      </c>
      <c r="AL97" s="31">
        <v>0</v>
      </c>
      <c r="AM97" s="31">
        <v>0</v>
      </c>
      <c r="AN97" s="31">
        <v>0</v>
      </c>
      <c r="AO97" s="31">
        <v>0</v>
      </c>
      <c r="AP97" s="31">
        <v>0</v>
      </c>
      <c r="AQ97" s="31">
        <v>0</v>
      </c>
      <c r="AR97" s="31">
        <v>0</v>
      </c>
      <c r="AS97" s="31">
        <v>0</v>
      </c>
      <c r="AT97" s="31">
        <v>0</v>
      </c>
      <c r="AU97" s="31">
        <v>0</v>
      </c>
      <c r="AV97" s="31">
        <v>2.416901558612905</v>
      </c>
      <c r="AW97" s="31">
        <v>2.5445970276774195</v>
      </c>
      <c r="AX97" s="31">
        <v>0</v>
      </c>
      <c r="AY97" s="31">
        <v>0</v>
      </c>
      <c r="AZ97" s="31">
        <v>15.490973485726565</v>
      </c>
      <c r="BA97" s="31">
        <v>0</v>
      </c>
      <c r="BB97" s="31">
        <v>0</v>
      </c>
      <c r="BC97" s="31">
        <v>0</v>
      </c>
      <c r="BD97" s="31">
        <v>0</v>
      </c>
      <c r="BE97" s="31">
        <v>0</v>
      </c>
      <c r="BF97" s="31">
        <v>2.6016956221290326</v>
      </c>
      <c r="BG97" s="31">
        <v>0</v>
      </c>
      <c r="BH97" s="31">
        <v>0</v>
      </c>
      <c r="BI97" s="31">
        <v>0</v>
      </c>
      <c r="BJ97" s="31">
        <v>2.4577509176774202</v>
      </c>
      <c r="BK97" s="32">
        <f t="shared" si="2"/>
        <v>31.817068084210437</v>
      </c>
    </row>
    <row r="98" spans="1:63">
      <c r="A98" s="29"/>
      <c r="B98" s="30" t="s">
        <v>102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2.1640203870967743E-2</v>
      </c>
      <c r="I98" s="31">
        <v>330.6142258064516</v>
      </c>
      <c r="J98" s="31">
        <v>0</v>
      </c>
      <c r="K98" s="31">
        <v>0</v>
      </c>
      <c r="L98" s="31">
        <v>2.3924447612903233E-2</v>
      </c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0</v>
      </c>
      <c r="S98" s="31">
        <v>84.15634838709677</v>
      </c>
      <c r="T98" s="31">
        <v>0</v>
      </c>
      <c r="U98" s="31">
        <v>0</v>
      </c>
      <c r="V98" s="31">
        <v>0</v>
      </c>
      <c r="W98" s="31">
        <v>0</v>
      </c>
      <c r="X98" s="31">
        <v>0</v>
      </c>
      <c r="Y98" s="31">
        <v>0</v>
      </c>
      <c r="Z98" s="31">
        <v>0</v>
      </c>
      <c r="AA98" s="31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  <c r="AG98" s="31">
        <v>0</v>
      </c>
      <c r="AH98" s="31">
        <v>0</v>
      </c>
      <c r="AI98" s="31">
        <v>0</v>
      </c>
      <c r="AJ98" s="31">
        <v>0</v>
      </c>
      <c r="AK98" s="31">
        <v>0</v>
      </c>
      <c r="AL98" s="31">
        <v>0</v>
      </c>
      <c r="AM98" s="31">
        <v>0</v>
      </c>
      <c r="AN98" s="31">
        <v>0</v>
      </c>
      <c r="AO98" s="31">
        <v>0</v>
      </c>
      <c r="AP98" s="31">
        <v>0</v>
      </c>
      <c r="AQ98" s="31">
        <v>0</v>
      </c>
      <c r="AR98" s="31">
        <v>0</v>
      </c>
      <c r="AS98" s="31">
        <v>0</v>
      </c>
      <c r="AT98" s="31">
        <v>0</v>
      </c>
      <c r="AU98" s="31">
        <v>0</v>
      </c>
      <c r="AV98" s="31">
        <v>6.2539828548387105E-2</v>
      </c>
      <c r="AW98" s="31">
        <v>2.3993477419354838</v>
      </c>
      <c r="AX98" s="31">
        <v>0</v>
      </c>
      <c r="AY98" s="31">
        <v>0</v>
      </c>
      <c r="AZ98" s="31">
        <v>0.10197227903225808</v>
      </c>
      <c r="BA98" s="31">
        <v>0</v>
      </c>
      <c r="BB98" s="31">
        <v>0</v>
      </c>
      <c r="BC98" s="31">
        <v>0</v>
      </c>
      <c r="BD98" s="31">
        <v>0</v>
      </c>
      <c r="BE98" s="31">
        <v>0</v>
      </c>
      <c r="BF98" s="31">
        <v>1.2596461935483871E-2</v>
      </c>
      <c r="BG98" s="31">
        <v>0</v>
      </c>
      <c r="BH98" s="31">
        <v>0</v>
      </c>
      <c r="BI98" s="31">
        <v>0</v>
      </c>
      <c r="BJ98" s="31">
        <v>0</v>
      </c>
      <c r="BK98" s="32">
        <f t="shared" si="2"/>
        <v>417.39259515648382</v>
      </c>
    </row>
    <row r="99" spans="1:63">
      <c r="A99" s="29"/>
      <c r="B99" s="30" t="s">
        <v>103</v>
      </c>
      <c r="C99" s="31">
        <v>0</v>
      </c>
      <c r="D99" s="31">
        <v>0</v>
      </c>
      <c r="E99" s="31">
        <v>0</v>
      </c>
      <c r="F99" s="31">
        <v>0</v>
      </c>
      <c r="G99" s="31">
        <v>0</v>
      </c>
      <c r="H99" s="31">
        <v>1.1403266774193548E-2</v>
      </c>
      <c r="I99" s="31">
        <v>312.08940645161289</v>
      </c>
      <c r="J99" s="31">
        <v>0</v>
      </c>
      <c r="K99" s="31">
        <v>0</v>
      </c>
      <c r="L99" s="31">
        <v>7.2620804193548383E-2</v>
      </c>
      <c r="M99" s="31">
        <v>0</v>
      </c>
      <c r="N99" s="31">
        <v>0</v>
      </c>
      <c r="O99" s="31">
        <v>0</v>
      </c>
      <c r="P99" s="31">
        <v>0</v>
      </c>
      <c r="Q99" s="31">
        <v>0</v>
      </c>
      <c r="R99" s="31">
        <v>3.0008596774193548E-3</v>
      </c>
      <c r="S99" s="31">
        <v>102.02922903225807</v>
      </c>
      <c r="T99" s="31">
        <v>0</v>
      </c>
      <c r="U99" s="31">
        <v>0</v>
      </c>
      <c r="V99" s="31">
        <v>6.0017193548387074E-4</v>
      </c>
      <c r="W99" s="31">
        <v>0</v>
      </c>
      <c r="X99" s="31">
        <v>0</v>
      </c>
      <c r="Y99" s="31">
        <v>0</v>
      </c>
      <c r="Z99" s="31">
        <v>0</v>
      </c>
      <c r="AA99" s="31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0</v>
      </c>
      <c r="AG99" s="31">
        <v>0</v>
      </c>
      <c r="AH99" s="31">
        <v>0</v>
      </c>
      <c r="AI99" s="31">
        <v>0</v>
      </c>
      <c r="AJ99" s="31">
        <v>0</v>
      </c>
      <c r="AK99" s="31">
        <v>0</v>
      </c>
      <c r="AL99" s="31">
        <v>0</v>
      </c>
      <c r="AM99" s="31">
        <v>0</v>
      </c>
      <c r="AN99" s="31">
        <v>0</v>
      </c>
      <c r="AO99" s="31">
        <v>0</v>
      </c>
      <c r="AP99" s="31">
        <v>0</v>
      </c>
      <c r="AQ99" s="31">
        <v>0</v>
      </c>
      <c r="AR99" s="31">
        <v>0</v>
      </c>
      <c r="AS99" s="31">
        <v>0</v>
      </c>
      <c r="AT99" s="31">
        <v>0</v>
      </c>
      <c r="AU99" s="31">
        <v>0</v>
      </c>
      <c r="AV99" s="31">
        <v>8.9834951612903224E-3</v>
      </c>
      <c r="AW99" s="31">
        <v>5.9889967741935486</v>
      </c>
      <c r="AX99" s="31">
        <v>0</v>
      </c>
      <c r="AY99" s="31">
        <v>0</v>
      </c>
      <c r="AZ99" s="31">
        <v>0</v>
      </c>
      <c r="BA99" s="31">
        <v>0</v>
      </c>
      <c r="BB99" s="31">
        <v>0</v>
      </c>
      <c r="BC99" s="31">
        <v>0</v>
      </c>
      <c r="BD99" s="31">
        <v>0</v>
      </c>
      <c r="BE99" s="31">
        <v>0</v>
      </c>
      <c r="BF99" s="31">
        <v>1.1977993548387097E-2</v>
      </c>
      <c r="BG99" s="31">
        <v>0</v>
      </c>
      <c r="BH99" s="31">
        <v>0</v>
      </c>
      <c r="BI99" s="31">
        <v>0</v>
      </c>
      <c r="BJ99" s="31">
        <v>0</v>
      </c>
      <c r="BK99" s="32">
        <f t="shared" si="2"/>
        <v>420.21621884935485</v>
      </c>
    </row>
    <row r="100" spans="1:63">
      <c r="A100" s="29"/>
      <c r="B100" s="30" t="s">
        <v>104</v>
      </c>
      <c r="C100" s="31">
        <v>0</v>
      </c>
      <c r="D100" s="31">
        <v>0</v>
      </c>
      <c r="E100" s="31">
        <v>0</v>
      </c>
      <c r="F100" s="31">
        <v>0</v>
      </c>
      <c r="G100" s="31">
        <v>0</v>
      </c>
      <c r="H100" s="31">
        <v>1.8560769999999997E-2</v>
      </c>
      <c r="I100" s="31">
        <v>192.79251419354839</v>
      </c>
      <c r="J100" s="31">
        <v>0</v>
      </c>
      <c r="K100" s="31">
        <v>0</v>
      </c>
      <c r="L100" s="31">
        <v>1.7962035483870958E-3</v>
      </c>
      <c r="M100" s="31">
        <v>0</v>
      </c>
      <c r="N100" s="31">
        <v>0</v>
      </c>
      <c r="O100" s="31">
        <v>0</v>
      </c>
      <c r="P100" s="31">
        <v>0</v>
      </c>
      <c r="Q100" s="31">
        <v>0</v>
      </c>
      <c r="R100" s="31">
        <v>0</v>
      </c>
      <c r="S100" s="31">
        <v>0</v>
      </c>
      <c r="T100" s="31">
        <v>3.5924070967741937</v>
      </c>
      <c r="U100" s="31">
        <v>0</v>
      </c>
      <c r="V100" s="31">
        <v>0</v>
      </c>
      <c r="W100" s="31">
        <v>0</v>
      </c>
      <c r="X100" s="31">
        <v>0</v>
      </c>
      <c r="Y100" s="31">
        <v>0</v>
      </c>
      <c r="Z100" s="31">
        <v>0</v>
      </c>
      <c r="AA100" s="31">
        <v>0</v>
      </c>
      <c r="AB100" s="31">
        <v>0</v>
      </c>
      <c r="AC100" s="31">
        <v>0</v>
      </c>
      <c r="AD100" s="31">
        <v>0</v>
      </c>
      <c r="AE100" s="31">
        <v>0</v>
      </c>
      <c r="AF100" s="31">
        <v>0</v>
      </c>
      <c r="AG100" s="31">
        <v>0</v>
      </c>
      <c r="AH100" s="31">
        <v>0</v>
      </c>
      <c r="AI100" s="31">
        <v>0</v>
      </c>
      <c r="AJ100" s="31">
        <v>0</v>
      </c>
      <c r="AK100" s="31">
        <v>0</v>
      </c>
      <c r="AL100" s="31">
        <v>0</v>
      </c>
      <c r="AM100" s="31">
        <v>0</v>
      </c>
      <c r="AN100" s="31">
        <v>0</v>
      </c>
      <c r="AO100" s="31">
        <v>0</v>
      </c>
      <c r="AP100" s="31">
        <v>0</v>
      </c>
      <c r="AQ100" s="31">
        <v>0</v>
      </c>
      <c r="AR100" s="31">
        <v>0</v>
      </c>
      <c r="AS100" s="31">
        <v>0</v>
      </c>
      <c r="AT100" s="31">
        <v>0</v>
      </c>
      <c r="AU100" s="31">
        <v>0</v>
      </c>
      <c r="AV100" s="31">
        <v>0</v>
      </c>
      <c r="AW100" s="31">
        <v>0</v>
      </c>
      <c r="AX100" s="31">
        <v>0</v>
      </c>
      <c r="AY100" s="31">
        <v>0</v>
      </c>
      <c r="AZ100" s="31">
        <v>0</v>
      </c>
      <c r="BA100" s="31">
        <v>0</v>
      </c>
      <c r="BB100" s="31">
        <v>0</v>
      </c>
      <c r="BC100" s="31">
        <v>0</v>
      </c>
      <c r="BD100" s="31">
        <v>0</v>
      </c>
      <c r="BE100" s="31">
        <v>0</v>
      </c>
      <c r="BF100" s="31">
        <v>2.9724756258064509E-2</v>
      </c>
      <c r="BG100" s="31">
        <v>58.552723871014557</v>
      </c>
      <c r="BH100" s="31">
        <v>0</v>
      </c>
      <c r="BI100" s="31">
        <v>0</v>
      </c>
      <c r="BJ100" s="31">
        <v>8.3646748387096778E-2</v>
      </c>
      <c r="BK100" s="32">
        <f t="shared" si="2"/>
        <v>255.07137363953072</v>
      </c>
    </row>
    <row r="101" spans="1:63">
      <c r="A101" s="29"/>
      <c r="B101" s="30" t="s">
        <v>105</v>
      </c>
      <c r="C101" s="31">
        <v>0</v>
      </c>
      <c r="D101" s="31">
        <v>0</v>
      </c>
      <c r="E101" s="31">
        <v>0</v>
      </c>
      <c r="F101" s="31">
        <v>0</v>
      </c>
      <c r="G101" s="31">
        <v>0</v>
      </c>
      <c r="H101" s="31">
        <v>0.84174534909677423</v>
      </c>
      <c r="I101" s="31">
        <v>12.751787707580643</v>
      </c>
      <c r="J101" s="31">
        <v>0.30176879032258064</v>
      </c>
      <c r="K101" s="31">
        <v>0</v>
      </c>
      <c r="L101" s="31">
        <v>4.6484092247419353</v>
      </c>
      <c r="M101" s="31">
        <v>0</v>
      </c>
      <c r="N101" s="31">
        <v>0</v>
      </c>
      <c r="O101" s="31">
        <v>0</v>
      </c>
      <c r="P101" s="31">
        <v>0</v>
      </c>
      <c r="Q101" s="31">
        <v>0</v>
      </c>
      <c r="R101" s="31">
        <v>1.0874186078709676</v>
      </c>
      <c r="S101" s="31">
        <v>2.0906541793548392</v>
      </c>
      <c r="T101" s="31">
        <v>12.070751612903225</v>
      </c>
      <c r="U101" s="31">
        <v>0</v>
      </c>
      <c r="V101" s="31">
        <v>2.9395459772258068</v>
      </c>
      <c r="W101" s="31">
        <v>0</v>
      </c>
      <c r="X101" s="31">
        <v>0</v>
      </c>
      <c r="Y101" s="31">
        <v>0</v>
      </c>
      <c r="Z101" s="31">
        <v>0</v>
      </c>
      <c r="AA101" s="31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5.9603193548387091E-2</v>
      </c>
      <c r="AG101" s="31">
        <v>0</v>
      </c>
      <c r="AH101" s="31">
        <v>0</v>
      </c>
      <c r="AI101" s="31">
        <v>0</v>
      </c>
      <c r="AJ101" s="31">
        <v>0</v>
      </c>
      <c r="AK101" s="31">
        <v>0</v>
      </c>
      <c r="AL101" s="31">
        <v>0</v>
      </c>
      <c r="AM101" s="31">
        <v>0</v>
      </c>
      <c r="AN101" s="31">
        <v>0</v>
      </c>
      <c r="AO101" s="31">
        <v>0</v>
      </c>
      <c r="AP101" s="31">
        <v>0</v>
      </c>
      <c r="AQ101" s="31">
        <v>0</v>
      </c>
      <c r="AR101" s="31">
        <v>0</v>
      </c>
      <c r="AS101" s="31">
        <v>0</v>
      </c>
      <c r="AT101" s="31">
        <v>0</v>
      </c>
      <c r="AU101" s="31">
        <v>0</v>
      </c>
      <c r="AV101" s="31">
        <v>3.8978448516129025</v>
      </c>
      <c r="AW101" s="31">
        <v>45.188522764838709</v>
      </c>
      <c r="AX101" s="31">
        <v>1.1920638709677418</v>
      </c>
      <c r="AY101" s="31">
        <v>0</v>
      </c>
      <c r="AZ101" s="31">
        <v>51.33320149964937</v>
      </c>
      <c r="BA101" s="31">
        <v>0</v>
      </c>
      <c r="BB101" s="31">
        <v>0</v>
      </c>
      <c r="BC101" s="31">
        <v>0</v>
      </c>
      <c r="BD101" s="31">
        <v>0</v>
      </c>
      <c r="BE101" s="31">
        <v>0</v>
      </c>
      <c r="BF101" s="31">
        <v>7.0972038778387061</v>
      </c>
      <c r="BG101" s="31">
        <v>2.7119453064516126</v>
      </c>
      <c r="BH101" s="31">
        <v>0</v>
      </c>
      <c r="BI101" s="31">
        <v>0</v>
      </c>
      <c r="BJ101" s="31">
        <v>14.459338856419352</v>
      </c>
      <c r="BK101" s="32">
        <f t="shared" si="2"/>
        <v>162.67180567042354</v>
      </c>
    </row>
    <row r="102" spans="1:63">
      <c r="A102" s="29"/>
      <c r="B102" s="30" t="s">
        <v>106</v>
      </c>
      <c r="C102" s="31">
        <v>0</v>
      </c>
      <c r="D102" s="31">
        <v>0</v>
      </c>
      <c r="E102" s="31">
        <v>0</v>
      </c>
      <c r="F102" s="31">
        <v>0</v>
      </c>
      <c r="G102" s="31">
        <v>0</v>
      </c>
      <c r="H102" s="31">
        <v>0.52895442241935486</v>
      </c>
      <c r="I102" s="31">
        <v>0</v>
      </c>
      <c r="J102" s="31">
        <v>0</v>
      </c>
      <c r="K102" s="31">
        <v>0</v>
      </c>
      <c r="L102" s="31">
        <v>2.7384094451612904</v>
      </c>
      <c r="M102" s="31">
        <v>0</v>
      </c>
      <c r="N102" s="31">
        <v>0</v>
      </c>
      <c r="O102" s="31">
        <v>0</v>
      </c>
      <c r="P102" s="31">
        <v>0</v>
      </c>
      <c r="Q102" s="31">
        <v>0</v>
      </c>
      <c r="R102" s="31">
        <v>0.18880128203225804</v>
      </c>
      <c r="S102" s="31">
        <v>0</v>
      </c>
      <c r="T102" s="31">
        <v>0</v>
      </c>
      <c r="U102" s="31">
        <v>0</v>
      </c>
      <c r="V102" s="31">
        <v>0.62935374967741942</v>
      </c>
      <c r="W102" s="31">
        <v>0</v>
      </c>
      <c r="X102" s="31">
        <v>0</v>
      </c>
      <c r="Y102" s="31">
        <v>0</v>
      </c>
      <c r="Z102" s="31">
        <v>0</v>
      </c>
      <c r="AA102" s="31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4.1618308064516135E-2</v>
      </c>
      <c r="AG102" s="31">
        <v>0</v>
      </c>
      <c r="AH102" s="31">
        <v>0</v>
      </c>
      <c r="AI102" s="31">
        <v>0</v>
      </c>
      <c r="AJ102" s="31">
        <v>0</v>
      </c>
      <c r="AK102" s="31">
        <v>0</v>
      </c>
      <c r="AL102" s="31">
        <v>0</v>
      </c>
      <c r="AM102" s="31">
        <v>0</v>
      </c>
      <c r="AN102" s="31">
        <v>0</v>
      </c>
      <c r="AO102" s="31">
        <v>0</v>
      </c>
      <c r="AP102" s="31">
        <v>0</v>
      </c>
      <c r="AQ102" s="31">
        <v>0</v>
      </c>
      <c r="AR102" s="31">
        <v>0</v>
      </c>
      <c r="AS102" s="31">
        <v>0</v>
      </c>
      <c r="AT102" s="31">
        <v>0</v>
      </c>
      <c r="AU102" s="31">
        <v>0</v>
      </c>
      <c r="AV102" s="31">
        <v>2.2711256896451606</v>
      </c>
      <c r="AW102" s="31">
        <v>8.6621485873548387</v>
      </c>
      <c r="AX102" s="31">
        <v>0</v>
      </c>
      <c r="AY102" s="31">
        <v>0</v>
      </c>
      <c r="AZ102" s="31">
        <v>26.80809311391458</v>
      </c>
      <c r="BA102" s="31">
        <v>0</v>
      </c>
      <c r="BB102" s="31">
        <v>0</v>
      </c>
      <c r="BC102" s="31">
        <v>0</v>
      </c>
      <c r="BD102" s="31">
        <v>0</v>
      </c>
      <c r="BE102" s="31">
        <v>0</v>
      </c>
      <c r="BF102" s="31">
        <v>3.2345012714838735</v>
      </c>
      <c r="BG102" s="31">
        <v>2.794372112903226</v>
      </c>
      <c r="BH102" s="31">
        <v>0</v>
      </c>
      <c r="BI102" s="31">
        <v>0</v>
      </c>
      <c r="BJ102" s="31">
        <v>1.914851174096774</v>
      </c>
      <c r="BK102" s="32">
        <f t="shared" si="2"/>
        <v>49.81222915675329</v>
      </c>
    </row>
    <row r="103" spans="1:63">
      <c r="A103" s="29"/>
      <c r="B103" s="30" t="s">
        <v>107</v>
      </c>
      <c r="C103" s="31">
        <v>0</v>
      </c>
      <c r="D103" s="31">
        <v>0</v>
      </c>
      <c r="E103" s="31">
        <v>0</v>
      </c>
      <c r="F103" s="31">
        <v>0</v>
      </c>
      <c r="G103" s="31">
        <v>0</v>
      </c>
      <c r="H103" s="31">
        <v>4.1532072580645158E-3</v>
      </c>
      <c r="I103" s="31">
        <v>274.40833669354834</v>
      </c>
      <c r="J103" s="31">
        <v>0</v>
      </c>
      <c r="K103" s="31">
        <v>0</v>
      </c>
      <c r="L103" s="31">
        <v>0</v>
      </c>
      <c r="M103" s="31">
        <v>0</v>
      </c>
      <c r="N103" s="31">
        <v>0</v>
      </c>
      <c r="O103" s="31">
        <v>0</v>
      </c>
      <c r="P103" s="31">
        <v>0</v>
      </c>
      <c r="Q103" s="31">
        <v>0</v>
      </c>
      <c r="R103" s="31">
        <v>1.1866306451612902E-3</v>
      </c>
      <c r="S103" s="31">
        <v>0</v>
      </c>
      <c r="T103" s="31">
        <v>0</v>
      </c>
      <c r="U103" s="31">
        <v>0</v>
      </c>
      <c r="V103" s="31">
        <v>0</v>
      </c>
      <c r="W103" s="31">
        <v>0</v>
      </c>
      <c r="X103" s="31">
        <v>0</v>
      </c>
      <c r="Y103" s="31">
        <v>0</v>
      </c>
      <c r="Z103" s="31">
        <v>0</v>
      </c>
      <c r="AA103" s="31">
        <v>0</v>
      </c>
      <c r="AB103" s="31">
        <v>0</v>
      </c>
      <c r="AC103" s="31">
        <v>0</v>
      </c>
      <c r="AD103" s="31">
        <v>0</v>
      </c>
      <c r="AE103" s="31">
        <v>0</v>
      </c>
      <c r="AF103" s="31">
        <v>0</v>
      </c>
      <c r="AG103" s="31">
        <v>0</v>
      </c>
      <c r="AH103" s="31">
        <v>0</v>
      </c>
      <c r="AI103" s="31">
        <v>0</v>
      </c>
      <c r="AJ103" s="31">
        <v>0</v>
      </c>
      <c r="AK103" s="31">
        <v>0</v>
      </c>
      <c r="AL103" s="31">
        <v>0</v>
      </c>
      <c r="AM103" s="31">
        <v>0</v>
      </c>
      <c r="AN103" s="31">
        <v>0</v>
      </c>
      <c r="AO103" s="31">
        <v>0</v>
      </c>
      <c r="AP103" s="31">
        <v>0</v>
      </c>
      <c r="AQ103" s="31">
        <v>0</v>
      </c>
      <c r="AR103" s="31">
        <v>0</v>
      </c>
      <c r="AS103" s="31">
        <v>0</v>
      </c>
      <c r="AT103" s="31">
        <v>0</v>
      </c>
      <c r="AU103" s="31">
        <v>0</v>
      </c>
      <c r="AV103" s="31">
        <v>3.1346909580645163E-2</v>
      </c>
      <c r="AW103" s="31">
        <v>0</v>
      </c>
      <c r="AX103" s="31">
        <v>0</v>
      </c>
      <c r="AY103" s="31">
        <v>0</v>
      </c>
      <c r="AZ103" s="31">
        <v>0.17763643541617044</v>
      </c>
      <c r="BA103" s="31">
        <v>0</v>
      </c>
      <c r="BB103" s="31">
        <v>0</v>
      </c>
      <c r="BC103" s="31">
        <v>0</v>
      </c>
      <c r="BD103" s="31">
        <v>0</v>
      </c>
      <c r="BE103" s="31">
        <v>0</v>
      </c>
      <c r="BF103" s="31">
        <v>2.1934005806451616E-3</v>
      </c>
      <c r="BG103" s="31">
        <v>82.897003225806458</v>
      </c>
      <c r="BH103" s="31">
        <v>0</v>
      </c>
      <c r="BI103" s="31">
        <v>0</v>
      </c>
      <c r="BJ103" s="31">
        <v>0</v>
      </c>
      <c r="BK103" s="32">
        <f t="shared" si="2"/>
        <v>357.52185650283548</v>
      </c>
    </row>
    <row r="104" spans="1:63">
      <c r="A104" s="29"/>
      <c r="B104" s="30" t="s">
        <v>108</v>
      </c>
      <c r="C104" s="31">
        <v>0</v>
      </c>
      <c r="D104" s="31">
        <v>0</v>
      </c>
      <c r="E104" s="31">
        <v>0</v>
      </c>
      <c r="F104" s="31">
        <v>0</v>
      </c>
      <c r="G104" s="31">
        <v>0</v>
      </c>
      <c r="H104" s="31">
        <v>0.46713726812903222</v>
      </c>
      <c r="I104" s="31">
        <v>0</v>
      </c>
      <c r="J104" s="31">
        <v>0.3606988064516129</v>
      </c>
      <c r="K104" s="31">
        <v>0</v>
      </c>
      <c r="L104" s="31">
        <v>2.1311287814516131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0.38096374690322576</v>
      </c>
      <c r="S104" s="31">
        <v>3.1597215445161293</v>
      </c>
      <c r="T104" s="31">
        <v>0</v>
      </c>
      <c r="U104" s="31">
        <v>0</v>
      </c>
      <c r="V104" s="31">
        <v>2.0260307016451611</v>
      </c>
      <c r="W104" s="31">
        <v>0</v>
      </c>
      <c r="X104" s="31">
        <v>0</v>
      </c>
      <c r="Y104" s="31">
        <v>0</v>
      </c>
      <c r="Z104" s="31">
        <v>0</v>
      </c>
      <c r="AA104" s="31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0.14249005161290323</v>
      </c>
      <c r="AG104" s="31">
        <v>0</v>
      </c>
      <c r="AH104" s="31">
        <v>0</v>
      </c>
      <c r="AI104" s="31">
        <v>0</v>
      </c>
      <c r="AJ104" s="31">
        <v>0</v>
      </c>
      <c r="AK104" s="31">
        <v>0</v>
      </c>
      <c r="AL104" s="31">
        <v>0</v>
      </c>
      <c r="AM104" s="31">
        <v>0</v>
      </c>
      <c r="AN104" s="31">
        <v>0</v>
      </c>
      <c r="AO104" s="31">
        <v>0</v>
      </c>
      <c r="AP104" s="31">
        <v>0</v>
      </c>
      <c r="AQ104" s="31">
        <v>0</v>
      </c>
      <c r="AR104" s="31">
        <v>0</v>
      </c>
      <c r="AS104" s="31">
        <v>0</v>
      </c>
      <c r="AT104" s="31">
        <v>0</v>
      </c>
      <c r="AU104" s="31">
        <v>0</v>
      </c>
      <c r="AV104" s="31">
        <v>1.346043832548387</v>
      </c>
      <c r="AW104" s="31">
        <v>11.577316693548386</v>
      </c>
      <c r="AX104" s="31">
        <v>0</v>
      </c>
      <c r="AY104" s="31">
        <v>0</v>
      </c>
      <c r="AZ104" s="31">
        <v>28.399639870151578</v>
      </c>
      <c r="BA104" s="31">
        <v>0</v>
      </c>
      <c r="BB104" s="31">
        <v>0</v>
      </c>
      <c r="BC104" s="31">
        <v>0</v>
      </c>
      <c r="BD104" s="31">
        <v>0</v>
      </c>
      <c r="BE104" s="31">
        <v>0</v>
      </c>
      <c r="BF104" s="31">
        <v>1.6889116062258061</v>
      </c>
      <c r="BG104" s="31">
        <v>0.17811256451612903</v>
      </c>
      <c r="BH104" s="31">
        <v>0</v>
      </c>
      <c r="BI104" s="31">
        <v>0</v>
      </c>
      <c r="BJ104" s="31">
        <v>2.5098138319999999</v>
      </c>
      <c r="BK104" s="32">
        <f t="shared" si="2"/>
        <v>54.368009299699963</v>
      </c>
    </row>
    <row r="105" spans="1:63">
      <c r="A105" s="29"/>
      <c r="B105" s="30" t="s">
        <v>109</v>
      </c>
      <c r="C105" s="31">
        <v>0</v>
      </c>
      <c r="D105" s="31">
        <v>0</v>
      </c>
      <c r="E105" s="31">
        <v>0</v>
      </c>
      <c r="F105" s="31">
        <v>0</v>
      </c>
      <c r="G105" s="31">
        <v>0</v>
      </c>
      <c r="H105" s="31">
        <v>0.38383410845161292</v>
      </c>
      <c r="I105" s="31">
        <v>0.65312464516129032</v>
      </c>
      <c r="J105" s="31">
        <v>0</v>
      </c>
      <c r="K105" s="31">
        <v>0</v>
      </c>
      <c r="L105" s="31">
        <v>2.4402661196774194</v>
      </c>
      <c r="M105" s="31">
        <v>0</v>
      </c>
      <c r="N105" s="31">
        <v>0</v>
      </c>
      <c r="O105" s="31">
        <v>0</v>
      </c>
      <c r="P105" s="31">
        <v>0</v>
      </c>
      <c r="Q105" s="31">
        <v>0</v>
      </c>
      <c r="R105" s="31">
        <v>0.34934747145161293</v>
      </c>
      <c r="S105" s="31">
        <v>0</v>
      </c>
      <c r="T105" s="31">
        <v>0</v>
      </c>
      <c r="U105" s="31">
        <v>0</v>
      </c>
      <c r="V105" s="31">
        <v>0.48122418480645157</v>
      </c>
      <c r="W105" s="31">
        <v>0</v>
      </c>
      <c r="X105" s="31">
        <v>0</v>
      </c>
      <c r="Y105" s="31">
        <v>0</v>
      </c>
      <c r="Z105" s="31">
        <v>0</v>
      </c>
      <c r="AA105" s="31">
        <v>0</v>
      </c>
      <c r="AB105" s="31">
        <v>0</v>
      </c>
      <c r="AC105" s="31">
        <v>0</v>
      </c>
      <c r="AD105" s="31">
        <v>0</v>
      </c>
      <c r="AE105" s="31">
        <v>0</v>
      </c>
      <c r="AF105" s="31">
        <v>0</v>
      </c>
      <c r="AG105" s="31">
        <v>0</v>
      </c>
      <c r="AH105" s="31">
        <v>0</v>
      </c>
      <c r="AI105" s="31">
        <v>0</v>
      </c>
      <c r="AJ105" s="31">
        <v>0</v>
      </c>
      <c r="AK105" s="31">
        <v>0</v>
      </c>
      <c r="AL105" s="31">
        <v>0</v>
      </c>
      <c r="AM105" s="31">
        <v>0</v>
      </c>
      <c r="AN105" s="31">
        <v>0</v>
      </c>
      <c r="AO105" s="31">
        <v>0</v>
      </c>
      <c r="AP105" s="31">
        <v>0</v>
      </c>
      <c r="AQ105" s="31">
        <v>0</v>
      </c>
      <c r="AR105" s="31">
        <v>0</v>
      </c>
      <c r="AS105" s="31">
        <v>0</v>
      </c>
      <c r="AT105" s="31">
        <v>0</v>
      </c>
      <c r="AU105" s="31">
        <v>0</v>
      </c>
      <c r="AV105" s="31">
        <v>1.6699748896774202</v>
      </c>
      <c r="AW105" s="31">
        <v>4.3342025125161285</v>
      </c>
      <c r="AX105" s="31">
        <v>0</v>
      </c>
      <c r="AY105" s="31">
        <v>0</v>
      </c>
      <c r="AZ105" s="31">
        <v>31.637609196731713</v>
      </c>
      <c r="BA105" s="31">
        <v>0</v>
      </c>
      <c r="BB105" s="31">
        <v>0</v>
      </c>
      <c r="BC105" s="31">
        <v>0</v>
      </c>
      <c r="BD105" s="31">
        <v>0</v>
      </c>
      <c r="BE105" s="31">
        <v>0</v>
      </c>
      <c r="BF105" s="31">
        <v>3.1603052700645158</v>
      </c>
      <c r="BG105" s="31">
        <v>0.2931922580645161</v>
      </c>
      <c r="BH105" s="31">
        <v>0.11727690322580644</v>
      </c>
      <c r="BI105" s="31">
        <v>0</v>
      </c>
      <c r="BJ105" s="31">
        <v>1.7821351303225812</v>
      </c>
      <c r="BK105" s="32">
        <f t="shared" si="2"/>
        <v>47.302492690151063</v>
      </c>
    </row>
    <row r="106" spans="1:63">
      <c r="A106" s="29"/>
      <c r="B106" s="30" t="s">
        <v>110</v>
      </c>
      <c r="C106" s="31">
        <v>0</v>
      </c>
      <c r="D106" s="31">
        <v>0</v>
      </c>
      <c r="E106" s="31">
        <v>0</v>
      </c>
      <c r="F106" s="31">
        <v>0</v>
      </c>
      <c r="G106" s="31">
        <v>0</v>
      </c>
      <c r="H106" s="31">
        <v>2.477594225806452E-2</v>
      </c>
      <c r="I106" s="31">
        <v>158.09410774193549</v>
      </c>
      <c r="J106" s="31">
        <v>0</v>
      </c>
      <c r="K106" s="31">
        <v>0</v>
      </c>
      <c r="L106" s="31">
        <v>23.596725387258065</v>
      </c>
      <c r="M106" s="31">
        <v>0</v>
      </c>
      <c r="N106" s="31">
        <v>0</v>
      </c>
      <c r="O106" s="31">
        <v>0</v>
      </c>
      <c r="P106" s="31">
        <v>0</v>
      </c>
      <c r="Q106" s="31">
        <v>0</v>
      </c>
      <c r="R106" s="31">
        <v>5.8990338709677403E-4</v>
      </c>
      <c r="S106" s="31">
        <v>58.990338709677424</v>
      </c>
      <c r="T106" s="31">
        <v>0</v>
      </c>
      <c r="U106" s="31">
        <v>0</v>
      </c>
      <c r="V106" s="31">
        <v>0</v>
      </c>
      <c r="W106" s="31">
        <v>0</v>
      </c>
      <c r="X106" s="31">
        <v>0</v>
      </c>
      <c r="Y106" s="31">
        <v>0</v>
      </c>
      <c r="Z106" s="31">
        <v>0</v>
      </c>
      <c r="AA106" s="31">
        <v>0</v>
      </c>
      <c r="AB106" s="31">
        <v>0</v>
      </c>
      <c r="AC106" s="31">
        <v>0</v>
      </c>
      <c r="AD106" s="31">
        <v>0</v>
      </c>
      <c r="AE106" s="31">
        <v>0</v>
      </c>
      <c r="AF106" s="31">
        <v>0</v>
      </c>
      <c r="AG106" s="31">
        <v>0</v>
      </c>
      <c r="AH106" s="31">
        <v>0</v>
      </c>
      <c r="AI106" s="31">
        <v>0</v>
      </c>
      <c r="AJ106" s="31">
        <v>0</v>
      </c>
      <c r="AK106" s="31">
        <v>0</v>
      </c>
      <c r="AL106" s="31">
        <v>0</v>
      </c>
      <c r="AM106" s="31">
        <v>0</v>
      </c>
      <c r="AN106" s="31">
        <v>0</v>
      </c>
      <c r="AO106" s="31">
        <v>0</v>
      </c>
      <c r="AP106" s="31">
        <v>0</v>
      </c>
      <c r="AQ106" s="31">
        <v>0</v>
      </c>
      <c r="AR106" s="31">
        <v>0</v>
      </c>
      <c r="AS106" s="31">
        <v>0</v>
      </c>
      <c r="AT106" s="31">
        <v>0</v>
      </c>
      <c r="AU106" s="31">
        <v>0</v>
      </c>
      <c r="AV106" s="31">
        <v>0</v>
      </c>
      <c r="AW106" s="31">
        <v>76.656659677419356</v>
      </c>
      <c r="AX106" s="31">
        <v>0</v>
      </c>
      <c r="AY106" s="31">
        <v>0</v>
      </c>
      <c r="AZ106" s="31">
        <v>0</v>
      </c>
      <c r="BA106" s="31">
        <v>0</v>
      </c>
      <c r="BB106" s="31">
        <v>0</v>
      </c>
      <c r="BC106" s="31">
        <v>0</v>
      </c>
      <c r="BD106" s="31">
        <v>0</v>
      </c>
      <c r="BE106" s="31">
        <v>0</v>
      </c>
      <c r="BF106" s="31">
        <v>6.0145994516129037E-2</v>
      </c>
      <c r="BG106" s="31">
        <v>0</v>
      </c>
      <c r="BH106" s="31">
        <v>0</v>
      </c>
      <c r="BI106" s="31">
        <v>0</v>
      </c>
      <c r="BJ106" s="31">
        <v>0</v>
      </c>
      <c r="BK106" s="32">
        <f t="shared" si="2"/>
        <v>317.4233433564516</v>
      </c>
    </row>
    <row r="107" spans="1:63">
      <c r="A107" s="29"/>
      <c r="B107" s="30" t="s">
        <v>111</v>
      </c>
      <c r="C107" s="31">
        <v>0</v>
      </c>
      <c r="D107" s="31">
        <v>25.92436</v>
      </c>
      <c r="E107" s="31">
        <v>0</v>
      </c>
      <c r="F107" s="31">
        <v>0</v>
      </c>
      <c r="G107" s="31">
        <v>0</v>
      </c>
      <c r="H107" s="31">
        <v>0.62377948532258065</v>
      </c>
      <c r="I107" s="31">
        <v>0.235676</v>
      </c>
      <c r="J107" s="31">
        <v>0.58918999999999999</v>
      </c>
      <c r="K107" s="31">
        <v>0</v>
      </c>
      <c r="L107" s="31">
        <v>4.4961438477096767</v>
      </c>
      <c r="M107" s="31">
        <v>0</v>
      </c>
      <c r="N107" s="31">
        <v>0</v>
      </c>
      <c r="O107" s="31">
        <v>0</v>
      </c>
      <c r="P107" s="31">
        <v>0</v>
      </c>
      <c r="Q107" s="31">
        <v>0</v>
      </c>
      <c r="R107" s="31">
        <v>0.45120975938709684</v>
      </c>
      <c r="S107" s="31">
        <v>1.3787046000000001</v>
      </c>
      <c r="T107" s="31">
        <v>6.0097379999999996</v>
      </c>
      <c r="U107" s="31">
        <v>0</v>
      </c>
      <c r="V107" s="31">
        <v>3.0456776744193554</v>
      </c>
      <c r="W107" s="31">
        <v>0</v>
      </c>
      <c r="X107" s="31">
        <v>0</v>
      </c>
      <c r="Y107" s="31">
        <v>0</v>
      </c>
      <c r="Z107" s="31">
        <v>0</v>
      </c>
      <c r="AA107" s="31">
        <v>0</v>
      </c>
      <c r="AB107" s="31">
        <v>2.6051956774193548E-3</v>
      </c>
      <c r="AC107" s="31">
        <v>0</v>
      </c>
      <c r="AD107" s="31">
        <v>0</v>
      </c>
      <c r="AE107" s="31">
        <v>0</v>
      </c>
      <c r="AF107" s="31">
        <v>0</v>
      </c>
      <c r="AG107" s="31">
        <v>0</v>
      </c>
      <c r="AH107" s="31">
        <v>0</v>
      </c>
      <c r="AI107" s="31">
        <v>0</v>
      </c>
      <c r="AJ107" s="31">
        <v>0</v>
      </c>
      <c r="AK107" s="31">
        <v>0</v>
      </c>
      <c r="AL107" s="31">
        <v>1.0677022516129033E-2</v>
      </c>
      <c r="AM107" s="31">
        <v>0</v>
      </c>
      <c r="AN107" s="31">
        <v>0</v>
      </c>
      <c r="AO107" s="31">
        <v>0</v>
      </c>
      <c r="AP107" s="31">
        <v>0</v>
      </c>
      <c r="AQ107" s="31">
        <v>0</v>
      </c>
      <c r="AR107" s="31">
        <v>0</v>
      </c>
      <c r="AS107" s="31">
        <v>0</v>
      </c>
      <c r="AT107" s="31">
        <v>0</v>
      </c>
      <c r="AU107" s="31">
        <v>0</v>
      </c>
      <c r="AV107" s="31">
        <v>2.0625848040000014</v>
      </c>
      <c r="AW107" s="31">
        <v>23.816929432741944</v>
      </c>
      <c r="AX107" s="31">
        <v>0</v>
      </c>
      <c r="AY107" s="31">
        <v>0</v>
      </c>
      <c r="AZ107" s="31">
        <v>24.062386707956218</v>
      </c>
      <c r="BA107" s="31">
        <v>0</v>
      </c>
      <c r="BB107" s="31">
        <v>0</v>
      </c>
      <c r="BC107" s="31">
        <v>0</v>
      </c>
      <c r="BD107" s="31">
        <v>0</v>
      </c>
      <c r="BE107" s="31">
        <v>0</v>
      </c>
      <c r="BF107" s="31">
        <v>3.6061439172580667</v>
      </c>
      <c r="BG107" s="31">
        <v>1.7455800000000001</v>
      </c>
      <c r="BH107" s="31">
        <v>0</v>
      </c>
      <c r="BI107" s="31">
        <v>0</v>
      </c>
      <c r="BJ107" s="31">
        <v>6.469649808193549</v>
      </c>
      <c r="BK107" s="32">
        <f t="shared" si="2"/>
        <v>104.53103625518204</v>
      </c>
    </row>
    <row r="108" spans="1:63">
      <c r="A108" s="29"/>
      <c r="B108" s="30" t="s">
        <v>112</v>
      </c>
      <c r="C108" s="31">
        <v>0</v>
      </c>
      <c r="D108" s="31">
        <v>0</v>
      </c>
      <c r="E108" s="31">
        <v>0</v>
      </c>
      <c r="F108" s="31">
        <v>0</v>
      </c>
      <c r="G108" s="31">
        <v>0</v>
      </c>
      <c r="H108" s="31">
        <v>0.52744098854838717</v>
      </c>
      <c r="I108" s="31">
        <v>9.3928516129032253</v>
      </c>
      <c r="J108" s="31">
        <v>0</v>
      </c>
      <c r="K108" s="31">
        <v>0</v>
      </c>
      <c r="L108" s="31">
        <v>1.8210031352580645</v>
      </c>
      <c r="M108" s="31">
        <v>0</v>
      </c>
      <c r="N108" s="31">
        <v>0</v>
      </c>
      <c r="O108" s="31">
        <v>0</v>
      </c>
      <c r="P108" s="31">
        <v>0</v>
      </c>
      <c r="Q108" s="31">
        <v>0</v>
      </c>
      <c r="R108" s="31">
        <v>0.31119494254838709</v>
      </c>
      <c r="S108" s="31">
        <v>0</v>
      </c>
      <c r="T108" s="31">
        <v>0</v>
      </c>
      <c r="U108" s="31">
        <v>0</v>
      </c>
      <c r="V108" s="31">
        <v>0.93331968670967747</v>
      </c>
      <c r="W108" s="31">
        <v>0</v>
      </c>
      <c r="X108" s="31">
        <v>0</v>
      </c>
      <c r="Y108" s="31">
        <v>0</v>
      </c>
      <c r="Z108" s="31">
        <v>0</v>
      </c>
      <c r="AA108" s="31">
        <v>0</v>
      </c>
      <c r="AB108" s="31">
        <v>5.7978903225806475E-4</v>
      </c>
      <c r="AC108" s="31">
        <v>0</v>
      </c>
      <c r="AD108" s="31">
        <v>0</v>
      </c>
      <c r="AE108" s="31">
        <v>0</v>
      </c>
      <c r="AF108" s="31">
        <v>0</v>
      </c>
      <c r="AG108" s="31">
        <v>0</v>
      </c>
      <c r="AH108" s="31">
        <v>0</v>
      </c>
      <c r="AI108" s="31">
        <v>0</v>
      </c>
      <c r="AJ108" s="31">
        <v>0</v>
      </c>
      <c r="AK108" s="31">
        <v>0</v>
      </c>
      <c r="AL108" s="31">
        <v>0</v>
      </c>
      <c r="AM108" s="31">
        <v>0</v>
      </c>
      <c r="AN108" s="31">
        <v>0</v>
      </c>
      <c r="AO108" s="31">
        <v>0</v>
      </c>
      <c r="AP108" s="31">
        <v>0</v>
      </c>
      <c r="AQ108" s="31">
        <v>0</v>
      </c>
      <c r="AR108" s="31">
        <v>0</v>
      </c>
      <c r="AS108" s="31">
        <v>0</v>
      </c>
      <c r="AT108" s="31">
        <v>0</v>
      </c>
      <c r="AU108" s="31">
        <v>0</v>
      </c>
      <c r="AV108" s="31">
        <v>1.3369270578064523</v>
      </c>
      <c r="AW108" s="31">
        <v>0.55659747096774193</v>
      </c>
      <c r="AX108" s="31">
        <v>0</v>
      </c>
      <c r="AY108" s="31">
        <v>0</v>
      </c>
      <c r="AZ108" s="31">
        <v>5.6443505928952922</v>
      </c>
      <c r="BA108" s="31">
        <v>0</v>
      </c>
      <c r="BB108" s="31">
        <v>0</v>
      </c>
      <c r="BC108" s="31">
        <v>0</v>
      </c>
      <c r="BD108" s="31">
        <v>0</v>
      </c>
      <c r="BE108" s="31">
        <v>0</v>
      </c>
      <c r="BF108" s="31">
        <v>1.2974077414838703</v>
      </c>
      <c r="BG108" s="31">
        <v>0.1159578064516129</v>
      </c>
      <c r="BH108" s="31">
        <v>0</v>
      </c>
      <c r="BI108" s="31">
        <v>0</v>
      </c>
      <c r="BJ108" s="31">
        <v>2.9502641634838711</v>
      </c>
      <c r="BK108" s="32">
        <f t="shared" si="2"/>
        <v>24.887894988088838</v>
      </c>
    </row>
    <row r="109" spans="1:63">
      <c r="A109" s="29"/>
      <c r="B109" s="30" t="s">
        <v>113</v>
      </c>
      <c r="C109" s="31">
        <v>0</v>
      </c>
      <c r="D109" s="31">
        <v>0</v>
      </c>
      <c r="E109" s="31">
        <v>0</v>
      </c>
      <c r="F109" s="31">
        <v>0</v>
      </c>
      <c r="G109" s="31">
        <v>0</v>
      </c>
      <c r="H109" s="31">
        <v>0.19676626506451614</v>
      </c>
      <c r="I109" s="31">
        <v>5.8555838709677417</v>
      </c>
      <c r="J109" s="31">
        <v>0.35133503225806451</v>
      </c>
      <c r="K109" s="31">
        <v>0</v>
      </c>
      <c r="L109" s="31">
        <v>1.412484328967742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0.18374959580645159</v>
      </c>
      <c r="S109" s="31">
        <v>5.8555838709677417</v>
      </c>
      <c r="T109" s="31">
        <v>0</v>
      </c>
      <c r="U109" s="31">
        <v>0</v>
      </c>
      <c r="V109" s="31">
        <v>0.9486045870967742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1">
        <v>0</v>
      </c>
      <c r="AL109" s="31">
        <v>0</v>
      </c>
      <c r="AM109" s="31">
        <v>0</v>
      </c>
      <c r="AN109" s="31">
        <v>0</v>
      </c>
      <c r="AO109" s="31">
        <v>0</v>
      </c>
      <c r="AP109" s="31">
        <v>0</v>
      </c>
      <c r="AQ109" s="31">
        <v>0</v>
      </c>
      <c r="AR109" s="31">
        <v>0</v>
      </c>
      <c r="AS109" s="31">
        <v>0</v>
      </c>
      <c r="AT109" s="31">
        <v>0</v>
      </c>
      <c r="AU109" s="31">
        <v>0</v>
      </c>
      <c r="AV109" s="31">
        <v>1.2341926660967746</v>
      </c>
      <c r="AW109" s="31">
        <v>0</v>
      </c>
      <c r="AX109" s="31">
        <v>0</v>
      </c>
      <c r="AY109" s="31">
        <v>0</v>
      </c>
      <c r="AZ109" s="31">
        <v>5.8294170219163117</v>
      </c>
      <c r="BA109" s="31">
        <v>0</v>
      </c>
      <c r="BB109" s="31">
        <v>0</v>
      </c>
      <c r="BC109" s="31">
        <v>0</v>
      </c>
      <c r="BD109" s="31">
        <v>0</v>
      </c>
      <c r="BE109" s="31">
        <v>0</v>
      </c>
      <c r="BF109" s="31">
        <v>1.079301857774194</v>
      </c>
      <c r="BG109" s="31">
        <v>1.1565458064516124E-3</v>
      </c>
      <c r="BH109" s="31">
        <v>0</v>
      </c>
      <c r="BI109" s="31">
        <v>0</v>
      </c>
      <c r="BJ109" s="31">
        <v>1.0432256429032256</v>
      </c>
      <c r="BK109" s="32">
        <f t="shared" si="2"/>
        <v>23.99140128562599</v>
      </c>
    </row>
    <row r="110" spans="1:63">
      <c r="A110" s="29"/>
      <c r="B110" s="30" t="s">
        <v>114</v>
      </c>
      <c r="C110" s="31">
        <v>0</v>
      </c>
      <c r="D110" s="31">
        <v>0</v>
      </c>
      <c r="E110" s="31">
        <v>0</v>
      </c>
      <c r="F110" s="31">
        <v>0</v>
      </c>
      <c r="G110" s="31">
        <v>0</v>
      </c>
      <c r="H110" s="31">
        <v>0.43077956516129029</v>
      </c>
      <c r="I110" s="31">
        <v>0</v>
      </c>
      <c r="J110" s="31">
        <v>0</v>
      </c>
      <c r="K110" s="31">
        <v>0</v>
      </c>
      <c r="L110" s="31">
        <v>2.2522845817419359</v>
      </c>
      <c r="M110" s="31">
        <v>0</v>
      </c>
      <c r="N110" s="31">
        <v>0</v>
      </c>
      <c r="O110" s="31">
        <v>0</v>
      </c>
      <c r="P110" s="31">
        <v>0</v>
      </c>
      <c r="Q110" s="31">
        <v>0</v>
      </c>
      <c r="R110" s="31">
        <v>0.40291339303225804</v>
      </c>
      <c r="S110" s="31">
        <v>0</v>
      </c>
      <c r="T110" s="31">
        <v>0.11683741935483871</v>
      </c>
      <c r="U110" s="31">
        <v>0</v>
      </c>
      <c r="V110" s="31">
        <v>1.0398530322580646</v>
      </c>
      <c r="W110" s="31">
        <v>0</v>
      </c>
      <c r="X110" s="31">
        <v>0</v>
      </c>
      <c r="Y110" s="31">
        <v>0</v>
      </c>
      <c r="Z110" s="31">
        <v>0</v>
      </c>
      <c r="AA110" s="31">
        <v>0</v>
      </c>
      <c r="AB110" s="31">
        <v>0</v>
      </c>
      <c r="AC110" s="31">
        <v>0</v>
      </c>
      <c r="AD110" s="31">
        <v>0</v>
      </c>
      <c r="AE110" s="31">
        <v>0</v>
      </c>
      <c r="AF110" s="31">
        <v>0</v>
      </c>
      <c r="AG110" s="31">
        <v>0</v>
      </c>
      <c r="AH110" s="31">
        <v>0</v>
      </c>
      <c r="AI110" s="31">
        <v>0</v>
      </c>
      <c r="AJ110" s="31">
        <v>0</v>
      </c>
      <c r="AK110" s="31">
        <v>0</v>
      </c>
      <c r="AL110" s="31">
        <v>0</v>
      </c>
      <c r="AM110" s="31">
        <v>0</v>
      </c>
      <c r="AN110" s="31">
        <v>0</v>
      </c>
      <c r="AO110" s="31">
        <v>0</v>
      </c>
      <c r="AP110" s="31">
        <v>0</v>
      </c>
      <c r="AQ110" s="31">
        <v>0</v>
      </c>
      <c r="AR110" s="31">
        <v>0</v>
      </c>
      <c r="AS110" s="31">
        <v>0</v>
      </c>
      <c r="AT110" s="31">
        <v>0</v>
      </c>
      <c r="AU110" s="31">
        <v>0</v>
      </c>
      <c r="AV110" s="31">
        <v>1.1644625037741936</v>
      </c>
      <c r="AW110" s="31">
        <v>2.5961298387096772</v>
      </c>
      <c r="AX110" s="31">
        <v>1.7307532258064515</v>
      </c>
      <c r="AY110" s="31">
        <v>0</v>
      </c>
      <c r="AZ110" s="31">
        <v>10.446487882063439</v>
      </c>
      <c r="BA110" s="31">
        <v>0</v>
      </c>
      <c r="BB110" s="31">
        <v>0</v>
      </c>
      <c r="BC110" s="31">
        <v>0</v>
      </c>
      <c r="BD110" s="31">
        <v>0</v>
      </c>
      <c r="BE110" s="31">
        <v>0</v>
      </c>
      <c r="BF110" s="31">
        <v>1.4878853029032248</v>
      </c>
      <c r="BG110" s="31">
        <v>0</v>
      </c>
      <c r="BH110" s="31">
        <v>0</v>
      </c>
      <c r="BI110" s="31">
        <v>0</v>
      </c>
      <c r="BJ110" s="31">
        <v>2.6525643823548388</v>
      </c>
      <c r="BK110" s="32">
        <f t="shared" si="2"/>
        <v>24.320951127160214</v>
      </c>
    </row>
    <row r="111" spans="1:63">
      <c r="A111" s="29"/>
      <c r="B111" s="30" t="s">
        <v>115</v>
      </c>
      <c r="C111" s="31">
        <v>0</v>
      </c>
      <c r="D111" s="31">
        <v>11.631783870967741</v>
      </c>
      <c r="E111" s="31">
        <v>0</v>
      </c>
      <c r="F111" s="31">
        <v>0</v>
      </c>
      <c r="G111" s="31">
        <v>0</v>
      </c>
      <c r="H111" s="31">
        <v>6.3974811290322588E-3</v>
      </c>
      <c r="I111" s="31">
        <v>195.41396903225808</v>
      </c>
      <c r="J111" s="31">
        <v>0</v>
      </c>
      <c r="K111" s="31">
        <v>0</v>
      </c>
      <c r="L111" s="31">
        <v>5.8740508548387103E-2</v>
      </c>
      <c r="M111" s="31">
        <v>0</v>
      </c>
      <c r="N111" s="31">
        <v>0</v>
      </c>
      <c r="O111" s="31">
        <v>0</v>
      </c>
      <c r="P111" s="31">
        <v>0</v>
      </c>
      <c r="Q111" s="31">
        <v>0</v>
      </c>
      <c r="R111" s="31">
        <v>5.8158919354838726E-4</v>
      </c>
      <c r="S111" s="31">
        <v>72.698649193548391</v>
      </c>
      <c r="T111" s="31">
        <v>0</v>
      </c>
      <c r="U111" s="31">
        <v>0</v>
      </c>
      <c r="V111" s="31">
        <v>0</v>
      </c>
      <c r="W111" s="31">
        <v>0</v>
      </c>
      <c r="X111" s="31">
        <v>0</v>
      </c>
      <c r="Y111" s="31">
        <v>0</v>
      </c>
      <c r="Z111" s="31">
        <v>0</v>
      </c>
      <c r="AA111" s="31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0</v>
      </c>
      <c r="AG111" s="31">
        <v>0</v>
      </c>
      <c r="AH111" s="31">
        <v>0</v>
      </c>
      <c r="AI111" s="31">
        <v>0</v>
      </c>
      <c r="AJ111" s="31">
        <v>0</v>
      </c>
      <c r="AK111" s="31">
        <v>0</v>
      </c>
      <c r="AL111" s="31">
        <v>0</v>
      </c>
      <c r="AM111" s="31">
        <v>0</v>
      </c>
      <c r="AN111" s="31">
        <v>0</v>
      </c>
      <c r="AO111" s="31">
        <v>0</v>
      </c>
      <c r="AP111" s="31">
        <v>0</v>
      </c>
      <c r="AQ111" s="31">
        <v>0</v>
      </c>
      <c r="AR111" s="31">
        <v>0</v>
      </c>
      <c r="AS111" s="31">
        <v>0</v>
      </c>
      <c r="AT111" s="31">
        <v>0</v>
      </c>
      <c r="AU111" s="31">
        <v>0</v>
      </c>
      <c r="AV111" s="31">
        <v>9.2971432258064524E-3</v>
      </c>
      <c r="AW111" s="31">
        <v>0</v>
      </c>
      <c r="AX111" s="31">
        <v>0</v>
      </c>
      <c r="AY111" s="31">
        <v>0</v>
      </c>
      <c r="AZ111" s="31">
        <v>0</v>
      </c>
      <c r="BA111" s="31">
        <v>0</v>
      </c>
      <c r="BB111" s="31">
        <v>0</v>
      </c>
      <c r="BC111" s="31">
        <v>0</v>
      </c>
      <c r="BD111" s="31">
        <v>0</v>
      </c>
      <c r="BE111" s="31">
        <v>0</v>
      </c>
      <c r="BF111" s="31">
        <v>0</v>
      </c>
      <c r="BG111" s="31">
        <v>0</v>
      </c>
      <c r="BH111" s="31">
        <v>0</v>
      </c>
      <c r="BI111" s="31">
        <v>0</v>
      </c>
      <c r="BJ111" s="31">
        <v>0</v>
      </c>
      <c r="BK111" s="32">
        <f t="shared" si="2"/>
        <v>279.81941881887099</v>
      </c>
    </row>
    <row r="112" spans="1:63">
      <c r="A112" s="29"/>
      <c r="B112" s="30" t="s">
        <v>116</v>
      </c>
      <c r="C112" s="31">
        <v>0</v>
      </c>
      <c r="D112" s="31">
        <v>0</v>
      </c>
      <c r="E112" s="31">
        <v>0</v>
      </c>
      <c r="F112" s="31">
        <v>0</v>
      </c>
      <c r="G112" s="31">
        <v>0</v>
      </c>
      <c r="H112" s="31">
        <v>0.43361163177419354</v>
      </c>
      <c r="I112" s="31">
        <v>12.241316612903226</v>
      </c>
      <c r="J112" s="31">
        <v>0.29145991935483867</v>
      </c>
      <c r="K112" s="31">
        <v>0</v>
      </c>
      <c r="L112" s="31">
        <v>1.1997779163870967</v>
      </c>
      <c r="M112" s="31">
        <v>0</v>
      </c>
      <c r="N112" s="31">
        <v>0</v>
      </c>
      <c r="O112" s="31">
        <v>0</v>
      </c>
      <c r="P112" s="31">
        <v>0</v>
      </c>
      <c r="Q112" s="31">
        <v>0</v>
      </c>
      <c r="R112" s="31">
        <v>0.48779870029032268</v>
      </c>
      <c r="S112" s="31">
        <v>0</v>
      </c>
      <c r="T112" s="31">
        <v>0</v>
      </c>
      <c r="U112" s="31">
        <v>0</v>
      </c>
      <c r="V112" s="31">
        <v>1.0704496292580645</v>
      </c>
      <c r="W112" s="31">
        <v>0</v>
      </c>
      <c r="X112" s="31">
        <v>0</v>
      </c>
      <c r="Y112" s="31">
        <v>0</v>
      </c>
      <c r="Z112" s="31">
        <v>0</v>
      </c>
      <c r="AA112" s="31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1">
        <v>0</v>
      </c>
      <c r="AL112" s="31">
        <v>0</v>
      </c>
      <c r="AM112" s="31">
        <v>0</v>
      </c>
      <c r="AN112" s="31">
        <v>0</v>
      </c>
      <c r="AO112" s="31">
        <v>0</v>
      </c>
      <c r="AP112" s="31">
        <v>0</v>
      </c>
      <c r="AQ112" s="31">
        <v>0</v>
      </c>
      <c r="AR112" s="31">
        <v>0</v>
      </c>
      <c r="AS112" s="31">
        <v>0</v>
      </c>
      <c r="AT112" s="31">
        <v>0</v>
      </c>
      <c r="AU112" s="31">
        <v>0</v>
      </c>
      <c r="AV112" s="31">
        <v>1.4825203080722276</v>
      </c>
      <c r="AW112" s="31">
        <v>3.1740961290322582</v>
      </c>
      <c r="AX112" s="31">
        <v>0</v>
      </c>
      <c r="AY112" s="31">
        <v>0</v>
      </c>
      <c r="AZ112" s="31">
        <v>19.085650479516133</v>
      </c>
      <c r="BA112" s="31">
        <v>0</v>
      </c>
      <c r="BB112" s="31">
        <v>0</v>
      </c>
      <c r="BC112" s="31">
        <v>0</v>
      </c>
      <c r="BD112" s="31">
        <v>0</v>
      </c>
      <c r="BE112" s="31">
        <v>0</v>
      </c>
      <c r="BF112" s="31">
        <v>2.1017658517096751</v>
      </c>
      <c r="BG112" s="31">
        <v>0.24845150541935485</v>
      </c>
      <c r="BH112" s="31">
        <v>0</v>
      </c>
      <c r="BI112" s="31">
        <v>0</v>
      </c>
      <c r="BJ112" s="31">
        <v>5.7854645179354875</v>
      </c>
      <c r="BK112" s="32">
        <f t="shared" ref="BK112:BK164" si="3">SUM(C112:BJ112)</f>
        <v>47.602363201652871</v>
      </c>
    </row>
    <row r="113" spans="1:63">
      <c r="A113" s="29"/>
      <c r="B113" s="30" t="s">
        <v>117</v>
      </c>
      <c r="C113" s="31">
        <v>0</v>
      </c>
      <c r="D113" s="31">
        <v>0</v>
      </c>
      <c r="E113" s="31">
        <v>0</v>
      </c>
      <c r="F113" s="31">
        <v>0</v>
      </c>
      <c r="G113" s="31">
        <v>0</v>
      </c>
      <c r="H113" s="31">
        <v>0.44229976480645178</v>
      </c>
      <c r="I113" s="31">
        <v>5.8174419354838705</v>
      </c>
      <c r="J113" s="31">
        <v>0</v>
      </c>
      <c r="K113" s="31">
        <v>0</v>
      </c>
      <c r="L113" s="31">
        <v>1.3089244354838709</v>
      </c>
      <c r="M113" s="31">
        <v>0</v>
      </c>
      <c r="N113" s="31">
        <v>0</v>
      </c>
      <c r="O113" s="31">
        <v>0</v>
      </c>
      <c r="P113" s="31">
        <v>0</v>
      </c>
      <c r="Q113" s="31">
        <v>0</v>
      </c>
      <c r="R113" s="31">
        <v>0.27797699332258075</v>
      </c>
      <c r="S113" s="31">
        <v>0.58174419354838713</v>
      </c>
      <c r="T113" s="31">
        <v>0</v>
      </c>
      <c r="U113" s="31">
        <v>0</v>
      </c>
      <c r="V113" s="31">
        <v>0.48575640161290323</v>
      </c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1">
        <v>0</v>
      </c>
      <c r="AL113" s="31">
        <v>0</v>
      </c>
      <c r="AM113" s="31">
        <v>0</v>
      </c>
      <c r="AN113" s="31">
        <v>0</v>
      </c>
      <c r="AO113" s="31">
        <v>0</v>
      </c>
      <c r="AP113" s="31">
        <v>0</v>
      </c>
      <c r="AQ113" s="31">
        <v>0</v>
      </c>
      <c r="AR113" s="31">
        <v>0</v>
      </c>
      <c r="AS113" s="31">
        <v>0</v>
      </c>
      <c r="AT113" s="31">
        <v>0</v>
      </c>
      <c r="AU113" s="31">
        <v>0</v>
      </c>
      <c r="AV113" s="31">
        <v>1.8219361837352486</v>
      </c>
      <c r="AW113" s="31">
        <v>2.0158058064516124</v>
      </c>
      <c r="AX113" s="31">
        <v>0</v>
      </c>
      <c r="AY113" s="31">
        <v>0</v>
      </c>
      <c r="AZ113" s="31">
        <v>7.1415203029677441</v>
      </c>
      <c r="BA113" s="31">
        <v>0</v>
      </c>
      <c r="BB113" s="31">
        <v>0</v>
      </c>
      <c r="BC113" s="31">
        <v>0</v>
      </c>
      <c r="BD113" s="31">
        <v>0</v>
      </c>
      <c r="BE113" s="31">
        <v>0</v>
      </c>
      <c r="BF113" s="31">
        <v>2.2856513272258083</v>
      </c>
      <c r="BG113" s="31">
        <v>0.20734002580645161</v>
      </c>
      <c r="BH113" s="31">
        <v>0</v>
      </c>
      <c r="BI113" s="31">
        <v>0</v>
      </c>
      <c r="BJ113" s="31">
        <v>4.3419538747419359</v>
      </c>
      <c r="BK113" s="32">
        <f t="shared" si="3"/>
        <v>26.728351245186865</v>
      </c>
    </row>
    <row r="114" spans="1:63">
      <c r="A114" s="29"/>
      <c r="B114" s="30" t="s">
        <v>118</v>
      </c>
      <c r="C114" s="31">
        <v>0</v>
      </c>
      <c r="D114" s="31">
        <v>0</v>
      </c>
      <c r="E114" s="31">
        <v>0</v>
      </c>
      <c r="F114" s="31">
        <v>0</v>
      </c>
      <c r="G114" s="31">
        <v>0</v>
      </c>
      <c r="H114" s="31">
        <v>0.50734622338709678</v>
      </c>
      <c r="I114" s="31">
        <v>0</v>
      </c>
      <c r="J114" s="31">
        <v>0.58273661290322576</v>
      </c>
      <c r="K114" s="31">
        <v>0</v>
      </c>
      <c r="L114" s="31">
        <v>1.3111633692903228</v>
      </c>
      <c r="M114" s="31">
        <v>0</v>
      </c>
      <c r="N114" s="31">
        <v>0</v>
      </c>
      <c r="O114" s="31">
        <v>0</v>
      </c>
      <c r="P114" s="31">
        <v>0</v>
      </c>
      <c r="Q114" s="31">
        <v>0</v>
      </c>
      <c r="R114" s="31">
        <v>0.36745065145161288</v>
      </c>
      <c r="S114" s="31">
        <v>0</v>
      </c>
      <c r="T114" s="31">
        <v>0</v>
      </c>
      <c r="U114" s="31">
        <v>0</v>
      </c>
      <c r="V114" s="31">
        <v>2.7892876205483876</v>
      </c>
      <c r="W114" s="31">
        <v>0</v>
      </c>
      <c r="X114" s="31">
        <v>0</v>
      </c>
      <c r="Y114" s="31">
        <v>0</v>
      </c>
      <c r="Z114" s="31">
        <v>0</v>
      </c>
      <c r="AA114" s="31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31">
        <v>0</v>
      </c>
      <c r="AH114" s="31">
        <v>0</v>
      </c>
      <c r="AI114" s="31">
        <v>0</v>
      </c>
      <c r="AJ114" s="31">
        <v>0</v>
      </c>
      <c r="AK114" s="31">
        <v>0</v>
      </c>
      <c r="AL114" s="31">
        <v>0</v>
      </c>
      <c r="AM114" s="31">
        <v>0</v>
      </c>
      <c r="AN114" s="31">
        <v>0</v>
      </c>
      <c r="AO114" s="31">
        <v>0</v>
      </c>
      <c r="AP114" s="31">
        <v>0</v>
      </c>
      <c r="AQ114" s="31">
        <v>0</v>
      </c>
      <c r="AR114" s="31">
        <v>0</v>
      </c>
      <c r="AS114" s="31">
        <v>0</v>
      </c>
      <c r="AT114" s="31">
        <v>0</v>
      </c>
      <c r="AU114" s="31">
        <v>0</v>
      </c>
      <c r="AV114" s="31">
        <v>1.4239673667671247</v>
      </c>
      <c r="AW114" s="31">
        <v>1.6153475483870967</v>
      </c>
      <c r="AX114" s="31">
        <v>0</v>
      </c>
      <c r="AY114" s="31">
        <v>0</v>
      </c>
      <c r="AZ114" s="31">
        <v>9.846331915451616</v>
      </c>
      <c r="BA114" s="31">
        <v>0</v>
      </c>
      <c r="BB114" s="31">
        <v>0</v>
      </c>
      <c r="BC114" s="31">
        <v>0</v>
      </c>
      <c r="BD114" s="31">
        <v>0</v>
      </c>
      <c r="BE114" s="31">
        <v>0</v>
      </c>
      <c r="BF114" s="31">
        <v>1.7305397426451625</v>
      </c>
      <c r="BG114" s="31">
        <v>0</v>
      </c>
      <c r="BH114" s="31">
        <v>0</v>
      </c>
      <c r="BI114" s="31">
        <v>0</v>
      </c>
      <c r="BJ114" s="31">
        <v>6.3816288519999995</v>
      </c>
      <c r="BK114" s="32">
        <f t="shared" si="3"/>
        <v>26.555799902831644</v>
      </c>
    </row>
    <row r="115" spans="1:63">
      <c r="A115" s="29"/>
      <c r="B115" s="30" t="s">
        <v>119</v>
      </c>
      <c r="C115" s="31">
        <v>0</v>
      </c>
      <c r="D115" s="31">
        <v>0</v>
      </c>
      <c r="E115" s="31">
        <v>0</v>
      </c>
      <c r="F115" s="31">
        <v>0</v>
      </c>
      <c r="G115" s="31">
        <v>0</v>
      </c>
      <c r="H115" s="31">
        <v>2.3139574193548388E-3</v>
      </c>
      <c r="I115" s="31">
        <v>161.97701935483872</v>
      </c>
      <c r="J115" s="31">
        <v>0</v>
      </c>
      <c r="K115" s="31">
        <v>0</v>
      </c>
      <c r="L115" s="31">
        <v>2.3145359087096775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3.7749029032258068E-3</v>
      </c>
      <c r="S115" s="31">
        <v>52.064041935483871</v>
      </c>
      <c r="T115" s="31">
        <v>0</v>
      </c>
      <c r="U115" s="31">
        <v>0</v>
      </c>
      <c r="V115" s="31">
        <v>0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0</v>
      </c>
      <c r="AK115" s="31">
        <v>0</v>
      </c>
      <c r="AL115" s="31">
        <v>0</v>
      </c>
      <c r="AM115" s="31">
        <v>0</v>
      </c>
      <c r="AN115" s="31">
        <v>0</v>
      </c>
      <c r="AO115" s="31">
        <v>0</v>
      </c>
      <c r="AP115" s="31">
        <v>0</v>
      </c>
      <c r="AQ115" s="31">
        <v>0</v>
      </c>
      <c r="AR115" s="31">
        <v>0</v>
      </c>
      <c r="AS115" s="31">
        <v>0</v>
      </c>
      <c r="AT115" s="31">
        <v>0</v>
      </c>
      <c r="AU115" s="31">
        <v>0</v>
      </c>
      <c r="AV115" s="31">
        <v>1.5606309061330596E-2</v>
      </c>
      <c r="AW115" s="31">
        <v>2.312045806451613</v>
      </c>
      <c r="AX115" s="31">
        <v>0</v>
      </c>
      <c r="AY115" s="31">
        <v>0</v>
      </c>
      <c r="AZ115" s="31">
        <v>0</v>
      </c>
      <c r="BA115" s="31">
        <v>0</v>
      </c>
      <c r="BB115" s="31">
        <v>0</v>
      </c>
      <c r="BC115" s="31">
        <v>0</v>
      </c>
      <c r="BD115" s="31">
        <v>0</v>
      </c>
      <c r="BE115" s="31">
        <v>0</v>
      </c>
      <c r="BF115" s="31">
        <v>0.11233991103225806</v>
      </c>
      <c r="BG115" s="31">
        <v>0</v>
      </c>
      <c r="BH115" s="31">
        <v>0</v>
      </c>
      <c r="BI115" s="31">
        <v>0</v>
      </c>
      <c r="BJ115" s="31">
        <v>0</v>
      </c>
      <c r="BK115" s="32">
        <f t="shared" si="3"/>
        <v>218.80167808590002</v>
      </c>
    </row>
    <row r="116" spans="1:63">
      <c r="A116" s="29"/>
      <c r="B116" s="30" t="s">
        <v>120</v>
      </c>
      <c r="C116" s="31">
        <v>0</v>
      </c>
      <c r="D116" s="31">
        <v>0</v>
      </c>
      <c r="E116" s="31">
        <v>0</v>
      </c>
      <c r="F116" s="31">
        <v>0</v>
      </c>
      <c r="G116" s="31">
        <v>0</v>
      </c>
      <c r="H116" s="31">
        <v>0.93779103235483863</v>
      </c>
      <c r="I116" s="31">
        <v>5.792214516129033E-2</v>
      </c>
      <c r="J116" s="31">
        <v>0.57922145161290328</v>
      </c>
      <c r="K116" s="31">
        <v>0</v>
      </c>
      <c r="L116" s="31">
        <v>1.3918691482258068</v>
      </c>
      <c r="M116" s="31">
        <v>0</v>
      </c>
      <c r="N116" s="31">
        <v>0</v>
      </c>
      <c r="O116" s="31">
        <v>0</v>
      </c>
      <c r="P116" s="31">
        <v>0</v>
      </c>
      <c r="Q116" s="31">
        <v>0</v>
      </c>
      <c r="R116" s="31">
        <v>0.42224698377419351</v>
      </c>
      <c r="S116" s="31">
        <v>0.27802629677419355</v>
      </c>
      <c r="T116" s="31">
        <v>5.9080588064516126</v>
      </c>
      <c r="U116" s="31">
        <v>0</v>
      </c>
      <c r="V116" s="31">
        <v>2.0209019474838712</v>
      </c>
      <c r="W116" s="31">
        <v>0</v>
      </c>
      <c r="X116" s="31">
        <v>0</v>
      </c>
      <c r="Y116" s="31">
        <v>0</v>
      </c>
      <c r="Z116" s="31">
        <v>0</v>
      </c>
      <c r="AA116" s="31">
        <v>0</v>
      </c>
      <c r="AB116" s="31">
        <v>0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31">
        <v>0</v>
      </c>
      <c r="AI116" s="31">
        <v>0</v>
      </c>
      <c r="AJ116" s="31">
        <v>0</v>
      </c>
      <c r="AK116" s="31">
        <v>0</v>
      </c>
      <c r="AL116" s="31">
        <v>0</v>
      </c>
      <c r="AM116" s="31">
        <v>0</v>
      </c>
      <c r="AN116" s="31">
        <v>0</v>
      </c>
      <c r="AO116" s="31">
        <v>0</v>
      </c>
      <c r="AP116" s="31">
        <v>0</v>
      </c>
      <c r="AQ116" s="31">
        <v>0</v>
      </c>
      <c r="AR116" s="31">
        <v>0</v>
      </c>
      <c r="AS116" s="31">
        <v>0</v>
      </c>
      <c r="AT116" s="31">
        <v>0</v>
      </c>
      <c r="AU116" s="31">
        <v>0</v>
      </c>
      <c r="AV116" s="31">
        <v>1.5584860105269944</v>
      </c>
      <c r="AW116" s="31">
        <v>3.8534506838709683</v>
      </c>
      <c r="AX116" s="31">
        <v>0</v>
      </c>
      <c r="AY116" s="31">
        <v>0</v>
      </c>
      <c r="AZ116" s="31">
        <v>8.6841839617741954</v>
      </c>
      <c r="BA116" s="31">
        <v>0</v>
      </c>
      <c r="BB116" s="31">
        <v>0</v>
      </c>
      <c r="BC116" s="31">
        <v>0</v>
      </c>
      <c r="BD116" s="31">
        <v>0</v>
      </c>
      <c r="BE116" s="31">
        <v>0</v>
      </c>
      <c r="BF116" s="31">
        <v>3.1739416036774184</v>
      </c>
      <c r="BG116" s="31">
        <v>0.91748825806451606</v>
      </c>
      <c r="BH116" s="31">
        <v>0</v>
      </c>
      <c r="BI116" s="31">
        <v>0</v>
      </c>
      <c r="BJ116" s="31">
        <v>4.2249679735806449</v>
      </c>
      <c r="BK116" s="32">
        <f t="shared" si="3"/>
        <v>34.008556303333449</v>
      </c>
    </row>
    <row r="117" spans="1:63">
      <c r="A117" s="29"/>
      <c r="B117" s="30" t="s">
        <v>121</v>
      </c>
      <c r="C117" s="31">
        <v>0</v>
      </c>
      <c r="D117" s="31">
        <v>0</v>
      </c>
      <c r="E117" s="31">
        <v>0</v>
      </c>
      <c r="F117" s="31">
        <v>0</v>
      </c>
      <c r="G117" s="31">
        <v>0</v>
      </c>
      <c r="H117" s="31">
        <v>0.33149543377419355</v>
      </c>
      <c r="I117" s="31">
        <v>0.52019724193548378</v>
      </c>
      <c r="J117" s="31">
        <v>0</v>
      </c>
      <c r="K117" s="31">
        <v>0</v>
      </c>
      <c r="L117" s="31">
        <v>1.0001419125161291</v>
      </c>
      <c r="M117" s="31">
        <v>0</v>
      </c>
      <c r="N117" s="31">
        <v>0</v>
      </c>
      <c r="O117" s="31">
        <v>0</v>
      </c>
      <c r="P117" s="31">
        <v>0</v>
      </c>
      <c r="Q117" s="31">
        <v>0</v>
      </c>
      <c r="R117" s="31">
        <v>0.58700472274193549</v>
      </c>
      <c r="S117" s="31">
        <v>0.23119877419354837</v>
      </c>
      <c r="T117" s="31">
        <v>3.6413806935483874</v>
      </c>
      <c r="U117" s="31">
        <v>0</v>
      </c>
      <c r="V117" s="31">
        <v>0.55718904580645168</v>
      </c>
      <c r="W117" s="31">
        <v>0</v>
      </c>
      <c r="X117" s="31">
        <v>0</v>
      </c>
      <c r="Y117" s="31">
        <v>0</v>
      </c>
      <c r="Z117" s="31">
        <v>0</v>
      </c>
      <c r="AA117" s="31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  <c r="AH117" s="31">
        <v>0</v>
      </c>
      <c r="AI117" s="31">
        <v>0</v>
      </c>
      <c r="AJ117" s="31">
        <v>0</v>
      </c>
      <c r="AK117" s="31">
        <v>0</v>
      </c>
      <c r="AL117" s="31">
        <v>0</v>
      </c>
      <c r="AM117" s="31">
        <v>0</v>
      </c>
      <c r="AN117" s="31">
        <v>0</v>
      </c>
      <c r="AO117" s="31">
        <v>0</v>
      </c>
      <c r="AP117" s="31">
        <v>0</v>
      </c>
      <c r="AQ117" s="31">
        <v>0</v>
      </c>
      <c r="AR117" s="31">
        <v>0</v>
      </c>
      <c r="AS117" s="31">
        <v>0</v>
      </c>
      <c r="AT117" s="31">
        <v>0</v>
      </c>
      <c r="AU117" s="31">
        <v>0</v>
      </c>
      <c r="AV117" s="31">
        <v>1.3778413074819658</v>
      </c>
      <c r="AW117" s="31">
        <v>1.7637337686774195</v>
      </c>
      <c r="AX117" s="31">
        <v>1.144464193548387</v>
      </c>
      <c r="AY117" s="31">
        <v>0</v>
      </c>
      <c r="AZ117" s="31">
        <v>11.064847014612903</v>
      </c>
      <c r="BA117" s="31">
        <v>0</v>
      </c>
      <c r="BB117" s="31">
        <v>0</v>
      </c>
      <c r="BC117" s="31">
        <v>0</v>
      </c>
      <c r="BD117" s="31">
        <v>0</v>
      </c>
      <c r="BE117" s="31">
        <v>0</v>
      </c>
      <c r="BF117" s="31">
        <v>2.4554539591935489</v>
      </c>
      <c r="BG117" s="31">
        <v>3.5478389999999999E-2</v>
      </c>
      <c r="BH117" s="31">
        <v>0.11444641935483872</v>
      </c>
      <c r="BI117" s="31">
        <v>0</v>
      </c>
      <c r="BJ117" s="31">
        <v>1.0654618301935483</v>
      </c>
      <c r="BK117" s="32">
        <f t="shared" si="3"/>
        <v>25.890334707578742</v>
      </c>
    </row>
    <row r="118" spans="1:63">
      <c r="A118" s="29"/>
      <c r="B118" s="30" t="s">
        <v>122</v>
      </c>
      <c r="C118" s="31">
        <v>0</v>
      </c>
      <c r="D118" s="31">
        <v>0</v>
      </c>
      <c r="E118" s="31">
        <v>0</v>
      </c>
      <c r="F118" s="31">
        <v>0</v>
      </c>
      <c r="G118" s="31">
        <v>0</v>
      </c>
      <c r="H118" s="31">
        <v>0.40977790996774199</v>
      </c>
      <c r="I118" s="31">
        <v>0</v>
      </c>
      <c r="J118" s="31">
        <v>0.57549967741935482</v>
      </c>
      <c r="K118" s="31">
        <v>0</v>
      </c>
      <c r="L118" s="31">
        <v>1.2618039967741934</v>
      </c>
      <c r="M118" s="31">
        <v>0</v>
      </c>
      <c r="N118" s="31">
        <v>0</v>
      </c>
      <c r="O118" s="31">
        <v>0</v>
      </c>
      <c r="P118" s="31">
        <v>0</v>
      </c>
      <c r="Q118" s="31">
        <v>0</v>
      </c>
      <c r="R118" s="31">
        <v>0.39930549996774201</v>
      </c>
      <c r="S118" s="31">
        <v>5.7549967741935479E-2</v>
      </c>
      <c r="T118" s="31">
        <v>1.9566989032258066</v>
      </c>
      <c r="U118" s="31">
        <v>0</v>
      </c>
      <c r="V118" s="31">
        <v>1.7783300386774195</v>
      </c>
      <c r="W118" s="31">
        <v>0</v>
      </c>
      <c r="X118" s="31">
        <v>0</v>
      </c>
      <c r="Y118" s="31">
        <v>0</v>
      </c>
      <c r="Z118" s="31">
        <v>0</v>
      </c>
      <c r="AA118" s="31">
        <v>0</v>
      </c>
      <c r="AB118" s="31">
        <v>0</v>
      </c>
      <c r="AC118" s="31">
        <v>0</v>
      </c>
      <c r="AD118" s="31">
        <v>0</v>
      </c>
      <c r="AE118" s="31">
        <v>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31">
        <v>0</v>
      </c>
      <c r="AL118" s="31">
        <v>0</v>
      </c>
      <c r="AM118" s="31">
        <v>0</v>
      </c>
      <c r="AN118" s="31">
        <v>0</v>
      </c>
      <c r="AO118" s="31">
        <v>0</v>
      </c>
      <c r="AP118" s="31">
        <v>0</v>
      </c>
      <c r="AQ118" s="31">
        <v>0</v>
      </c>
      <c r="AR118" s="31">
        <v>0</v>
      </c>
      <c r="AS118" s="31">
        <v>0</v>
      </c>
      <c r="AT118" s="31">
        <v>0</v>
      </c>
      <c r="AU118" s="31">
        <v>0</v>
      </c>
      <c r="AV118" s="31">
        <v>2.0817178859924961</v>
      </c>
      <c r="AW118" s="31">
        <v>5.6539880789677444</v>
      </c>
      <c r="AX118" s="31">
        <v>0</v>
      </c>
      <c r="AY118" s="31">
        <v>0</v>
      </c>
      <c r="AZ118" s="31">
        <v>5.2856310573225826</v>
      </c>
      <c r="BA118" s="31">
        <v>0</v>
      </c>
      <c r="BB118" s="31">
        <v>0</v>
      </c>
      <c r="BC118" s="31">
        <v>0</v>
      </c>
      <c r="BD118" s="31">
        <v>0</v>
      </c>
      <c r="BE118" s="31">
        <v>0</v>
      </c>
      <c r="BF118" s="31">
        <v>2.3273961313225833</v>
      </c>
      <c r="BG118" s="31">
        <v>2.4996015098387097</v>
      </c>
      <c r="BH118" s="31">
        <v>0</v>
      </c>
      <c r="BI118" s="31">
        <v>0</v>
      </c>
      <c r="BJ118" s="31">
        <v>4.1525455855806461</v>
      </c>
      <c r="BK118" s="32">
        <f t="shared" si="3"/>
        <v>28.439846242798957</v>
      </c>
    </row>
    <row r="119" spans="1:63">
      <c r="A119" s="29"/>
      <c r="B119" s="30" t="s">
        <v>123</v>
      </c>
      <c r="C119" s="31">
        <v>0</v>
      </c>
      <c r="D119" s="31">
        <v>0</v>
      </c>
      <c r="E119" s="31">
        <v>0</v>
      </c>
      <c r="F119" s="31">
        <v>0</v>
      </c>
      <c r="G119" s="31">
        <v>0</v>
      </c>
      <c r="H119" s="31">
        <v>4.4081436677419344E-2</v>
      </c>
      <c r="I119" s="31">
        <v>110.04556766129032</v>
      </c>
      <c r="J119" s="31">
        <v>0</v>
      </c>
      <c r="K119" s="31">
        <v>0</v>
      </c>
      <c r="L119" s="31">
        <v>0.37409746499999996</v>
      </c>
      <c r="M119" s="31">
        <v>0</v>
      </c>
      <c r="N119" s="31">
        <v>0</v>
      </c>
      <c r="O119" s="31">
        <v>0</v>
      </c>
      <c r="P119" s="31">
        <v>0</v>
      </c>
      <c r="Q119" s="31">
        <v>0</v>
      </c>
      <c r="R119" s="31">
        <v>3.4479029032258066E-2</v>
      </c>
      <c r="S119" s="31">
        <v>40.225533870967737</v>
      </c>
      <c r="T119" s="31">
        <v>0</v>
      </c>
      <c r="U119" s="31">
        <v>0</v>
      </c>
      <c r="V119" s="31">
        <v>0</v>
      </c>
      <c r="W119" s="31">
        <v>0</v>
      </c>
      <c r="X119" s="31">
        <v>0</v>
      </c>
      <c r="Y119" s="31">
        <v>0</v>
      </c>
      <c r="Z119" s="31">
        <v>0</v>
      </c>
      <c r="AA119" s="31">
        <v>0</v>
      </c>
      <c r="AB119" s="31">
        <v>0</v>
      </c>
      <c r="AC119" s="31">
        <v>0</v>
      </c>
      <c r="AD119" s="31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1">
        <v>0</v>
      </c>
      <c r="AL119" s="31">
        <v>0</v>
      </c>
      <c r="AM119" s="31">
        <v>0</v>
      </c>
      <c r="AN119" s="31">
        <v>0</v>
      </c>
      <c r="AO119" s="31">
        <v>0</v>
      </c>
      <c r="AP119" s="31">
        <v>0</v>
      </c>
      <c r="AQ119" s="31">
        <v>0</v>
      </c>
      <c r="AR119" s="31">
        <v>0</v>
      </c>
      <c r="AS119" s="31">
        <v>0</v>
      </c>
      <c r="AT119" s="31">
        <v>0</v>
      </c>
      <c r="AU119" s="31">
        <v>0</v>
      </c>
      <c r="AV119" s="31">
        <v>1.7226178673917149E-2</v>
      </c>
      <c r="AW119" s="31">
        <v>0</v>
      </c>
      <c r="AX119" s="31">
        <v>0</v>
      </c>
      <c r="AY119" s="31">
        <v>0</v>
      </c>
      <c r="AZ119" s="31">
        <v>0</v>
      </c>
      <c r="BA119" s="31">
        <v>0</v>
      </c>
      <c r="BB119" s="31">
        <v>0</v>
      </c>
      <c r="BC119" s="31">
        <v>0</v>
      </c>
      <c r="BD119" s="31">
        <v>0</v>
      </c>
      <c r="BE119" s="31">
        <v>0</v>
      </c>
      <c r="BF119" s="31">
        <v>1.1484119354838711E-3</v>
      </c>
      <c r="BG119" s="31">
        <v>0</v>
      </c>
      <c r="BH119" s="31">
        <v>0</v>
      </c>
      <c r="BI119" s="31">
        <v>0</v>
      </c>
      <c r="BJ119" s="31">
        <v>0</v>
      </c>
      <c r="BK119" s="32">
        <f t="shared" si="3"/>
        <v>150.74213405357713</v>
      </c>
    </row>
    <row r="120" spans="1:63">
      <c r="A120" s="29"/>
      <c r="B120" s="30" t="s">
        <v>124</v>
      </c>
      <c r="C120" s="31">
        <v>0</v>
      </c>
      <c r="D120" s="31">
        <v>0.28750241935483867</v>
      </c>
      <c r="E120" s="31">
        <v>0</v>
      </c>
      <c r="F120" s="31">
        <v>0</v>
      </c>
      <c r="G120" s="31">
        <v>0</v>
      </c>
      <c r="H120" s="31">
        <v>0.37192462961290318</v>
      </c>
      <c r="I120" s="31">
        <v>1.1689848370967739</v>
      </c>
      <c r="J120" s="31">
        <v>0.23000193548387099</v>
      </c>
      <c r="K120" s="31">
        <v>0</v>
      </c>
      <c r="L120" s="31">
        <v>1.2822606741935485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31">
        <v>0.42471144116129039</v>
      </c>
      <c r="S120" s="31">
        <v>0</v>
      </c>
      <c r="T120" s="31">
        <v>0.34500290322580651</v>
      </c>
      <c r="U120" s="31">
        <v>0</v>
      </c>
      <c r="V120" s="31">
        <v>0.47725401612903223</v>
      </c>
      <c r="W120" s="31">
        <v>0</v>
      </c>
      <c r="X120" s="31">
        <v>0</v>
      </c>
      <c r="Y120" s="31">
        <v>0</v>
      </c>
      <c r="Z120" s="31">
        <v>0</v>
      </c>
      <c r="AA120" s="31">
        <v>0</v>
      </c>
      <c r="AB120" s="31">
        <v>0</v>
      </c>
      <c r="AC120" s="31">
        <v>0</v>
      </c>
      <c r="AD120" s="31">
        <v>0</v>
      </c>
      <c r="AE120" s="31">
        <v>0</v>
      </c>
      <c r="AF120" s="31">
        <v>5.6928516129032256E-2</v>
      </c>
      <c r="AG120" s="31">
        <v>0</v>
      </c>
      <c r="AH120" s="31">
        <v>0</v>
      </c>
      <c r="AI120" s="31">
        <v>0</v>
      </c>
      <c r="AJ120" s="31">
        <v>0</v>
      </c>
      <c r="AK120" s="31">
        <v>0</v>
      </c>
      <c r="AL120" s="31">
        <v>0</v>
      </c>
      <c r="AM120" s="31">
        <v>0</v>
      </c>
      <c r="AN120" s="31">
        <v>0</v>
      </c>
      <c r="AO120" s="31">
        <v>0</v>
      </c>
      <c r="AP120" s="31">
        <v>0</v>
      </c>
      <c r="AQ120" s="31">
        <v>0</v>
      </c>
      <c r="AR120" s="31">
        <v>0</v>
      </c>
      <c r="AS120" s="31">
        <v>0</v>
      </c>
      <c r="AT120" s="31">
        <v>0</v>
      </c>
      <c r="AU120" s="31">
        <v>0</v>
      </c>
      <c r="AV120" s="31">
        <v>0.87282659102368065</v>
      </c>
      <c r="AW120" s="31">
        <v>2.5858184452903221</v>
      </c>
      <c r="AX120" s="31">
        <v>0</v>
      </c>
      <c r="AY120" s="31">
        <v>0</v>
      </c>
      <c r="AZ120" s="31">
        <v>9.3561333115806367</v>
      </c>
      <c r="BA120" s="31">
        <v>0</v>
      </c>
      <c r="BB120" s="31">
        <v>0</v>
      </c>
      <c r="BC120" s="31">
        <v>0</v>
      </c>
      <c r="BD120" s="31">
        <v>0</v>
      </c>
      <c r="BE120" s="31">
        <v>0</v>
      </c>
      <c r="BF120" s="31">
        <v>2.3767115682580622</v>
      </c>
      <c r="BG120" s="31">
        <v>1.1727274322580645</v>
      </c>
      <c r="BH120" s="31">
        <v>0</v>
      </c>
      <c r="BI120" s="31">
        <v>0</v>
      </c>
      <c r="BJ120" s="31">
        <v>2.5666212442903227</v>
      </c>
      <c r="BK120" s="32">
        <f t="shared" si="3"/>
        <v>23.575409965088184</v>
      </c>
    </row>
    <row r="121" spans="1:63">
      <c r="A121" s="29"/>
      <c r="B121" s="30" t="s">
        <v>125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0.3549092360322581</v>
      </c>
      <c r="I121" s="31">
        <v>7.7869719742903243</v>
      </c>
      <c r="J121" s="31">
        <v>0</v>
      </c>
      <c r="K121" s="31">
        <v>0</v>
      </c>
      <c r="L121" s="31">
        <v>2.6871345529032258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0.26912150887096775</v>
      </c>
      <c r="S121" s="31">
        <v>0</v>
      </c>
      <c r="T121" s="31">
        <v>0.22852083870967743</v>
      </c>
      <c r="U121" s="31">
        <v>0</v>
      </c>
      <c r="V121" s="31">
        <v>0.85532291058064536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1.696852258064516E-2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31">
        <v>0</v>
      </c>
      <c r="AI121" s="31">
        <v>0</v>
      </c>
      <c r="AJ121" s="31">
        <v>0</v>
      </c>
      <c r="AK121" s="31">
        <v>0</v>
      </c>
      <c r="AL121" s="31">
        <v>0</v>
      </c>
      <c r="AM121" s="31">
        <v>0</v>
      </c>
      <c r="AN121" s="31">
        <v>0</v>
      </c>
      <c r="AO121" s="31">
        <v>0</v>
      </c>
      <c r="AP121" s="31">
        <v>0</v>
      </c>
      <c r="AQ121" s="31">
        <v>0</v>
      </c>
      <c r="AR121" s="31">
        <v>0</v>
      </c>
      <c r="AS121" s="31">
        <v>0</v>
      </c>
      <c r="AT121" s="31">
        <v>0</v>
      </c>
      <c r="AU121" s="31">
        <v>0</v>
      </c>
      <c r="AV121" s="31">
        <v>1.0718441040150739</v>
      </c>
      <c r="AW121" s="31">
        <v>2.6510727244838703</v>
      </c>
      <c r="AX121" s="31">
        <v>1.2443583225806452</v>
      </c>
      <c r="AY121" s="31">
        <v>0</v>
      </c>
      <c r="AZ121" s="31">
        <v>12.028740549322583</v>
      </c>
      <c r="BA121" s="31">
        <v>0</v>
      </c>
      <c r="BB121" s="31">
        <v>0</v>
      </c>
      <c r="BC121" s="31">
        <v>0</v>
      </c>
      <c r="BD121" s="31">
        <v>0</v>
      </c>
      <c r="BE121" s="31">
        <v>0</v>
      </c>
      <c r="BF121" s="31">
        <v>2.1135340038387103</v>
      </c>
      <c r="BG121" s="31">
        <v>3.4106730387096778</v>
      </c>
      <c r="BH121" s="31">
        <v>0</v>
      </c>
      <c r="BI121" s="31">
        <v>0</v>
      </c>
      <c r="BJ121" s="31">
        <v>7.5125259870322587</v>
      </c>
      <c r="BK121" s="32">
        <f t="shared" si="3"/>
        <v>42.231698273950556</v>
      </c>
    </row>
    <row r="122" spans="1:63">
      <c r="A122" s="29"/>
      <c r="B122" s="30" t="s">
        <v>126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2.1760424193548386E-2</v>
      </c>
      <c r="I122" s="31">
        <v>91.622838709677424</v>
      </c>
      <c r="J122" s="31">
        <v>0</v>
      </c>
      <c r="K122" s="31">
        <v>0</v>
      </c>
      <c r="L122" s="31">
        <v>5.7836916935483873E-2</v>
      </c>
      <c r="M122" s="31">
        <v>0</v>
      </c>
      <c r="N122" s="31">
        <v>0</v>
      </c>
      <c r="O122" s="31">
        <v>0</v>
      </c>
      <c r="P122" s="31">
        <v>0</v>
      </c>
      <c r="Q122" s="31">
        <v>0</v>
      </c>
      <c r="R122" s="31">
        <v>5.726427419354838E-4</v>
      </c>
      <c r="S122" s="31">
        <v>36.649135483870964</v>
      </c>
      <c r="T122" s="31">
        <v>0</v>
      </c>
      <c r="U122" s="31">
        <v>0</v>
      </c>
      <c r="V122" s="31">
        <v>5.726427419354838E-4</v>
      </c>
      <c r="W122" s="31">
        <v>0</v>
      </c>
      <c r="X122" s="31">
        <v>0</v>
      </c>
      <c r="Y122" s="31">
        <v>0</v>
      </c>
      <c r="Z122" s="31">
        <v>0</v>
      </c>
      <c r="AA122" s="31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0</v>
      </c>
      <c r="AG122" s="31">
        <v>0</v>
      </c>
      <c r="AH122" s="31">
        <v>0</v>
      </c>
      <c r="AI122" s="31">
        <v>0</v>
      </c>
      <c r="AJ122" s="31">
        <v>0</v>
      </c>
      <c r="AK122" s="31">
        <v>0</v>
      </c>
      <c r="AL122" s="31">
        <v>0</v>
      </c>
      <c r="AM122" s="31">
        <v>0</v>
      </c>
      <c r="AN122" s="31">
        <v>0</v>
      </c>
      <c r="AO122" s="31">
        <v>0</v>
      </c>
      <c r="AP122" s="31">
        <v>0</v>
      </c>
      <c r="AQ122" s="31">
        <v>0</v>
      </c>
      <c r="AR122" s="31">
        <v>0</v>
      </c>
      <c r="AS122" s="31">
        <v>0</v>
      </c>
      <c r="AT122" s="31">
        <v>0</v>
      </c>
      <c r="AU122" s="31">
        <v>0</v>
      </c>
      <c r="AV122" s="31">
        <v>0</v>
      </c>
      <c r="AW122" s="31">
        <v>22.889019354838712</v>
      </c>
      <c r="AX122" s="31">
        <v>0</v>
      </c>
      <c r="AY122" s="31">
        <v>0</v>
      </c>
      <c r="AZ122" s="31">
        <v>0</v>
      </c>
      <c r="BA122" s="31">
        <v>0</v>
      </c>
      <c r="BB122" s="31">
        <v>0</v>
      </c>
      <c r="BC122" s="31">
        <v>0</v>
      </c>
      <c r="BD122" s="31">
        <v>0</v>
      </c>
      <c r="BE122" s="31">
        <v>0</v>
      </c>
      <c r="BF122" s="31">
        <v>0</v>
      </c>
      <c r="BG122" s="31">
        <v>0</v>
      </c>
      <c r="BH122" s="31">
        <v>0</v>
      </c>
      <c r="BI122" s="31">
        <v>0</v>
      </c>
      <c r="BJ122" s="31">
        <v>0</v>
      </c>
      <c r="BK122" s="32">
        <f t="shared" si="3"/>
        <v>151.241736175</v>
      </c>
    </row>
    <row r="123" spans="1:63">
      <c r="A123" s="29"/>
      <c r="B123" s="30" t="s">
        <v>127</v>
      </c>
      <c r="C123" s="31">
        <v>0</v>
      </c>
      <c r="D123" s="31">
        <v>0</v>
      </c>
      <c r="E123" s="31">
        <v>0</v>
      </c>
      <c r="F123" s="31">
        <v>0</v>
      </c>
      <c r="G123" s="31">
        <v>0</v>
      </c>
      <c r="H123" s="31">
        <v>7.7655758709677409E-3</v>
      </c>
      <c r="I123" s="31">
        <v>62.809804838709674</v>
      </c>
      <c r="J123" s="31">
        <v>0</v>
      </c>
      <c r="K123" s="31">
        <v>0</v>
      </c>
      <c r="L123" s="31">
        <v>0.17311832425806453</v>
      </c>
      <c r="M123" s="31">
        <v>0</v>
      </c>
      <c r="N123" s="31">
        <v>0</v>
      </c>
      <c r="O123" s="31">
        <v>0</v>
      </c>
      <c r="P123" s="31">
        <v>0</v>
      </c>
      <c r="Q123" s="31">
        <v>0</v>
      </c>
      <c r="R123" s="31">
        <v>1.1419964516129033E-3</v>
      </c>
      <c r="S123" s="31">
        <v>26.265918387096775</v>
      </c>
      <c r="T123" s="31">
        <v>0</v>
      </c>
      <c r="U123" s="31">
        <v>0</v>
      </c>
      <c r="V123" s="31">
        <v>0</v>
      </c>
      <c r="W123" s="31">
        <v>0</v>
      </c>
      <c r="X123" s="31">
        <v>0</v>
      </c>
      <c r="Y123" s="31">
        <v>0</v>
      </c>
      <c r="Z123" s="31">
        <v>0</v>
      </c>
      <c r="AA123" s="31">
        <v>0</v>
      </c>
      <c r="AB123" s="31">
        <v>0</v>
      </c>
      <c r="AC123" s="31">
        <v>0</v>
      </c>
      <c r="AD123" s="31">
        <v>0</v>
      </c>
      <c r="AE123" s="31">
        <v>0</v>
      </c>
      <c r="AF123" s="31">
        <v>0</v>
      </c>
      <c r="AG123" s="31">
        <v>0</v>
      </c>
      <c r="AH123" s="31">
        <v>0</v>
      </c>
      <c r="AI123" s="31">
        <v>0</v>
      </c>
      <c r="AJ123" s="31">
        <v>0</v>
      </c>
      <c r="AK123" s="31">
        <v>0</v>
      </c>
      <c r="AL123" s="31">
        <v>0</v>
      </c>
      <c r="AM123" s="31">
        <v>0</v>
      </c>
      <c r="AN123" s="31">
        <v>0</v>
      </c>
      <c r="AO123" s="31">
        <v>0</v>
      </c>
      <c r="AP123" s="31">
        <v>0</v>
      </c>
      <c r="AQ123" s="31">
        <v>0</v>
      </c>
      <c r="AR123" s="31">
        <v>0</v>
      </c>
      <c r="AS123" s="31">
        <v>0</v>
      </c>
      <c r="AT123" s="31">
        <v>0</v>
      </c>
      <c r="AU123" s="31">
        <v>0</v>
      </c>
      <c r="AV123" s="31">
        <v>0</v>
      </c>
      <c r="AW123" s="31">
        <v>25.105874838709674</v>
      </c>
      <c r="AX123" s="31">
        <v>0</v>
      </c>
      <c r="AY123" s="31">
        <v>0</v>
      </c>
      <c r="AZ123" s="31">
        <v>0.45704103976777205</v>
      </c>
      <c r="BA123" s="31">
        <v>0</v>
      </c>
      <c r="BB123" s="31">
        <v>0</v>
      </c>
      <c r="BC123" s="31">
        <v>0</v>
      </c>
      <c r="BD123" s="31">
        <v>0</v>
      </c>
      <c r="BE123" s="31">
        <v>0</v>
      </c>
      <c r="BF123" s="31">
        <v>0</v>
      </c>
      <c r="BG123" s="31">
        <v>0</v>
      </c>
      <c r="BH123" s="31">
        <v>0</v>
      </c>
      <c r="BI123" s="31">
        <v>0</v>
      </c>
      <c r="BJ123" s="31">
        <v>0</v>
      </c>
      <c r="BK123" s="32">
        <f t="shared" si="3"/>
        <v>114.82066500086455</v>
      </c>
    </row>
    <row r="124" spans="1:63">
      <c r="A124" s="29"/>
      <c r="B124" s="30" t="s">
        <v>128</v>
      </c>
      <c r="C124" s="31">
        <v>0</v>
      </c>
      <c r="D124" s="31">
        <v>0</v>
      </c>
      <c r="E124" s="31">
        <v>0</v>
      </c>
      <c r="F124" s="31">
        <v>0</v>
      </c>
      <c r="G124" s="31">
        <v>0</v>
      </c>
      <c r="H124" s="31">
        <v>1.3094949193548389E-2</v>
      </c>
      <c r="I124" s="31">
        <v>51.241137096774196</v>
      </c>
      <c r="J124" s="31">
        <v>0</v>
      </c>
      <c r="K124" s="31">
        <v>0</v>
      </c>
      <c r="L124" s="31">
        <v>0.86700003967741934</v>
      </c>
      <c r="M124" s="31">
        <v>0</v>
      </c>
      <c r="N124" s="31">
        <v>0</v>
      </c>
      <c r="O124" s="31">
        <v>0</v>
      </c>
      <c r="P124" s="31">
        <v>0</v>
      </c>
      <c r="Q124" s="31">
        <v>0</v>
      </c>
      <c r="R124" s="31">
        <v>0</v>
      </c>
      <c r="S124" s="31">
        <v>21.635146774193551</v>
      </c>
      <c r="T124" s="31">
        <v>0</v>
      </c>
      <c r="U124" s="31">
        <v>0</v>
      </c>
      <c r="V124" s="31">
        <v>0</v>
      </c>
      <c r="W124" s="31">
        <v>0</v>
      </c>
      <c r="X124" s="31">
        <v>0</v>
      </c>
      <c r="Y124" s="31">
        <v>0</v>
      </c>
      <c r="Z124" s="31">
        <v>0</v>
      </c>
      <c r="AA124" s="31">
        <v>0</v>
      </c>
      <c r="AB124" s="31">
        <v>0</v>
      </c>
      <c r="AC124" s="31">
        <v>0</v>
      </c>
      <c r="AD124" s="31">
        <v>0</v>
      </c>
      <c r="AE124" s="31">
        <v>0</v>
      </c>
      <c r="AF124" s="31">
        <v>0</v>
      </c>
      <c r="AG124" s="31">
        <v>0</v>
      </c>
      <c r="AH124" s="31">
        <v>0</v>
      </c>
      <c r="AI124" s="31">
        <v>0</v>
      </c>
      <c r="AJ124" s="31">
        <v>0</v>
      </c>
      <c r="AK124" s="31">
        <v>0</v>
      </c>
      <c r="AL124" s="31">
        <v>0</v>
      </c>
      <c r="AM124" s="31">
        <v>0</v>
      </c>
      <c r="AN124" s="31">
        <v>0</v>
      </c>
      <c r="AO124" s="31">
        <v>0</v>
      </c>
      <c r="AP124" s="31">
        <v>0</v>
      </c>
      <c r="AQ124" s="31">
        <v>0</v>
      </c>
      <c r="AR124" s="31">
        <v>0</v>
      </c>
      <c r="AS124" s="31">
        <v>0</v>
      </c>
      <c r="AT124" s="31">
        <v>0</v>
      </c>
      <c r="AU124" s="31">
        <v>0</v>
      </c>
      <c r="AV124" s="31">
        <v>0</v>
      </c>
      <c r="AW124" s="31">
        <v>17.509000193548388</v>
      </c>
      <c r="AX124" s="31">
        <v>0</v>
      </c>
      <c r="AY124" s="31">
        <v>0</v>
      </c>
      <c r="AZ124" s="31">
        <v>0.22738961290322579</v>
      </c>
      <c r="BA124" s="31">
        <v>0</v>
      </c>
      <c r="BB124" s="31">
        <v>0</v>
      </c>
      <c r="BC124" s="31">
        <v>0</v>
      </c>
      <c r="BD124" s="31">
        <v>0</v>
      </c>
      <c r="BE124" s="31">
        <v>0</v>
      </c>
      <c r="BF124" s="31">
        <v>0</v>
      </c>
      <c r="BG124" s="31">
        <v>0</v>
      </c>
      <c r="BH124" s="31">
        <v>0</v>
      </c>
      <c r="BI124" s="31">
        <v>0</v>
      </c>
      <c r="BJ124" s="31">
        <v>0</v>
      </c>
      <c r="BK124" s="32">
        <f t="shared" si="3"/>
        <v>91.492768666290331</v>
      </c>
    </row>
    <row r="125" spans="1:63">
      <c r="A125" s="29"/>
      <c r="B125" s="30" t="s">
        <v>129</v>
      </c>
      <c r="C125" s="31">
        <v>0</v>
      </c>
      <c r="D125" s="31">
        <v>0</v>
      </c>
      <c r="E125" s="31">
        <v>0</v>
      </c>
      <c r="F125" s="31">
        <v>0</v>
      </c>
      <c r="G125" s="31">
        <v>0</v>
      </c>
      <c r="H125" s="31">
        <v>0.10285101703225806</v>
      </c>
      <c r="I125" s="31">
        <v>47.598708387096771</v>
      </c>
      <c r="J125" s="31">
        <v>0</v>
      </c>
      <c r="K125" s="31">
        <v>0</v>
      </c>
      <c r="L125" s="31">
        <v>14.052951999999999</v>
      </c>
      <c r="M125" s="31">
        <v>0</v>
      </c>
      <c r="N125" s="31">
        <v>0</v>
      </c>
      <c r="O125" s="31">
        <v>0</v>
      </c>
      <c r="P125" s="31">
        <v>0</v>
      </c>
      <c r="Q125" s="31">
        <v>0</v>
      </c>
      <c r="R125" s="31">
        <v>0</v>
      </c>
      <c r="S125" s="31">
        <v>0</v>
      </c>
      <c r="T125" s="31">
        <v>0</v>
      </c>
      <c r="U125" s="31">
        <v>0</v>
      </c>
      <c r="V125" s="31">
        <v>0</v>
      </c>
      <c r="W125" s="31">
        <v>0</v>
      </c>
      <c r="X125" s="31">
        <v>0</v>
      </c>
      <c r="Y125" s="31">
        <v>0</v>
      </c>
      <c r="Z125" s="31">
        <v>0</v>
      </c>
      <c r="AA125" s="31">
        <v>0</v>
      </c>
      <c r="AB125" s="31">
        <v>0</v>
      </c>
      <c r="AC125" s="31">
        <v>0</v>
      </c>
      <c r="AD125" s="31">
        <v>0</v>
      </c>
      <c r="AE125" s="31">
        <v>0</v>
      </c>
      <c r="AF125" s="31">
        <v>0</v>
      </c>
      <c r="AG125" s="31">
        <v>0</v>
      </c>
      <c r="AH125" s="31">
        <v>0</v>
      </c>
      <c r="AI125" s="31">
        <v>0</v>
      </c>
      <c r="AJ125" s="31">
        <v>0</v>
      </c>
      <c r="AK125" s="31">
        <v>0</v>
      </c>
      <c r="AL125" s="31">
        <v>0</v>
      </c>
      <c r="AM125" s="31">
        <v>0</v>
      </c>
      <c r="AN125" s="31">
        <v>0</v>
      </c>
      <c r="AO125" s="31">
        <v>0</v>
      </c>
      <c r="AP125" s="31">
        <v>0</v>
      </c>
      <c r="AQ125" s="31">
        <v>0</v>
      </c>
      <c r="AR125" s="31">
        <v>0</v>
      </c>
      <c r="AS125" s="31">
        <v>0</v>
      </c>
      <c r="AT125" s="31">
        <v>0</v>
      </c>
      <c r="AU125" s="31">
        <v>0</v>
      </c>
      <c r="AV125" s="31">
        <v>5.6579951612903225E-2</v>
      </c>
      <c r="AW125" s="31">
        <v>3.3947970967741936</v>
      </c>
      <c r="AX125" s="31">
        <v>0</v>
      </c>
      <c r="AY125" s="31">
        <v>0</v>
      </c>
      <c r="AZ125" s="31">
        <v>3.0553173871547408</v>
      </c>
      <c r="BA125" s="31">
        <v>0</v>
      </c>
      <c r="BB125" s="31">
        <v>0</v>
      </c>
      <c r="BC125" s="31">
        <v>0</v>
      </c>
      <c r="BD125" s="31">
        <v>0</v>
      </c>
      <c r="BE125" s="31">
        <v>0</v>
      </c>
      <c r="BF125" s="31">
        <v>1.4144987903225806E-2</v>
      </c>
      <c r="BG125" s="31">
        <v>0</v>
      </c>
      <c r="BH125" s="31">
        <v>0</v>
      </c>
      <c r="BI125" s="31">
        <v>0</v>
      </c>
      <c r="BJ125" s="31">
        <v>0</v>
      </c>
      <c r="BK125" s="32">
        <f t="shared" si="3"/>
        <v>68.275350827574087</v>
      </c>
    </row>
    <row r="126" spans="1:63">
      <c r="A126" s="29"/>
      <c r="B126" s="30" t="s">
        <v>130</v>
      </c>
      <c r="C126" s="31">
        <v>0</v>
      </c>
      <c r="D126" s="31">
        <v>0</v>
      </c>
      <c r="E126" s="31">
        <v>0</v>
      </c>
      <c r="F126" s="31">
        <v>0</v>
      </c>
      <c r="G126" s="31">
        <v>0</v>
      </c>
      <c r="H126" s="31">
        <v>0.5373095418387096</v>
      </c>
      <c r="I126" s="31">
        <v>3.6990724193548385</v>
      </c>
      <c r="J126" s="31">
        <v>0</v>
      </c>
      <c r="K126" s="31">
        <v>0</v>
      </c>
      <c r="L126" s="31">
        <v>6.0167975071612894</v>
      </c>
      <c r="M126" s="31">
        <v>0</v>
      </c>
      <c r="N126" s="31">
        <v>0</v>
      </c>
      <c r="O126" s="31">
        <v>0</v>
      </c>
      <c r="P126" s="31">
        <v>0</v>
      </c>
      <c r="Q126" s="31">
        <v>0</v>
      </c>
      <c r="R126" s="31">
        <v>0.51593376025806448</v>
      </c>
      <c r="S126" s="31">
        <v>0</v>
      </c>
      <c r="T126" s="31">
        <v>0.34145283870967741</v>
      </c>
      <c r="U126" s="31">
        <v>0</v>
      </c>
      <c r="V126" s="31">
        <v>1.9692444302580643</v>
      </c>
      <c r="W126" s="31">
        <v>0</v>
      </c>
      <c r="X126" s="31">
        <v>0</v>
      </c>
      <c r="Y126" s="31">
        <v>0</v>
      </c>
      <c r="Z126" s="31">
        <v>0</v>
      </c>
      <c r="AA126" s="31">
        <v>0</v>
      </c>
      <c r="AB126" s="31">
        <v>3.3805509677419354E-2</v>
      </c>
      <c r="AC126" s="31">
        <v>0</v>
      </c>
      <c r="AD126" s="31">
        <v>0</v>
      </c>
      <c r="AE126" s="31">
        <v>0</v>
      </c>
      <c r="AF126" s="31">
        <v>5.6342516129032252E-2</v>
      </c>
      <c r="AG126" s="31">
        <v>0</v>
      </c>
      <c r="AH126" s="31">
        <v>0</v>
      </c>
      <c r="AI126" s="31">
        <v>0</v>
      </c>
      <c r="AJ126" s="31">
        <v>0</v>
      </c>
      <c r="AK126" s="31">
        <v>0</v>
      </c>
      <c r="AL126" s="31">
        <v>0</v>
      </c>
      <c r="AM126" s="31">
        <v>0</v>
      </c>
      <c r="AN126" s="31">
        <v>0</v>
      </c>
      <c r="AO126" s="31">
        <v>0</v>
      </c>
      <c r="AP126" s="31">
        <v>0</v>
      </c>
      <c r="AQ126" s="31">
        <v>0</v>
      </c>
      <c r="AR126" s="31">
        <v>0</v>
      </c>
      <c r="AS126" s="31">
        <v>0</v>
      </c>
      <c r="AT126" s="31">
        <v>0</v>
      </c>
      <c r="AU126" s="31">
        <v>0</v>
      </c>
      <c r="AV126" s="31">
        <v>1.8821163444193552</v>
      </c>
      <c r="AW126" s="31">
        <v>6.8596844360645157</v>
      </c>
      <c r="AX126" s="31">
        <v>0</v>
      </c>
      <c r="AY126" s="31">
        <v>0</v>
      </c>
      <c r="AZ126" s="31">
        <v>23.127773852310515</v>
      </c>
      <c r="BA126" s="31">
        <v>0</v>
      </c>
      <c r="BB126" s="31">
        <v>0</v>
      </c>
      <c r="BC126" s="31">
        <v>0</v>
      </c>
      <c r="BD126" s="31">
        <v>0</v>
      </c>
      <c r="BE126" s="31">
        <v>0</v>
      </c>
      <c r="BF126" s="31">
        <v>2.3786210754838715</v>
      </c>
      <c r="BG126" s="31">
        <v>8.2415402990645177</v>
      </c>
      <c r="BH126" s="31">
        <v>0</v>
      </c>
      <c r="BI126" s="31">
        <v>0</v>
      </c>
      <c r="BJ126" s="31">
        <v>6.1208212222580656</v>
      </c>
      <c r="BK126" s="32">
        <f t="shared" si="3"/>
        <v>61.780515752987931</v>
      </c>
    </row>
    <row r="127" spans="1:63">
      <c r="A127" s="29"/>
      <c r="B127" s="30" t="s">
        <v>131</v>
      </c>
      <c r="C127" s="31">
        <v>0</v>
      </c>
      <c r="D127" s="31">
        <v>10.694631129032258</v>
      </c>
      <c r="E127" s="31">
        <v>0</v>
      </c>
      <c r="F127" s="31">
        <v>0</v>
      </c>
      <c r="G127" s="31">
        <v>0</v>
      </c>
      <c r="H127" s="31">
        <v>0.83509198090322589</v>
      </c>
      <c r="I127" s="31">
        <v>0.11257506451612904</v>
      </c>
      <c r="J127" s="31">
        <v>5.6287532258064522E-2</v>
      </c>
      <c r="K127" s="31">
        <v>0</v>
      </c>
      <c r="L127" s="31">
        <v>14.122564397387096</v>
      </c>
      <c r="M127" s="31">
        <v>0</v>
      </c>
      <c r="N127" s="31">
        <v>0</v>
      </c>
      <c r="O127" s="31">
        <v>0</v>
      </c>
      <c r="P127" s="31">
        <v>0</v>
      </c>
      <c r="Q127" s="31">
        <v>0</v>
      </c>
      <c r="R127" s="31">
        <v>0.57947280387096789</v>
      </c>
      <c r="S127" s="31">
        <v>5.6374312935483874E-2</v>
      </c>
      <c r="T127" s="31">
        <v>1.1257506451612902</v>
      </c>
      <c r="U127" s="31">
        <v>0</v>
      </c>
      <c r="V127" s="31">
        <v>12.437856003064518</v>
      </c>
      <c r="W127" s="31">
        <v>0</v>
      </c>
      <c r="X127" s="31">
        <v>0</v>
      </c>
      <c r="Y127" s="31">
        <v>0</v>
      </c>
      <c r="Z127" s="31">
        <v>0</v>
      </c>
      <c r="AA127" s="31">
        <v>0</v>
      </c>
      <c r="AB127" s="31">
        <v>3.0650062903225809E-2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  <c r="AH127" s="31">
        <v>0</v>
      </c>
      <c r="AI127" s="31">
        <v>0</v>
      </c>
      <c r="AJ127" s="31">
        <v>0</v>
      </c>
      <c r="AK127" s="31">
        <v>0</v>
      </c>
      <c r="AL127" s="31">
        <v>0</v>
      </c>
      <c r="AM127" s="31">
        <v>0</v>
      </c>
      <c r="AN127" s="31">
        <v>0</v>
      </c>
      <c r="AO127" s="31">
        <v>0</v>
      </c>
      <c r="AP127" s="31">
        <v>0</v>
      </c>
      <c r="AQ127" s="31">
        <v>0</v>
      </c>
      <c r="AR127" s="31">
        <v>0</v>
      </c>
      <c r="AS127" s="31">
        <v>0</v>
      </c>
      <c r="AT127" s="31">
        <v>0</v>
      </c>
      <c r="AU127" s="31">
        <v>0</v>
      </c>
      <c r="AV127" s="31">
        <v>2.5535060606451614</v>
      </c>
      <c r="AW127" s="31">
        <v>1.5157849290322583</v>
      </c>
      <c r="AX127" s="31">
        <v>0</v>
      </c>
      <c r="AY127" s="31">
        <v>0</v>
      </c>
      <c r="AZ127" s="31">
        <v>32.72623945395781</v>
      </c>
      <c r="BA127" s="31">
        <v>0</v>
      </c>
      <c r="BB127" s="31">
        <v>0</v>
      </c>
      <c r="BC127" s="31">
        <v>0</v>
      </c>
      <c r="BD127" s="31">
        <v>0</v>
      </c>
      <c r="BE127" s="31">
        <v>0</v>
      </c>
      <c r="BF127" s="31">
        <v>3.2534654772903213</v>
      </c>
      <c r="BG127" s="31">
        <v>1.1159250999999995E-2</v>
      </c>
      <c r="BH127" s="31">
        <v>0</v>
      </c>
      <c r="BI127" s="31">
        <v>0</v>
      </c>
      <c r="BJ127" s="31">
        <v>7.4007203384193536</v>
      </c>
      <c r="BK127" s="32">
        <f t="shared" si="3"/>
        <v>87.512129442377145</v>
      </c>
    </row>
    <row r="128" spans="1:63">
      <c r="A128" s="29"/>
      <c r="B128" s="30" t="s">
        <v>132</v>
      </c>
      <c r="C128" s="31">
        <v>0</v>
      </c>
      <c r="D128" s="31">
        <v>0</v>
      </c>
      <c r="E128" s="31">
        <v>0</v>
      </c>
      <c r="F128" s="31">
        <v>0</v>
      </c>
      <c r="G128" s="31">
        <v>0</v>
      </c>
      <c r="H128" s="31">
        <v>0.80955028745161295</v>
      </c>
      <c r="I128" s="31">
        <v>22.656191737741938</v>
      </c>
      <c r="J128" s="31">
        <v>0</v>
      </c>
      <c r="K128" s="31">
        <v>0</v>
      </c>
      <c r="L128" s="31">
        <v>9.2686024608387108</v>
      </c>
      <c r="M128" s="31">
        <v>0</v>
      </c>
      <c r="N128" s="31">
        <v>0</v>
      </c>
      <c r="O128" s="31">
        <v>0</v>
      </c>
      <c r="P128" s="31">
        <v>0</v>
      </c>
      <c r="Q128" s="31">
        <v>0</v>
      </c>
      <c r="R128" s="31">
        <v>0.68335964090322587</v>
      </c>
      <c r="S128" s="31">
        <v>0.16808095161290323</v>
      </c>
      <c r="T128" s="31">
        <v>0</v>
      </c>
      <c r="U128" s="31">
        <v>0</v>
      </c>
      <c r="V128" s="31">
        <v>0.72005183032258069</v>
      </c>
      <c r="W128" s="31">
        <v>0</v>
      </c>
      <c r="X128" s="31">
        <v>0</v>
      </c>
      <c r="Y128" s="31">
        <v>0</v>
      </c>
      <c r="Z128" s="31">
        <v>0</v>
      </c>
      <c r="AA128" s="31">
        <v>0</v>
      </c>
      <c r="AB128" s="31">
        <v>7.3219612258064504E-2</v>
      </c>
      <c r="AC128" s="31">
        <v>0</v>
      </c>
      <c r="AD128" s="31">
        <v>0</v>
      </c>
      <c r="AE128" s="31">
        <v>0</v>
      </c>
      <c r="AF128" s="31">
        <v>0</v>
      </c>
      <c r="AG128" s="31">
        <v>0</v>
      </c>
      <c r="AH128" s="31">
        <v>0</v>
      </c>
      <c r="AI128" s="31">
        <v>0</v>
      </c>
      <c r="AJ128" s="31">
        <v>0</v>
      </c>
      <c r="AK128" s="31">
        <v>0</v>
      </c>
      <c r="AL128" s="31">
        <v>0</v>
      </c>
      <c r="AM128" s="31">
        <v>0</v>
      </c>
      <c r="AN128" s="31">
        <v>0</v>
      </c>
      <c r="AO128" s="31">
        <v>0</v>
      </c>
      <c r="AP128" s="31">
        <v>0</v>
      </c>
      <c r="AQ128" s="31">
        <v>0</v>
      </c>
      <c r="AR128" s="31">
        <v>0</v>
      </c>
      <c r="AS128" s="31">
        <v>0</v>
      </c>
      <c r="AT128" s="31">
        <v>0</v>
      </c>
      <c r="AU128" s="31">
        <v>0</v>
      </c>
      <c r="AV128" s="31">
        <v>2.8192735773225794</v>
      </c>
      <c r="AW128" s="31">
        <v>5.325062709677419</v>
      </c>
      <c r="AX128" s="31">
        <v>0</v>
      </c>
      <c r="AY128" s="31">
        <v>0</v>
      </c>
      <c r="AZ128" s="31">
        <v>18.448738162317497</v>
      </c>
      <c r="BA128" s="31">
        <v>0</v>
      </c>
      <c r="BB128" s="31">
        <v>0</v>
      </c>
      <c r="BC128" s="31">
        <v>0</v>
      </c>
      <c r="BD128" s="31">
        <v>0</v>
      </c>
      <c r="BE128" s="31">
        <v>0</v>
      </c>
      <c r="BF128" s="31">
        <v>3.7005829037741917</v>
      </c>
      <c r="BG128" s="31">
        <v>0.12352830751612903</v>
      </c>
      <c r="BH128" s="31">
        <v>5.546940322580645E-2</v>
      </c>
      <c r="BI128" s="31">
        <v>0</v>
      </c>
      <c r="BJ128" s="31">
        <v>4.7129081421290318</v>
      </c>
      <c r="BK128" s="32">
        <f t="shared" si="3"/>
        <v>69.564619727091682</v>
      </c>
    </row>
    <row r="129" spans="1:63">
      <c r="A129" s="29"/>
      <c r="B129" s="30" t="s">
        <v>133</v>
      </c>
      <c r="C129" s="31">
        <v>0</v>
      </c>
      <c r="D129" s="31">
        <v>0</v>
      </c>
      <c r="E129" s="31">
        <v>0</v>
      </c>
      <c r="F129" s="31">
        <v>0</v>
      </c>
      <c r="G129" s="31">
        <v>0</v>
      </c>
      <c r="H129" s="31">
        <v>0.66927668522580652</v>
      </c>
      <c r="I129" s="31">
        <v>15.373531310967742</v>
      </c>
      <c r="J129" s="31">
        <v>0</v>
      </c>
      <c r="K129" s="31">
        <v>0</v>
      </c>
      <c r="L129" s="31">
        <v>4.4923854118709672</v>
      </c>
      <c r="M129" s="31">
        <v>0</v>
      </c>
      <c r="N129" s="31">
        <v>0</v>
      </c>
      <c r="O129" s="31">
        <v>0</v>
      </c>
      <c r="P129" s="31">
        <v>0</v>
      </c>
      <c r="Q129" s="31">
        <v>0</v>
      </c>
      <c r="R129" s="31">
        <v>0.48156376035483878</v>
      </c>
      <c r="S129" s="31">
        <v>0.22335509677419355</v>
      </c>
      <c r="T129" s="31">
        <v>0</v>
      </c>
      <c r="U129" s="31">
        <v>0</v>
      </c>
      <c r="V129" s="31">
        <v>12.193346792387096</v>
      </c>
      <c r="W129" s="31">
        <v>0</v>
      </c>
      <c r="X129" s="31">
        <v>0</v>
      </c>
      <c r="Y129" s="31">
        <v>0</v>
      </c>
      <c r="Z129" s="31">
        <v>0</v>
      </c>
      <c r="AA129" s="31">
        <v>0</v>
      </c>
      <c r="AB129" s="31">
        <v>9.3981209677419353E-2</v>
      </c>
      <c r="AC129" s="31">
        <v>0</v>
      </c>
      <c r="AD129" s="31">
        <v>0</v>
      </c>
      <c r="AE129" s="31">
        <v>0</v>
      </c>
      <c r="AF129" s="31">
        <v>0.14373596774193548</v>
      </c>
      <c r="AG129" s="31">
        <v>0</v>
      </c>
      <c r="AH129" s="31">
        <v>0</v>
      </c>
      <c r="AI129" s="31">
        <v>0</v>
      </c>
      <c r="AJ129" s="31">
        <v>0</v>
      </c>
      <c r="AK129" s="31">
        <v>0</v>
      </c>
      <c r="AL129" s="31">
        <v>0</v>
      </c>
      <c r="AM129" s="31">
        <v>0</v>
      </c>
      <c r="AN129" s="31">
        <v>0</v>
      </c>
      <c r="AO129" s="31">
        <v>0</v>
      </c>
      <c r="AP129" s="31">
        <v>0</v>
      </c>
      <c r="AQ129" s="31">
        <v>0</v>
      </c>
      <c r="AR129" s="31">
        <v>0</v>
      </c>
      <c r="AS129" s="31">
        <v>0</v>
      </c>
      <c r="AT129" s="31">
        <v>0</v>
      </c>
      <c r="AU129" s="31">
        <v>0</v>
      </c>
      <c r="AV129" s="31">
        <v>2.7117262703225831</v>
      </c>
      <c r="AW129" s="31">
        <v>4.5513223709677426</v>
      </c>
      <c r="AX129" s="31">
        <v>0</v>
      </c>
      <c r="AY129" s="31">
        <v>0</v>
      </c>
      <c r="AZ129" s="31">
        <v>23.83507752364806</v>
      </c>
      <c r="BA129" s="31">
        <v>0</v>
      </c>
      <c r="BB129" s="31">
        <v>0</v>
      </c>
      <c r="BC129" s="31">
        <v>0</v>
      </c>
      <c r="BD129" s="31">
        <v>0</v>
      </c>
      <c r="BE129" s="31">
        <v>0</v>
      </c>
      <c r="BF129" s="31">
        <v>3.7729435286129061</v>
      </c>
      <c r="BG129" s="31">
        <v>0.25430209677419352</v>
      </c>
      <c r="BH129" s="31">
        <v>0</v>
      </c>
      <c r="BI129" s="31">
        <v>0</v>
      </c>
      <c r="BJ129" s="31">
        <v>5.1984701782903207</v>
      </c>
      <c r="BK129" s="32">
        <f t="shared" si="3"/>
        <v>73.995018203615786</v>
      </c>
    </row>
    <row r="130" spans="1:63">
      <c r="A130" s="29"/>
      <c r="B130" s="30" t="s">
        <v>134</v>
      </c>
      <c r="C130" s="31">
        <v>0</v>
      </c>
      <c r="D130" s="31">
        <v>17.010996774193551</v>
      </c>
      <c r="E130" s="31">
        <v>0</v>
      </c>
      <c r="F130" s="31">
        <v>0</v>
      </c>
      <c r="G130" s="31">
        <v>0</v>
      </c>
      <c r="H130" s="31">
        <v>0.26843213793548387</v>
      </c>
      <c r="I130" s="31">
        <v>18.428579838709677</v>
      </c>
      <c r="J130" s="31">
        <v>0</v>
      </c>
      <c r="K130" s="31">
        <v>0</v>
      </c>
      <c r="L130" s="31">
        <v>2.9212375629677427</v>
      </c>
      <c r="M130" s="31">
        <v>0</v>
      </c>
      <c r="N130" s="31">
        <v>0</v>
      </c>
      <c r="O130" s="31">
        <v>0</v>
      </c>
      <c r="P130" s="31">
        <v>0</v>
      </c>
      <c r="Q130" s="31">
        <v>0</v>
      </c>
      <c r="R130" s="31">
        <v>0.10479398222580646</v>
      </c>
      <c r="S130" s="31">
        <v>0</v>
      </c>
      <c r="T130" s="31">
        <v>0</v>
      </c>
      <c r="U130" s="31">
        <v>0</v>
      </c>
      <c r="V130" s="31">
        <v>0.31980673935483872</v>
      </c>
      <c r="W130" s="31">
        <v>0</v>
      </c>
      <c r="X130" s="31">
        <v>0</v>
      </c>
      <c r="Y130" s="31">
        <v>0</v>
      </c>
      <c r="Z130" s="31">
        <v>0</v>
      </c>
      <c r="AA130" s="31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  <c r="AH130" s="31">
        <v>0</v>
      </c>
      <c r="AI130" s="31">
        <v>0</v>
      </c>
      <c r="AJ130" s="31">
        <v>0</v>
      </c>
      <c r="AK130" s="31">
        <v>0</v>
      </c>
      <c r="AL130" s="31">
        <v>0</v>
      </c>
      <c r="AM130" s="31">
        <v>0</v>
      </c>
      <c r="AN130" s="31">
        <v>0</v>
      </c>
      <c r="AO130" s="31">
        <v>0</v>
      </c>
      <c r="AP130" s="31">
        <v>0</v>
      </c>
      <c r="AQ130" s="31">
        <v>0</v>
      </c>
      <c r="AR130" s="31">
        <v>5.642059677419355</v>
      </c>
      <c r="AS130" s="31">
        <v>0</v>
      </c>
      <c r="AT130" s="31">
        <v>0</v>
      </c>
      <c r="AU130" s="31">
        <v>0</v>
      </c>
      <c r="AV130" s="31">
        <v>0.56822068054838715</v>
      </c>
      <c r="AW130" s="31">
        <v>14.522661609677419</v>
      </c>
      <c r="AX130" s="31">
        <v>0</v>
      </c>
      <c r="AY130" s="31">
        <v>0</v>
      </c>
      <c r="AZ130" s="31">
        <v>1.9905073708675431</v>
      </c>
      <c r="BA130" s="31">
        <v>0</v>
      </c>
      <c r="BB130" s="31">
        <v>0</v>
      </c>
      <c r="BC130" s="31">
        <v>0</v>
      </c>
      <c r="BD130" s="31">
        <v>0</v>
      </c>
      <c r="BE130" s="31">
        <v>0</v>
      </c>
      <c r="BF130" s="31">
        <v>0.67333309590322576</v>
      </c>
      <c r="BG130" s="31">
        <v>6.7704716129032256</v>
      </c>
      <c r="BH130" s="31">
        <v>0</v>
      </c>
      <c r="BI130" s="31">
        <v>0</v>
      </c>
      <c r="BJ130" s="31">
        <v>0.26763649612903229</v>
      </c>
      <c r="BK130" s="32">
        <f t="shared" si="3"/>
        <v>69.488737578835284</v>
      </c>
    </row>
    <row r="131" spans="1:63">
      <c r="A131" s="29"/>
      <c r="B131" s="30" t="s">
        <v>135</v>
      </c>
      <c r="C131" s="31">
        <v>0</v>
      </c>
      <c r="D131" s="31">
        <v>0</v>
      </c>
      <c r="E131" s="31">
        <v>0</v>
      </c>
      <c r="F131" s="31">
        <v>0</v>
      </c>
      <c r="G131" s="31">
        <v>0</v>
      </c>
      <c r="H131" s="31">
        <v>0.55831767093548379</v>
      </c>
      <c r="I131" s="31">
        <v>8.0141783225806442</v>
      </c>
      <c r="J131" s="31">
        <v>0</v>
      </c>
      <c r="K131" s="31">
        <v>0</v>
      </c>
      <c r="L131" s="31">
        <v>3.6335797541935482</v>
      </c>
      <c r="M131" s="31">
        <v>0</v>
      </c>
      <c r="N131" s="31">
        <v>0</v>
      </c>
      <c r="O131" s="31">
        <v>0</v>
      </c>
      <c r="P131" s="31">
        <v>0</v>
      </c>
      <c r="Q131" s="31">
        <v>0</v>
      </c>
      <c r="R131" s="31">
        <v>0.68190902490322558</v>
      </c>
      <c r="S131" s="31">
        <v>9.1272586451612875E-2</v>
      </c>
      <c r="T131" s="31">
        <v>0</v>
      </c>
      <c r="U131" s="31">
        <v>0</v>
      </c>
      <c r="V131" s="31">
        <v>10.179488214548387</v>
      </c>
      <c r="W131" s="31">
        <v>0</v>
      </c>
      <c r="X131" s="31">
        <v>0</v>
      </c>
      <c r="Y131" s="31">
        <v>0</v>
      </c>
      <c r="Z131" s="31">
        <v>0</v>
      </c>
      <c r="AA131" s="31">
        <v>0</v>
      </c>
      <c r="AB131" s="31">
        <v>4.4080103225806452E-2</v>
      </c>
      <c r="AC131" s="31">
        <v>0</v>
      </c>
      <c r="AD131" s="31">
        <v>0</v>
      </c>
      <c r="AE131" s="31">
        <v>0</v>
      </c>
      <c r="AF131" s="31">
        <v>0</v>
      </c>
      <c r="AG131" s="31">
        <v>0</v>
      </c>
      <c r="AH131" s="31">
        <v>0</v>
      </c>
      <c r="AI131" s="31">
        <v>0</v>
      </c>
      <c r="AJ131" s="31">
        <v>0</v>
      </c>
      <c r="AK131" s="31">
        <v>0</v>
      </c>
      <c r="AL131" s="31">
        <v>0</v>
      </c>
      <c r="AM131" s="31">
        <v>0</v>
      </c>
      <c r="AN131" s="31">
        <v>0</v>
      </c>
      <c r="AO131" s="31">
        <v>0</v>
      </c>
      <c r="AP131" s="31">
        <v>0</v>
      </c>
      <c r="AQ131" s="31">
        <v>0</v>
      </c>
      <c r="AR131" s="31">
        <v>0</v>
      </c>
      <c r="AS131" s="31">
        <v>0</v>
      </c>
      <c r="AT131" s="31">
        <v>0</v>
      </c>
      <c r="AU131" s="31">
        <v>0</v>
      </c>
      <c r="AV131" s="31">
        <v>2.1109708865483867</v>
      </c>
      <c r="AW131" s="31">
        <v>7.1079166451612918</v>
      </c>
      <c r="AX131" s="31">
        <v>0.33060077419354839</v>
      </c>
      <c r="AY131" s="31">
        <v>0</v>
      </c>
      <c r="AZ131" s="31">
        <v>14.707994012910993</v>
      </c>
      <c r="BA131" s="31">
        <v>0</v>
      </c>
      <c r="BB131" s="31">
        <v>0</v>
      </c>
      <c r="BC131" s="31">
        <v>0</v>
      </c>
      <c r="BD131" s="31">
        <v>0</v>
      </c>
      <c r="BE131" s="31">
        <v>0</v>
      </c>
      <c r="BF131" s="31">
        <v>4.1778066327096752</v>
      </c>
      <c r="BG131" s="31">
        <v>0.29974470193548386</v>
      </c>
      <c r="BH131" s="31">
        <v>0.6274386754516128</v>
      </c>
      <c r="BI131" s="31">
        <v>0</v>
      </c>
      <c r="BJ131" s="31">
        <v>2.9745538215806451</v>
      </c>
      <c r="BK131" s="32">
        <f t="shared" si="3"/>
        <v>55.539851827330338</v>
      </c>
    </row>
    <row r="132" spans="1:63">
      <c r="A132" s="29"/>
      <c r="B132" s="30" t="s">
        <v>136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0.48284272767741943</v>
      </c>
      <c r="I132" s="31">
        <v>3.9719440838709676</v>
      </c>
      <c r="J132" s="31">
        <v>0</v>
      </c>
      <c r="K132" s="31">
        <v>0</v>
      </c>
      <c r="L132" s="31">
        <v>3.813712109935484</v>
      </c>
      <c r="M132" s="31">
        <v>0</v>
      </c>
      <c r="N132" s="31">
        <v>0</v>
      </c>
      <c r="O132" s="31">
        <v>0</v>
      </c>
      <c r="P132" s="31">
        <v>0</v>
      </c>
      <c r="Q132" s="31">
        <v>0</v>
      </c>
      <c r="R132" s="31">
        <v>0.3014862679032258</v>
      </c>
      <c r="S132" s="31">
        <v>0.11079341935483872</v>
      </c>
      <c r="T132" s="31">
        <v>0</v>
      </c>
      <c r="U132" s="31">
        <v>0</v>
      </c>
      <c r="V132" s="31">
        <v>0.96060069016129046</v>
      </c>
      <c r="W132" s="31">
        <v>0</v>
      </c>
      <c r="X132" s="31">
        <v>0</v>
      </c>
      <c r="Y132" s="31">
        <v>0</v>
      </c>
      <c r="Z132" s="31">
        <v>0</v>
      </c>
      <c r="AA132" s="31">
        <v>0</v>
      </c>
      <c r="AB132" s="31">
        <v>5.4845467741935464E-4</v>
      </c>
      <c r="AC132" s="31">
        <v>0</v>
      </c>
      <c r="AD132" s="31">
        <v>0</v>
      </c>
      <c r="AE132" s="31">
        <v>0</v>
      </c>
      <c r="AF132" s="31">
        <v>0.10969093548387096</v>
      </c>
      <c r="AG132" s="31">
        <v>0</v>
      </c>
      <c r="AH132" s="31">
        <v>0</v>
      </c>
      <c r="AI132" s="31">
        <v>0</v>
      </c>
      <c r="AJ132" s="31">
        <v>0</v>
      </c>
      <c r="AK132" s="31">
        <v>0</v>
      </c>
      <c r="AL132" s="31">
        <v>0</v>
      </c>
      <c r="AM132" s="31">
        <v>0</v>
      </c>
      <c r="AN132" s="31">
        <v>0</v>
      </c>
      <c r="AO132" s="31">
        <v>0</v>
      </c>
      <c r="AP132" s="31">
        <v>0</v>
      </c>
      <c r="AQ132" s="31">
        <v>0</v>
      </c>
      <c r="AR132" s="31">
        <v>0</v>
      </c>
      <c r="AS132" s="31">
        <v>0</v>
      </c>
      <c r="AT132" s="31">
        <v>0</v>
      </c>
      <c r="AU132" s="31">
        <v>0</v>
      </c>
      <c r="AV132" s="31">
        <v>1.7346930947096766</v>
      </c>
      <c r="AW132" s="31">
        <v>5.4845467741935483</v>
      </c>
      <c r="AX132" s="31">
        <v>0</v>
      </c>
      <c r="AY132" s="31">
        <v>0</v>
      </c>
      <c r="AZ132" s="31">
        <v>9.0743896218049649</v>
      </c>
      <c r="BA132" s="31">
        <v>0</v>
      </c>
      <c r="BB132" s="31">
        <v>0</v>
      </c>
      <c r="BC132" s="31">
        <v>0</v>
      </c>
      <c r="BD132" s="31">
        <v>0</v>
      </c>
      <c r="BE132" s="31">
        <v>0</v>
      </c>
      <c r="BF132" s="31">
        <v>2.5693557516774166</v>
      </c>
      <c r="BG132" s="31">
        <v>0</v>
      </c>
      <c r="BH132" s="31">
        <v>5.484546774193548E-2</v>
      </c>
      <c r="BI132" s="31">
        <v>0</v>
      </c>
      <c r="BJ132" s="31">
        <v>2.5463872280000004</v>
      </c>
      <c r="BK132" s="32">
        <f t="shared" si="3"/>
        <v>31.215836627192058</v>
      </c>
    </row>
    <row r="133" spans="1:63">
      <c r="A133" s="29"/>
      <c r="B133" s="30" t="s">
        <v>137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5.5918640825161283</v>
      </c>
      <c r="I133" s="31">
        <v>12.134451290322581</v>
      </c>
      <c r="J133" s="31">
        <v>0</v>
      </c>
      <c r="K133" s="31">
        <v>0</v>
      </c>
      <c r="L133" s="31">
        <v>1.5603359975161293</v>
      </c>
      <c r="M133" s="31">
        <v>0</v>
      </c>
      <c r="N133" s="31">
        <v>0</v>
      </c>
      <c r="O133" s="31">
        <v>0</v>
      </c>
      <c r="P133" s="31">
        <v>0</v>
      </c>
      <c r="Q133" s="31">
        <v>0</v>
      </c>
      <c r="R133" s="31">
        <v>0.74233052706451597</v>
      </c>
      <c r="S133" s="31">
        <v>0</v>
      </c>
      <c r="T133" s="31">
        <v>0</v>
      </c>
      <c r="U133" s="31">
        <v>0</v>
      </c>
      <c r="V133" s="31">
        <v>0.97712481045161292</v>
      </c>
      <c r="W133" s="31">
        <v>0</v>
      </c>
      <c r="X133" s="31">
        <v>0</v>
      </c>
      <c r="Y133" s="31">
        <v>0</v>
      </c>
      <c r="Z133" s="31">
        <v>0</v>
      </c>
      <c r="AA133" s="31">
        <v>0</v>
      </c>
      <c r="AB133" s="31">
        <v>0.13105486451612902</v>
      </c>
      <c r="AC133" s="31">
        <v>0</v>
      </c>
      <c r="AD133" s="31">
        <v>0</v>
      </c>
      <c r="AE133" s="31">
        <v>0</v>
      </c>
      <c r="AF133" s="31">
        <v>0</v>
      </c>
      <c r="AG133" s="31">
        <v>0</v>
      </c>
      <c r="AH133" s="31">
        <v>0</v>
      </c>
      <c r="AI133" s="31">
        <v>0</v>
      </c>
      <c r="AJ133" s="31">
        <v>0</v>
      </c>
      <c r="AK133" s="31">
        <v>0</v>
      </c>
      <c r="AL133" s="31">
        <v>0</v>
      </c>
      <c r="AM133" s="31">
        <v>0</v>
      </c>
      <c r="AN133" s="31">
        <v>0</v>
      </c>
      <c r="AO133" s="31">
        <v>0</v>
      </c>
      <c r="AP133" s="31">
        <v>0</v>
      </c>
      <c r="AQ133" s="31">
        <v>0</v>
      </c>
      <c r="AR133" s="31">
        <v>0</v>
      </c>
      <c r="AS133" s="31">
        <v>0</v>
      </c>
      <c r="AT133" s="31">
        <v>0</v>
      </c>
      <c r="AU133" s="31">
        <v>0</v>
      </c>
      <c r="AV133" s="31">
        <v>11.031531104064518</v>
      </c>
      <c r="AW133" s="31">
        <v>24.408968516129029</v>
      </c>
      <c r="AX133" s="31">
        <v>0</v>
      </c>
      <c r="AY133" s="31">
        <v>0</v>
      </c>
      <c r="AZ133" s="31">
        <v>4.1302132282806454</v>
      </c>
      <c r="BA133" s="31">
        <v>0</v>
      </c>
      <c r="BB133" s="31">
        <v>0</v>
      </c>
      <c r="BC133" s="31">
        <v>0</v>
      </c>
      <c r="BD133" s="31">
        <v>0</v>
      </c>
      <c r="BE133" s="31">
        <v>0</v>
      </c>
      <c r="BF133" s="31">
        <v>5.8573490128064476</v>
      </c>
      <c r="BG133" s="31">
        <v>1.6023420761935481</v>
      </c>
      <c r="BH133" s="31">
        <v>0</v>
      </c>
      <c r="BI133" s="31">
        <v>0</v>
      </c>
      <c r="BJ133" s="31">
        <v>0.86328147380645159</v>
      </c>
      <c r="BK133" s="32">
        <f t="shared" si="3"/>
        <v>69.030846983667743</v>
      </c>
    </row>
    <row r="134" spans="1:63">
      <c r="A134" s="29"/>
      <c r="B134" s="30" t="s">
        <v>138</v>
      </c>
      <c r="C134" s="31">
        <v>0</v>
      </c>
      <c r="D134" s="31">
        <v>27.355895161290324</v>
      </c>
      <c r="E134" s="31">
        <v>0</v>
      </c>
      <c r="F134" s="31">
        <v>0</v>
      </c>
      <c r="G134" s="31">
        <v>0</v>
      </c>
      <c r="H134" s="31">
        <v>0.89704353516129032</v>
      </c>
      <c r="I134" s="31">
        <v>48.419934435483867</v>
      </c>
      <c r="J134" s="31">
        <v>0</v>
      </c>
      <c r="K134" s="31">
        <v>0</v>
      </c>
      <c r="L134" s="31">
        <v>0.5279687766129032</v>
      </c>
      <c r="M134" s="31">
        <v>0</v>
      </c>
      <c r="N134" s="31">
        <v>0</v>
      </c>
      <c r="O134" s="31">
        <v>0</v>
      </c>
      <c r="P134" s="31">
        <v>0</v>
      </c>
      <c r="Q134" s="31">
        <v>0</v>
      </c>
      <c r="R134" s="31">
        <v>0.66299367061290349</v>
      </c>
      <c r="S134" s="31">
        <v>0</v>
      </c>
      <c r="T134" s="31">
        <v>0</v>
      </c>
      <c r="U134" s="31">
        <v>0</v>
      </c>
      <c r="V134" s="31">
        <v>0.36000358032258067</v>
      </c>
      <c r="W134" s="31">
        <v>0</v>
      </c>
      <c r="X134" s="31">
        <v>0</v>
      </c>
      <c r="Y134" s="31">
        <v>0</v>
      </c>
      <c r="Z134" s="31">
        <v>0</v>
      </c>
      <c r="AA134" s="31">
        <v>0</v>
      </c>
      <c r="AB134" s="31">
        <v>4.8750735483870974E-2</v>
      </c>
      <c r="AC134" s="31">
        <v>0</v>
      </c>
      <c r="AD134" s="31">
        <v>0</v>
      </c>
      <c r="AE134" s="31">
        <v>0</v>
      </c>
      <c r="AF134" s="31">
        <v>0</v>
      </c>
      <c r="AG134" s="31">
        <v>0</v>
      </c>
      <c r="AH134" s="31">
        <v>0</v>
      </c>
      <c r="AI134" s="31">
        <v>0</v>
      </c>
      <c r="AJ134" s="31">
        <v>0</v>
      </c>
      <c r="AK134" s="31">
        <v>0</v>
      </c>
      <c r="AL134" s="31">
        <v>0</v>
      </c>
      <c r="AM134" s="31">
        <v>0</v>
      </c>
      <c r="AN134" s="31">
        <v>0</v>
      </c>
      <c r="AO134" s="31">
        <v>0</v>
      </c>
      <c r="AP134" s="31">
        <v>0</v>
      </c>
      <c r="AQ134" s="31">
        <v>0</v>
      </c>
      <c r="AR134" s="31">
        <v>0</v>
      </c>
      <c r="AS134" s="31">
        <v>0</v>
      </c>
      <c r="AT134" s="31">
        <v>0</v>
      </c>
      <c r="AU134" s="31">
        <v>0</v>
      </c>
      <c r="AV134" s="31">
        <v>15.696207201806452</v>
      </c>
      <c r="AW134" s="31">
        <v>12.986252889935484</v>
      </c>
      <c r="AX134" s="31">
        <v>1.0833496774193547</v>
      </c>
      <c r="AY134" s="31">
        <v>0</v>
      </c>
      <c r="AZ134" s="31">
        <v>5.8229936821073682</v>
      </c>
      <c r="BA134" s="31">
        <v>0</v>
      </c>
      <c r="BB134" s="31">
        <v>0</v>
      </c>
      <c r="BC134" s="31">
        <v>0</v>
      </c>
      <c r="BD134" s="31">
        <v>0</v>
      </c>
      <c r="BE134" s="31">
        <v>0</v>
      </c>
      <c r="BF134" s="31">
        <v>6.1999793821612919</v>
      </c>
      <c r="BG134" s="31">
        <v>1.1050166709677418</v>
      </c>
      <c r="BH134" s="31">
        <v>0</v>
      </c>
      <c r="BI134" s="31">
        <v>0</v>
      </c>
      <c r="BJ134" s="31">
        <v>1.1196082546774195</v>
      </c>
      <c r="BK134" s="32">
        <f t="shared" si="3"/>
        <v>122.28599765404286</v>
      </c>
    </row>
    <row r="135" spans="1:63">
      <c r="A135" s="29"/>
      <c r="B135" s="30" t="s">
        <v>139</v>
      </c>
      <c r="C135" s="31">
        <v>0</v>
      </c>
      <c r="D135" s="31">
        <v>1.0799399032258066</v>
      </c>
      <c r="E135" s="31">
        <v>0</v>
      </c>
      <c r="F135" s="31">
        <v>0</v>
      </c>
      <c r="G135" s="31">
        <v>0</v>
      </c>
      <c r="H135" s="31">
        <v>1.9715402747741939</v>
      </c>
      <c r="I135" s="31">
        <v>5.8360388709677418</v>
      </c>
      <c r="J135" s="31">
        <v>0</v>
      </c>
      <c r="K135" s="31">
        <v>0</v>
      </c>
      <c r="L135" s="31">
        <v>0.58142219032258069</v>
      </c>
      <c r="M135" s="31">
        <v>0</v>
      </c>
      <c r="N135" s="31">
        <v>0</v>
      </c>
      <c r="O135" s="31">
        <v>0</v>
      </c>
      <c r="P135" s="31">
        <v>0</v>
      </c>
      <c r="Q135" s="31">
        <v>0</v>
      </c>
      <c r="R135" s="31">
        <v>0.60702395445161283</v>
      </c>
      <c r="S135" s="31">
        <v>0</v>
      </c>
      <c r="T135" s="31">
        <v>0</v>
      </c>
      <c r="U135" s="31">
        <v>0</v>
      </c>
      <c r="V135" s="31">
        <v>0.46916889080645163</v>
      </c>
      <c r="W135" s="31">
        <v>0</v>
      </c>
      <c r="X135" s="31">
        <v>0</v>
      </c>
      <c r="Y135" s="31">
        <v>0</v>
      </c>
      <c r="Z135" s="31">
        <v>0</v>
      </c>
      <c r="AA135" s="31">
        <v>0</v>
      </c>
      <c r="AB135" s="31">
        <v>0</v>
      </c>
      <c r="AC135" s="31">
        <v>0</v>
      </c>
      <c r="AD135" s="31">
        <v>0</v>
      </c>
      <c r="AE135" s="31">
        <v>0</v>
      </c>
      <c r="AF135" s="31">
        <v>0</v>
      </c>
      <c r="AG135" s="31">
        <v>0</v>
      </c>
      <c r="AH135" s="31">
        <v>0</v>
      </c>
      <c r="AI135" s="31">
        <v>0</v>
      </c>
      <c r="AJ135" s="31">
        <v>0</v>
      </c>
      <c r="AK135" s="31">
        <v>0</v>
      </c>
      <c r="AL135" s="31">
        <v>0</v>
      </c>
      <c r="AM135" s="31">
        <v>0</v>
      </c>
      <c r="AN135" s="31">
        <v>0</v>
      </c>
      <c r="AO135" s="31">
        <v>0</v>
      </c>
      <c r="AP135" s="31">
        <v>0</v>
      </c>
      <c r="AQ135" s="31">
        <v>0</v>
      </c>
      <c r="AR135" s="31">
        <v>0</v>
      </c>
      <c r="AS135" s="31">
        <v>0</v>
      </c>
      <c r="AT135" s="31">
        <v>0</v>
      </c>
      <c r="AU135" s="31">
        <v>0</v>
      </c>
      <c r="AV135" s="31">
        <v>19.54454298303224</v>
      </c>
      <c r="AW135" s="31">
        <v>14.57993953448387</v>
      </c>
      <c r="AX135" s="31">
        <v>0</v>
      </c>
      <c r="AY135" s="31">
        <v>0</v>
      </c>
      <c r="AZ135" s="31">
        <v>9.7026991539721958</v>
      </c>
      <c r="BA135" s="31">
        <v>0</v>
      </c>
      <c r="BB135" s="31">
        <v>0</v>
      </c>
      <c r="BC135" s="31">
        <v>0</v>
      </c>
      <c r="BD135" s="31">
        <v>0</v>
      </c>
      <c r="BE135" s="31">
        <v>0</v>
      </c>
      <c r="BF135" s="31">
        <v>4.3316381733225766</v>
      </c>
      <c r="BG135" s="31">
        <v>2.7005096774193547</v>
      </c>
      <c r="BH135" s="31">
        <v>0</v>
      </c>
      <c r="BI135" s="31">
        <v>0</v>
      </c>
      <c r="BJ135" s="31">
        <v>1.013722369548387</v>
      </c>
      <c r="BK135" s="32">
        <f t="shared" si="3"/>
        <v>62.418185976327017</v>
      </c>
    </row>
    <row r="136" spans="1:63">
      <c r="A136" s="29"/>
      <c r="B136" s="30" t="s">
        <v>140</v>
      </c>
      <c r="C136" s="31">
        <v>0</v>
      </c>
      <c r="D136" s="31">
        <v>1.0733602354838709</v>
      </c>
      <c r="E136" s="31">
        <v>0</v>
      </c>
      <c r="F136" s="31">
        <v>0</v>
      </c>
      <c r="G136" s="31">
        <v>0</v>
      </c>
      <c r="H136" s="31">
        <v>1.7955466025161284</v>
      </c>
      <c r="I136" s="31">
        <v>5.5836416290322584</v>
      </c>
      <c r="J136" s="31">
        <v>0</v>
      </c>
      <c r="K136" s="31">
        <v>0</v>
      </c>
      <c r="L136" s="31">
        <v>1.5757457347419355</v>
      </c>
      <c r="M136" s="31">
        <v>0</v>
      </c>
      <c r="N136" s="31">
        <v>0</v>
      </c>
      <c r="O136" s="31">
        <v>0</v>
      </c>
      <c r="P136" s="31">
        <v>0</v>
      </c>
      <c r="Q136" s="31">
        <v>0</v>
      </c>
      <c r="R136" s="31">
        <v>0.38117565816129034</v>
      </c>
      <c r="S136" s="31">
        <v>0</v>
      </c>
      <c r="T136" s="31">
        <v>0</v>
      </c>
      <c r="U136" s="31">
        <v>0</v>
      </c>
      <c r="V136" s="31">
        <v>0.3647008200645161</v>
      </c>
      <c r="W136" s="31">
        <v>0</v>
      </c>
      <c r="X136" s="31">
        <v>0</v>
      </c>
      <c r="Y136" s="31">
        <v>0</v>
      </c>
      <c r="Z136" s="31">
        <v>0</v>
      </c>
      <c r="AA136" s="31">
        <v>0</v>
      </c>
      <c r="AB136" s="31">
        <v>0</v>
      </c>
      <c r="AC136" s="31">
        <v>0</v>
      </c>
      <c r="AD136" s="31">
        <v>0</v>
      </c>
      <c r="AE136" s="31">
        <v>0</v>
      </c>
      <c r="AF136" s="31">
        <v>0</v>
      </c>
      <c r="AG136" s="31">
        <v>0</v>
      </c>
      <c r="AH136" s="31">
        <v>0</v>
      </c>
      <c r="AI136" s="31">
        <v>0</v>
      </c>
      <c r="AJ136" s="31">
        <v>0</v>
      </c>
      <c r="AK136" s="31">
        <v>0</v>
      </c>
      <c r="AL136" s="31">
        <v>0</v>
      </c>
      <c r="AM136" s="31">
        <v>0</v>
      </c>
      <c r="AN136" s="31">
        <v>0</v>
      </c>
      <c r="AO136" s="31">
        <v>0</v>
      </c>
      <c r="AP136" s="31">
        <v>0</v>
      </c>
      <c r="AQ136" s="31">
        <v>0</v>
      </c>
      <c r="AR136" s="31">
        <v>0</v>
      </c>
      <c r="AS136" s="31">
        <v>0</v>
      </c>
      <c r="AT136" s="31">
        <v>0</v>
      </c>
      <c r="AU136" s="31">
        <v>0</v>
      </c>
      <c r="AV136" s="31">
        <v>15.234082760161288</v>
      </c>
      <c r="AW136" s="31">
        <v>19.977839367322581</v>
      </c>
      <c r="AX136" s="31">
        <v>0</v>
      </c>
      <c r="AY136" s="31">
        <v>0</v>
      </c>
      <c r="AZ136" s="31">
        <v>7.2328130072379722</v>
      </c>
      <c r="BA136" s="31">
        <v>0</v>
      </c>
      <c r="BB136" s="31">
        <v>0</v>
      </c>
      <c r="BC136" s="31">
        <v>0</v>
      </c>
      <c r="BD136" s="31">
        <v>0</v>
      </c>
      <c r="BE136" s="31">
        <v>0</v>
      </c>
      <c r="BF136" s="31">
        <v>8.2035126678064447</v>
      </c>
      <c r="BG136" s="31">
        <v>5.3902759918064538</v>
      </c>
      <c r="BH136" s="31">
        <v>5.3702435483870971E-2</v>
      </c>
      <c r="BI136" s="31">
        <v>0</v>
      </c>
      <c r="BJ136" s="31">
        <v>3.8456097266774196</v>
      </c>
      <c r="BK136" s="32">
        <f t="shared" si="3"/>
        <v>70.712006636496028</v>
      </c>
    </row>
    <row r="137" spans="1:63">
      <c r="A137" s="29"/>
      <c r="B137" s="30" t="s">
        <v>141</v>
      </c>
      <c r="C137" s="31">
        <v>0</v>
      </c>
      <c r="D137" s="31">
        <v>0.48796475806451617</v>
      </c>
      <c r="E137" s="31">
        <v>0</v>
      </c>
      <c r="F137" s="31">
        <v>0</v>
      </c>
      <c r="G137" s="31">
        <v>0</v>
      </c>
      <c r="H137" s="31">
        <v>0.18562349145161289</v>
      </c>
      <c r="I137" s="31">
        <v>41.433629790322584</v>
      </c>
      <c r="J137" s="31">
        <v>0</v>
      </c>
      <c r="K137" s="31">
        <v>0</v>
      </c>
      <c r="L137" s="31">
        <v>0</v>
      </c>
      <c r="M137" s="31">
        <v>0</v>
      </c>
      <c r="N137" s="31">
        <v>0</v>
      </c>
      <c r="O137" s="31">
        <v>0</v>
      </c>
      <c r="P137" s="31">
        <v>0</v>
      </c>
      <c r="Q137" s="31">
        <v>0</v>
      </c>
      <c r="R137" s="31">
        <v>9.835788990322579E-2</v>
      </c>
      <c r="S137" s="31">
        <v>0</v>
      </c>
      <c r="T137" s="31">
        <v>0</v>
      </c>
      <c r="U137" s="31">
        <v>0</v>
      </c>
      <c r="V137" s="31">
        <v>0</v>
      </c>
      <c r="W137" s="31">
        <v>0</v>
      </c>
      <c r="X137" s="31">
        <v>0</v>
      </c>
      <c r="Y137" s="31">
        <v>0</v>
      </c>
      <c r="Z137" s="31">
        <v>0</v>
      </c>
      <c r="AA137" s="31">
        <v>0</v>
      </c>
      <c r="AB137" s="31">
        <v>0</v>
      </c>
      <c r="AC137" s="31">
        <v>0</v>
      </c>
      <c r="AD137" s="31">
        <v>0</v>
      </c>
      <c r="AE137" s="31">
        <v>0</v>
      </c>
      <c r="AF137" s="31">
        <v>0</v>
      </c>
      <c r="AG137" s="31">
        <v>0</v>
      </c>
      <c r="AH137" s="31">
        <v>0</v>
      </c>
      <c r="AI137" s="31">
        <v>0</v>
      </c>
      <c r="AJ137" s="31">
        <v>0</v>
      </c>
      <c r="AK137" s="31">
        <v>0</v>
      </c>
      <c r="AL137" s="31">
        <v>0</v>
      </c>
      <c r="AM137" s="31">
        <v>0</v>
      </c>
      <c r="AN137" s="31">
        <v>0</v>
      </c>
      <c r="AO137" s="31">
        <v>0</v>
      </c>
      <c r="AP137" s="31">
        <v>0</v>
      </c>
      <c r="AQ137" s="31">
        <v>0</v>
      </c>
      <c r="AR137" s="31">
        <v>0</v>
      </c>
      <c r="AS137" s="31">
        <v>0</v>
      </c>
      <c r="AT137" s="31">
        <v>0</v>
      </c>
      <c r="AU137" s="31">
        <v>0</v>
      </c>
      <c r="AV137" s="31">
        <v>1.3789099187419356</v>
      </c>
      <c r="AW137" s="31">
        <v>11.874347809354841</v>
      </c>
      <c r="AX137" s="31">
        <v>0</v>
      </c>
      <c r="AY137" s="31">
        <v>0</v>
      </c>
      <c r="AZ137" s="31">
        <v>0.21623896760848843</v>
      </c>
      <c r="BA137" s="31">
        <v>0</v>
      </c>
      <c r="BB137" s="31">
        <v>0</v>
      </c>
      <c r="BC137" s="31">
        <v>0</v>
      </c>
      <c r="BD137" s="31">
        <v>0</v>
      </c>
      <c r="BE137" s="31">
        <v>0</v>
      </c>
      <c r="BF137" s="31">
        <v>1.2160817486451614</v>
      </c>
      <c r="BG137" s="31">
        <v>0</v>
      </c>
      <c r="BH137" s="31">
        <v>0</v>
      </c>
      <c r="BI137" s="31">
        <v>0</v>
      </c>
      <c r="BJ137" s="31">
        <v>4.3247793548387099E-2</v>
      </c>
      <c r="BK137" s="32">
        <f t="shared" si="3"/>
        <v>56.934402167640748</v>
      </c>
    </row>
    <row r="138" spans="1:63">
      <c r="A138" s="29"/>
      <c r="B138" s="30" t="s">
        <v>142</v>
      </c>
      <c r="C138" s="31">
        <v>0</v>
      </c>
      <c r="D138" s="31">
        <v>1.5143045806451614</v>
      </c>
      <c r="E138" s="31">
        <v>0</v>
      </c>
      <c r="F138" s="31">
        <v>0</v>
      </c>
      <c r="G138" s="31">
        <v>0</v>
      </c>
      <c r="H138" s="31">
        <v>5.8403932379032266</v>
      </c>
      <c r="I138" s="31">
        <v>12.979753548387096</v>
      </c>
      <c r="J138" s="31">
        <v>0</v>
      </c>
      <c r="K138" s="31">
        <v>0</v>
      </c>
      <c r="L138" s="31">
        <v>1.7175956439032261</v>
      </c>
      <c r="M138" s="31">
        <v>0</v>
      </c>
      <c r="N138" s="31">
        <v>0</v>
      </c>
      <c r="O138" s="31">
        <v>0</v>
      </c>
      <c r="P138" s="31">
        <v>0</v>
      </c>
      <c r="Q138" s="31">
        <v>0</v>
      </c>
      <c r="R138" s="31">
        <v>1.0441677513225804</v>
      </c>
      <c r="S138" s="31">
        <v>0</v>
      </c>
      <c r="T138" s="31">
        <v>0</v>
      </c>
      <c r="U138" s="31">
        <v>0</v>
      </c>
      <c r="V138" s="31">
        <v>12.429147492322581</v>
      </c>
      <c r="W138" s="31">
        <v>0</v>
      </c>
      <c r="X138" s="31">
        <v>0</v>
      </c>
      <c r="Y138" s="31">
        <v>0</v>
      </c>
      <c r="Z138" s="31">
        <v>0</v>
      </c>
      <c r="AA138" s="31">
        <v>0</v>
      </c>
      <c r="AB138" s="31">
        <v>0.17150792258064518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  <c r="AH138" s="31">
        <v>0</v>
      </c>
      <c r="AI138" s="31">
        <v>0</v>
      </c>
      <c r="AJ138" s="31">
        <v>0</v>
      </c>
      <c r="AK138" s="31">
        <v>0</v>
      </c>
      <c r="AL138" s="31">
        <v>0</v>
      </c>
      <c r="AM138" s="31">
        <v>0</v>
      </c>
      <c r="AN138" s="31">
        <v>0</v>
      </c>
      <c r="AO138" s="31">
        <v>0</v>
      </c>
      <c r="AP138" s="31">
        <v>0</v>
      </c>
      <c r="AQ138" s="31">
        <v>0</v>
      </c>
      <c r="AR138" s="31">
        <v>0</v>
      </c>
      <c r="AS138" s="31">
        <v>0</v>
      </c>
      <c r="AT138" s="31">
        <v>0</v>
      </c>
      <c r="AU138" s="31">
        <v>0</v>
      </c>
      <c r="AV138" s="31">
        <v>17.718333693548388</v>
      </c>
      <c r="AW138" s="31">
        <v>3.172896567741935</v>
      </c>
      <c r="AX138" s="31">
        <v>0</v>
      </c>
      <c r="AY138" s="31">
        <v>0</v>
      </c>
      <c r="AZ138" s="31">
        <v>9.9560593591008271</v>
      </c>
      <c r="BA138" s="31">
        <v>0</v>
      </c>
      <c r="BB138" s="31">
        <v>0</v>
      </c>
      <c r="BC138" s="31">
        <v>0</v>
      </c>
      <c r="BD138" s="31">
        <v>0</v>
      </c>
      <c r="BE138" s="31">
        <v>0</v>
      </c>
      <c r="BF138" s="31">
        <v>44.501656416322589</v>
      </c>
      <c r="BG138" s="31">
        <v>0.19294641290322581</v>
      </c>
      <c r="BH138" s="31">
        <v>0</v>
      </c>
      <c r="BI138" s="31">
        <v>0</v>
      </c>
      <c r="BJ138" s="31">
        <v>2.1519777073225805</v>
      </c>
      <c r="BK138" s="32">
        <f t="shared" si="3"/>
        <v>113.39074033400406</v>
      </c>
    </row>
    <row r="139" spans="1:63">
      <c r="A139" s="29"/>
      <c r="B139" s="30" t="s">
        <v>143</v>
      </c>
      <c r="C139" s="31">
        <v>0</v>
      </c>
      <c r="D139" s="31">
        <v>0</v>
      </c>
      <c r="E139" s="31">
        <v>0</v>
      </c>
      <c r="F139" s="31">
        <v>0</v>
      </c>
      <c r="G139" s="31">
        <v>0</v>
      </c>
      <c r="H139" s="31">
        <v>2.0173669378064525</v>
      </c>
      <c r="I139" s="31">
        <v>0</v>
      </c>
      <c r="J139" s="31">
        <v>0</v>
      </c>
      <c r="K139" s="31">
        <v>0</v>
      </c>
      <c r="L139" s="31">
        <v>1.2154617917419355</v>
      </c>
      <c r="M139" s="31">
        <v>0</v>
      </c>
      <c r="N139" s="31">
        <v>0</v>
      </c>
      <c r="O139" s="31">
        <v>0</v>
      </c>
      <c r="P139" s="31">
        <v>0</v>
      </c>
      <c r="Q139" s="31">
        <v>0</v>
      </c>
      <c r="R139" s="31">
        <v>0.49243782454838703</v>
      </c>
      <c r="S139" s="31">
        <v>0</v>
      </c>
      <c r="T139" s="31">
        <v>0</v>
      </c>
      <c r="U139" s="31">
        <v>0</v>
      </c>
      <c r="V139" s="31">
        <v>0.62920416129032253</v>
      </c>
      <c r="W139" s="31">
        <v>0</v>
      </c>
      <c r="X139" s="31">
        <v>0</v>
      </c>
      <c r="Y139" s="31">
        <v>0</v>
      </c>
      <c r="Z139" s="31">
        <v>0</v>
      </c>
      <c r="AA139" s="31">
        <v>0</v>
      </c>
      <c r="AB139" s="31">
        <v>0</v>
      </c>
      <c r="AC139" s="31">
        <v>6.3707864516129031E-2</v>
      </c>
      <c r="AD139" s="31">
        <v>0</v>
      </c>
      <c r="AE139" s="31">
        <v>0</v>
      </c>
      <c r="AF139" s="31">
        <v>0</v>
      </c>
      <c r="AG139" s="31">
        <v>0</v>
      </c>
      <c r="AH139" s="31">
        <v>0</v>
      </c>
      <c r="AI139" s="31">
        <v>0</v>
      </c>
      <c r="AJ139" s="31">
        <v>0</v>
      </c>
      <c r="AK139" s="31">
        <v>0</v>
      </c>
      <c r="AL139" s="31">
        <v>0</v>
      </c>
      <c r="AM139" s="31">
        <v>0</v>
      </c>
      <c r="AN139" s="31">
        <v>0</v>
      </c>
      <c r="AO139" s="31">
        <v>0</v>
      </c>
      <c r="AP139" s="31">
        <v>0</v>
      </c>
      <c r="AQ139" s="31">
        <v>0</v>
      </c>
      <c r="AR139" s="31">
        <v>0</v>
      </c>
      <c r="AS139" s="31">
        <v>0</v>
      </c>
      <c r="AT139" s="31">
        <v>0</v>
      </c>
      <c r="AU139" s="31">
        <v>0</v>
      </c>
      <c r="AV139" s="31">
        <v>16.972366759193541</v>
      </c>
      <c r="AW139" s="31">
        <v>10.569029649645159</v>
      </c>
      <c r="AX139" s="31">
        <v>0</v>
      </c>
      <c r="AY139" s="31">
        <v>0</v>
      </c>
      <c r="AZ139" s="31">
        <v>18.823334972655498</v>
      </c>
      <c r="BA139" s="31">
        <v>0</v>
      </c>
      <c r="BB139" s="31">
        <v>0</v>
      </c>
      <c r="BC139" s="31">
        <v>0</v>
      </c>
      <c r="BD139" s="31">
        <v>0</v>
      </c>
      <c r="BE139" s="31">
        <v>0</v>
      </c>
      <c r="BF139" s="31">
        <v>1.9921673406774187</v>
      </c>
      <c r="BG139" s="31">
        <v>0</v>
      </c>
      <c r="BH139" s="31">
        <v>5.3089887096774195E-2</v>
      </c>
      <c r="BI139" s="31">
        <v>0</v>
      </c>
      <c r="BJ139" s="31">
        <v>1.4020464550000002</v>
      </c>
      <c r="BK139" s="32">
        <f t="shared" si="3"/>
        <v>54.230213644171613</v>
      </c>
    </row>
    <row r="140" spans="1:63">
      <c r="A140" s="29"/>
      <c r="B140" s="30" t="s">
        <v>144</v>
      </c>
      <c r="C140" s="31">
        <v>0</v>
      </c>
      <c r="D140" s="31">
        <v>0</v>
      </c>
      <c r="E140" s="31">
        <v>0</v>
      </c>
      <c r="F140" s="31">
        <v>0</v>
      </c>
      <c r="G140" s="31">
        <v>0</v>
      </c>
      <c r="H140" s="31">
        <v>1.3467881478064516</v>
      </c>
      <c r="I140" s="31">
        <v>0</v>
      </c>
      <c r="J140" s="31">
        <v>0</v>
      </c>
      <c r="K140" s="31">
        <v>0</v>
      </c>
      <c r="L140" s="31">
        <v>1.4260809174193549</v>
      </c>
      <c r="M140" s="31">
        <v>0</v>
      </c>
      <c r="N140" s="31">
        <v>0</v>
      </c>
      <c r="O140" s="31">
        <v>0</v>
      </c>
      <c r="P140" s="31">
        <v>0</v>
      </c>
      <c r="Q140" s="31">
        <v>0</v>
      </c>
      <c r="R140" s="31">
        <v>0.28076997264516129</v>
      </c>
      <c r="S140" s="31">
        <v>0</v>
      </c>
      <c r="T140" s="31">
        <v>0</v>
      </c>
      <c r="U140" s="31">
        <v>0</v>
      </c>
      <c r="V140" s="31">
        <v>0.76336010999999993</v>
      </c>
      <c r="W140" s="31">
        <v>0</v>
      </c>
      <c r="X140" s="31">
        <v>0</v>
      </c>
      <c r="Y140" s="31">
        <v>0</v>
      </c>
      <c r="Z140" s="31">
        <v>0</v>
      </c>
      <c r="AA140" s="31">
        <v>0</v>
      </c>
      <c r="AB140" s="31">
        <v>1.0619719354838712E-3</v>
      </c>
      <c r="AC140" s="31">
        <v>0</v>
      </c>
      <c r="AD140" s="31">
        <v>0</v>
      </c>
      <c r="AE140" s="31">
        <v>0</v>
      </c>
      <c r="AF140" s="31">
        <v>0</v>
      </c>
      <c r="AG140" s="31">
        <v>0</v>
      </c>
      <c r="AH140" s="31">
        <v>0</v>
      </c>
      <c r="AI140" s="31">
        <v>0</v>
      </c>
      <c r="AJ140" s="31">
        <v>0</v>
      </c>
      <c r="AK140" s="31">
        <v>0</v>
      </c>
      <c r="AL140" s="31">
        <v>0</v>
      </c>
      <c r="AM140" s="31">
        <v>0</v>
      </c>
      <c r="AN140" s="31">
        <v>0</v>
      </c>
      <c r="AO140" s="31">
        <v>0</v>
      </c>
      <c r="AP140" s="31">
        <v>0</v>
      </c>
      <c r="AQ140" s="31">
        <v>0</v>
      </c>
      <c r="AR140" s="31">
        <v>5.3098596774193547</v>
      </c>
      <c r="AS140" s="31">
        <v>0</v>
      </c>
      <c r="AT140" s="31">
        <v>0</v>
      </c>
      <c r="AU140" s="31">
        <v>0</v>
      </c>
      <c r="AV140" s="31">
        <v>9.8601357925161288</v>
      </c>
      <c r="AW140" s="31">
        <v>8.4957754838709683</v>
      </c>
      <c r="AX140" s="31">
        <v>0</v>
      </c>
      <c r="AY140" s="31">
        <v>0</v>
      </c>
      <c r="AZ140" s="31">
        <v>3.6903996219481487</v>
      </c>
      <c r="BA140" s="31">
        <v>0</v>
      </c>
      <c r="BB140" s="31">
        <v>0</v>
      </c>
      <c r="BC140" s="31">
        <v>0</v>
      </c>
      <c r="BD140" s="31">
        <v>0</v>
      </c>
      <c r="BE140" s="31">
        <v>0</v>
      </c>
      <c r="BF140" s="31">
        <v>3.7292393873870973</v>
      </c>
      <c r="BG140" s="31">
        <v>6.469855870967739E-2</v>
      </c>
      <c r="BH140" s="31">
        <v>0</v>
      </c>
      <c r="BI140" s="31">
        <v>0</v>
      </c>
      <c r="BJ140" s="31">
        <v>0.33983101935483873</v>
      </c>
      <c r="BK140" s="32">
        <f t="shared" si="3"/>
        <v>35.30800066101267</v>
      </c>
    </row>
    <row r="141" spans="1:63">
      <c r="A141" s="29"/>
      <c r="B141" s="30" t="s">
        <v>145</v>
      </c>
      <c r="C141" s="31">
        <v>0</v>
      </c>
      <c r="D141" s="31">
        <v>0</v>
      </c>
      <c r="E141" s="31">
        <v>0</v>
      </c>
      <c r="F141" s="31">
        <v>0</v>
      </c>
      <c r="G141" s="31">
        <v>0</v>
      </c>
      <c r="H141" s="31">
        <v>4.8100914710322575</v>
      </c>
      <c r="I141" s="31">
        <v>23.947083870967742</v>
      </c>
      <c r="J141" s="31">
        <v>0.26607870967741937</v>
      </c>
      <c r="K141" s="31">
        <v>0</v>
      </c>
      <c r="L141" s="31">
        <v>0.39911806451612897</v>
      </c>
      <c r="M141" s="31">
        <v>0</v>
      </c>
      <c r="N141" s="31">
        <v>0</v>
      </c>
      <c r="O141" s="31">
        <v>0</v>
      </c>
      <c r="P141" s="31">
        <v>0</v>
      </c>
      <c r="Q141" s="31">
        <v>0</v>
      </c>
      <c r="R141" s="31">
        <v>0.36201505170967729</v>
      </c>
      <c r="S141" s="31">
        <v>0</v>
      </c>
      <c r="T141" s="31">
        <v>0</v>
      </c>
      <c r="U141" s="31">
        <v>0</v>
      </c>
      <c r="V141" s="31">
        <v>0.20534052983870968</v>
      </c>
      <c r="W141" s="31">
        <v>0</v>
      </c>
      <c r="X141" s="31">
        <v>0</v>
      </c>
      <c r="Y141" s="31">
        <v>0</v>
      </c>
      <c r="Z141" s="31">
        <v>0</v>
      </c>
      <c r="AA141" s="31">
        <v>0</v>
      </c>
      <c r="AB141" s="31">
        <v>5.2808387096774191E-2</v>
      </c>
      <c r="AC141" s="31">
        <v>0</v>
      </c>
      <c r="AD141" s="31">
        <v>0</v>
      </c>
      <c r="AE141" s="31">
        <v>0</v>
      </c>
      <c r="AF141" s="31">
        <v>0</v>
      </c>
      <c r="AG141" s="31">
        <v>0</v>
      </c>
      <c r="AH141" s="31">
        <v>0</v>
      </c>
      <c r="AI141" s="31">
        <v>0</v>
      </c>
      <c r="AJ141" s="31">
        <v>0</v>
      </c>
      <c r="AK141" s="31">
        <v>0</v>
      </c>
      <c r="AL141" s="31">
        <v>0</v>
      </c>
      <c r="AM141" s="31">
        <v>0</v>
      </c>
      <c r="AN141" s="31">
        <v>0</v>
      </c>
      <c r="AO141" s="31">
        <v>0</v>
      </c>
      <c r="AP141" s="31">
        <v>0</v>
      </c>
      <c r="AQ141" s="31">
        <v>0</v>
      </c>
      <c r="AR141" s="31">
        <v>0</v>
      </c>
      <c r="AS141" s="31">
        <v>0</v>
      </c>
      <c r="AT141" s="31">
        <v>0</v>
      </c>
      <c r="AU141" s="31">
        <v>0</v>
      </c>
      <c r="AV141" s="31">
        <v>10.81011872593548</v>
      </c>
      <c r="AW141" s="31">
        <v>5.920093569741935</v>
      </c>
      <c r="AX141" s="31">
        <v>0</v>
      </c>
      <c r="AY141" s="31">
        <v>0</v>
      </c>
      <c r="AZ141" s="31">
        <v>5.0454454115722278</v>
      </c>
      <c r="BA141" s="31">
        <v>0</v>
      </c>
      <c r="BB141" s="31">
        <v>0</v>
      </c>
      <c r="BC141" s="31">
        <v>0</v>
      </c>
      <c r="BD141" s="31">
        <v>0</v>
      </c>
      <c r="BE141" s="31">
        <v>0</v>
      </c>
      <c r="BF141" s="31">
        <v>3.2769090208709666</v>
      </c>
      <c r="BG141" s="31">
        <v>2.1123354838709679E-2</v>
      </c>
      <c r="BH141" s="31">
        <v>0</v>
      </c>
      <c r="BI141" s="31">
        <v>0</v>
      </c>
      <c r="BJ141" s="31">
        <v>0.56706109922580628</v>
      </c>
      <c r="BK141" s="32">
        <f t="shared" si="3"/>
        <v>55.683287267023829</v>
      </c>
    </row>
    <row r="142" spans="1:63">
      <c r="A142" s="29"/>
      <c r="B142" s="30" t="s">
        <v>146</v>
      </c>
      <c r="C142" s="31">
        <v>0</v>
      </c>
      <c r="D142" s="31">
        <v>1.5925351387096773</v>
      </c>
      <c r="E142" s="31">
        <v>0</v>
      </c>
      <c r="F142" s="31">
        <v>0</v>
      </c>
      <c r="G142" s="31">
        <v>0</v>
      </c>
      <c r="H142" s="31">
        <v>4.3209906379032272</v>
      </c>
      <c r="I142" s="31">
        <v>16.874544516129031</v>
      </c>
      <c r="J142" s="31">
        <v>0</v>
      </c>
      <c r="K142" s="31">
        <v>0</v>
      </c>
      <c r="L142" s="31">
        <v>1.0704789177419354</v>
      </c>
      <c r="M142" s="31">
        <v>0</v>
      </c>
      <c r="N142" s="31">
        <v>0</v>
      </c>
      <c r="O142" s="31">
        <v>0</v>
      </c>
      <c r="P142" s="31">
        <v>0</v>
      </c>
      <c r="Q142" s="31">
        <v>0</v>
      </c>
      <c r="R142" s="31">
        <v>0.19669679706451615</v>
      </c>
      <c r="S142" s="31">
        <v>0</v>
      </c>
      <c r="T142" s="31">
        <v>11.126652790322581</v>
      </c>
      <c r="U142" s="31">
        <v>0</v>
      </c>
      <c r="V142" s="31">
        <v>1.0704789177419354</v>
      </c>
      <c r="W142" s="31">
        <v>0</v>
      </c>
      <c r="X142" s="31">
        <v>0</v>
      </c>
      <c r="Y142" s="31">
        <v>0</v>
      </c>
      <c r="Z142" s="31">
        <v>0</v>
      </c>
      <c r="AA142" s="31">
        <v>0</v>
      </c>
      <c r="AB142" s="31">
        <v>0</v>
      </c>
      <c r="AC142" s="31">
        <v>0</v>
      </c>
      <c r="AD142" s="31">
        <v>0</v>
      </c>
      <c r="AE142" s="31">
        <v>0</v>
      </c>
      <c r="AF142" s="31">
        <v>0</v>
      </c>
      <c r="AG142" s="31">
        <v>0</v>
      </c>
      <c r="AH142" s="31">
        <v>0</v>
      </c>
      <c r="AI142" s="31">
        <v>0</v>
      </c>
      <c r="AJ142" s="31">
        <v>0</v>
      </c>
      <c r="AK142" s="31">
        <v>0</v>
      </c>
      <c r="AL142" s="31">
        <v>0</v>
      </c>
      <c r="AM142" s="31">
        <v>0</v>
      </c>
      <c r="AN142" s="31">
        <v>0</v>
      </c>
      <c r="AO142" s="31">
        <v>0</v>
      </c>
      <c r="AP142" s="31">
        <v>0</v>
      </c>
      <c r="AQ142" s="31">
        <v>0</v>
      </c>
      <c r="AR142" s="31">
        <v>0</v>
      </c>
      <c r="AS142" s="31">
        <v>0</v>
      </c>
      <c r="AT142" s="31">
        <v>0</v>
      </c>
      <c r="AU142" s="31">
        <v>0</v>
      </c>
      <c r="AV142" s="31">
        <v>4.5529075452258088</v>
      </c>
      <c r="AW142" s="31">
        <v>0</v>
      </c>
      <c r="AX142" s="31">
        <v>0</v>
      </c>
      <c r="AY142" s="31">
        <v>0</v>
      </c>
      <c r="AZ142" s="31">
        <v>2.1411601961332742</v>
      </c>
      <c r="BA142" s="31">
        <v>0</v>
      </c>
      <c r="BB142" s="31">
        <v>0</v>
      </c>
      <c r="BC142" s="31">
        <v>0</v>
      </c>
      <c r="BD142" s="31">
        <v>0</v>
      </c>
      <c r="BE142" s="31">
        <v>0</v>
      </c>
      <c r="BF142" s="31">
        <v>3.1350133331290335</v>
      </c>
      <c r="BG142" s="31">
        <v>0</v>
      </c>
      <c r="BH142" s="31">
        <v>0</v>
      </c>
      <c r="BI142" s="31">
        <v>0</v>
      </c>
      <c r="BJ142" s="31">
        <v>2.8386875308387101</v>
      </c>
      <c r="BK142" s="32">
        <f t="shared" si="3"/>
        <v>48.920146320939729</v>
      </c>
    </row>
    <row r="143" spans="1:63">
      <c r="A143" s="29"/>
      <c r="B143" s="30" t="s">
        <v>147</v>
      </c>
      <c r="C143" s="31">
        <v>0</v>
      </c>
      <c r="D143" s="31">
        <v>1.8463030645161289</v>
      </c>
      <c r="E143" s="31">
        <v>0</v>
      </c>
      <c r="F143" s="31">
        <v>0</v>
      </c>
      <c r="G143" s="31">
        <v>0</v>
      </c>
      <c r="H143" s="31">
        <v>2.5371570351290322</v>
      </c>
      <c r="I143" s="31">
        <v>18.990545806451614</v>
      </c>
      <c r="J143" s="31">
        <v>0</v>
      </c>
      <c r="K143" s="31">
        <v>0</v>
      </c>
      <c r="L143" s="31">
        <v>0.73184080745161295</v>
      </c>
      <c r="M143" s="31">
        <v>0</v>
      </c>
      <c r="N143" s="31">
        <v>0</v>
      </c>
      <c r="O143" s="31">
        <v>0</v>
      </c>
      <c r="P143" s="31">
        <v>0</v>
      </c>
      <c r="Q143" s="31">
        <v>0</v>
      </c>
      <c r="R143" s="31">
        <v>0.69268857264516126</v>
      </c>
      <c r="S143" s="31">
        <v>0</v>
      </c>
      <c r="T143" s="31">
        <v>11.341575967741935</v>
      </c>
      <c r="U143" s="31">
        <v>0</v>
      </c>
      <c r="V143" s="31">
        <v>7.3853810677419363E-2</v>
      </c>
      <c r="W143" s="31">
        <v>0</v>
      </c>
      <c r="X143" s="31">
        <v>0</v>
      </c>
      <c r="Y143" s="31">
        <v>0</v>
      </c>
      <c r="Z143" s="31">
        <v>0</v>
      </c>
      <c r="AA143" s="31">
        <v>0</v>
      </c>
      <c r="AB143" s="31">
        <v>0</v>
      </c>
      <c r="AC143" s="31">
        <v>0</v>
      </c>
      <c r="AD143" s="31">
        <v>0</v>
      </c>
      <c r="AE143" s="31">
        <v>0</v>
      </c>
      <c r="AF143" s="31">
        <v>0</v>
      </c>
      <c r="AG143" s="31">
        <v>0</v>
      </c>
      <c r="AH143" s="31">
        <v>0</v>
      </c>
      <c r="AI143" s="31">
        <v>0</v>
      </c>
      <c r="AJ143" s="31">
        <v>0</v>
      </c>
      <c r="AK143" s="31">
        <v>0</v>
      </c>
      <c r="AL143" s="31">
        <v>0</v>
      </c>
      <c r="AM143" s="31">
        <v>0</v>
      </c>
      <c r="AN143" s="31">
        <v>0</v>
      </c>
      <c r="AO143" s="31">
        <v>0</v>
      </c>
      <c r="AP143" s="31">
        <v>0</v>
      </c>
      <c r="AQ143" s="31">
        <v>0</v>
      </c>
      <c r="AR143" s="31">
        <v>0</v>
      </c>
      <c r="AS143" s="31">
        <v>0</v>
      </c>
      <c r="AT143" s="31">
        <v>0</v>
      </c>
      <c r="AU143" s="31">
        <v>0</v>
      </c>
      <c r="AV143" s="31">
        <v>4.167685375290322</v>
      </c>
      <c r="AW143" s="31">
        <v>0</v>
      </c>
      <c r="AX143" s="31">
        <v>0</v>
      </c>
      <c r="AY143" s="31">
        <v>0</v>
      </c>
      <c r="AZ143" s="31">
        <v>1.43518102730764</v>
      </c>
      <c r="BA143" s="31">
        <v>0</v>
      </c>
      <c r="BB143" s="31">
        <v>0</v>
      </c>
      <c r="BC143" s="31">
        <v>0</v>
      </c>
      <c r="BD143" s="31">
        <v>0</v>
      </c>
      <c r="BE143" s="31">
        <v>0</v>
      </c>
      <c r="BF143" s="31">
        <v>1.9189862021612907</v>
      </c>
      <c r="BG143" s="31">
        <v>0</v>
      </c>
      <c r="BH143" s="31">
        <v>0</v>
      </c>
      <c r="BI143" s="31">
        <v>0</v>
      </c>
      <c r="BJ143" s="31">
        <v>0.13840718467741933</v>
      </c>
      <c r="BK143" s="32">
        <f t="shared" si="3"/>
        <v>43.874224854049579</v>
      </c>
    </row>
    <row r="144" spans="1:63">
      <c r="A144" s="29"/>
      <c r="B144" s="30" t="s">
        <v>148</v>
      </c>
      <c r="C144" s="31">
        <v>0</v>
      </c>
      <c r="D144" s="31">
        <v>0</v>
      </c>
      <c r="E144" s="31">
        <v>0</v>
      </c>
      <c r="F144" s="31">
        <v>0</v>
      </c>
      <c r="G144" s="31">
        <v>0</v>
      </c>
      <c r="H144" s="31">
        <v>2.230127769032257</v>
      </c>
      <c r="I144" s="31">
        <v>4.3035002477419368</v>
      </c>
      <c r="J144" s="31">
        <v>0.31689987096774191</v>
      </c>
      <c r="K144" s="31">
        <v>0</v>
      </c>
      <c r="L144" s="31">
        <v>0.59313092516129029</v>
      </c>
      <c r="M144" s="31">
        <v>0</v>
      </c>
      <c r="N144" s="31">
        <v>0</v>
      </c>
      <c r="O144" s="31">
        <v>0</v>
      </c>
      <c r="P144" s="31">
        <v>0</v>
      </c>
      <c r="Q144" s="31">
        <v>0</v>
      </c>
      <c r="R144" s="31">
        <v>0.17592972683870967</v>
      </c>
      <c r="S144" s="31">
        <v>0</v>
      </c>
      <c r="T144" s="31">
        <v>5.2816645161290324E-2</v>
      </c>
      <c r="U144" s="31">
        <v>0</v>
      </c>
      <c r="V144" s="31">
        <v>2.8537164299032263</v>
      </c>
      <c r="W144" s="31">
        <v>0</v>
      </c>
      <c r="X144" s="31">
        <v>0</v>
      </c>
      <c r="Y144" s="31">
        <v>0</v>
      </c>
      <c r="Z144" s="31">
        <v>0</v>
      </c>
      <c r="AA144" s="31">
        <v>0</v>
      </c>
      <c r="AB144" s="31">
        <v>3.7785495483870959E-2</v>
      </c>
      <c r="AC144" s="31">
        <v>0</v>
      </c>
      <c r="AD144" s="31">
        <v>0</v>
      </c>
      <c r="AE144" s="31">
        <v>0</v>
      </c>
      <c r="AF144" s="31">
        <v>0</v>
      </c>
      <c r="AG144" s="31">
        <v>0</v>
      </c>
      <c r="AH144" s="31">
        <v>0</v>
      </c>
      <c r="AI144" s="31">
        <v>0</v>
      </c>
      <c r="AJ144" s="31">
        <v>0</v>
      </c>
      <c r="AK144" s="31">
        <v>0</v>
      </c>
      <c r="AL144" s="31">
        <v>0</v>
      </c>
      <c r="AM144" s="31">
        <v>0</v>
      </c>
      <c r="AN144" s="31">
        <v>0</v>
      </c>
      <c r="AO144" s="31">
        <v>0</v>
      </c>
      <c r="AP144" s="31">
        <v>0</v>
      </c>
      <c r="AQ144" s="31">
        <v>0</v>
      </c>
      <c r="AR144" s="31">
        <v>0</v>
      </c>
      <c r="AS144" s="31">
        <v>0</v>
      </c>
      <c r="AT144" s="31">
        <v>0</v>
      </c>
      <c r="AU144" s="31">
        <v>0</v>
      </c>
      <c r="AV144" s="31">
        <v>6.0929519428064491</v>
      </c>
      <c r="AW144" s="31">
        <v>0.47231869354838713</v>
      </c>
      <c r="AX144" s="31">
        <v>0</v>
      </c>
      <c r="AY144" s="31">
        <v>0</v>
      </c>
      <c r="AZ144" s="31">
        <v>1.8017725281739922</v>
      </c>
      <c r="BA144" s="31">
        <v>0</v>
      </c>
      <c r="BB144" s="31">
        <v>0</v>
      </c>
      <c r="BC144" s="31">
        <v>0</v>
      </c>
      <c r="BD144" s="31">
        <v>0</v>
      </c>
      <c r="BE144" s="31">
        <v>0</v>
      </c>
      <c r="BF144" s="31">
        <v>4.3375914046774184</v>
      </c>
      <c r="BG144" s="31">
        <v>1.8736716774193543E-2</v>
      </c>
      <c r="BH144" s="31">
        <v>2.6239927419354835E-2</v>
      </c>
      <c r="BI144" s="31">
        <v>0</v>
      </c>
      <c r="BJ144" s="31">
        <v>1.0709552063870966</v>
      </c>
      <c r="BK144" s="32">
        <f t="shared" si="3"/>
        <v>24.384473530077216</v>
      </c>
    </row>
    <row r="145" spans="1:63">
      <c r="A145" s="29"/>
      <c r="B145" s="30" t="s">
        <v>149</v>
      </c>
      <c r="C145" s="31">
        <v>0</v>
      </c>
      <c r="D145" s="31">
        <v>3.129519677419355</v>
      </c>
      <c r="E145" s="31">
        <v>0</v>
      </c>
      <c r="F145" s="31">
        <v>0</v>
      </c>
      <c r="G145" s="31">
        <v>0</v>
      </c>
      <c r="H145" s="31">
        <v>2.5390567101612906</v>
      </c>
      <c r="I145" s="31">
        <v>13.79018595754839</v>
      </c>
      <c r="J145" s="31">
        <v>0</v>
      </c>
      <c r="K145" s="31">
        <v>0</v>
      </c>
      <c r="L145" s="31">
        <v>0.88805858564516127</v>
      </c>
      <c r="M145" s="31">
        <v>0</v>
      </c>
      <c r="N145" s="31">
        <v>0</v>
      </c>
      <c r="O145" s="31">
        <v>0</v>
      </c>
      <c r="P145" s="31">
        <v>0</v>
      </c>
      <c r="Q145" s="31">
        <v>0</v>
      </c>
      <c r="R145" s="31">
        <v>0.79009469861290327</v>
      </c>
      <c r="S145" s="31">
        <v>0.10431732258064516</v>
      </c>
      <c r="T145" s="31">
        <v>10.692525564516128</v>
      </c>
      <c r="U145" s="31">
        <v>0</v>
      </c>
      <c r="V145" s="31">
        <v>2.2886825513225806</v>
      </c>
      <c r="W145" s="31">
        <v>0</v>
      </c>
      <c r="X145" s="31">
        <v>0</v>
      </c>
      <c r="Y145" s="31">
        <v>0</v>
      </c>
      <c r="Z145" s="31">
        <v>0</v>
      </c>
      <c r="AA145" s="31">
        <v>0</v>
      </c>
      <c r="AB145" s="31">
        <v>0.11406733870967742</v>
      </c>
      <c r="AC145" s="31">
        <v>0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1">
        <v>0</v>
      </c>
      <c r="AL145" s="31">
        <v>0</v>
      </c>
      <c r="AM145" s="31">
        <v>0</v>
      </c>
      <c r="AN145" s="31">
        <v>0</v>
      </c>
      <c r="AO145" s="31">
        <v>0</v>
      </c>
      <c r="AP145" s="31">
        <v>0</v>
      </c>
      <c r="AQ145" s="31">
        <v>0</v>
      </c>
      <c r="AR145" s="31">
        <v>0</v>
      </c>
      <c r="AS145" s="31">
        <v>0</v>
      </c>
      <c r="AT145" s="31">
        <v>0</v>
      </c>
      <c r="AU145" s="31">
        <v>0</v>
      </c>
      <c r="AV145" s="31">
        <v>4.0616248019677439</v>
      </c>
      <c r="AW145" s="31">
        <v>3.991777565903226</v>
      </c>
      <c r="AX145" s="31">
        <v>0</v>
      </c>
      <c r="AY145" s="31">
        <v>0</v>
      </c>
      <c r="AZ145" s="31">
        <v>2.2522581325474702</v>
      </c>
      <c r="BA145" s="31">
        <v>0</v>
      </c>
      <c r="BB145" s="31">
        <v>0</v>
      </c>
      <c r="BC145" s="31">
        <v>0</v>
      </c>
      <c r="BD145" s="31">
        <v>0</v>
      </c>
      <c r="BE145" s="31">
        <v>0</v>
      </c>
      <c r="BF145" s="31">
        <v>2.6724121208709692</v>
      </c>
      <c r="BG145" s="31">
        <v>0.35257177419354835</v>
      </c>
      <c r="BH145" s="31">
        <v>2.5924395161290321E-2</v>
      </c>
      <c r="BI145" s="31">
        <v>0</v>
      </c>
      <c r="BJ145" s="31">
        <v>0.43093028045161286</v>
      </c>
      <c r="BK145" s="32">
        <f t="shared" si="3"/>
        <v>48.12400747761199</v>
      </c>
    </row>
    <row r="146" spans="1:63">
      <c r="A146" s="29"/>
      <c r="B146" s="30" t="s">
        <v>150</v>
      </c>
      <c r="C146" s="31">
        <v>0</v>
      </c>
      <c r="D146" s="31">
        <v>3.6456101612903224</v>
      </c>
      <c r="E146" s="31">
        <v>0</v>
      </c>
      <c r="F146" s="31">
        <v>0</v>
      </c>
      <c r="G146" s="31">
        <v>0</v>
      </c>
      <c r="H146" s="31">
        <v>1.2793074083548386</v>
      </c>
      <c r="I146" s="31">
        <v>19.06133312903226</v>
      </c>
      <c r="J146" s="31">
        <v>0</v>
      </c>
      <c r="K146" s="31">
        <v>0</v>
      </c>
      <c r="L146" s="31">
        <v>1.572906316129032</v>
      </c>
      <c r="M146" s="31">
        <v>0</v>
      </c>
      <c r="N146" s="31">
        <v>0</v>
      </c>
      <c r="O146" s="31">
        <v>0</v>
      </c>
      <c r="P146" s="31">
        <v>0</v>
      </c>
      <c r="Q146" s="31">
        <v>0</v>
      </c>
      <c r="R146" s="31">
        <v>0.8456230711935484</v>
      </c>
      <c r="S146" s="31">
        <v>0</v>
      </c>
      <c r="T146" s="31">
        <v>4.8955336451612901</v>
      </c>
      <c r="U146" s="31">
        <v>0</v>
      </c>
      <c r="V146" s="31">
        <v>0.2826203939032258</v>
      </c>
      <c r="W146" s="31">
        <v>0</v>
      </c>
      <c r="X146" s="31">
        <v>0</v>
      </c>
      <c r="Y146" s="31">
        <v>0</v>
      </c>
      <c r="Z146" s="31">
        <v>0</v>
      </c>
      <c r="AA146" s="31">
        <v>0</v>
      </c>
      <c r="AB146" s="31">
        <v>0</v>
      </c>
      <c r="AC146" s="31">
        <v>0</v>
      </c>
      <c r="AD146" s="31">
        <v>0</v>
      </c>
      <c r="AE146" s="31">
        <v>0</v>
      </c>
      <c r="AF146" s="31">
        <v>0</v>
      </c>
      <c r="AG146" s="31">
        <v>0</v>
      </c>
      <c r="AH146" s="31">
        <v>0</v>
      </c>
      <c r="AI146" s="31">
        <v>0</v>
      </c>
      <c r="AJ146" s="31">
        <v>0</v>
      </c>
      <c r="AK146" s="31">
        <v>0</v>
      </c>
      <c r="AL146" s="31">
        <v>0</v>
      </c>
      <c r="AM146" s="31">
        <v>0</v>
      </c>
      <c r="AN146" s="31">
        <v>0</v>
      </c>
      <c r="AO146" s="31">
        <v>0</v>
      </c>
      <c r="AP146" s="31">
        <v>0</v>
      </c>
      <c r="AQ146" s="31">
        <v>0</v>
      </c>
      <c r="AR146" s="31">
        <v>0</v>
      </c>
      <c r="AS146" s="31">
        <v>0</v>
      </c>
      <c r="AT146" s="31">
        <v>0</v>
      </c>
      <c r="AU146" s="31">
        <v>0</v>
      </c>
      <c r="AV146" s="31">
        <v>4.5391801465806445</v>
      </c>
      <c r="AW146" s="31">
        <v>0.84432396290322587</v>
      </c>
      <c r="AX146" s="31">
        <v>0</v>
      </c>
      <c r="AY146" s="31">
        <v>0</v>
      </c>
      <c r="AZ146" s="31">
        <v>2.9028507585963239</v>
      </c>
      <c r="BA146" s="31">
        <v>0</v>
      </c>
      <c r="BB146" s="31">
        <v>0</v>
      </c>
      <c r="BC146" s="31">
        <v>0</v>
      </c>
      <c r="BD146" s="31">
        <v>0</v>
      </c>
      <c r="BE146" s="31">
        <v>0</v>
      </c>
      <c r="BF146" s="31">
        <v>2.8820492721935507</v>
      </c>
      <c r="BG146" s="31">
        <v>0.78913139141935496</v>
      </c>
      <c r="BH146" s="31">
        <v>0</v>
      </c>
      <c r="BI146" s="31">
        <v>0</v>
      </c>
      <c r="BJ146" s="31">
        <v>1.0542895674838715</v>
      </c>
      <c r="BK146" s="32">
        <f t="shared" si="3"/>
        <v>44.594759224241479</v>
      </c>
    </row>
    <row r="147" spans="1:63">
      <c r="A147" s="29"/>
      <c r="B147" s="30" t="s">
        <v>151</v>
      </c>
      <c r="C147" s="31">
        <v>0</v>
      </c>
      <c r="D147" s="31">
        <v>2.970095322580645</v>
      </c>
      <c r="E147" s="31">
        <v>0</v>
      </c>
      <c r="F147" s="31">
        <v>0</v>
      </c>
      <c r="G147" s="31">
        <v>0</v>
      </c>
      <c r="H147" s="31">
        <v>1.4480504876451616</v>
      </c>
      <c r="I147" s="31">
        <v>0</v>
      </c>
      <c r="J147" s="31">
        <v>0</v>
      </c>
      <c r="K147" s="31">
        <v>0</v>
      </c>
      <c r="L147" s="31">
        <v>0.97993711106451631</v>
      </c>
      <c r="M147" s="31">
        <v>0</v>
      </c>
      <c r="N147" s="31">
        <v>0</v>
      </c>
      <c r="O147" s="31">
        <v>0</v>
      </c>
      <c r="P147" s="31">
        <v>0</v>
      </c>
      <c r="Q147" s="31">
        <v>0</v>
      </c>
      <c r="R147" s="31">
        <v>0.24311228548387101</v>
      </c>
      <c r="S147" s="31">
        <v>0.20842774193548388</v>
      </c>
      <c r="T147" s="31">
        <v>0</v>
      </c>
      <c r="U147" s="31">
        <v>0</v>
      </c>
      <c r="V147" s="31">
        <v>3.6474854838709679E-2</v>
      </c>
      <c r="W147" s="31">
        <v>0</v>
      </c>
      <c r="X147" s="31">
        <v>0</v>
      </c>
      <c r="Y147" s="31">
        <v>0</v>
      </c>
      <c r="Z147" s="31">
        <v>0</v>
      </c>
      <c r="AA147" s="31">
        <v>0</v>
      </c>
      <c r="AB147" s="31">
        <v>0.20742232258064516</v>
      </c>
      <c r="AC147" s="31">
        <v>0</v>
      </c>
      <c r="AD147" s="31">
        <v>0</v>
      </c>
      <c r="AE147" s="31">
        <v>0</v>
      </c>
      <c r="AF147" s="31">
        <v>0</v>
      </c>
      <c r="AG147" s="31">
        <v>0</v>
      </c>
      <c r="AH147" s="31">
        <v>0</v>
      </c>
      <c r="AI147" s="31">
        <v>0</v>
      </c>
      <c r="AJ147" s="31">
        <v>0</v>
      </c>
      <c r="AK147" s="31">
        <v>0</v>
      </c>
      <c r="AL147" s="31">
        <v>0</v>
      </c>
      <c r="AM147" s="31">
        <v>0</v>
      </c>
      <c r="AN147" s="31">
        <v>0</v>
      </c>
      <c r="AO147" s="31">
        <v>0</v>
      </c>
      <c r="AP147" s="31">
        <v>0</v>
      </c>
      <c r="AQ147" s="31">
        <v>0</v>
      </c>
      <c r="AR147" s="31">
        <v>0</v>
      </c>
      <c r="AS147" s="31">
        <v>0</v>
      </c>
      <c r="AT147" s="31">
        <v>0</v>
      </c>
      <c r="AU147" s="31">
        <v>0</v>
      </c>
      <c r="AV147" s="31">
        <v>7.0741053918387085</v>
      </c>
      <c r="AW147" s="31">
        <v>11.936752653258065</v>
      </c>
      <c r="AX147" s="31">
        <v>0</v>
      </c>
      <c r="AY147" s="31">
        <v>0</v>
      </c>
      <c r="AZ147" s="31">
        <v>2.1577752013212801</v>
      </c>
      <c r="BA147" s="31">
        <v>0</v>
      </c>
      <c r="BB147" s="31">
        <v>0</v>
      </c>
      <c r="BC147" s="31">
        <v>0</v>
      </c>
      <c r="BD147" s="31">
        <v>0</v>
      </c>
      <c r="BE147" s="31">
        <v>0</v>
      </c>
      <c r="BF147" s="31">
        <v>1.5279905760000001</v>
      </c>
      <c r="BG147" s="31">
        <v>7.3679849702258053</v>
      </c>
      <c r="BH147" s="31">
        <v>0</v>
      </c>
      <c r="BI147" s="31">
        <v>0</v>
      </c>
      <c r="BJ147" s="31">
        <v>0.22712744322580647</v>
      </c>
      <c r="BK147" s="32">
        <f t="shared" si="3"/>
        <v>36.385256361998692</v>
      </c>
    </row>
    <row r="148" spans="1:63">
      <c r="A148" s="29"/>
      <c r="B148" s="30" t="s">
        <v>152</v>
      </c>
      <c r="C148" s="31">
        <v>0</v>
      </c>
      <c r="D148" s="31">
        <v>3.244812</v>
      </c>
      <c r="E148" s="31">
        <v>0</v>
      </c>
      <c r="F148" s="31">
        <v>0</v>
      </c>
      <c r="G148" s="31">
        <v>0</v>
      </c>
      <c r="H148" s="31">
        <v>5.8016015501935492</v>
      </c>
      <c r="I148" s="31">
        <v>21.293014074709681</v>
      </c>
      <c r="J148" s="31">
        <v>1.5700703225806452</v>
      </c>
      <c r="K148" s="31">
        <v>0</v>
      </c>
      <c r="L148" s="31">
        <v>12.235829448096773</v>
      </c>
      <c r="M148" s="31">
        <v>0</v>
      </c>
      <c r="N148" s="31">
        <v>0</v>
      </c>
      <c r="O148" s="31">
        <v>0</v>
      </c>
      <c r="P148" s="31">
        <v>0</v>
      </c>
      <c r="Q148" s="31">
        <v>0</v>
      </c>
      <c r="R148" s="31">
        <v>3.8237581869999988</v>
      </c>
      <c r="S148" s="31">
        <v>7.4421333290322575</v>
      </c>
      <c r="T148" s="31">
        <v>4.1868541935483874</v>
      </c>
      <c r="U148" s="31">
        <v>0</v>
      </c>
      <c r="V148" s="31">
        <v>15.87731108435484</v>
      </c>
      <c r="W148" s="31">
        <v>0</v>
      </c>
      <c r="X148" s="31">
        <v>0</v>
      </c>
      <c r="Y148" s="31">
        <v>0</v>
      </c>
      <c r="Z148" s="31">
        <v>0</v>
      </c>
      <c r="AA148" s="31">
        <v>0</v>
      </c>
      <c r="AB148" s="31">
        <v>0.37516412903225804</v>
      </c>
      <c r="AC148" s="31">
        <v>0.14589716129032257</v>
      </c>
      <c r="AD148" s="31">
        <v>0</v>
      </c>
      <c r="AE148" s="31">
        <v>0</v>
      </c>
      <c r="AF148" s="31">
        <v>5.2106129032258065E-2</v>
      </c>
      <c r="AG148" s="31">
        <v>0</v>
      </c>
      <c r="AH148" s="31">
        <v>0</v>
      </c>
      <c r="AI148" s="31">
        <v>0</v>
      </c>
      <c r="AJ148" s="31">
        <v>0</v>
      </c>
      <c r="AK148" s="31">
        <v>0</v>
      </c>
      <c r="AL148" s="31">
        <v>4.1684903225806449E-3</v>
      </c>
      <c r="AM148" s="31">
        <v>0</v>
      </c>
      <c r="AN148" s="31">
        <v>0</v>
      </c>
      <c r="AO148" s="31">
        <v>0</v>
      </c>
      <c r="AP148" s="31">
        <v>0</v>
      </c>
      <c r="AQ148" s="31">
        <v>0</v>
      </c>
      <c r="AR148" s="31">
        <v>0</v>
      </c>
      <c r="AS148" s="31">
        <v>0</v>
      </c>
      <c r="AT148" s="31">
        <v>0</v>
      </c>
      <c r="AU148" s="31">
        <v>0</v>
      </c>
      <c r="AV148" s="31">
        <v>40.668812453935438</v>
      </c>
      <c r="AW148" s="31">
        <v>25.281914648967742</v>
      </c>
      <c r="AX148" s="31">
        <v>0</v>
      </c>
      <c r="AY148" s="31">
        <v>0</v>
      </c>
      <c r="AZ148" s="31">
        <v>13.949867823011541</v>
      </c>
      <c r="BA148" s="31">
        <v>0</v>
      </c>
      <c r="BB148" s="31">
        <v>0</v>
      </c>
      <c r="BC148" s="31">
        <v>0</v>
      </c>
      <c r="BD148" s="31">
        <v>0</v>
      </c>
      <c r="BE148" s="31">
        <v>0</v>
      </c>
      <c r="BF148" s="31">
        <v>23.595487062741878</v>
      </c>
      <c r="BG148" s="31">
        <v>2.9228526318709673</v>
      </c>
      <c r="BH148" s="31">
        <v>1.5110777419354839</v>
      </c>
      <c r="BI148" s="31">
        <v>0</v>
      </c>
      <c r="BJ148" s="31">
        <v>4.7013778349999988</v>
      </c>
      <c r="BK148" s="32">
        <f t="shared" si="3"/>
        <v>188.68411029665657</v>
      </c>
    </row>
    <row r="149" spans="1:63">
      <c r="A149" s="29"/>
      <c r="B149" s="30" t="s">
        <v>153</v>
      </c>
      <c r="C149" s="31">
        <v>0</v>
      </c>
      <c r="D149" s="31">
        <v>0.73907014838709673</v>
      </c>
      <c r="E149" s="31">
        <v>0</v>
      </c>
      <c r="F149" s="31">
        <v>0</v>
      </c>
      <c r="G149" s="31">
        <v>0</v>
      </c>
      <c r="H149" s="31">
        <v>1.5067878374193548</v>
      </c>
      <c r="I149" s="31">
        <v>101.49311811609675</v>
      </c>
      <c r="J149" s="31">
        <v>0</v>
      </c>
      <c r="K149" s="31">
        <v>0</v>
      </c>
      <c r="L149" s="31">
        <v>1.5166552199999999</v>
      </c>
      <c r="M149" s="31">
        <v>0</v>
      </c>
      <c r="N149" s="31">
        <v>0</v>
      </c>
      <c r="O149" s="31">
        <v>0</v>
      </c>
      <c r="P149" s="31">
        <v>0</v>
      </c>
      <c r="Q149" s="31">
        <v>0</v>
      </c>
      <c r="R149" s="31">
        <v>0.25768578393548391</v>
      </c>
      <c r="S149" s="31">
        <v>5.2047193548387094</v>
      </c>
      <c r="T149" s="31">
        <v>0</v>
      </c>
      <c r="U149" s="31">
        <v>0</v>
      </c>
      <c r="V149" s="31">
        <v>3.3830675806451611E-2</v>
      </c>
      <c r="W149" s="31">
        <v>0</v>
      </c>
      <c r="X149" s="31">
        <v>0</v>
      </c>
      <c r="Y149" s="31">
        <v>0</v>
      </c>
      <c r="Z149" s="31">
        <v>0</v>
      </c>
      <c r="AA149" s="31">
        <v>0</v>
      </c>
      <c r="AB149" s="31">
        <v>0</v>
      </c>
      <c r="AC149" s="31">
        <v>0</v>
      </c>
      <c r="AD149" s="31">
        <v>0</v>
      </c>
      <c r="AE149" s="31">
        <v>0</v>
      </c>
      <c r="AF149" s="31">
        <v>0</v>
      </c>
      <c r="AG149" s="31">
        <v>0</v>
      </c>
      <c r="AH149" s="31">
        <v>0</v>
      </c>
      <c r="AI149" s="31">
        <v>0</v>
      </c>
      <c r="AJ149" s="31">
        <v>0</v>
      </c>
      <c r="AK149" s="31">
        <v>0</v>
      </c>
      <c r="AL149" s="31">
        <v>0</v>
      </c>
      <c r="AM149" s="31">
        <v>0</v>
      </c>
      <c r="AN149" s="31">
        <v>0</v>
      </c>
      <c r="AO149" s="31">
        <v>0</v>
      </c>
      <c r="AP149" s="31">
        <v>0</v>
      </c>
      <c r="AQ149" s="31">
        <v>0</v>
      </c>
      <c r="AR149" s="31">
        <v>0</v>
      </c>
      <c r="AS149" s="31">
        <v>0</v>
      </c>
      <c r="AT149" s="31">
        <v>0</v>
      </c>
      <c r="AU149" s="31">
        <v>0</v>
      </c>
      <c r="AV149" s="31">
        <v>1.6090029674516131</v>
      </c>
      <c r="AW149" s="31">
        <v>5.3574785483870961</v>
      </c>
      <c r="AX149" s="31">
        <v>0</v>
      </c>
      <c r="AY149" s="31">
        <v>0</v>
      </c>
      <c r="AZ149" s="31">
        <v>3.2832207592079241</v>
      </c>
      <c r="BA149" s="31">
        <v>0</v>
      </c>
      <c r="BB149" s="31">
        <v>0</v>
      </c>
      <c r="BC149" s="31">
        <v>0</v>
      </c>
      <c r="BD149" s="31">
        <v>0</v>
      </c>
      <c r="BE149" s="31">
        <v>0</v>
      </c>
      <c r="BF149" s="31">
        <v>0.41611800138709681</v>
      </c>
      <c r="BG149" s="31">
        <v>5.2014354838709673</v>
      </c>
      <c r="BH149" s="31">
        <v>0</v>
      </c>
      <c r="BI149" s="31">
        <v>0</v>
      </c>
      <c r="BJ149" s="31">
        <v>5.5135216129032251E-2</v>
      </c>
      <c r="BK149" s="32">
        <f t="shared" si="3"/>
        <v>126.67425811291758</v>
      </c>
    </row>
    <row r="150" spans="1:63">
      <c r="A150" s="29"/>
      <c r="B150" s="30" t="s">
        <v>154</v>
      </c>
      <c r="C150" s="31">
        <v>0</v>
      </c>
      <c r="D150" s="31">
        <v>14.219676354838709</v>
      </c>
      <c r="E150" s="31">
        <v>0</v>
      </c>
      <c r="F150" s="31">
        <v>0</v>
      </c>
      <c r="G150" s="31">
        <v>0</v>
      </c>
      <c r="H150" s="31">
        <v>10.618585407709672</v>
      </c>
      <c r="I150" s="31">
        <v>5.1896629032258064E-2</v>
      </c>
      <c r="J150" s="31">
        <v>0</v>
      </c>
      <c r="K150" s="31">
        <v>0</v>
      </c>
      <c r="L150" s="31">
        <v>1.9680030964193547</v>
      </c>
      <c r="M150" s="31">
        <v>0</v>
      </c>
      <c r="N150" s="31">
        <v>0</v>
      </c>
      <c r="O150" s="31">
        <v>0</v>
      </c>
      <c r="P150" s="31">
        <v>0</v>
      </c>
      <c r="Q150" s="31">
        <v>0</v>
      </c>
      <c r="R150" s="31">
        <v>2.194783007870968</v>
      </c>
      <c r="S150" s="31">
        <v>1.5568988709677418E-2</v>
      </c>
      <c r="T150" s="31">
        <v>3.1141880575161291</v>
      </c>
      <c r="U150" s="31">
        <v>0</v>
      </c>
      <c r="V150" s="31">
        <v>8.7565182166129034</v>
      </c>
      <c r="W150" s="31">
        <v>0</v>
      </c>
      <c r="X150" s="31">
        <v>0</v>
      </c>
      <c r="Y150" s="31">
        <v>0</v>
      </c>
      <c r="Z150" s="31">
        <v>0</v>
      </c>
      <c r="AA150" s="31">
        <v>0</v>
      </c>
      <c r="AB150" s="31">
        <v>0.22746857419354838</v>
      </c>
      <c r="AC150" s="31">
        <v>0</v>
      </c>
      <c r="AD150" s="31">
        <v>0</v>
      </c>
      <c r="AE150" s="31">
        <v>0</v>
      </c>
      <c r="AF150" s="31">
        <v>0</v>
      </c>
      <c r="AG150" s="31">
        <v>0</v>
      </c>
      <c r="AH150" s="31">
        <v>0</v>
      </c>
      <c r="AI150" s="31">
        <v>0</v>
      </c>
      <c r="AJ150" s="31">
        <v>0</v>
      </c>
      <c r="AK150" s="31">
        <v>0</v>
      </c>
      <c r="AL150" s="31">
        <v>1.5509220967741936E-2</v>
      </c>
      <c r="AM150" s="31">
        <v>0</v>
      </c>
      <c r="AN150" s="31">
        <v>0</v>
      </c>
      <c r="AO150" s="31">
        <v>0</v>
      </c>
      <c r="AP150" s="31">
        <v>0</v>
      </c>
      <c r="AQ150" s="31">
        <v>0</v>
      </c>
      <c r="AR150" s="31">
        <v>0</v>
      </c>
      <c r="AS150" s="31">
        <v>0</v>
      </c>
      <c r="AT150" s="31">
        <v>0</v>
      </c>
      <c r="AU150" s="31">
        <v>0</v>
      </c>
      <c r="AV150" s="31">
        <v>24.782935238290321</v>
      </c>
      <c r="AW150" s="31">
        <v>26.675860064516126</v>
      </c>
      <c r="AX150" s="31">
        <v>0</v>
      </c>
      <c r="AY150" s="31">
        <v>0</v>
      </c>
      <c r="AZ150" s="31">
        <v>16.436918740662328</v>
      </c>
      <c r="BA150" s="31">
        <v>0</v>
      </c>
      <c r="BB150" s="31">
        <v>0</v>
      </c>
      <c r="BC150" s="31">
        <v>0</v>
      </c>
      <c r="BD150" s="31">
        <v>0</v>
      </c>
      <c r="BE150" s="31">
        <v>0</v>
      </c>
      <c r="BF150" s="31">
        <v>11.918455675645152</v>
      </c>
      <c r="BG150" s="31">
        <v>2.0430557024838709</v>
      </c>
      <c r="BH150" s="31">
        <v>1.3958298870967742</v>
      </c>
      <c r="BI150" s="31">
        <v>0</v>
      </c>
      <c r="BJ150" s="31">
        <v>7.0934201720000001</v>
      </c>
      <c r="BK150" s="32">
        <f t="shared" si="3"/>
        <v>131.52867303456554</v>
      </c>
    </row>
    <row r="151" spans="1:63">
      <c r="A151" s="29"/>
      <c r="B151" s="30" t="s">
        <v>155</v>
      </c>
      <c r="C151" s="31">
        <v>0</v>
      </c>
      <c r="D151" s="31">
        <v>3.1073796774193547</v>
      </c>
      <c r="E151" s="31">
        <v>0</v>
      </c>
      <c r="F151" s="31">
        <v>0</v>
      </c>
      <c r="G151" s="31">
        <v>0</v>
      </c>
      <c r="H151" s="31">
        <v>13.219079020580645</v>
      </c>
      <c r="I151" s="31">
        <v>63.183386774193551</v>
      </c>
      <c r="J151" s="31">
        <v>0</v>
      </c>
      <c r="K151" s="31">
        <v>0</v>
      </c>
      <c r="L151" s="31">
        <v>6.8636838108064495</v>
      </c>
      <c r="M151" s="31">
        <v>0</v>
      </c>
      <c r="N151" s="31">
        <v>0</v>
      </c>
      <c r="O151" s="31">
        <v>0</v>
      </c>
      <c r="P151" s="31">
        <v>0</v>
      </c>
      <c r="Q151" s="31">
        <v>0</v>
      </c>
      <c r="R151" s="31">
        <v>0.24469246683870968</v>
      </c>
      <c r="S151" s="31">
        <v>11.549094467741934</v>
      </c>
      <c r="T151" s="31">
        <v>5.1789661290322577</v>
      </c>
      <c r="U151" s="31">
        <v>0</v>
      </c>
      <c r="V151" s="31">
        <v>3.1073796774193547</v>
      </c>
      <c r="W151" s="31">
        <v>0</v>
      </c>
      <c r="X151" s="31">
        <v>0</v>
      </c>
      <c r="Y151" s="31">
        <v>0</v>
      </c>
      <c r="Z151" s="31">
        <v>0</v>
      </c>
      <c r="AA151" s="31">
        <v>0</v>
      </c>
      <c r="AB151" s="31">
        <v>7.7386185483870967E-2</v>
      </c>
      <c r="AC151" s="31">
        <v>0</v>
      </c>
      <c r="AD151" s="31">
        <v>0</v>
      </c>
      <c r="AE151" s="31">
        <v>0</v>
      </c>
      <c r="AF151" s="31">
        <v>0</v>
      </c>
      <c r="AG151" s="31">
        <v>0</v>
      </c>
      <c r="AH151" s="31">
        <v>0</v>
      </c>
      <c r="AI151" s="31">
        <v>0</v>
      </c>
      <c r="AJ151" s="31">
        <v>0</v>
      </c>
      <c r="AK151" s="31">
        <v>0</v>
      </c>
      <c r="AL151" s="31">
        <v>0</v>
      </c>
      <c r="AM151" s="31">
        <v>0</v>
      </c>
      <c r="AN151" s="31">
        <v>0</v>
      </c>
      <c r="AO151" s="31">
        <v>0</v>
      </c>
      <c r="AP151" s="31">
        <v>0</v>
      </c>
      <c r="AQ151" s="31">
        <v>0</v>
      </c>
      <c r="AR151" s="31">
        <v>0</v>
      </c>
      <c r="AS151" s="31">
        <v>0</v>
      </c>
      <c r="AT151" s="31">
        <v>0</v>
      </c>
      <c r="AU151" s="31">
        <v>0</v>
      </c>
      <c r="AV151" s="31">
        <v>15.251207159903228</v>
      </c>
      <c r="AW151" s="31">
        <v>5.5718053548387099</v>
      </c>
      <c r="AX151" s="31">
        <v>0</v>
      </c>
      <c r="AY151" s="31">
        <v>0</v>
      </c>
      <c r="AZ151" s="31">
        <v>4.9532317783487185</v>
      </c>
      <c r="BA151" s="31">
        <v>0</v>
      </c>
      <c r="BB151" s="31">
        <v>0</v>
      </c>
      <c r="BC151" s="31">
        <v>0</v>
      </c>
      <c r="BD151" s="31">
        <v>0</v>
      </c>
      <c r="BE151" s="31">
        <v>0</v>
      </c>
      <c r="BF151" s="31">
        <v>0.74999464387096759</v>
      </c>
      <c r="BG151" s="31">
        <v>0</v>
      </c>
      <c r="BH151" s="31">
        <v>0</v>
      </c>
      <c r="BI151" s="31">
        <v>0</v>
      </c>
      <c r="BJ151" s="31">
        <v>0.17540868709677418</v>
      </c>
      <c r="BK151" s="32">
        <f t="shared" si="3"/>
        <v>133.23269583357452</v>
      </c>
    </row>
    <row r="152" spans="1:63">
      <c r="A152" s="29"/>
      <c r="B152" s="30" t="s">
        <v>156</v>
      </c>
      <c r="C152" s="31">
        <v>0</v>
      </c>
      <c r="D152" s="31">
        <v>0</v>
      </c>
      <c r="E152" s="31">
        <v>0</v>
      </c>
      <c r="F152" s="31">
        <v>0</v>
      </c>
      <c r="G152" s="31">
        <v>0</v>
      </c>
      <c r="H152" s="31">
        <v>3.4239156246774196</v>
      </c>
      <c r="I152" s="31">
        <v>1.033268064516129</v>
      </c>
      <c r="J152" s="31">
        <v>0</v>
      </c>
      <c r="K152" s="31">
        <v>0</v>
      </c>
      <c r="L152" s="31">
        <v>0.97358021890322577</v>
      </c>
      <c r="M152" s="31">
        <v>0</v>
      </c>
      <c r="N152" s="31">
        <v>0</v>
      </c>
      <c r="O152" s="31">
        <v>0</v>
      </c>
      <c r="P152" s="31">
        <v>0</v>
      </c>
      <c r="Q152" s="31">
        <v>0</v>
      </c>
      <c r="R152" s="31">
        <v>0.24070729170967742</v>
      </c>
      <c r="S152" s="31">
        <v>0</v>
      </c>
      <c r="T152" s="31">
        <v>0.13432484838709677</v>
      </c>
      <c r="U152" s="31">
        <v>0</v>
      </c>
      <c r="V152" s="31">
        <v>3.2540572774193546E-2</v>
      </c>
      <c r="W152" s="31">
        <v>0</v>
      </c>
      <c r="X152" s="31">
        <v>0</v>
      </c>
      <c r="Y152" s="31">
        <v>0</v>
      </c>
      <c r="Z152" s="31">
        <v>0</v>
      </c>
      <c r="AA152" s="31">
        <v>0</v>
      </c>
      <c r="AB152" s="31">
        <v>2.5741637096774194E-2</v>
      </c>
      <c r="AC152" s="31">
        <v>0</v>
      </c>
      <c r="AD152" s="31">
        <v>0</v>
      </c>
      <c r="AE152" s="31">
        <v>0</v>
      </c>
      <c r="AF152" s="31">
        <v>0</v>
      </c>
      <c r="AG152" s="31">
        <v>0</v>
      </c>
      <c r="AH152" s="31">
        <v>0</v>
      </c>
      <c r="AI152" s="31">
        <v>0</v>
      </c>
      <c r="AJ152" s="31">
        <v>0</v>
      </c>
      <c r="AK152" s="31">
        <v>0</v>
      </c>
      <c r="AL152" s="31">
        <v>0</v>
      </c>
      <c r="AM152" s="31">
        <v>0</v>
      </c>
      <c r="AN152" s="31">
        <v>0</v>
      </c>
      <c r="AO152" s="31">
        <v>0</v>
      </c>
      <c r="AP152" s="31">
        <v>0</v>
      </c>
      <c r="AQ152" s="31">
        <v>0</v>
      </c>
      <c r="AR152" s="31">
        <v>0</v>
      </c>
      <c r="AS152" s="31">
        <v>0</v>
      </c>
      <c r="AT152" s="31">
        <v>0</v>
      </c>
      <c r="AU152" s="31">
        <v>0</v>
      </c>
      <c r="AV152" s="31">
        <v>5.8803744189354861</v>
      </c>
      <c r="AW152" s="31">
        <v>0</v>
      </c>
      <c r="AX152" s="31">
        <v>0</v>
      </c>
      <c r="AY152" s="31">
        <v>0</v>
      </c>
      <c r="AZ152" s="31">
        <v>6.7744919579766751</v>
      </c>
      <c r="BA152" s="31">
        <v>0</v>
      </c>
      <c r="BB152" s="31">
        <v>0</v>
      </c>
      <c r="BC152" s="31">
        <v>0</v>
      </c>
      <c r="BD152" s="31">
        <v>0</v>
      </c>
      <c r="BE152" s="31">
        <v>0</v>
      </c>
      <c r="BF152" s="31">
        <v>1.5506813456774209</v>
      </c>
      <c r="BG152" s="31">
        <v>0.21611581080645159</v>
      </c>
      <c r="BH152" s="31">
        <v>0</v>
      </c>
      <c r="BI152" s="31">
        <v>0</v>
      </c>
      <c r="BJ152" s="31">
        <v>1.4901973744516126</v>
      </c>
      <c r="BK152" s="32">
        <f t="shared" si="3"/>
        <v>21.775939165912163</v>
      </c>
    </row>
    <row r="153" spans="1:63">
      <c r="A153" s="29"/>
      <c r="B153" s="30" t="s">
        <v>157</v>
      </c>
      <c r="C153" s="31">
        <v>0</v>
      </c>
      <c r="D153" s="31">
        <v>0</v>
      </c>
      <c r="E153" s="31">
        <v>0</v>
      </c>
      <c r="F153" s="31">
        <v>0</v>
      </c>
      <c r="G153" s="31">
        <v>0</v>
      </c>
      <c r="H153" s="31">
        <v>1.3306251725806453</v>
      </c>
      <c r="I153" s="31">
        <v>0</v>
      </c>
      <c r="J153" s="31">
        <v>0</v>
      </c>
      <c r="K153" s="31">
        <v>0</v>
      </c>
      <c r="L153" s="31">
        <v>0.93335454299999987</v>
      </c>
      <c r="M153" s="31">
        <v>0</v>
      </c>
      <c r="N153" s="31">
        <v>0</v>
      </c>
      <c r="O153" s="31">
        <v>0</v>
      </c>
      <c r="P153" s="31">
        <v>0</v>
      </c>
      <c r="Q153" s="31">
        <v>0</v>
      </c>
      <c r="R153" s="31">
        <v>0.3532442847096775</v>
      </c>
      <c r="S153" s="31">
        <v>0</v>
      </c>
      <c r="T153" s="31">
        <v>2.5808564516129033</v>
      </c>
      <c r="U153" s="31">
        <v>0</v>
      </c>
      <c r="V153" s="31">
        <v>7.4506356172258075</v>
      </c>
      <c r="W153" s="31">
        <v>0</v>
      </c>
      <c r="X153" s="31">
        <v>0</v>
      </c>
      <c r="Y153" s="31">
        <v>0</v>
      </c>
      <c r="Z153" s="31">
        <v>0</v>
      </c>
      <c r="AA153" s="31">
        <v>0</v>
      </c>
      <c r="AB153" s="31">
        <v>0</v>
      </c>
      <c r="AC153" s="31">
        <v>0</v>
      </c>
      <c r="AD153" s="31">
        <v>0</v>
      </c>
      <c r="AE153" s="31">
        <v>0</v>
      </c>
      <c r="AF153" s="31">
        <v>0</v>
      </c>
      <c r="AG153" s="31">
        <v>0</v>
      </c>
      <c r="AH153" s="31">
        <v>0</v>
      </c>
      <c r="AI153" s="31">
        <v>0</v>
      </c>
      <c r="AJ153" s="31">
        <v>0</v>
      </c>
      <c r="AK153" s="31">
        <v>0</v>
      </c>
      <c r="AL153" s="31">
        <v>0</v>
      </c>
      <c r="AM153" s="31">
        <v>0</v>
      </c>
      <c r="AN153" s="31">
        <v>0</v>
      </c>
      <c r="AO153" s="31">
        <v>0</v>
      </c>
      <c r="AP153" s="31">
        <v>0</v>
      </c>
      <c r="AQ153" s="31">
        <v>0</v>
      </c>
      <c r="AR153" s="31">
        <v>0</v>
      </c>
      <c r="AS153" s="31">
        <v>0</v>
      </c>
      <c r="AT153" s="31">
        <v>0</v>
      </c>
      <c r="AU153" s="31">
        <v>0</v>
      </c>
      <c r="AV153" s="31">
        <v>5.5571843323870986</v>
      </c>
      <c r="AW153" s="31">
        <v>2.0710914457096776</v>
      </c>
      <c r="AX153" s="31">
        <v>0</v>
      </c>
      <c r="AY153" s="31">
        <v>0</v>
      </c>
      <c r="AZ153" s="31">
        <v>4.5617677902214275</v>
      </c>
      <c r="BA153" s="31">
        <v>0</v>
      </c>
      <c r="BB153" s="31">
        <v>0</v>
      </c>
      <c r="BC153" s="31">
        <v>0</v>
      </c>
      <c r="BD153" s="31">
        <v>0</v>
      </c>
      <c r="BE153" s="31">
        <v>0</v>
      </c>
      <c r="BF153" s="31">
        <v>1.353573898903226</v>
      </c>
      <c r="BG153" s="31">
        <v>0.12355116396774196</v>
      </c>
      <c r="BH153" s="31">
        <v>0</v>
      </c>
      <c r="BI153" s="31">
        <v>0</v>
      </c>
      <c r="BJ153" s="31">
        <v>1.0555132436451611</v>
      </c>
      <c r="BK153" s="32">
        <f t="shared" si="3"/>
        <v>27.371397943963366</v>
      </c>
    </row>
    <row r="154" spans="1:63">
      <c r="A154" s="29"/>
      <c r="B154" s="30" t="s">
        <v>158</v>
      </c>
      <c r="C154" s="31">
        <v>0</v>
      </c>
      <c r="D154" s="31">
        <v>0</v>
      </c>
      <c r="E154" s="31">
        <v>0</v>
      </c>
      <c r="F154" s="31">
        <v>0</v>
      </c>
      <c r="G154" s="31">
        <v>0</v>
      </c>
      <c r="H154" s="31">
        <v>2.3449498000322584</v>
      </c>
      <c r="I154" s="31">
        <v>3.4040873225806454</v>
      </c>
      <c r="J154" s="31">
        <v>0</v>
      </c>
      <c r="K154" s="31">
        <v>0</v>
      </c>
      <c r="L154" s="31">
        <v>0.67050204838709671</v>
      </c>
      <c r="M154" s="31">
        <v>0</v>
      </c>
      <c r="N154" s="31">
        <v>0</v>
      </c>
      <c r="O154" s="31">
        <v>0</v>
      </c>
      <c r="P154" s="31">
        <v>0</v>
      </c>
      <c r="Q154" s="31">
        <v>0</v>
      </c>
      <c r="R154" s="31">
        <v>0.4632917056774194</v>
      </c>
      <c r="S154" s="31">
        <v>0</v>
      </c>
      <c r="T154" s="31">
        <v>0</v>
      </c>
      <c r="U154" s="31">
        <v>0</v>
      </c>
      <c r="V154" s="31">
        <v>1.5272887102903225</v>
      </c>
      <c r="W154" s="31">
        <v>0</v>
      </c>
      <c r="X154" s="31">
        <v>0</v>
      </c>
      <c r="Y154" s="31">
        <v>0</v>
      </c>
      <c r="Z154" s="31">
        <v>0</v>
      </c>
      <c r="AA154" s="31">
        <v>0</v>
      </c>
      <c r="AB154" s="31">
        <v>0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  <c r="AH154" s="31">
        <v>0</v>
      </c>
      <c r="AI154" s="31">
        <v>0</v>
      </c>
      <c r="AJ154" s="31">
        <v>0</v>
      </c>
      <c r="AK154" s="31">
        <v>0</v>
      </c>
      <c r="AL154" s="31">
        <v>0</v>
      </c>
      <c r="AM154" s="31">
        <v>0</v>
      </c>
      <c r="AN154" s="31">
        <v>0</v>
      </c>
      <c r="AO154" s="31">
        <v>0</v>
      </c>
      <c r="AP154" s="31">
        <v>0</v>
      </c>
      <c r="AQ154" s="31">
        <v>0</v>
      </c>
      <c r="AR154" s="31">
        <v>0</v>
      </c>
      <c r="AS154" s="31">
        <v>0</v>
      </c>
      <c r="AT154" s="31">
        <v>0</v>
      </c>
      <c r="AU154" s="31">
        <v>0</v>
      </c>
      <c r="AV154" s="31">
        <v>2.4708309664516133</v>
      </c>
      <c r="AW154" s="31">
        <v>3.1873280000000008</v>
      </c>
      <c r="AX154" s="31">
        <v>0</v>
      </c>
      <c r="AY154" s="31">
        <v>0</v>
      </c>
      <c r="AZ154" s="31">
        <v>5.1350525712280275</v>
      </c>
      <c r="BA154" s="31">
        <v>0</v>
      </c>
      <c r="BB154" s="31">
        <v>0</v>
      </c>
      <c r="BC154" s="31">
        <v>0</v>
      </c>
      <c r="BD154" s="31">
        <v>0</v>
      </c>
      <c r="BE154" s="31">
        <v>0</v>
      </c>
      <c r="BF154" s="31">
        <v>1.3858582726774196</v>
      </c>
      <c r="BG154" s="31">
        <v>1.0281703225806451E-2</v>
      </c>
      <c r="BH154" s="31">
        <v>0</v>
      </c>
      <c r="BI154" s="31">
        <v>0</v>
      </c>
      <c r="BJ154" s="31">
        <v>1.0103285778064515</v>
      </c>
      <c r="BK154" s="32">
        <f t="shared" si="3"/>
        <v>21.609799678357064</v>
      </c>
    </row>
    <row r="155" spans="1:63">
      <c r="A155" s="29"/>
      <c r="B155" s="30" t="s">
        <v>159</v>
      </c>
      <c r="C155" s="31">
        <v>0</v>
      </c>
      <c r="D155" s="31">
        <v>0</v>
      </c>
      <c r="E155" s="31">
        <v>0</v>
      </c>
      <c r="F155" s="31">
        <v>0</v>
      </c>
      <c r="G155" s="31">
        <v>0</v>
      </c>
      <c r="H155" s="31">
        <v>5.0843717577741936</v>
      </c>
      <c r="I155" s="31">
        <v>6.795049161290323</v>
      </c>
      <c r="J155" s="31">
        <v>0</v>
      </c>
      <c r="K155" s="31">
        <v>0</v>
      </c>
      <c r="L155" s="31">
        <v>3.3370314916451611</v>
      </c>
      <c r="M155" s="31">
        <v>0</v>
      </c>
      <c r="N155" s="31">
        <v>0</v>
      </c>
      <c r="O155" s="31">
        <v>0</v>
      </c>
      <c r="P155" s="31">
        <v>0</v>
      </c>
      <c r="Q155" s="31">
        <v>0</v>
      </c>
      <c r="R155" s="31">
        <v>0.13381265625806454</v>
      </c>
      <c r="S155" s="31">
        <v>0</v>
      </c>
      <c r="T155" s="31">
        <v>0</v>
      </c>
      <c r="U155" s="31">
        <v>0</v>
      </c>
      <c r="V155" s="31">
        <v>5.3875529469999996</v>
      </c>
      <c r="W155" s="31">
        <v>0</v>
      </c>
      <c r="X155" s="31">
        <v>0</v>
      </c>
      <c r="Y155" s="31">
        <v>0</v>
      </c>
      <c r="Z155" s="31">
        <v>0</v>
      </c>
      <c r="AA155" s="31">
        <v>0</v>
      </c>
      <c r="AB155" s="31">
        <v>0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  <c r="AH155" s="31">
        <v>0</v>
      </c>
      <c r="AI155" s="31">
        <v>0</v>
      </c>
      <c r="AJ155" s="31">
        <v>0</v>
      </c>
      <c r="AK155" s="31">
        <v>0</v>
      </c>
      <c r="AL155" s="31">
        <v>0</v>
      </c>
      <c r="AM155" s="31">
        <v>0</v>
      </c>
      <c r="AN155" s="31">
        <v>0</v>
      </c>
      <c r="AO155" s="31">
        <v>0</v>
      </c>
      <c r="AP155" s="31">
        <v>0</v>
      </c>
      <c r="AQ155" s="31">
        <v>0</v>
      </c>
      <c r="AR155" s="31">
        <v>0</v>
      </c>
      <c r="AS155" s="31">
        <v>0</v>
      </c>
      <c r="AT155" s="31">
        <v>0</v>
      </c>
      <c r="AU155" s="31">
        <v>0</v>
      </c>
      <c r="AV155" s="31">
        <v>3.7167613926129031</v>
      </c>
      <c r="AW155" s="31">
        <v>0.97511800000000004</v>
      </c>
      <c r="AX155" s="31">
        <v>0</v>
      </c>
      <c r="AY155" s="31">
        <v>0</v>
      </c>
      <c r="AZ155" s="31">
        <v>1.6236206052662914</v>
      </c>
      <c r="BA155" s="31">
        <v>0</v>
      </c>
      <c r="BB155" s="31">
        <v>0</v>
      </c>
      <c r="BC155" s="31">
        <v>0</v>
      </c>
      <c r="BD155" s="31">
        <v>0</v>
      </c>
      <c r="BE155" s="31">
        <v>0</v>
      </c>
      <c r="BF155" s="31">
        <v>1.3544822344193546</v>
      </c>
      <c r="BG155" s="31">
        <v>0</v>
      </c>
      <c r="BH155" s="31">
        <v>0</v>
      </c>
      <c r="BI155" s="31">
        <v>0</v>
      </c>
      <c r="BJ155" s="31">
        <v>0.15396599999999999</v>
      </c>
      <c r="BK155" s="32">
        <f t="shared" si="3"/>
        <v>28.561766246266288</v>
      </c>
    </row>
    <row r="156" spans="1:63">
      <c r="A156" s="29"/>
      <c r="B156" s="30" t="s">
        <v>160</v>
      </c>
      <c r="C156" s="31">
        <v>0</v>
      </c>
      <c r="D156" s="31">
        <v>0.51393645161290324</v>
      </c>
      <c r="E156" s="31">
        <v>0</v>
      </c>
      <c r="F156" s="31">
        <v>0</v>
      </c>
      <c r="G156" s="31">
        <v>0</v>
      </c>
      <c r="H156" s="31">
        <v>12.432499574741932</v>
      </c>
      <c r="I156" s="31">
        <v>11.220530037645162</v>
      </c>
      <c r="J156" s="31">
        <v>1.0278729032258065</v>
      </c>
      <c r="K156" s="31">
        <v>0</v>
      </c>
      <c r="L156" s="31">
        <v>3.317853195903226</v>
      </c>
      <c r="M156" s="31">
        <v>0</v>
      </c>
      <c r="N156" s="31">
        <v>0</v>
      </c>
      <c r="O156" s="31">
        <v>0</v>
      </c>
      <c r="P156" s="31">
        <v>0</v>
      </c>
      <c r="Q156" s="31">
        <v>0</v>
      </c>
      <c r="R156" s="31">
        <v>1.8942947534516135</v>
      </c>
      <c r="S156" s="31">
        <v>0.51426092941935486</v>
      </c>
      <c r="T156" s="31">
        <v>3.289517768129032</v>
      </c>
      <c r="U156" s="31">
        <v>0</v>
      </c>
      <c r="V156" s="31">
        <v>14.348584484870967</v>
      </c>
      <c r="W156" s="31">
        <v>0</v>
      </c>
      <c r="X156" s="31">
        <v>0</v>
      </c>
      <c r="Y156" s="31">
        <v>0</v>
      </c>
      <c r="Z156" s="31">
        <v>0</v>
      </c>
      <c r="AA156" s="31">
        <v>0</v>
      </c>
      <c r="AB156" s="31">
        <v>5.1248096774193543E-2</v>
      </c>
      <c r="AC156" s="31">
        <v>7.1747335483870966E-2</v>
      </c>
      <c r="AD156" s="31">
        <v>0</v>
      </c>
      <c r="AE156" s="31">
        <v>0</v>
      </c>
      <c r="AF156" s="31">
        <v>0.30748858064516132</v>
      </c>
      <c r="AG156" s="31">
        <v>0</v>
      </c>
      <c r="AH156" s="31">
        <v>0</v>
      </c>
      <c r="AI156" s="31">
        <v>0</v>
      </c>
      <c r="AJ156" s="31">
        <v>0</v>
      </c>
      <c r="AK156" s="31">
        <v>0</v>
      </c>
      <c r="AL156" s="31">
        <v>0</v>
      </c>
      <c r="AM156" s="31">
        <v>0</v>
      </c>
      <c r="AN156" s="31">
        <v>0</v>
      </c>
      <c r="AO156" s="31">
        <v>0</v>
      </c>
      <c r="AP156" s="31">
        <v>0</v>
      </c>
      <c r="AQ156" s="31">
        <v>0</v>
      </c>
      <c r="AR156" s="31">
        <v>0</v>
      </c>
      <c r="AS156" s="31">
        <v>0</v>
      </c>
      <c r="AT156" s="31">
        <v>0</v>
      </c>
      <c r="AU156" s="31">
        <v>0</v>
      </c>
      <c r="AV156" s="31">
        <v>16.108189436290328</v>
      </c>
      <c r="AW156" s="31">
        <v>7.4924614987096767</v>
      </c>
      <c r="AX156" s="31">
        <v>0</v>
      </c>
      <c r="AY156" s="31">
        <v>0</v>
      </c>
      <c r="AZ156" s="31">
        <v>15.511660769612133</v>
      </c>
      <c r="BA156" s="31">
        <v>0</v>
      </c>
      <c r="BB156" s="31">
        <v>0</v>
      </c>
      <c r="BC156" s="31">
        <v>0</v>
      </c>
      <c r="BD156" s="31">
        <v>0</v>
      </c>
      <c r="BE156" s="31">
        <v>0</v>
      </c>
      <c r="BF156" s="31">
        <v>7.4453520289032307</v>
      </c>
      <c r="BG156" s="31">
        <v>3.2901278129032261</v>
      </c>
      <c r="BH156" s="31">
        <v>0.10249619354838709</v>
      </c>
      <c r="BI156" s="31">
        <v>0</v>
      </c>
      <c r="BJ156" s="31">
        <v>1.8059145213548387</v>
      </c>
      <c r="BK156" s="32">
        <f t="shared" si="3"/>
        <v>100.74603637322504</v>
      </c>
    </row>
    <row r="157" spans="1:63">
      <c r="A157" s="29"/>
      <c r="B157" s="30" t="s">
        <v>161</v>
      </c>
      <c r="C157" s="31">
        <v>0</v>
      </c>
      <c r="D157" s="31">
        <v>0</v>
      </c>
      <c r="E157" s="31">
        <v>0</v>
      </c>
      <c r="F157" s="31">
        <v>0</v>
      </c>
      <c r="G157" s="31">
        <v>0</v>
      </c>
      <c r="H157" s="31">
        <v>2.1453941505161289</v>
      </c>
      <c r="I157" s="31">
        <v>0.51066145161290322</v>
      </c>
      <c r="J157" s="31">
        <v>0</v>
      </c>
      <c r="K157" s="31">
        <v>0</v>
      </c>
      <c r="L157" s="31">
        <v>2.147757696032258</v>
      </c>
      <c r="M157" s="31">
        <v>0</v>
      </c>
      <c r="N157" s="31">
        <v>0</v>
      </c>
      <c r="O157" s="31">
        <v>0</v>
      </c>
      <c r="P157" s="31">
        <v>0</v>
      </c>
      <c r="Q157" s="31">
        <v>0</v>
      </c>
      <c r="R157" s="31">
        <v>0.55976792006451603</v>
      </c>
      <c r="S157" s="31">
        <v>0</v>
      </c>
      <c r="T157" s="31">
        <v>3.3703655806451613</v>
      </c>
      <c r="U157" s="31">
        <v>0</v>
      </c>
      <c r="V157" s="31">
        <v>1.3389763162580646</v>
      </c>
      <c r="W157" s="31">
        <v>0</v>
      </c>
      <c r="X157" s="31">
        <v>0</v>
      </c>
      <c r="Y157" s="31">
        <v>0</v>
      </c>
      <c r="Z157" s="31">
        <v>0</v>
      </c>
      <c r="AA157" s="31">
        <v>0</v>
      </c>
      <c r="AB157" s="31">
        <v>0.35663645161290325</v>
      </c>
      <c r="AC157" s="31">
        <v>9.1706516129032259E-2</v>
      </c>
      <c r="AD157" s="31">
        <v>0</v>
      </c>
      <c r="AE157" s="31">
        <v>0</v>
      </c>
      <c r="AF157" s="31">
        <v>8.1516903225806445E-2</v>
      </c>
      <c r="AG157" s="31">
        <v>0</v>
      </c>
      <c r="AH157" s="31">
        <v>0</v>
      </c>
      <c r="AI157" s="31">
        <v>0</v>
      </c>
      <c r="AJ157" s="31">
        <v>0</v>
      </c>
      <c r="AK157" s="31">
        <v>0</v>
      </c>
      <c r="AL157" s="31">
        <v>0</v>
      </c>
      <c r="AM157" s="31">
        <v>0</v>
      </c>
      <c r="AN157" s="31">
        <v>0</v>
      </c>
      <c r="AO157" s="31">
        <v>0</v>
      </c>
      <c r="AP157" s="31">
        <v>0</v>
      </c>
      <c r="AQ157" s="31">
        <v>0</v>
      </c>
      <c r="AR157" s="31">
        <v>0</v>
      </c>
      <c r="AS157" s="31">
        <v>0</v>
      </c>
      <c r="AT157" s="31">
        <v>0</v>
      </c>
      <c r="AU157" s="31">
        <v>0</v>
      </c>
      <c r="AV157" s="31">
        <v>13.509105051774194</v>
      </c>
      <c r="AW157" s="31">
        <v>7.6880629354838712</v>
      </c>
      <c r="AX157" s="31">
        <v>0</v>
      </c>
      <c r="AY157" s="31">
        <v>0</v>
      </c>
      <c r="AZ157" s="31">
        <v>7.0799117003141419</v>
      </c>
      <c r="BA157" s="31">
        <v>0</v>
      </c>
      <c r="BB157" s="31">
        <v>0</v>
      </c>
      <c r="BC157" s="31">
        <v>0</v>
      </c>
      <c r="BD157" s="31">
        <v>0</v>
      </c>
      <c r="BE157" s="31">
        <v>0</v>
      </c>
      <c r="BF157" s="31">
        <v>3.8577914787741938</v>
      </c>
      <c r="BG157" s="31">
        <v>0</v>
      </c>
      <c r="BH157" s="31">
        <v>0</v>
      </c>
      <c r="BI157" s="31">
        <v>0</v>
      </c>
      <c r="BJ157" s="31">
        <v>2.4821866877096772</v>
      </c>
      <c r="BK157" s="32">
        <f t="shared" si="3"/>
        <v>45.219840840152855</v>
      </c>
    </row>
    <row r="158" spans="1:63">
      <c r="A158" s="29"/>
      <c r="B158" s="30" t="s">
        <v>162</v>
      </c>
      <c r="C158" s="31">
        <v>0</v>
      </c>
      <c r="D158" s="31">
        <v>0</v>
      </c>
      <c r="E158" s="31">
        <v>0</v>
      </c>
      <c r="F158" s="31">
        <v>0</v>
      </c>
      <c r="G158" s="31">
        <v>0</v>
      </c>
      <c r="H158" s="31">
        <v>5.0574691675483869</v>
      </c>
      <c r="I158" s="31">
        <v>0</v>
      </c>
      <c r="J158" s="31">
        <v>0</v>
      </c>
      <c r="K158" s="31">
        <v>0</v>
      </c>
      <c r="L158" s="31">
        <v>1.0902832573548384</v>
      </c>
      <c r="M158" s="31">
        <v>0</v>
      </c>
      <c r="N158" s="31">
        <v>0</v>
      </c>
      <c r="O158" s="31">
        <v>0</v>
      </c>
      <c r="P158" s="31">
        <v>0</v>
      </c>
      <c r="Q158" s="31">
        <v>0</v>
      </c>
      <c r="R158" s="31">
        <v>0.70294247241935481</v>
      </c>
      <c r="S158" s="31">
        <v>0</v>
      </c>
      <c r="T158" s="31">
        <v>0</v>
      </c>
      <c r="U158" s="31">
        <v>0</v>
      </c>
      <c r="V158" s="31">
        <v>3.2433876701935485</v>
      </c>
      <c r="W158" s="31">
        <v>0</v>
      </c>
      <c r="X158" s="31">
        <v>0</v>
      </c>
      <c r="Y158" s="31">
        <v>0</v>
      </c>
      <c r="Z158" s="31">
        <v>0</v>
      </c>
      <c r="AA158" s="31">
        <v>0</v>
      </c>
      <c r="AB158" s="31">
        <v>0.15269041935483871</v>
      </c>
      <c r="AC158" s="31">
        <v>0</v>
      </c>
      <c r="AD158" s="31">
        <v>0</v>
      </c>
      <c r="AE158" s="31">
        <v>0</v>
      </c>
      <c r="AF158" s="31">
        <v>0</v>
      </c>
      <c r="AG158" s="31">
        <v>0</v>
      </c>
      <c r="AH158" s="31">
        <v>0</v>
      </c>
      <c r="AI158" s="31">
        <v>0</v>
      </c>
      <c r="AJ158" s="31">
        <v>0</v>
      </c>
      <c r="AK158" s="31">
        <v>0</v>
      </c>
      <c r="AL158" s="31">
        <v>0</v>
      </c>
      <c r="AM158" s="31">
        <v>0</v>
      </c>
      <c r="AN158" s="31">
        <v>0</v>
      </c>
      <c r="AO158" s="31">
        <v>0</v>
      </c>
      <c r="AP158" s="31">
        <v>0</v>
      </c>
      <c r="AQ158" s="31">
        <v>0</v>
      </c>
      <c r="AR158" s="31">
        <v>0</v>
      </c>
      <c r="AS158" s="31">
        <v>0</v>
      </c>
      <c r="AT158" s="31">
        <v>0</v>
      </c>
      <c r="AU158" s="31">
        <v>0</v>
      </c>
      <c r="AV158" s="31">
        <v>8.0240732978387079</v>
      </c>
      <c r="AW158" s="31">
        <v>3.5627764516129035</v>
      </c>
      <c r="AX158" s="31">
        <v>0</v>
      </c>
      <c r="AY158" s="31">
        <v>0</v>
      </c>
      <c r="AZ158" s="31">
        <v>4.9414907798985945</v>
      </c>
      <c r="BA158" s="31">
        <v>0</v>
      </c>
      <c r="BB158" s="31">
        <v>0</v>
      </c>
      <c r="BC158" s="31">
        <v>0</v>
      </c>
      <c r="BD158" s="31">
        <v>0</v>
      </c>
      <c r="BE158" s="31">
        <v>0</v>
      </c>
      <c r="BF158" s="31">
        <v>1.3770800756774195</v>
      </c>
      <c r="BG158" s="31">
        <v>0</v>
      </c>
      <c r="BH158" s="31">
        <v>0</v>
      </c>
      <c r="BI158" s="31">
        <v>0</v>
      </c>
      <c r="BJ158" s="31">
        <v>0.37667402216129031</v>
      </c>
      <c r="BK158" s="32">
        <f t="shared" si="3"/>
        <v>28.528867614059884</v>
      </c>
    </row>
    <row r="159" spans="1:63">
      <c r="A159" s="29"/>
      <c r="B159" s="30" t="s">
        <v>163</v>
      </c>
      <c r="C159" s="31">
        <v>0</v>
      </c>
      <c r="D159" s="31">
        <v>0</v>
      </c>
      <c r="E159" s="31">
        <v>0</v>
      </c>
      <c r="F159" s="31">
        <v>0</v>
      </c>
      <c r="G159" s="31">
        <v>0</v>
      </c>
      <c r="H159" s="31">
        <v>4.6067091401612901</v>
      </c>
      <c r="I159" s="31">
        <v>0</v>
      </c>
      <c r="J159" s="31">
        <v>0</v>
      </c>
      <c r="K159" s="31">
        <v>0</v>
      </c>
      <c r="L159" s="31">
        <v>1.4371585189677423</v>
      </c>
      <c r="M159" s="31">
        <v>0</v>
      </c>
      <c r="N159" s="31">
        <v>0</v>
      </c>
      <c r="O159" s="31">
        <v>0</v>
      </c>
      <c r="P159" s="31">
        <v>0</v>
      </c>
      <c r="Q159" s="31">
        <v>0</v>
      </c>
      <c r="R159" s="31">
        <v>0.32048686664516129</v>
      </c>
      <c r="S159" s="31">
        <v>0</v>
      </c>
      <c r="T159" s="31">
        <v>2.2858294354838709</v>
      </c>
      <c r="U159" s="31">
        <v>0</v>
      </c>
      <c r="V159" s="31">
        <v>4.4170502639032261</v>
      </c>
      <c r="W159" s="31">
        <v>0</v>
      </c>
      <c r="X159" s="31">
        <v>0</v>
      </c>
      <c r="Y159" s="31">
        <v>0</v>
      </c>
      <c r="Z159" s="31">
        <v>0</v>
      </c>
      <c r="AA159" s="31">
        <v>0</v>
      </c>
      <c r="AB159" s="31">
        <v>0</v>
      </c>
      <c r="AC159" s="31">
        <v>0</v>
      </c>
      <c r="AD159" s="31">
        <v>0</v>
      </c>
      <c r="AE159" s="31">
        <v>0</v>
      </c>
      <c r="AF159" s="31">
        <v>0</v>
      </c>
      <c r="AG159" s="31">
        <v>0</v>
      </c>
      <c r="AH159" s="31">
        <v>0</v>
      </c>
      <c r="AI159" s="31">
        <v>0</v>
      </c>
      <c r="AJ159" s="31">
        <v>0</v>
      </c>
      <c r="AK159" s="31">
        <v>0</v>
      </c>
      <c r="AL159" s="31">
        <v>0</v>
      </c>
      <c r="AM159" s="31">
        <v>0</v>
      </c>
      <c r="AN159" s="31">
        <v>0</v>
      </c>
      <c r="AO159" s="31">
        <v>0</v>
      </c>
      <c r="AP159" s="31">
        <v>0</v>
      </c>
      <c r="AQ159" s="31">
        <v>0</v>
      </c>
      <c r="AR159" s="31">
        <v>0</v>
      </c>
      <c r="AS159" s="31">
        <v>0</v>
      </c>
      <c r="AT159" s="31">
        <v>0</v>
      </c>
      <c r="AU159" s="31">
        <v>0</v>
      </c>
      <c r="AV159" s="31">
        <v>7.8255648753870961</v>
      </c>
      <c r="AW159" s="31">
        <v>14.160423369806454</v>
      </c>
      <c r="AX159" s="31">
        <v>0</v>
      </c>
      <c r="AY159" s="31">
        <v>0</v>
      </c>
      <c r="AZ159" s="31">
        <v>24.334731858765526</v>
      </c>
      <c r="BA159" s="31">
        <v>0</v>
      </c>
      <c r="BB159" s="31">
        <v>0</v>
      </c>
      <c r="BC159" s="31">
        <v>0</v>
      </c>
      <c r="BD159" s="31">
        <v>0</v>
      </c>
      <c r="BE159" s="31">
        <v>0</v>
      </c>
      <c r="BF159" s="31">
        <v>3.102166042354837</v>
      </c>
      <c r="BG159" s="31">
        <v>0.15223741519354836</v>
      </c>
      <c r="BH159" s="31">
        <v>0</v>
      </c>
      <c r="BI159" s="31">
        <v>0</v>
      </c>
      <c r="BJ159" s="31">
        <v>1.414143595516129</v>
      </c>
      <c r="BK159" s="32">
        <f t="shared" si="3"/>
        <v>64.056501382184877</v>
      </c>
    </row>
    <row r="160" spans="1:63">
      <c r="A160" s="29"/>
      <c r="B160" s="30" t="s">
        <v>164</v>
      </c>
      <c r="C160" s="31">
        <v>0</v>
      </c>
      <c r="D160" s="31">
        <v>0</v>
      </c>
      <c r="E160" s="31">
        <v>0</v>
      </c>
      <c r="F160" s="31">
        <v>0</v>
      </c>
      <c r="G160" s="31">
        <v>0</v>
      </c>
      <c r="H160" s="31">
        <v>1.4049836063225802</v>
      </c>
      <c r="I160" s="31">
        <v>0</v>
      </c>
      <c r="J160" s="31">
        <v>0</v>
      </c>
      <c r="K160" s="31">
        <v>0</v>
      </c>
      <c r="L160" s="31">
        <v>0.10154587096774194</v>
      </c>
      <c r="M160" s="31">
        <v>0</v>
      </c>
      <c r="N160" s="31">
        <v>0</v>
      </c>
      <c r="O160" s="31">
        <v>0</v>
      </c>
      <c r="P160" s="31">
        <v>0</v>
      </c>
      <c r="Q160" s="31">
        <v>0</v>
      </c>
      <c r="R160" s="31">
        <v>7.9074292580645165E-3</v>
      </c>
      <c r="S160" s="31">
        <v>0</v>
      </c>
      <c r="T160" s="31">
        <v>0</v>
      </c>
      <c r="U160" s="31">
        <v>0</v>
      </c>
      <c r="V160" s="31">
        <v>0</v>
      </c>
      <c r="W160" s="31">
        <v>0</v>
      </c>
      <c r="X160" s="31">
        <v>0</v>
      </c>
      <c r="Y160" s="31">
        <v>0</v>
      </c>
      <c r="Z160" s="31">
        <v>0</v>
      </c>
      <c r="AA160" s="31">
        <v>0</v>
      </c>
      <c r="AB160" s="31">
        <v>0</v>
      </c>
      <c r="AC160" s="31">
        <v>0</v>
      </c>
      <c r="AD160" s="31">
        <v>0</v>
      </c>
      <c r="AE160" s="31">
        <v>0</v>
      </c>
      <c r="AF160" s="31">
        <v>0</v>
      </c>
      <c r="AG160" s="31">
        <v>0</v>
      </c>
      <c r="AH160" s="31">
        <v>0</v>
      </c>
      <c r="AI160" s="31">
        <v>0</v>
      </c>
      <c r="AJ160" s="31">
        <v>0</v>
      </c>
      <c r="AK160" s="31">
        <v>0</v>
      </c>
      <c r="AL160" s="31">
        <v>0</v>
      </c>
      <c r="AM160" s="31">
        <v>0</v>
      </c>
      <c r="AN160" s="31">
        <v>0</v>
      </c>
      <c r="AO160" s="31">
        <v>0</v>
      </c>
      <c r="AP160" s="31">
        <v>0</v>
      </c>
      <c r="AQ160" s="31">
        <v>0</v>
      </c>
      <c r="AR160" s="31">
        <v>0</v>
      </c>
      <c r="AS160" s="31">
        <v>0</v>
      </c>
      <c r="AT160" s="31">
        <v>0</v>
      </c>
      <c r="AU160" s="31">
        <v>0</v>
      </c>
      <c r="AV160" s="31">
        <v>181.38920382077418</v>
      </c>
      <c r="AW160" s="31">
        <v>100.9792344875484</v>
      </c>
      <c r="AX160" s="31">
        <v>0</v>
      </c>
      <c r="AY160" s="31">
        <v>0</v>
      </c>
      <c r="AZ160" s="31">
        <v>8.6583203230769996</v>
      </c>
      <c r="BA160" s="31">
        <v>0</v>
      </c>
      <c r="BB160" s="31">
        <v>0</v>
      </c>
      <c r="BC160" s="31">
        <v>0</v>
      </c>
      <c r="BD160" s="31">
        <v>0</v>
      </c>
      <c r="BE160" s="31">
        <v>0</v>
      </c>
      <c r="BF160" s="31">
        <v>0.51337567548387097</v>
      </c>
      <c r="BG160" s="31">
        <v>0</v>
      </c>
      <c r="BH160" s="31">
        <v>0</v>
      </c>
      <c r="BI160" s="31">
        <v>0</v>
      </c>
      <c r="BJ160" s="31">
        <v>0</v>
      </c>
      <c r="BK160" s="32">
        <f t="shared" si="3"/>
        <v>293.05457121343187</v>
      </c>
    </row>
    <row r="161" spans="1:63">
      <c r="A161" s="29"/>
      <c r="B161" s="30" t="s">
        <v>165</v>
      </c>
      <c r="C161" s="31">
        <v>0</v>
      </c>
      <c r="D161" s="31">
        <v>0</v>
      </c>
      <c r="E161" s="31">
        <v>0</v>
      </c>
      <c r="F161" s="31">
        <v>0</v>
      </c>
      <c r="G161" s="31">
        <v>0</v>
      </c>
      <c r="H161" s="31">
        <v>4.9935665437419345</v>
      </c>
      <c r="I161" s="31">
        <v>0</v>
      </c>
      <c r="J161" s="31">
        <v>0</v>
      </c>
      <c r="K161" s="31">
        <v>0</v>
      </c>
      <c r="L161" s="31">
        <v>3.4997626830322579</v>
      </c>
      <c r="M161" s="31">
        <v>0</v>
      </c>
      <c r="N161" s="31">
        <v>0</v>
      </c>
      <c r="O161" s="31">
        <v>0</v>
      </c>
      <c r="P161" s="31">
        <v>0</v>
      </c>
      <c r="Q161" s="31">
        <v>0</v>
      </c>
      <c r="R161" s="31">
        <v>0.25799638932258062</v>
      </c>
      <c r="S161" s="31">
        <v>5.0629806451612902</v>
      </c>
      <c r="T161" s="31">
        <v>0.20251922580645162</v>
      </c>
      <c r="U161" s="31">
        <v>0</v>
      </c>
      <c r="V161" s="31">
        <v>3.1574772495483869</v>
      </c>
      <c r="W161" s="31">
        <v>0</v>
      </c>
      <c r="X161" s="31">
        <v>0</v>
      </c>
      <c r="Y161" s="31">
        <v>0</v>
      </c>
      <c r="Z161" s="31">
        <v>0</v>
      </c>
      <c r="AA161" s="31">
        <v>0</v>
      </c>
      <c r="AB161" s="31">
        <v>0</v>
      </c>
      <c r="AC161" s="31">
        <v>0</v>
      </c>
      <c r="AD161" s="31">
        <v>0</v>
      </c>
      <c r="AE161" s="31">
        <v>0</v>
      </c>
      <c r="AF161" s="31">
        <v>0.12137678709677419</v>
      </c>
      <c r="AG161" s="31">
        <v>0</v>
      </c>
      <c r="AH161" s="31">
        <v>0</v>
      </c>
      <c r="AI161" s="31">
        <v>0</v>
      </c>
      <c r="AJ161" s="31">
        <v>0</v>
      </c>
      <c r="AK161" s="31">
        <v>0</v>
      </c>
      <c r="AL161" s="31">
        <v>0</v>
      </c>
      <c r="AM161" s="31">
        <v>0</v>
      </c>
      <c r="AN161" s="31">
        <v>0</v>
      </c>
      <c r="AO161" s="31">
        <v>0</v>
      </c>
      <c r="AP161" s="31">
        <v>0</v>
      </c>
      <c r="AQ161" s="31">
        <v>0</v>
      </c>
      <c r="AR161" s="31">
        <v>0</v>
      </c>
      <c r="AS161" s="31">
        <v>0</v>
      </c>
      <c r="AT161" s="31">
        <v>0</v>
      </c>
      <c r="AU161" s="31">
        <v>0</v>
      </c>
      <c r="AV161" s="31">
        <v>7.1650504944516129</v>
      </c>
      <c r="AW161" s="31">
        <v>5.2090871129032257</v>
      </c>
      <c r="AX161" s="31">
        <v>0</v>
      </c>
      <c r="AY161" s="31">
        <v>0</v>
      </c>
      <c r="AZ161" s="31">
        <v>14.682741173829797</v>
      </c>
      <c r="BA161" s="31">
        <v>0</v>
      </c>
      <c r="BB161" s="31">
        <v>0</v>
      </c>
      <c r="BC161" s="31">
        <v>0</v>
      </c>
      <c r="BD161" s="31">
        <v>0</v>
      </c>
      <c r="BE161" s="31">
        <v>0</v>
      </c>
      <c r="BF161" s="31">
        <v>4.6144131531290329</v>
      </c>
      <c r="BG161" s="31">
        <v>0.20205726454838707</v>
      </c>
      <c r="BH161" s="31">
        <v>5.0573661290322584E-2</v>
      </c>
      <c r="BI161" s="31">
        <v>0</v>
      </c>
      <c r="BJ161" s="31">
        <v>0.68972681325806451</v>
      </c>
      <c r="BK161" s="32">
        <f t="shared" si="3"/>
        <v>49.909329197120123</v>
      </c>
    </row>
    <row r="162" spans="1:63">
      <c r="A162" s="29"/>
      <c r="B162" s="30" t="s">
        <v>166</v>
      </c>
      <c r="C162" s="31">
        <v>0</v>
      </c>
      <c r="D162" s="31">
        <v>8.289730403225807</v>
      </c>
      <c r="E162" s="31">
        <v>0</v>
      </c>
      <c r="F162" s="31">
        <v>0</v>
      </c>
      <c r="G162" s="31">
        <v>0</v>
      </c>
      <c r="H162" s="31">
        <v>5.9485419008387073</v>
      </c>
      <c r="I162" s="31">
        <v>0</v>
      </c>
      <c r="J162" s="31">
        <v>0</v>
      </c>
      <c r="K162" s="31">
        <v>0</v>
      </c>
      <c r="L162" s="31">
        <v>0.99750436477419346</v>
      </c>
      <c r="M162" s="31">
        <v>0</v>
      </c>
      <c r="N162" s="31">
        <v>0</v>
      </c>
      <c r="O162" s="31">
        <v>0</v>
      </c>
      <c r="P162" s="31">
        <v>0</v>
      </c>
      <c r="Q162" s="31">
        <v>0</v>
      </c>
      <c r="R162" s="31">
        <v>0.26315143680645159</v>
      </c>
      <c r="S162" s="31">
        <v>0</v>
      </c>
      <c r="T162" s="31">
        <v>2.0096316129032257</v>
      </c>
      <c r="U162" s="31">
        <v>0</v>
      </c>
      <c r="V162" s="31">
        <v>0.50240790322580642</v>
      </c>
      <c r="W162" s="31">
        <v>0</v>
      </c>
      <c r="X162" s="31">
        <v>0</v>
      </c>
      <c r="Y162" s="31">
        <v>0</v>
      </c>
      <c r="Z162" s="31">
        <v>0</v>
      </c>
      <c r="AA162" s="31">
        <v>0</v>
      </c>
      <c r="AB162" s="31">
        <v>1.707135612903226E-2</v>
      </c>
      <c r="AC162" s="31">
        <v>9.0377767741935483E-2</v>
      </c>
      <c r="AD162" s="31">
        <v>0</v>
      </c>
      <c r="AE162" s="31">
        <v>0</v>
      </c>
      <c r="AF162" s="31">
        <v>0</v>
      </c>
      <c r="AG162" s="31">
        <v>0</v>
      </c>
      <c r="AH162" s="31">
        <v>0</v>
      </c>
      <c r="AI162" s="31">
        <v>0</v>
      </c>
      <c r="AJ162" s="31">
        <v>0</v>
      </c>
      <c r="AK162" s="31">
        <v>0</v>
      </c>
      <c r="AL162" s="31">
        <v>0</v>
      </c>
      <c r="AM162" s="31">
        <v>0</v>
      </c>
      <c r="AN162" s="31">
        <v>0</v>
      </c>
      <c r="AO162" s="31">
        <v>0</v>
      </c>
      <c r="AP162" s="31">
        <v>0</v>
      </c>
      <c r="AQ162" s="31">
        <v>0</v>
      </c>
      <c r="AR162" s="31">
        <v>0</v>
      </c>
      <c r="AS162" s="31">
        <v>0</v>
      </c>
      <c r="AT162" s="31">
        <v>0</v>
      </c>
      <c r="AU162" s="31">
        <v>0</v>
      </c>
      <c r="AV162" s="31">
        <v>20.582658878999993</v>
      </c>
      <c r="AW162" s="31">
        <v>7.2730073440645171</v>
      </c>
      <c r="AX162" s="31">
        <v>0</v>
      </c>
      <c r="AY162" s="31">
        <v>0</v>
      </c>
      <c r="AZ162" s="31">
        <v>10.631437934415214</v>
      </c>
      <c r="BA162" s="31">
        <v>0</v>
      </c>
      <c r="BB162" s="31">
        <v>0</v>
      </c>
      <c r="BC162" s="31">
        <v>0</v>
      </c>
      <c r="BD162" s="31">
        <v>0</v>
      </c>
      <c r="BE162" s="31">
        <v>0</v>
      </c>
      <c r="BF162" s="31">
        <v>2.7434009708387088</v>
      </c>
      <c r="BG162" s="31">
        <v>0</v>
      </c>
      <c r="BH162" s="31">
        <v>5.0209870967741932E-2</v>
      </c>
      <c r="BI162" s="31">
        <v>0</v>
      </c>
      <c r="BJ162" s="31">
        <v>0.56090779616129027</v>
      </c>
      <c r="BK162" s="32">
        <f t="shared" si="3"/>
        <v>59.96003954109262</v>
      </c>
    </row>
    <row r="163" spans="1:63">
      <c r="A163" s="29"/>
      <c r="B163" s="30" t="s">
        <v>167</v>
      </c>
      <c r="C163" s="31">
        <v>0</v>
      </c>
      <c r="D163" s="31">
        <v>7.4626650000000003</v>
      </c>
      <c r="E163" s="31">
        <v>0</v>
      </c>
      <c r="F163" s="31">
        <v>0</v>
      </c>
      <c r="G163" s="31">
        <v>0</v>
      </c>
      <c r="H163" s="31">
        <v>1.0527590056774192</v>
      </c>
      <c r="I163" s="31">
        <v>3.5536500000000002</v>
      </c>
      <c r="J163" s="31">
        <v>0</v>
      </c>
      <c r="K163" s="31">
        <v>0</v>
      </c>
      <c r="L163" s="31">
        <v>0.31967924674193549</v>
      </c>
      <c r="M163" s="31">
        <v>0</v>
      </c>
      <c r="N163" s="31">
        <v>0</v>
      </c>
      <c r="O163" s="31">
        <v>0</v>
      </c>
      <c r="P163" s="31">
        <v>0</v>
      </c>
      <c r="Q163" s="31">
        <v>0</v>
      </c>
      <c r="R163" s="31">
        <v>0.15466002277419355</v>
      </c>
      <c r="S163" s="31">
        <v>0</v>
      </c>
      <c r="T163" s="31">
        <v>2.13219</v>
      </c>
      <c r="U163" s="31">
        <v>0</v>
      </c>
      <c r="V163" s="31">
        <v>4.3608930661290319</v>
      </c>
      <c r="W163" s="31">
        <v>0</v>
      </c>
      <c r="X163" s="31">
        <v>0</v>
      </c>
      <c r="Y163" s="31">
        <v>0</v>
      </c>
      <c r="Z163" s="31">
        <v>0</v>
      </c>
      <c r="AA163" s="31">
        <v>0</v>
      </c>
      <c r="AB163" s="31">
        <v>0</v>
      </c>
      <c r="AC163" s="31">
        <v>0</v>
      </c>
      <c r="AD163" s="31">
        <v>0</v>
      </c>
      <c r="AE163" s="31">
        <v>0</v>
      </c>
      <c r="AF163" s="31">
        <v>0</v>
      </c>
      <c r="AG163" s="31">
        <v>0</v>
      </c>
      <c r="AH163" s="31">
        <v>0</v>
      </c>
      <c r="AI163" s="31">
        <v>0</v>
      </c>
      <c r="AJ163" s="31">
        <v>0</v>
      </c>
      <c r="AK163" s="31">
        <v>0</v>
      </c>
      <c r="AL163" s="31">
        <v>0</v>
      </c>
      <c r="AM163" s="31">
        <v>0</v>
      </c>
      <c r="AN163" s="31">
        <v>0</v>
      </c>
      <c r="AO163" s="31">
        <v>0</v>
      </c>
      <c r="AP163" s="31">
        <v>0</v>
      </c>
      <c r="AQ163" s="31">
        <v>0</v>
      </c>
      <c r="AR163" s="31">
        <v>0</v>
      </c>
      <c r="AS163" s="31">
        <v>0</v>
      </c>
      <c r="AT163" s="31">
        <v>0</v>
      </c>
      <c r="AU163" s="31">
        <v>0</v>
      </c>
      <c r="AV163" s="31">
        <v>3.7080640080967746</v>
      </c>
      <c r="AW163" s="31">
        <v>2.7995034516129031</v>
      </c>
      <c r="AX163" s="31">
        <v>0</v>
      </c>
      <c r="AY163" s="31">
        <v>0</v>
      </c>
      <c r="AZ163" s="31">
        <v>8.945621436486034</v>
      </c>
      <c r="BA163" s="31">
        <v>0</v>
      </c>
      <c r="BB163" s="31">
        <v>0</v>
      </c>
      <c r="BC163" s="31">
        <v>0</v>
      </c>
      <c r="BD163" s="31">
        <v>0</v>
      </c>
      <c r="BE163" s="31">
        <v>0</v>
      </c>
      <c r="BF163" s="31">
        <v>1.3237020569354832</v>
      </c>
      <c r="BG163" s="31">
        <v>8.5264064516129029E-2</v>
      </c>
      <c r="BH163" s="31">
        <v>0</v>
      </c>
      <c r="BI163" s="31">
        <v>0</v>
      </c>
      <c r="BJ163" s="31">
        <v>6.5560951612903234E-2</v>
      </c>
      <c r="BK163" s="32">
        <f t="shared" si="3"/>
        <v>35.964212310582802</v>
      </c>
    </row>
    <row r="164" spans="1:63" ht="15.75" thickBot="1">
      <c r="A164" s="29"/>
      <c r="B164" s="30" t="s">
        <v>168</v>
      </c>
      <c r="C164" s="31">
        <v>0</v>
      </c>
      <c r="D164" s="31">
        <v>1.2580645161290323</v>
      </c>
      <c r="E164" s="31">
        <v>0</v>
      </c>
      <c r="F164" s="31">
        <v>0</v>
      </c>
      <c r="G164" s="31">
        <v>0</v>
      </c>
      <c r="H164" s="31">
        <v>1.2055814308064519</v>
      </c>
      <c r="I164" s="31">
        <v>3.137482240419355</v>
      </c>
      <c r="J164" s="31">
        <v>0</v>
      </c>
      <c r="K164" s="31">
        <v>0</v>
      </c>
      <c r="L164" s="31">
        <v>0.51115580129032245</v>
      </c>
      <c r="M164" s="31">
        <v>0</v>
      </c>
      <c r="N164" s="31">
        <v>0</v>
      </c>
      <c r="O164" s="31">
        <v>0</v>
      </c>
      <c r="P164" s="31">
        <v>0</v>
      </c>
      <c r="Q164" s="31">
        <v>0</v>
      </c>
      <c r="R164" s="31">
        <v>0.31600363377419355</v>
      </c>
      <c r="S164" s="31">
        <v>0.23903225806451617</v>
      </c>
      <c r="T164" s="31">
        <v>9.6943298709677439E-3</v>
      </c>
      <c r="U164" s="31">
        <v>0</v>
      </c>
      <c r="V164" s="31">
        <v>1.0194926943870968</v>
      </c>
      <c r="W164" s="31">
        <v>0</v>
      </c>
      <c r="X164" s="31">
        <v>0</v>
      </c>
      <c r="Y164" s="31">
        <v>0</v>
      </c>
      <c r="Z164" s="31">
        <v>0</v>
      </c>
      <c r="AA164" s="31">
        <v>0</v>
      </c>
      <c r="AB164" s="31">
        <v>0</v>
      </c>
      <c r="AC164" s="31">
        <v>0</v>
      </c>
      <c r="AD164" s="31">
        <v>0</v>
      </c>
      <c r="AE164" s="31">
        <v>0</v>
      </c>
      <c r="AF164" s="31">
        <v>4.8387096774193542E-3</v>
      </c>
      <c r="AG164" s="31">
        <v>0</v>
      </c>
      <c r="AH164" s="31">
        <v>0</v>
      </c>
      <c r="AI164" s="31">
        <v>0</v>
      </c>
      <c r="AJ164" s="31">
        <v>0</v>
      </c>
      <c r="AK164" s="31">
        <v>0</v>
      </c>
      <c r="AL164" s="31">
        <v>0</v>
      </c>
      <c r="AM164" s="31">
        <v>0</v>
      </c>
      <c r="AN164" s="31">
        <v>0</v>
      </c>
      <c r="AO164" s="31">
        <v>0</v>
      </c>
      <c r="AP164" s="31">
        <v>0</v>
      </c>
      <c r="AQ164" s="31">
        <v>0</v>
      </c>
      <c r="AR164" s="31">
        <v>0</v>
      </c>
      <c r="AS164" s="31">
        <v>0</v>
      </c>
      <c r="AT164" s="31">
        <v>0</v>
      </c>
      <c r="AU164" s="31">
        <v>0</v>
      </c>
      <c r="AV164" s="31">
        <v>2.7370048517741972</v>
      </c>
      <c r="AW164" s="31">
        <v>0.94357361196774203</v>
      </c>
      <c r="AX164" s="31">
        <v>9.6774193548387094E-2</v>
      </c>
      <c r="AY164" s="31">
        <v>0</v>
      </c>
      <c r="AZ164" s="31">
        <v>0.73391057603225796</v>
      </c>
      <c r="BA164" s="31">
        <v>0</v>
      </c>
      <c r="BB164" s="31">
        <v>0</v>
      </c>
      <c r="BC164" s="31">
        <v>0</v>
      </c>
      <c r="BD164" s="31">
        <v>0</v>
      </c>
      <c r="BE164" s="31">
        <v>0</v>
      </c>
      <c r="BF164" s="31">
        <v>1.5094534315483892</v>
      </c>
      <c r="BG164" s="31">
        <v>3.6272800645161279E-2</v>
      </c>
      <c r="BH164" s="31">
        <v>0.22741935483870968</v>
      </c>
      <c r="BI164" s="31">
        <v>0</v>
      </c>
      <c r="BJ164" s="31">
        <v>0.40783987087096785</v>
      </c>
      <c r="BK164" s="32">
        <f t="shared" si="3"/>
        <v>14.393594305645166</v>
      </c>
    </row>
    <row r="165" spans="1:63" ht="15.75" thickBot="1">
      <c r="A165" s="36"/>
      <c r="B165" s="37" t="s">
        <v>169</v>
      </c>
      <c r="C165" s="38">
        <f t="shared" ref="C165:BK165" si="4">SUM(C21:C164)</f>
        <v>0</v>
      </c>
      <c r="D165" s="38">
        <f t="shared" si="4"/>
        <v>171.55170292048385</v>
      </c>
      <c r="E165" s="38">
        <f t="shared" si="4"/>
        <v>0</v>
      </c>
      <c r="F165" s="38">
        <f t="shared" si="4"/>
        <v>0</v>
      </c>
      <c r="G165" s="38">
        <f t="shared" si="4"/>
        <v>0</v>
      </c>
      <c r="H165" s="38">
        <f t="shared" si="4"/>
        <v>157.32411375483869</v>
      </c>
      <c r="I165" s="38">
        <f t="shared" si="4"/>
        <v>3708.3151805457419</v>
      </c>
      <c r="J165" s="38">
        <f t="shared" si="4"/>
        <v>11.969743854838711</v>
      </c>
      <c r="K165" s="38">
        <f t="shared" si="4"/>
        <v>0</v>
      </c>
      <c r="L165" s="38">
        <f t="shared" si="4"/>
        <v>324.39103992812915</v>
      </c>
      <c r="M165" s="38">
        <f t="shared" si="4"/>
        <v>0</v>
      </c>
      <c r="N165" s="38">
        <f t="shared" si="4"/>
        <v>0</v>
      </c>
      <c r="O165" s="38">
        <f t="shared" si="4"/>
        <v>0</v>
      </c>
      <c r="P165" s="38">
        <f t="shared" si="4"/>
        <v>0</v>
      </c>
      <c r="Q165" s="38">
        <f t="shared" si="4"/>
        <v>0</v>
      </c>
      <c r="R165" s="38">
        <f t="shared" si="4"/>
        <v>41.40213452561288</v>
      </c>
      <c r="S165" s="38">
        <f t="shared" si="4"/>
        <v>745.7680126689678</v>
      </c>
      <c r="T165" s="38">
        <f t="shared" si="4"/>
        <v>117.8892077409032</v>
      </c>
      <c r="U165" s="38">
        <f t="shared" si="4"/>
        <v>0</v>
      </c>
      <c r="V165" s="38">
        <f t="shared" si="4"/>
        <v>203.485005179258</v>
      </c>
      <c r="W165" s="38">
        <f t="shared" si="4"/>
        <v>0</v>
      </c>
      <c r="X165" s="38">
        <f t="shared" si="4"/>
        <v>0</v>
      </c>
      <c r="Y165" s="38">
        <f t="shared" si="4"/>
        <v>0</v>
      </c>
      <c r="Z165" s="38">
        <f t="shared" si="4"/>
        <v>0</v>
      </c>
      <c r="AA165" s="38">
        <f t="shared" si="4"/>
        <v>0</v>
      </c>
      <c r="AB165" s="38">
        <f t="shared" si="4"/>
        <v>4.0029455782258072</v>
      </c>
      <c r="AC165" s="38">
        <f t="shared" si="4"/>
        <v>0.47862032258064513</v>
      </c>
      <c r="AD165" s="38">
        <f t="shared" si="4"/>
        <v>0</v>
      </c>
      <c r="AE165" s="38">
        <f t="shared" si="4"/>
        <v>0</v>
      </c>
      <c r="AF165" s="38">
        <f t="shared" si="4"/>
        <v>15.303661212064517</v>
      </c>
      <c r="AG165" s="38">
        <f t="shared" si="4"/>
        <v>0</v>
      </c>
      <c r="AH165" s="38">
        <f t="shared" si="4"/>
        <v>0</v>
      </c>
      <c r="AI165" s="38">
        <f t="shared" si="4"/>
        <v>0</v>
      </c>
      <c r="AJ165" s="38">
        <f t="shared" si="4"/>
        <v>0</v>
      </c>
      <c r="AK165" s="38">
        <f t="shared" si="4"/>
        <v>0</v>
      </c>
      <c r="AL165" s="38">
        <f t="shared" si="4"/>
        <v>0.12640007264516129</v>
      </c>
      <c r="AM165" s="38">
        <f t="shared" si="4"/>
        <v>0</v>
      </c>
      <c r="AN165" s="38">
        <f t="shared" si="4"/>
        <v>0</v>
      </c>
      <c r="AO165" s="38">
        <f t="shared" si="4"/>
        <v>0</v>
      </c>
      <c r="AP165" s="38">
        <f t="shared" si="4"/>
        <v>0.17288727483870969</v>
      </c>
      <c r="AQ165" s="38">
        <f t="shared" si="4"/>
        <v>0</v>
      </c>
      <c r="AR165" s="38">
        <f t="shared" si="4"/>
        <v>17.131043548387098</v>
      </c>
      <c r="AS165" s="38">
        <f t="shared" si="4"/>
        <v>0</v>
      </c>
      <c r="AT165" s="38">
        <f t="shared" si="4"/>
        <v>0</v>
      </c>
      <c r="AU165" s="38">
        <f t="shared" si="4"/>
        <v>0</v>
      </c>
      <c r="AV165" s="38">
        <f t="shared" si="4"/>
        <v>664.85311641399517</v>
      </c>
      <c r="AW165" s="38">
        <f t="shared" si="4"/>
        <v>1033.6326926268389</v>
      </c>
      <c r="AX165" s="38">
        <f t="shared" si="4"/>
        <v>8.7099963548387098</v>
      </c>
      <c r="AY165" s="38">
        <f t="shared" si="4"/>
        <v>0</v>
      </c>
      <c r="AZ165" s="38">
        <f t="shared" si="4"/>
        <v>1686.2720556575068</v>
      </c>
      <c r="BA165" s="38">
        <f t="shared" si="4"/>
        <v>0</v>
      </c>
      <c r="BB165" s="38">
        <f t="shared" si="4"/>
        <v>0</v>
      </c>
      <c r="BC165" s="38">
        <f t="shared" si="4"/>
        <v>0</v>
      </c>
      <c r="BD165" s="38">
        <f t="shared" si="4"/>
        <v>0</v>
      </c>
      <c r="BE165" s="38">
        <f t="shared" si="4"/>
        <v>0</v>
      </c>
      <c r="BF165" s="38">
        <f t="shared" si="4"/>
        <v>357.26773442251198</v>
      </c>
      <c r="BG165" s="38">
        <f t="shared" si="4"/>
        <v>307.16630205191785</v>
      </c>
      <c r="BH165" s="38">
        <f t="shared" si="4"/>
        <v>4.6744730698064529</v>
      </c>
      <c r="BI165" s="38">
        <f t="shared" si="4"/>
        <v>0</v>
      </c>
      <c r="BJ165" s="38">
        <f t="shared" si="4"/>
        <v>278.34992307632257</v>
      </c>
      <c r="BK165" s="43">
        <f t="shared" si="4"/>
        <v>9860.2379928012506</v>
      </c>
    </row>
    <row r="166" spans="1:63" ht="15.75" thickBot="1">
      <c r="A166" s="44" t="s">
        <v>170</v>
      </c>
      <c r="B166" s="45" t="s">
        <v>171</v>
      </c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7"/>
    </row>
    <row r="167" spans="1:63" ht="15.75" thickBot="1">
      <c r="A167" s="48"/>
      <c r="B167" s="37" t="s">
        <v>172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  <c r="AF167" s="38">
        <v>0</v>
      </c>
      <c r="AG167" s="38">
        <v>0</v>
      </c>
      <c r="AH167" s="38">
        <v>0</v>
      </c>
      <c r="AI167" s="38">
        <v>0</v>
      </c>
      <c r="AJ167" s="38">
        <v>0</v>
      </c>
      <c r="AK167" s="38">
        <v>0</v>
      </c>
      <c r="AL167" s="38">
        <v>0</v>
      </c>
      <c r="AM167" s="38">
        <v>0</v>
      </c>
      <c r="AN167" s="38">
        <v>0</v>
      </c>
      <c r="AO167" s="38">
        <v>0</v>
      </c>
      <c r="AP167" s="38">
        <v>0</v>
      </c>
      <c r="AQ167" s="38">
        <v>0</v>
      </c>
      <c r="AR167" s="38">
        <v>0</v>
      </c>
      <c r="AS167" s="38">
        <v>0</v>
      </c>
      <c r="AT167" s="38">
        <v>0</v>
      </c>
      <c r="AU167" s="38">
        <v>0</v>
      </c>
      <c r="AV167" s="38">
        <v>0</v>
      </c>
      <c r="AW167" s="38">
        <v>0</v>
      </c>
      <c r="AX167" s="38">
        <v>0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38">
        <v>0</v>
      </c>
      <c r="BH167" s="38">
        <v>0</v>
      </c>
      <c r="BI167" s="38">
        <v>0</v>
      </c>
      <c r="BJ167" s="38">
        <v>0</v>
      </c>
      <c r="BK167" s="38">
        <v>0</v>
      </c>
    </row>
    <row r="168" spans="1:63" ht="15.75" thickBot="1">
      <c r="A168" s="44" t="s">
        <v>173</v>
      </c>
      <c r="B168" s="45" t="s">
        <v>174</v>
      </c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7"/>
    </row>
    <row r="169" spans="1:63" ht="15.75" thickBot="1">
      <c r="A169" s="48"/>
      <c r="B169" s="37" t="s">
        <v>175</v>
      </c>
      <c r="C169" s="38">
        <v>0</v>
      </c>
      <c r="D169" s="38">
        <v>0</v>
      </c>
      <c r="E169" s="38">
        <v>0</v>
      </c>
      <c r="F169" s="38">
        <v>0</v>
      </c>
      <c r="G169" s="38">
        <v>0</v>
      </c>
      <c r="H169" s="38">
        <v>0</v>
      </c>
      <c r="I169" s="38">
        <v>0</v>
      </c>
      <c r="J169" s="38">
        <v>0</v>
      </c>
      <c r="K169" s="38">
        <v>0</v>
      </c>
      <c r="L169" s="38">
        <v>0</v>
      </c>
      <c r="M169" s="38">
        <v>0</v>
      </c>
      <c r="N169" s="38">
        <v>0</v>
      </c>
      <c r="O169" s="38">
        <v>0</v>
      </c>
      <c r="P169" s="38">
        <v>0</v>
      </c>
      <c r="Q169" s="38">
        <v>0</v>
      </c>
      <c r="R169" s="38">
        <v>0</v>
      </c>
      <c r="S169" s="38">
        <v>0</v>
      </c>
      <c r="T169" s="38">
        <v>0</v>
      </c>
      <c r="U169" s="38">
        <v>0</v>
      </c>
      <c r="V169" s="38">
        <v>0</v>
      </c>
      <c r="W169" s="38">
        <v>0</v>
      </c>
      <c r="X169" s="38">
        <v>0</v>
      </c>
      <c r="Y169" s="38">
        <v>0</v>
      </c>
      <c r="Z169" s="38">
        <v>0</v>
      </c>
      <c r="AA169" s="38">
        <v>0</v>
      </c>
      <c r="AB169" s="38">
        <v>0</v>
      </c>
      <c r="AC169" s="38">
        <v>0</v>
      </c>
      <c r="AD169" s="38">
        <v>0</v>
      </c>
      <c r="AE169" s="38">
        <v>0</v>
      </c>
      <c r="AF169" s="38">
        <v>0</v>
      </c>
      <c r="AG169" s="38">
        <v>0</v>
      </c>
      <c r="AH169" s="38">
        <v>0</v>
      </c>
      <c r="AI169" s="38">
        <v>0</v>
      </c>
      <c r="AJ169" s="38">
        <v>0</v>
      </c>
      <c r="AK169" s="38">
        <v>0</v>
      </c>
      <c r="AL169" s="38">
        <v>0</v>
      </c>
      <c r="AM169" s="38">
        <v>0</v>
      </c>
      <c r="AN169" s="38">
        <v>0</v>
      </c>
      <c r="AO169" s="38">
        <v>0</v>
      </c>
      <c r="AP169" s="38">
        <v>0</v>
      </c>
      <c r="AQ169" s="38">
        <v>0</v>
      </c>
      <c r="AR169" s="38">
        <v>0</v>
      </c>
      <c r="AS169" s="38">
        <v>0</v>
      </c>
      <c r="AT169" s="38">
        <v>0</v>
      </c>
      <c r="AU169" s="38">
        <v>0</v>
      </c>
      <c r="AV169" s="38">
        <v>0</v>
      </c>
      <c r="AW169" s="38">
        <v>0</v>
      </c>
      <c r="AX169" s="38">
        <v>0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38">
        <v>0</v>
      </c>
      <c r="BH169" s="38">
        <v>0</v>
      </c>
      <c r="BI169" s="38">
        <v>0</v>
      </c>
      <c r="BJ169" s="38">
        <v>0</v>
      </c>
      <c r="BK169" s="38">
        <v>0</v>
      </c>
    </row>
    <row r="170" spans="1:63">
      <c r="A170" s="39" t="s">
        <v>176</v>
      </c>
      <c r="B170" s="40" t="s">
        <v>177</v>
      </c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32"/>
    </row>
    <row r="171" spans="1:63">
      <c r="A171" s="49"/>
      <c r="B171" s="50" t="s">
        <v>178</v>
      </c>
      <c r="C171" s="51">
        <v>0</v>
      </c>
      <c r="D171" s="51">
        <v>115.05325434638712</v>
      </c>
      <c r="E171" s="51">
        <v>605.63898223358092</v>
      </c>
      <c r="F171" s="51">
        <v>0</v>
      </c>
      <c r="G171" s="51">
        <v>0</v>
      </c>
      <c r="H171" s="51">
        <v>221.8248641320323</v>
      </c>
      <c r="I171" s="51">
        <v>5594.4132164008051</v>
      </c>
      <c r="J171" s="51">
        <v>663.39786181129034</v>
      </c>
      <c r="K171" s="51">
        <v>0</v>
      </c>
      <c r="L171" s="51">
        <v>324.28328955383887</v>
      </c>
      <c r="M171" s="51">
        <v>0</v>
      </c>
      <c r="N171" s="51">
        <v>0</v>
      </c>
      <c r="O171" s="51">
        <v>0</v>
      </c>
      <c r="P171" s="51">
        <v>0</v>
      </c>
      <c r="Q171" s="51">
        <v>0</v>
      </c>
      <c r="R171" s="51">
        <v>27.13944607129033</v>
      </c>
      <c r="S171" s="51">
        <v>973.95892530416143</v>
      </c>
      <c r="T171" s="51">
        <v>526.0511186093546</v>
      </c>
      <c r="U171" s="51">
        <v>0</v>
      </c>
      <c r="V171" s="51">
        <v>76.419338502903216</v>
      </c>
      <c r="W171" s="51">
        <v>0</v>
      </c>
      <c r="X171" s="51">
        <v>0</v>
      </c>
      <c r="Y171" s="51">
        <v>0</v>
      </c>
      <c r="Z171" s="51">
        <v>0</v>
      </c>
      <c r="AA171" s="51">
        <v>0</v>
      </c>
      <c r="AB171" s="51">
        <v>2.0510746345806457</v>
      </c>
      <c r="AC171" s="51">
        <v>5.1644706738387098</v>
      </c>
      <c r="AD171" s="51">
        <v>0</v>
      </c>
      <c r="AE171" s="51">
        <v>0</v>
      </c>
      <c r="AF171" s="51">
        <v>2.8751548921935477</v>
      </c>
      <c r="AG171" s="51">
        <v>0</v>
      </c>
      <c r="AH171" s="51">
        <v>0</v>
      </c>
      <c r="AI171" s="51">
        <v>0</v>
      </c>
      <c r="AJ171" s="51">
        <v>0</v>
      </c>
      <c r="AK171" s="51">
        <v>0</v>
      </c>
      <c r="AL171" s="51">
        <v>2.1048140870967742E-2</v>
      </c>
      <c r="AM171" s="51">
        <v>0</v>
      </c>
      <c r="AN171" s="51">
        <v>2.2773442570322575</v>
      </c>
      <c r="AO171" s="51">
        <v>0</v>
      </c>
      <c r="AP171" s="51">
        <v>0.12494444325806452</v>
      </c>
      <c r="AQ171" s="51">
        <v>0</v>
      </c>
      <c r="AR171" s="51">
        <v>6.3284742461935481</v>
      </c>
      <c r="AS171" s="51">
        <v>0</v>
      </c>
      <c r="AT171" s="51">
        <v>0</v>
      </c>
      <c r="AU171" s="51">
        <v>0</v>
      </c>
      <c r="AV171" s="51">
        <v>295.88924476761247</v>
      </c>
      <c r="AW171" s="51">
        <v>2347.1527362970651</v>
      </c>
      <c r="AX171" s="51">
        <v>1216.7826337564836</v>
      </c>
      <c r="AY171" s="51">
        <v>0</v>
      </c>
      <c r="AZ171" s="51">
        <v>949.19210094966559</v>
      </c>
      <c r="BA171" s="51">
        <v>0</v>
      </c>
      <c r="BB171" s="51">
        <v>0</v>
      </c>
      <c r="BC171" s="51">
        <v>0</v>
      </c>
      <c r="BD171" s="51">
        <v>0</v>
      </c>
      <c r="BE171" s="51">
        <v>0</v>
      </c>
      <c r="BF171" s="51">
        <v>82.204858875032059</v>
      </c>
      <c r="BG171" s="51">
        <v>261.44939801148365</v>
      </c>
      <c r="BH171" s="51">
        <v>152.92217373916134</v>
      </c>
      <c r="BI171" s="51">
        <v>0</v>
      </c>
      <c r="BJ171" s="51">
        <v>119.19211691558067</v>
      </c>
      <c r="BK171" s="32">
        <f t="shared" ref="BK171:BK222" si="5">SUM(C171:BJ171)</f>
        <v>14571.808071565696</v>
      </c>
    </row>
    <row r="172" spans="1:63">
      <c r="A172" s="52"/>
      <c r="B172" s="53" t="s">
        <v>179</v>
      </c>
      <c r="C172" s="54">
        <v>0</v>
      </c>
      <c r="D172" s="54">
        <v>0</v>
      </c>
      <c r="E172" s="54">
        <v>0</v>
      </c>
      <c r="F172" s="54">
        <v>0</v>
      </c>
      <c r="G172" s="54">
        <v>0</v>
      </c>
      <c r="H172" s="54">
        <v>29.412848262129042</v>
      </c>
      <c r="I172" s="54">
        <v>762.01831019945166</v>
      </c>
      <c r="J172" s="54">
        <v>0.25298696648387092</v>
      </c>
      <c r="K172" s="54">
        <v>0</v>
      </c>
      <c r="L172" s="54">
        <v>16.187327922161295</v>
      </c>
      <c r="M172" s="54">
        <v>0</v>
      </c>
      <c r="N172" s="54">
        <v>0</v>
      </c>
      <c r="O172" s="54">
        <v>0</v>
      </c>
      <c r="P172" s="54">
        <v>0</v>
      </c>
      <c r="Q172" s="54">
        <v>0</v>
      </c>
      <c r="R172" s="54">
        <v>9.3422571592580699</v>
      </c>
      <c r="S172" s="54">
        <v>3.9881102569354847</v>
      </c>
      <c r="T172" s="54">
        <v>0</v>
      </c>
      <c r="U172" s="54">
        <v>0</v>
      </c>
      <c r="V172" s="54">
        <v>10.580517708709678</v>
      </c>
      <c r="W172" s="54">
        <v>0</v>
      </c>
      <c r="X172" s="54">
        <v>0</v>
      </c>
      <c r="Y172" s="54">
        <v>0</v>
      </c>
      <c r="Z172" s="54">
        <v>0</v>
      </c>
      <c r="AA172" s="54">
        <v>0</v>
      </c>
      <c r="AB172" s="54">
        <v>0.35921498903225801</v>
      </c>
      <c r="AC172" s="54">
        <v>0</v>
      </c>
      <c r="AD172" s="54">
        <v>0</v>
      </c>
      <c r="AE172" s="54">
        <v>0</v>
      </c>
      <c r="AF172" s="54">
        <v>1.1550754115483874</v>
      </c>
      <c r="AG172" s="54">
        <v>0</v>
      </c>
      <c r="AH172" s="54">
        <v>0</v>
      </c>
      <c r="AI172" s="54">
        <v>0</v>
      </c>
      <c r="AJ172" s="54">
        <v>0</v>
      </c>
      <c r="AK172" s="54">
        <v>0</v>
      </c>
      <c r="AL172" s="54">
        <v>5.7080338129032265E-2</v>
      </c>
      <c r="AM172" s="54">
        <v>0</v>
      </c>
      <c r="AN172" s="54">
        <v>0</v>
      </c>
      <c r="AO172" s="54">
        <v>0</v>
      </c>
      <c r="AP172" s="54">
        <v>3.1248196161290317E-2</v>
      </c>
      <c r="AQ172" s="54">
        <v>0</v>
      </c>
      <c r="AR172" s="54">
        <v>3.4122359761612899</v>
      </c>
      <c r="AS172" s="54">
        <v>0</v>
      </c>
      <c r="AT172" s="54">
        <v>0</v>
      </c>
      <c r="AU172" s="54">
        <v>0</v>
      </c>
      <c r="AV172" s="54">
        <v>176.05090738403254</v>
      </c>
      <c r="AW172" s="54">
        <v>294.96097821151608</v>
      </c>
      <c r="AX172" s="54">
        <v>28.459080893193548</v>
      </c>
      <c r="AY172" s="54">
        <v>0</v>
      </c>
      <c r="AZ172" s="54">
        <v>300.98632706551825</v>
      </c>
      <c r="BA172" s="54">
        <v>0</v>
      </c>
      <c r="BB172" s="54">
        <v>0</v>
      </c>
      <c r="BC172" s="54">
        <v>1.2901585928387096</v>
      </c>
      <c r="BD172" s="54">
        <v>0</v>
      </c>
      <c r="BE172" s="54">
        <v>0</v>
      </c>
      <c r="BF172" s="54">
        <v>156.55898390100018</v>
      </c>
      <c r="BG172" s="54">
        <v>33.40919722380643</v>
      </c>
      <c r="BH172" s="54">
        <v>1.2923148291290321</v>
      </c>
      <c r="BI172" s="54">
        <v>0</v>
      </c>
      <c r="BJ172" s="54">
        <v>57.581304723967719</v>
      </c>
      <c r="BK172" s="32">
        <f t="shared" si="5"/>
        <v>1887.3864662111637</v>
      </c>
    </row>
    <row r="173" spans="1:63">
      <c r="A173" s="52"/>
      <c r="B173" s="53" t="s">
        <v>180</v>
      </c>
      <c r="C173" s="54">
        <v>0</v>
      </c>
      <c r="D173" s="54">
        <v>0</v>
      </c>
      <c r="E173" s="54">
        <v>0</v>
      </c>
      <c r="F173" s="54">
        <v>0</v>
      </c>
      <c r="G173" s="54">
        <v>0</v>
      </c>
      <c r="H173" s="54">
        <v>63.092000897129033</v>
      </c>
      <c r="I173" s="54">
        <v>714.11727680325794</v>
      </c>
      <c r="J173" s="54">
        <v>168.20671149616123</v>
      </c>
      <c r="K173" s="54">
        <v>0</v>
      </c>
      <c r="L173" s="54">
        <v>9.9375214503225795</v>
      </c>
      <c r="M173" s="54">
        <v>0</v>
      </c>
      <c r="N173" s="54">
        <v>0</v>
      </c>
      <c r="O173" s="54">
        <v>0</v>
      </c>
      <c r="P173" s="54">
        <v>0</v>
      </c>
      <c r="Q173" s="54">
        <v>0</v>
      </c>
      <c r="R173" s="54">
        <v>11.007265094645161</v>
      </c>
      <c r="S173" s="54">
        <v>49.699232245451626</v>
      </c>
      <c r="T173" s="54">
        <v>13.422001751129036</v>
      </c>
      <c r="U173" s="54">
        <v>0</v>
      </c>
      <c r="V173" s="54">
        <v>2.8591928858709679</v>
      </c>
      <c r="W173" s="54">
        <v>0</v>
      </c>
      <c r="X173" s="54">
        <v>0</v>
      </c>
      <c r="Y173" s="54">
        <v>0</v>
      </c>
      <c r="Z173" s="54">
        <v>0</v>
      </c>
      <c r="AA173" s="54">
        <v>0</v>
      </c>
      <c r="AB173" s="54">
        <v>1.0662194291612905</v>
      </c>
      <c r="AC173" s="54">
        <v>0</v>
      </c>
      <c r="AD173" s="54">
        <v>0</v>
      </c>
      <c r="AE173" s="54">
        <v>0</v>
      </c>
      <c r="AF173" s="54">
        <v>0</v>
      </c>
      <c r="AG173" s="54">
        <v>0</v>
      </c>
      <c r="AH173" s="54">
        <v>0</v>
      </c>
      <c r="AI173" s="54">
        <v>0</v>
      </c>
      <c r="AJ173" s="54">
        <v>0</v>
      </c>
      <c r="AK173" s="54">
        <v>0</v>
      </c>
      <c r="AL173" s="54">
        <v>0.41123328677419357</v>
      </c>
      <c r="AM173" s="54">
        <v>0</v>
      </c>
      <c r="AN173" s="54">
        <v>12.05274312196774</v>
      </c>
      <c r="AO173" s="54">
        <v>0</v>
      </c>
      <c r="AP173" s="54">
        <v>0.30708454190322582</v>
      </c>
      <c r="AQ173" s="54">
        <v>0</v>
      </c>
      <c r="AR173" s="54">
        <v>0</v>
      </c>
      <c r="AS173" s="54">
        <v>0</v>
      </c>
      <c r="AT173" s="54">
        <v>0</v>
      </c>
      <c r="AU173" s="54">
        <v>0</v>
      </c>
      <c r="AV173" s="54">
        <v>39.276486607064534</v>
      </c>
      <c r="AW173" s="54">
        <v>74.91210045522584</v>
      </c>
      <c r="AX173" s="54">
        <v>0</v>
      </c>
      <c r="AY173" s="54">
        <v>0</v>
      </c>
      <c r="AZ173" s="54">
        <v>25.258404527874966</v>
      </c>
      <c r="BA173" s="54">
        <v>0</v>
      </c>
      <c r="BB173" s="54">
        <v>0</v>
      </c>
      <c r="BC173" s="54">
        <v>0</v>
      </c>
      <c r="BD173" s="54">
        <v>0</v>
      </c>
      <c r="BE173" s="54">
        <v>0</v>
      </c>
      <c r="BF173" s="54">
        <v>17.764787711193563</v>
      </c>
      <c r="BG173" s="54">
        <v>7.7128413572903209</v>
      </c>
      <c r="BH173" s="54">
        <v>1.9596348316451617</v>
      </c>
      <c r="BI173" s="54">
        <v>0</v>
      </c>
      <c r="BJ173" s="54">
        <v>7.7044074285806454</v>
      </c>
      <c r="BK173" s="32">
        <f t="shared" si="5"/>
        <v>1220.7671459226488</v>
      </c>
    </row>
    <row r="174" spans="1:63">
      <c r="A174" s="52"/>
      <c r="B174" s="53" t="s">
        <v>181</v>
      </c>
      <c r="C174" s="54">
        <v>0</v>
      </c>
      <c r="D174" s="54">
        <v>0</v>
      </c>
      <c r="E174" s="54">
        <v>0</v>
      </c>
      <c r="F174" s="54">
        <v>0</v>
      </c>
      <c r="G174" s="54">
        <v>0</v>
      </c>
      <c r="H174" s="54">
        <v>0.43828473532258083</v>
      </c>
      <c r="I174" s="54">
        <v>0</v>
      </c>
      <c r="J174" s="54">
        <v>0</v>
      </c>
      <c r="K174" s="54">
        <v>0</v>
      </c>
      <c r="L174" s="54">
        <v>2.1616892985483869</v>
      </c>
      <c r="M174" s="54">
        <v>0</v>
      </c>
      <c r="N174" s="54">
        <v>0</v>
      </c>
      <c r="O174" s="54">
        <v>0</v>
      </c>
      <c r="P174" s="54">
        <v>0</v>
      </c>
      <c r="Q174" s="54">
        <v>0</v>
      </c>
      <c r="R174" s="54">
        <v>0.71604186767741929</v>
      </c>
      <c r="S174" s="54">
        <v>0.44228980645161292</v>
      </c>
      <c r="T174" s="54">
        <v>0</v>
      </c>
      <c r="U174" s="54">
        <v>0</v>
      </c>
      <c r="V174" s="54">
        <v>0.70093663935483863</v>
      </c>
      <c r="W174" s="54">
        <v>0</v>
      </c>
      <c r="X174" s="54">
        <v>0</v>
      </c>
      <c r="Y174" s="54">
        <v>0</v>
      </c>
      <c r="Z174" s="54">
        <v>0</v>
      </c>
      <c r="AA174" s="54">
        <v>0</v>
      </c>
      <c r="AB174" s="54">
        <v>3.0294697322580645E-2</v>
      </c>
      <c r="AC174" s="54">
        <v>0</v>
      </c>
      <c r="AD174" s="54">
        <v>0</v>
      </c>
      <c r="AE174" s="54">
        <v>0</v>
      </c>
      <c r="AF174" s="54">
        <v>0.65704406912903224</v>
      </c>
      <c r="AG174" s="54">
        <v>0</v>
      </c>
      <c r="AH174" s="54">
        <v>0</v>
      </c>
      <c r="AI174" s="54">
        <v>0</v>
      </c>
      <c r="AJ174" s="54">
        <v>0</v>
      </c>
      <c r="AK174" s="54">
        <v>0</v>
      </c>
      <c r="AL174" s="54">
        <v>5.2221599677419357E-2</v>
      </c>
      <c r="AM174" s="54">
        <v>0</v>
      </c>
      <c r="AN174" s="54">
        <v>0</v>
      </c>
      <c r="AO174" s="54">
        <v>0</v>
      </c>
      <c r="AP174" s="54">
        <v>0.12144558064516128</v>
      </c>
      <c r="AQ174" s="54">
        <v>0</v>
      </c>
      <c r="AR174" s="54">
        <v>0</v>
      </c>
      <c r="AS174" s="54">
        <v>0</v>
      </c>
      <c r="AT174" s="54">
        <v>0</v>
      </c>
      <c r="AU174" s="54">
        <v>0</v>
      </c>
      <c r="AV174" s="54">
        <v>22.081532179451642</v>
      </c>
      <c r="AW174" s="54">
        <v>11.831733494516127</v>
      </c>
      <c r="AX174" s="54">
        <v>0.54290356909677417</v>
      </c>
      <c r="AY174" s="54">
        <v>0</v>
      </c>
      <c r="AZ174" s="54">
        <v>52.712036323011979</v>
      </c>
      <c r="BA174" s="54">
        <v>0</v>
      </c>
      <c r="BB174" s="54">
        <v>0</v>
      </c>
      <c r="BC174" s="54">
        <v>0</v>
      </c>
      <c r="BD174" s="54">
        <v>0</v>
      </c>
      <c r="BE174" s="54">
        <v>0</v>
      </c>
      <c r="BF174" s="54">
        <v>41.53711885116136</v>
      </c>
      <c r="BG174" s="54">
        <v>5.143863607806451</v>
      </c>
      <c r="BH174" s="54">
        <v>0.12144558064516128</v>
      </c>
      <c r="BI174" s="54">
        <v>0</v>
      </c>
      <c r="BJ174" s="54">
        <v>20.64101067616129</v>
      </c>
      <c r="BK174" s="32">
        <f t="shared" si="5"/>
        <v>159.93189257597984</v>
      </c>
    </row>
    <row r="175" spans="1:63">
      <c r="A175" s="52"/>
      <c r="B175" s="53" t="s">
        <v>182</v>
      </c>
      <c r="C175" s="54">
        <v>0</v>
      </c>
      <c r="D175" s="54">
        <v>0</v>
      </c>
      <c r="E175" s="54">
        <v>0</v>
      </c>
      <c r="F175" s="54">
        <v>0</v>
      </c>
      <c r="G175" s="54">
        <v>0</v>
      </c>
      <c r="H175" s="54">
        <v>0.36916618809677415</v>
      </c>
      <c r="I175" s="54">
        <v>3.7515503225806452</v>
      </c>
      <c r="J175" s="54">
        <v>0</v>
      </c>
      <c r="K175" s="54">
        <v>0</v>
      </c>
      <c r="L175" s="54">
        <v>0.70035312870967736</v>
      </c>
      <c r="M175" s="54">
        <v>0</v>
      </c>
      <c r="N175" s="54">
        <v>0</v>
      </c>
      <c r="O175" s="54">
        <v>0</v>
      </c>
      <c r="P175" s="54">
        <v>0</v>
      </c>
      <c r="Q175" s="54">
        <v>0</v>
      </c>
      <c r="R175" s="54">
        <v>0.33759384841935497</v>
      </c>
      <c r="S175" s="54">
        <v>7.1649015129032267E-2</v>
      </c>
      <c r="T175" s="54">
        <v>0</v>
      </c>
      <c r="U175" s="54">
        <v>0</v>
      </c>
      <c r="V175" s="54">
        <v>1.3893241441935484</v>
      </c>
      <c r="W175" s="54">
        <v>0</v>
      </c>
      <c r="X175" s="54">
        <v>0</v>
      </c>
      <c r="Y175" s="54">
        <v>0</v>
      </c>
      <c r="Z175" s="54">
        <v>0</v>
      </c>
      <c r="AA175" s="54">
        <v>0</v>
      </c>
      <c r="AB175" s="54">
        <v>3.3053837903225802E-2</v>
      </c>
      <c r="AC175" s="54">
        <v>0</v>
      </c>
      <c r="AD175" s="54">
        <v>0</v>
      </c>
      <c r="AE175" s="54">
        <v>0</v>
      </c>
      <c r="AF175" s="54">
        <v>0.12019577419354839</v>
      </c>
      <c r="AG175" s="54">
        <v>0</v>
      </c>
      <c r="AH175" s="54">
        <v>0</v>
      </c>
      <c r="AI175" s="54">
        <v>0</v>
      </c>
      <c r="AJ175" s="54">
        <v>0</v>
      </c>
      <c r="AK175" s="54">
        <v>0</v>
      </c>
      <c r="AL175" s="54">
        <v>1.201957741935484E-3</v>
      </c>
      <c r="AM175" s="54">
        <v>0</v>
      </c>
      <c r="AN175" s="54">
        <v>0</v>
      </c>
      <c r="AO175" s="54">
        <v>0</v>
      </c>
      <c r="AP175" s="54">
        <v>0</v>
      </c>
      <c r="AQ175" s="54">
        <v>0</v>
      </c>
      <c r="AR175" s="54">
        <v>0</v>
      </c>
      <c r="AS175" s="54">
        <v>0</v>
      </c>
      <c r="AT175" s="54">
        <v>0</v>
      </c>
      <c r="AU175" s="54">
        <v>0</v>
      </c>
      <c r="AV175" s="54">
        <v>17.38120478987096</v>
      </c>
      <c r="AW175" s="54">
        <v>9.9527462520967731</v>
      </c>
      <c r="AX175" s="54">
        <v>0.36063540106451625</v>
      </c>
      <c r="AY175" s="54">
        <v>0</v>
      </c>
      <c r="AZ175" s="54">
        <v>35.082816435659133</v>
      </c>
      <c r="BA175" s="54">
        <v>0</v>
      </c>
      <c r="BB175" s="54">
        <v>0</v>
      </c>
      <c r="BC175" s="54">
        <v>0</v>
      </c>
      <c r="BD175" s="54">
        <v>0</v>
      </c>
      <c r="BE175" s="54">
        <v>0</v>
      </c>
      <c r="BF175" s="54">
        <v>18.984971491387032</v>
      </c>
      <c r="BG175" s="54">
        <v>3.6778028663548392</v>
      </c>
      <c r="BH175" s="54">
        <v>1.262055629032258</v>
      </c>
      <c r="BI175" s="54">
        <v>0</v>
      </c>
      <c r="BJ175" s="54">
        <v>16.411850088032256</v>
      </c>
      <c r="BK175" s="32">
        <f t="shared" si="5"/>
        <v>109.8881711704655</v>
      </c>
    </row>
    <row r="176" spans="1:63">
      <c r="A176" s="52"/>
      <c r="B176" s="53" t="s">
        <v>183</v>
      </c>
      <c r="C176" s="54">
        <v>0</v>
      </c>
      <c r="D176" s="54">
        <v>0</v>
      </c>
      <c r="E176" s="54">
        <v>0</v>
      </c>
      <c r="F176" s="54">
        <v>0</v>
      </c>
      <c r="G176" s="54">
        <v>0</v>
      </c>
      <c r="H176" s="54">
        <v>0.33153420670967743</v>
      </c>
      <c r="I176" s="54">
        <v>0</v>
      </c>
      <c r="J176" s="54">
        <v>0</v>
      </c>
      <c r="K176" s="54">
        <v>0</v>
      </c>
      <c r="L176" s="54">
        <v>0.67376100000000005</v>
      </c>
      <c r="M176" s="54">
        <v>0</v>
      </c>
      <c r="N176" s="54">
        <v>0</v>
      </c>
      <c r="O176" s="54">
        <v>0</v>
      </c>
      <c r="P176" s="54">
        <v>0</v>
      </c>
      <c r="Q176" s="54">
        <v>0</v>
      </c>
      <c r="R176" s="54">
        <v>0.33492046212903226</v>
      </c>
      <c r="S176" s="54">
        <v>0</v>
      </c>
      <c r="T176" s="54">
        <v>0</v>
      </c>
      <c r="U176" s="54">
        <v>0</v>
      </c>
      <c r="V176" s="54">
        <v>5.5125899999999999E-2</v>
      </c>
      <c r="W176" s="54">
        <v>0</v>
      </c>
      <c r="X176" s="54">
        <v>0</v>
      </c>
      <c r="Y176" s="54">
        <v>0</v>
      </c>
      <c r="Z176" s="54">
        <v>0</v>
      </c>
      <c r="AA176" s="54">
        <v>0</v>
      </c>
      <c r="AB176" s="54">
        <v>1.1790245161290326E-3</v>
      </c>
      <c r="AC176" s="54">
        <v>0</v>
      </c>
      <c r="AD176" s="54">
        <v>0</v>
      </c>
      <c r="AE176" s="54">
        <v>0</v>
      </c>
      <c r="AF176" s="54">
        <v>0</v>
      </c>
      <c r="AG176" s="54">
        <v>0</v>
      </c>
      <c r="AH176" s="54">
        <v>0</v>
      </c>
      <c r="AI176" s="54">
        <v>0</v>
      </c>
      <c r="AJ176" s="54">
        <v>0</v>
      </c>
      <c r="AK176" s="54">
        <v>0</v>
      </c>
      <c r="AL176" s="54">
        <v>0</v>
      </c>
      <c r="AM176" s="54">
        <v>0</v>
      </c>
      <c r="AN176" s="54">
        <v>0</v>
      </c>
      <c r="AO176" s="54">
        <v>0</v>
      </c>
      <c r="AP176" s="54">
        <v>0</v>
      </c>
      <c r="AQ176" s="54">
        <v>0</v>
      </c>
      <c r="AR176" s="54">
        <v>0</v>
      </c>
      <c r="AS176" s="54">
        <v>0</v>
      </c>
      <c r="AT176" s="54">
        <v>0</v>
      </c>
      <c r="AU176" s="54">
        <v>0</v>
      </c>
      <c r="AV176" s="54">
        <v>16.000895961580625</v>
      </c>
      <c r="AW176" s="54">
        <v>5.9600368338064511</v>
      </c>
      <c r="AX176" s="54">
        <v>0</v>
      </c>
      <c r="AY176" s="54">
        <v>0</v>
      </c>
      <c r="AZ176" s="54">
        <v>47.593219969114394</v>
      </c>
      <c r="BA176" s="54">
        <v>0</v>
      </c>
      <c r="BB176" s="54">
        <v>0</v>
      </c>
      <c r="BC176" s="54">
        <v>0</v>
      </c>
      <c r="BD176" s="54">
        <v>0</v>
      </c>
      <c r="BE176" s="54">
        <v>0</v>
      </c>
      <c r="BF176" s="54">
        <v>9.6272743652257748</v>
      </c>
      <c r="BG176" s="54">
        <v>3.6969927703225816</v>
      </c>
      <c r="BH176" s="54">
        <v>0</v>
      </c>
      <c r="BI176" s="54">
        <v>0</v>
      </c>
      <c r="BJ176" s="54">
        <v>7.2430577522903201</v>
      </c>
      <c r="BK176" s="32">
        <f t="shared" si="5"/>
        <v>91.517998245694997</v>
      </c>
    </row>
    <row r="177" spans="1:63">
      <c r="A177" s="52"/>
      <c r="B177" s="53" t="s">
        <v>184</v>
      </c>
      <c r="C177" s="54">
        <v>0</v>
      </c>
      <c r="D177" s="54">
        <v>0</v>
      </c>
      <c r="E177" s="54">
        <v>0</v>
      </c>
      <c r="F177" s="54">
        <v>0</v>
      </c>
      <c r="G177" s="54">
        <v>0</v>
      </c>
      <c r="H177" s="54">
        <v>0.14623786274193548</v>
      </c>
      <c r="I177" s="54">
        <v>0</v>
      </c>
      <c r="J177" s="54">
        <v>0</v>
      </c>
      <c r="K177" s="54">
        <v>0</v>
      </c>
      <c r="L177" s="54">
        <v>0.78178060835483876</v>
      </c>
      <c r="M177" s="54">
        <v>0</v>
      </c>
      <c r="N177" s="54">
        <v>0</v>
      </c>
      <c r="O177" s="54">
        <v>0</v>
      </c>
      <c r="P177" s="54">
        <v>0</v>
      </c>
      <c r="Q177" s="54">
        <v>0</v>
      </c>
      <c r="R177" s="54">
        <v>0.1571116821935484</v>
      </c>
      <c r="S177" s="54">
        <v>0</v>
      </c>
      <c r="T177" s="54">
        <v>0</v>
      </c>
      <c r="U177" s="54">
        <v>0</v>
      </c>
      <c r="V177" s="54">
        <v>0</v>
      </c>
      <c r="W177" s="54">
        <v>0</v>
      </c>
      <c r="X177" s="54">
        <v>0</v>
      </c>
      <c r="Y177" s="54">
        <v>0</v>
      </c>
      <c r="Z177" s="54">
        <v>0</v>
      </c>
      <c r="AA177" s="54">
        <v>0</v>
      </c>
      <c r="AB177" s="54">
        <v>8.2571593548387098E-2</v>
      </c>
      <c r="AC177" s="54">
        <v>0</v>
      </c>
      <c r="AD177" s="54">
        <v>0</v>
      </c>
      <c r="AE177" s="54">
        <v>0</v>
      </c>
      <c r="AF177" s="54">
        <v>0</v>
      </c>
      <c r="AG177" s="54">
        <v>0</v>
      </c>
      <c r="AH177" s="54">
        <v>0</v>
      </c>
      <c r="AI177" s="54">
        <v>0</v>
      </c>
      <c r="AJ177" s="54">
        <v>0</v>
      </c>
      <c r="AK177" s="54">
        <v>0</v>
      </c>
      <c r="AL177" s="54">
        <v>0</v>
      </c>
      <c r="AM177" s="54">
        <v>0</v>
      </c>
      <c r="AN177" s="54">
        <v>0</v>
      </c>
      <c r="AO177" s="54">
        <v>0</v>
      </c>
      <c r="AP177" s="54">
        <v>0</v>
      </c>
      <c r="AQ177" s="54">
        <v>0</v>
      </c>
      <c r="AR177" s="54">
        <v>0</v>
      </c>
      <c r="AS177" s="54">
        <v>0</v>
      </c>
      <c r="AT177" s="54">
        <v>0</v>
      </c>
      <c r="AU177" s="54">
        <v>0</v>
      </c>
      <c r="AV177" s="54">
        <v>13.787365733870956</v>
      </c>
      <c r="AW177" s="54">
        <v>0.84634113999999994</v>
      </c>
      <c r="AX177" s="54">
        <v>0</v>
      </c>
      <c r="AY177" s="54">
        <v>0</v>
      </c>
      <c r="AZ177" s="54">
        <v>30.482336368723416</v>
      </c>
      <c r="BA177" s="54">
        <v>0</v>
      </c>
      <c r="BB177" s="54">
        <v>0</v>
      </c>
      <c r="BC177" s="54">
        <v>0</v>
      </c>
      <c r="BD177" s="54">
        <v>0</v>
      </c>
      <c r="BE177" s="54">
        <v>0</v>
      </c>
      <c r="BF177" s="54">
        <v>7.6510000309999944</v>
      </c>
      <c r="BG177" s="54">
        <v>0.67460095435483869</v>
      </c>
      <c r="BH177" s="54">
        <v>5.8979709677419355E-2</v>
      </c>
      <c r="BI177" s="54">
        <v>0</v>
      </c>
      <c r="BJ177" s="54">
        <v>6.2194748479677395</v>
      </c>
      <c r="BK177" s="32">
        <f t="shared" si="5"/>
        <v>60.887800532433069</v>
      </c>
    </row>
    <row r="178" spans="1:63">
      <c r="A178" s="52"/>
      <c r="B178" s="53" t="s">
        <v>185</v>
      </c>
      <c r="C178" s="54">
        <v>0</v>
      </c>
      <c r="D178" s="54">
        <v>0</v>
      </c>
      <c r="E178" s="54">
        <v>0</v>
      </c>
      <c r="F178" s="54">
        <v>0</v>
      </c>
      <c r="G178" s="54">
        <v>0</v>
      </c>
      <c r="H178" s="54">
        <v>11.325670844354841</v>
      </c>
      <c r="I178" s="54">
        <v>0</v>
      </c>
      <c r="J178" s="54">
        <v>0</v>
      </c>
      <c r="K178" s="54">
        <v>0</v>
      </c>
      <c r="L178" s="54">
        <v>0.30907795212903222</v>
      </c>
      <c r="M178" s="54">
        <v>0</v>
      </c>
      <c r="N178" s="54">
        <v>0</v>
      </c>
      <c r="O178" s="54">
        <v>0</v>
      </c>
      <c r="P178" s="54">
        <v>0</v>
      </c>
      <c r="Q178" s="54">
        <v>0</v>
      </c>
      <c r="R178" s="54">
        <v>14.119203224419355</v>
      </c>
      <c r="S178" s="54">
        <v>0</v>
      </c>
      <c r="T178" s="54">
        <v>0</v>
      </c>
      <c r="U178" s="54">
        <v>0</v>
      </c>
      <c r="V178" s="54">
        <v>13.788238201806447</v>
      </c>
      <c r="W178" s="54">
        <v>0</v>
      </c>
      <c r="X178" s="54">
        <v>0</v>
      </c>
      <c r="Y178" s="54">
        <v>0</v>
      </c>
      <c r="Z178" s="54">
        <v>0</v>
      </c>
      <c r="AA178" s="54">
        <v>0</v>
      </c>
      <c r="AB178" s="54">
        <v>2.2573886026129033</v>
      </c>
      <c r="AC178" s="54">
        <v>0</v>
      </c>
      <c r="AD178" s="54">
        <v>0</v>
      </c>
      <c r="AE178" s="54">
        <v>0</v>
      </c>
      <c r="AF178" s="54">
        <v>1.1919199047419349</v>
      </c>
      <c r="AG178" s="54">
        <v>0</v>
      </c>
      <c r="AH178" s="54">
        <v>0</v>
      </c>
      <c r="AI178" s="54">
        <v>0</v>
      </c>
      <c r="AJ178" s="54">
        <v>0</v>
      </c>
      <c r="AK178" s="54">
        <v>0</v>
      </c>
      <c r="AL178" s="54">
        <v>0.76217742225806484</v>
      </c>
      <c r="AM178" s="54">
        <v>0</v>
      </c>
      <c r="AN178" s="54">
        <v>0</v>
      </c>
      <c r="AO178" s="54">
        <v>0</v>
      </c>
      <c r="AP178" s="54">
        <v>0</v>
      </c>
      <c r="AQ178" s="54">
        <v>0</v>
      </c>
      <c r="AR178" s="54">
        <v>0</v>
      </c>
      <c r="AS178" s="54">
        <v>0</v>
      </c>
      <c r="AT178" s="54">
        <v>0</v>
      </c>
      <c r="AU178" s="54">
        <v>0</v>
      </c>
      <c r="AV178" s="54">
        <v>836.93601455670387</v>
      </c>
      <c r="AW178" s="54">
        <v>6.3696879032258055E-3</v>
      </c>
      <c r="AX178" s="54">
        <v>0</v>
      </c>
      <c r="AY178" s="54">
        <v>0</v>
      </c>
      <c r="AZ178" s="54">
        <v>29.737975295120197</v>
      </c>
      <c r="BA178" s="54">
        <v>0</v>
      </c>
      <c r="BB178" s="54">
        <v>0</v>
      </c>
      <c r="BC178" s="54">
        <v>0</v>
      </c>
      <c r="BD178" s="54">
        <v>0</v>
      </c>
      <c r="BE178" s="54">
        <v>0</v>
      </c>
      <c r="BF178" s="54">
        <v>2822.1857799797922</v>
      </c>
      <c r="BG178" s="54">
        <v>0</v>
      </c>
      <c r="BH178" s="54">
        <v>0</v>
      </c>
      <c r="BI178" s="54">
        <v>0</v>
      </c>
      <c r="BJ178" s="54">
        <v>24.226725995903234</v>
      </c>
      <c r="BK178" s="32">
        <f t="shared" si="5"/>
        <v>3756.846541667745</v>
      </c>
    </row>
    <row r="179" spans="1:63">
      <c r="A179" s="52"/>
      <c r="B179" s="53" t="s">
        <v>186</v>
      </c>
      <c r="C179" s="54">
        <v>0</v>
      </c>
      <c r="D179" s="54">
        <v>0</v>
      </c>
      <c r="E179" s="54">
        <v>0</v>
      </c>
      <c r="F179" s="54">
        <v>0</v>
      </c>
      <c r="G179" s="54">
        <v>0</v>
      </c>
      <c r="H179" s="54">
        <v>2.158140393290322</v>
      </c>
      <c r="I179" s="54">
        <v>0</v>
      </c>
      <c r="J179" s="54">
        <v>0</v>
      </c>
      <c r="K179" s="54">
        <v>0</v>
      </c>
      <c r="L179" s="54">
        <v>0.37556199167741944</v>
      </c>
      <c r="M179" s="54">
        <v>0</v>
      </c>
      <c r="N179" s="54">
        <v>0</v>
      </c>
      <c r="O179" s="54">
        <v>0</v>
      </c>
      <c r="P179" s="54">
        <v>0</v>
      </c>
      <c r="Q179" s="54">
        <v>0</v>
      </c>
      <c r="R179" s="54">
        <v>2.7210270855806455</v>
      </c>
      <c r="S179" s="54">
        <v>0</v>
      </c>
      <c r="T179" s="54">
        <v>0</v>
      </c>
      <c r="U179" s="54">
        <v>0</v>
      </c>
      <c r="V179" s="54">
        <v>0</v>
      </c>
      <c r="W179" s="54">
        <v>0</v>
      </c>
      <c r="X179" s="54">
        <v>0</v>
      </c>
      <c r="Y179" s="54">
        <v>0</v>
      </c>
      <c r="Z179" s="54">
        <v>0</v>
      </c>
      <c r="AA179" s="54">
        <v>0</v>
      </c>
      <c r="AB179" s="54">
        <v>0.69222179283870944</v>
      </c>
      <c r="AC179" s="54">
        <v>0</v>
      </c>
      <c r="AD179" s="54">
        <v>0</v>
      </c>
      <c r="AE179" s="54">
        <v>0</v>
      </c>
      <c r="AF179" s="54">
        <v>0</v>
      </c>
      <c r="AG179" s="54">
        <v>0</v>
      </c>
      <c r="AH179" s="54">
        <v>0</v>
      </c>
      <c r="AI179" s="54">
        <v>0</v>
      </c>
      <c r="AJ179" s="54">
        <v>0</v>
      </c>
      <c r="AK179" s="54">
        <v>0</v>
      </c>
      <c r="AL179" s="54">
        <v>0.10004550306451614</v>
      </c>
      <c r="AM179" s="54">
        <v>0</v>
      </c>
      <c r="AN179" s="54">
        <v>0</v>
      </c>
      <c r="AO179" s="54">
        <v>0</v>
      </c>
      <c r="AP179" s="54">
        <v>0</v>
      </c>
      <c r="AQ179" s="54">
        <v>0</v>
      </c>
      <c r="AR179" s="54">
        <v>0</v>
      </c>
      <c r="AS179" s="54">
        <v>0</v>
      </c>
      <c r="AT179" s="54">
        <v>0</v>
      </c>
      <c r="AU179" s="54">
        <v>0</v>
      </c>
      <c r="AV179" s="54">
        <v>52.256347366903206</v>
      </c>
      <c r="AW179" s="54">
        <v>0</v>
      </c>
      <c r="AX179" s="54">
        <v>0</v>
      </c>
      <c r="AY179" s="54">
        <v>0</v>
      </c>
      <c r="AZ179" s="54">
        <v>3.6009731888706069</v>
      </c>
      <c r="BA179" s="54">
        <v>0</v>
      </c>
      <c r="BB179" s="54">
        <v>0</v>
      </c>
      <c r="BC179" s="54">
        <v>0</v>
      </c>
      <c r="BD179" s="54">
        <v>0</v>
      </c>
      <c r="BE179" s="54">
        <v>0</v>
      </c>
      <c r="BF179" s="54">
        <v>128.19914974180676</v>
      </c>
      <c r="BG179" s="54">
        <v>0</v>
      </c>
      <c r="BH179" s="54">
        <v>0</v>
      </c>
      <c r="BI179" s="54">
        <v>0</v>
      </c>
      <c r="BJ179" s="54">
        <v>3.2649436635806453</v>
      </c>
      <c r="BK179" s="32">
        <f t="shared" si="5"/>
        <v>193.36841072761285</v>
      </c>
    </row>
    <row r="180" spans="1:63">
      <c r="A180" s="52"/>
      <c r="B180" s="53" t="s">
        <v>187</v>
      </c>
      <c r="C180" s="54">
        <v>0</v>
      </c>
      <c r="D180" s="54">
        <v>3.3433743719677422</v>
      </c>
      <c r="E180" s="54">
        <v>0</v>
      </c>
      <c r="F180" s="54">
        <v>0</v>
      </c>
      <c r="G180" s="54">
        <v>0</v>
      </c>
      <c r="H180" s="54">
        <v>97.357574307290335</v>
      </c>
      <c r="I180" s="54">
        <v>277.75317279148391</v>
      </c>
      <c r="J180" s="54">
        <v>16.763930193451614</v>
      </c>
      <c r="K180" s="54">
        <v>0</v>
      </c>
      <c r="L180" s="54">
        <v>116.98109602467743</v>
      </c>
      <c r="M180" s="54">
        <v>0</v>
      </c>
      <c r="N180" s="54">
        <v>0</v>
      </c>
      <c r="O180" s="54">
        <v>0</v>
      </c>
      <c r="P180" s="54">
        <v>0</v>
      </c>
      <c r="Q180" s="54">
        <v>0</v>
      </c>
      <c r="R180" s="54">
        <v>40.557180447645152</v>
      </c>
      <c r="S180" s="54">
        <v>62.377594383612895</v>
      </c>
      <c r="T180" s="54">
        <v>11.371288056064516</v>
      </c>
      <c r="U180" s="54">
        <v>0</v>
      </c>
      <c r="V180" s="54">
        <v>37.845848713161288</v>
      </c>
      <c r="W180" s="54">
        <v>0</v>
      </c>
      <c r="X180" s="54">
        <v>0</v>
      </c>
      <c r="Y180" s="54">
        <v>0</v>
      </c>
      <c r="Z180" s="54">
        <v>0</v>
      </c>
      <c r="AA180" s="54">
        <v>0</v>
      </c>
      <c r="AB180" s="54">
        <v>3.3393525644838706</v>
      </c>
      <c r="AC180" s="54">
        <v>0.46869224887096772</v>
      </c>
      <c r="AD180" s="54">
        <v>0</v>
      </c>
      <c r="AE180" s="54">
        <v>0</v>
      </c>
      <c r="AF180" s="54">
        <v>0.67256040138709683</v>
      </c>
      <c r="AG180" s="54">
        <v>0</v>
      </c>
      <c r="AH180" s="54">
        <v>0</v>
      </c>
      <c r="AI180" s="54">
        <v>0</v>
      </c>
      <c r="AJ180" s="54">
        <v>0</v>
      </c>
      <c r="AK180" s="54">
        <v>0</v>
      </c>
      <c r="AL180" s="54">
        <v>0.42974890058064513</v>
      </c>
      <c r="AM180" s="54">
        <v>0</v>
      </c>
      <c r="AN180" s="54">
        <v>0</v>
      </c>
      <c r="AO180" s="54">
        <v>0</v>
      </c>
      <c r="AP180" s="54">
        <v>0</v>
      </c>
      <c r="AQ180" s="54">
        <v>0</v>
      </c>
      <c r="AR180" s="54">
        <v>0</v>
      </c>
      <c r="AS180" s="54">
        <v>0</v>
      </c>
      <c r="AT180" s="54">
        <v>0</v>
      </c>
      <c r="AU180" s="54">
        <v>0</v>
      </c>
      <c r="AV180" s="54">
        <v>690.53144109493542</v>
      </c>
      <c r="AW180" s="54">
        <v>652.46688549748421</v>
      </c>
      <c r="AX180" s="54">
        <v>25.859734658838708</v>
      </c>
      <c r="AY180" s="54">
        <v>0</v>
      </c>
      <c r="AZ180" s="54">
        <v>641.79453447212904</v>
      </c>
      <c r="BA180" s="54">
        <v>0</v>
      </c>
      <c r="BB180" s="54">
        <v>0</v>
      </c>
      <c r="BC180" s="54">
        <v>0</v>
      </c>
      <c r="BD180" s="54">
        <v>0</v>
      </c>
      <c r="BE180" s="54">
        <v>0</v>
      </c>
      <c r="BF180" s="54">
        <v>502.25189195290113</v>
      </c>
      <c r="BG180" s="54">
        <v>117.24929372967748</v>
      </c>
      <c r="BH180" s="54">
        <v>60.200844934354819</v>
      </c>
      <c r="BI180" s="54">
        <v>0</v>
      </c>
      <c r="BJ180" s="54">
        <v>199.45264622348387</v>
      </c>
      <c r="BK180" s="32">
        <f t="shared" si="5"/>
        <v>3559.068685968482</v>
      </c>
    </row>
    <row r="181" spans="1:63">
      <c r="A181" s="52"/>
      <c r="B181" s="53" t="s">
        <v>188</v>
      </c>
      <c r="C181" s="54">
        <v>0</v>
      </c>
      <c r="D181" s="54">
        <v>0</v>
      </c>
      <c r="E181" s="54">
        <v>0</v>
      </c>
      <c r="F181" s="54">
        <v>0</v>
      </c>
      <c r="G181" s="54">
        <v>0</v>
      </c>
      <c r="H181" s="54">
        <v>0.34334592154838706</v>
      </c>
      <c r="I181" s="54">
        <v>0</v>
      </c>
      <c r="J181" s="54">
        <v>0</v>
      </c>
      <c r="K181" s="54">
        <v>0</v>
      </c>
      <c r="L181" s="54">
        <v>1.0492481912258065</v>
      </c>
      <c r="M181" s="54">
        <v>0</v>
      </c>
      <c r="N181" s="54">
        <v>0</v>
      </c>
      <c r="O181" s="54">
        <v>0</v>
      </c>
      <c r="P181" s="54">
        <v>0</v>
      </c>
      <c r="Q181" s="54">
        <v>0</v>
      </c>
      <c r="R181" s="54">
        <v>0.30545314712903232</v>
      </c>
      <c r="S181" s="54">
        <v>0</v>
      </c>
      <c r="T181" s="54">
        <v>0</v>
      </c>
      <c r="U181" s="54">
        <v>0</v>
      </c>
      <c r="V181" s="54">
        <v>0.20171350380645162</v>
      </c>
      <c r="W181" s="54">
        <v>0</v>
      </c>
      <c r="X181" s="54">
        <v>0</v>
      </c>
      <c r="Y181" s="54">
        <v>0</v>
      </c>
      <c r="Z181" s="54">
        <v>0</v>
      </c>
      <c r="AA181" s="54">
        <v>0</v>
      </c>
      <c r="AB181" s="54">
        <v>2.8229844129032254E-2</v>
      </c>
      <c r="AC181" s="54">
        <v>0</v>
      </c>
      <c r="AD181" s="54">
        <v>0</v>
      </c>
      <c r="AE181" s="54">
        <v>0</v>
      </c>
      <c r="AF181" s="54">
        <v>0</v>
      </c>
      <c r="AG181" s="54">
        <v>0</v>
      </c>
      <c r="AH181" s="54">
        <v>0</v>
      </c>
      <c r="AI181" s="54">
        <v>0</v>
      </c>
      <c r="AJ181" s="54">
        <v>0</v>
      </c>
      <c r="AK181" s="54">
        <v>0</v>
      </c>
      <c r="AL181" s="54">
        <v>1.1527090322580645E-2</v>
      </c>
      <c r="AM181" s="54">
        <v>0</v>
      </c>
      <c r="AN181" s="54">
        <v>0</v>
      </c>
      <c r="AO181" s="54">
        <v>0</v>
      </c>
      <c r="AP181" s="54">
        <v>0</v>
      </c>
      <c r="AQ181" s="54">
        <v>0</v>
      </c>
      <c r="AR181" s="54">
        <v>0</v>
      </c>
      <c r="AS181" s="54">
        <v>0</v>
      </c>
      <c r="AT181" s="54">
        <v>0</v>
      </c>
      <c r="AU181" s="54">
        <v>0</v>
      </c>
      <c r="AV181" s="54">
        <v>9.1391155738064302</v>
      </c>
      <c r="AW181" s="54">
        <v>2.0924689344516127</v>
      </c>
      <c r="AX181" s="54">
        <v>0</v>
      </c>
      <c r="AY181" s="54">
        <v>0</v>
      </c>
      <c r="AZ181" s="54">
        <v>13.952076773763586</v>
      </c>
      <c r="BA181" s="54">
        <v>0</v>
      </c>
      <c r="BB181" s="54">
        <v>0</v>
      </c>
      <c r="BC181" s="54">
        <v>0</v>
      </c>
      <c r="BD181" s="54">
        <v>0</v>
      </c>
      <c r="BE181" s="54">
        <v>0</v>
      </c>
      <c r="BF181" s="54">
        <v>13.925708589612896</v>
      </c>
      <c r="BG181" s="54">
        <v>1.844334451612903</v>
      </c>
      <c r="BH181" s="54">
        <v>1.2103444838709676</v>
      </c>
      <c r="BI181" s="54">
        <v>0</v>
      </c>
      <c r="BJ181" s="54">
        <v>5.4862919587419334</v>
      </c>
      <c r="BK181" s="32">
        <f t="shared" si="5"/>
        <v>49.589858464021617</v>
      </c>
    </row>
    <row r="182" spans="1:63">
      <c r="A182" s="52"/>
      <c r="B182" s="53" t="s">
        <v>189</v>
      </c>
      <c r="C182" s="54">
        <v>0</v>
      </c>
      <c r="D182" s="54">
        <v>0</v>
      </c>
      <c r="E182" s="54">
        <v>0</v>
      </c>
      <c r="F182" s="54">
        <v>0</v>
      </c>
      <c r="G182" s="54">
        <v>0</v>
      </c>
      <c r="H182" s="54">
        <v>3.6006755523548399</v>
      </c>
      <c r="I182" s="54">
        <v>36.431988272096767</v>
      </c>
      <c r="J182" s="54">
        <v>0</v>
      </c>
      <c r="K182" s="54">
        <v>0</v>
      </c>
      <c r="L182" s="54">
        <v>19.931919770451611</v>
      </c>
      <c r="M182" s="54">
        <v>0</v>
      </c>
      <c r="N182" s="54">
        <v>0</v>
      </c>
      <c r="O182" s="54">
        <v>0</v>
      </c>
      <c r="P182" s="54">
        <v>0</v>
      </c>
      <c r="Q182" s="54">
        <v>0</v>
      </c>
      <c r="R182" s="54">
        <v>0</v>
      </c>
      <c r="S182" s="54">
        <v>5.4609676040645168</v>
      </c>
      <c r="T182" s="54">
        <v>0</v>
      </c>
      <c r="U182" s="54">
        <v>0</v>
      </c>
      <c r="V182" s="54">
        <v>0</v>
      </c>
      <c r="W182" s="54">
        <v>0</v>
      </c>
      <c r="X182" s="54">
        <v>0</v>
      </c>
      <c r="Y182" s="54">
        <v>0</v>
      </c>
      <c r="Z182" s="54">
        <v>0</v>
      </c>
      <c r="AA182" s="54">
        <v>0</v>
      </c>
      <c r="AB182" s="54">
        <v>0</v>
      </c>
      <c r="AC182" s="54">
        <v>2.4254847873225809</v>
      </c>
      <c r="AD182" s="54">
        <v>0</v>
      </c>
      <c r="AE182" s="54">
        <v>0</v>
      </c>
      <c r="AF182" s="54">
        <v>0</v>
      </c>
      <c r="AG182" s="54">
        <v>0</v>
      </c>
      <c r="AH182" s="54">
        <v>0</v>
      </c>
      <c r="AI182" s="54">
        <v>0</v>
      </c>
      <c r="AJ182" s="54">
        <v>0</v>
      </c>
      <c r="AK182" s="54">
        <v>0</v>
      </c>
      <c r="AL182" s="54">
        <v>0</v>
      </c>
      <c r="AM182" s="54">
        <v>0</v>
      </c>
      <c r="AN182" s="54">
        <v>0</v>
      </c>
      <c r="AO182" s="54">
        <v>0</v>
      </c>
      <c r="AP182" s="54">
        <v>0</v>
      </c>
      <c r="AQ182" s="54">
        <v>0</v>
      </c>
      <c r="AR182" s="54">
        <v>0</v>
      </c>
      <c r="AS182" s="54">
        <v>0</v>
      </c>
      <c r="AT182" s="54">
        <v>0</v>
      </c>
      <c r="AU182" s="54">
        <v>0</v>
      </c>
      <c r="AV182" s="54">
        <v>0.49949984229032252</v>
      </c>
      <c r="AW182" s="54">
        <v>353.30130430893553</v>
      </c>
      <c r="AX182" s="54">
        <v>0</v>
      </c>
      <c r="AY182" s="54">
        <v>0</v>
      </c>
      <c r="AZ182" s="54">
        <v>0.10570668927223985</v>
      </c>
      <c r="BA182" s="54">
        <v>0</v>
      </c>
      <c r="BB182" s="54">
        <v>0</v>
      </c>
      <c r="BC182" s="54">
        <v>0</v>
      </c>
      <c r="BD182" s="54">
        <v>0</v>
      </c>
      <c r="BE182" s="54">
        <v>0</v>
      </c>
      <c r="BF182" s="54">
        <v>0.20126542029032257</v>
      </c>
      <c r="BG182" s="54">
        <v>205.43015128380645</v>
      </c>
      <c r="BH182" s="54">
        <v>1.2095713069999998</v>
      </c>
      <c r="BI182" s="54">
        <v>0</v>
      </c>
      <c r="BJ182" s="54">
        <v>0.5839962130967743</v>
      </c>
      <c r="BK182" s="32">
        <f t="shared" si="5"/>
        <v>629.18253105098199</v>
      </c>
    </row>
    <row r="183" spans="1:63">
      <c r="A183" s="52"/>
      <c r="B183" s="53" t="s">
        <v>190</v>
      </c>
      <c r="C183" s="54">
        <v>0</v>
      </c>
      <c r="D183" s="54">
        <v>0</v>
      </c>
      <c r="E183" s="54">
        <v>0</v>
      </c>
      <c r="F183" s="54">
        <v>0</v>
      </c>
      <c r="G183" s="54">
        <v>0</v>
      </c>
      <c r="H183" s="54">
        <v>0.37108953019354846</v>
      </c>
      <c r="I183" s="54">
        <v>0</v>
      </c>
      <c r="J183" s="54">
        <v>0</v>
      </c>
      <c r="K183" s="54">
        <v>0</v>
      </c>
      <c r="L183" s="54">
        <v>0.32555094354838704</v>
      </c>
      <c r="M183" s="54">
        <v>0</v>
      </c>
      <c r="N183" s="54">
        <v>0</v>
      </c>
      <c r="O183" s="54">
        <v>0</v>
      </c>
      <c r="P183" s="54">
        <v>0</v>
      </c>
      <c r="Q183" s="54">
        <v>0</v>
      </c>
      <c r="R183" s="54">
        <v>0.20791693467741934</v>
      </c>
      <c r="S183" s="54">
        <v>9.470572903225806E-2</v>
      </c>
      <c r="T183" s="54">
        <v>0</v>
      </c>
      <c r="U183" s="54">
        <v>0</v>
      </c>
      <c r="V183" s="54">
        <v>0.21197557506451611</v>
      </c>
      <c r="W183" s="54">
        <v>0</v>
      </c>
      <c r="X183" s="54">
        <v>0</v>
      </c>
      <c r="Y183" s="54">
        <v>0</v>
      </c>
      <c r="Z183" s="54">
        <v>0</v>
      </c>
      <c r="AA183" s="54">
        <v>0</v>
      </c>
      <c r="AB183" s="54">
        <v>1.1473412903225805E-2</v>
      </c>
      <c r="AC183" s="54">
        <v>0</v>
      </c>
      <c r="AD183" s="54">
        <v>0</v>
      </c>
      <c r="AE183" s="54">
        <v>0</v>
      </c>
      <c r="AF183" s="54">
        <v>0</v>
      </c>
      <c r="AG183" s="54">
        <v>0</v>
      </c>
      <c r="AH183" s="54">
        <v>0</v>
      </c>
      <c r="AI183" s="54">
        <v>0</v>
      </c>
      <c r="AJ183" s="54">
        <v>0</v>
      </c>
      <c r="AK183" s="54">
        <v>0</v>
      </c>
      <c r="AL183" s="54">
        <v>0</v>
      </c>
      <c r="AM183" s="54">
        <v>0</v>
      </c>
      <c r="AN183" s="54">
        <v>0</v>
      </c>
      <c r="AO183" s="54">
        <v>0</v>
      </c>
      <c r="AP183" s="54">
        <v>0</v>
      </c>
      <c r="AQ183" s="54">
        <v>0</v>
      </c>
      <c r="AR183" s="54">
        <v>0</v>
      </c>
      <c r="AS183" s="54">
        <v>0</v>
      </c>
      <c r="AT183" s="54">
        <v>0</v>
      </c>
      <c r="AU183" s="54">
        <v>0</v>
      </c>
      <c r="AV183" s="54">
        <v>10.258523638903215</v>
      </c>
      <c r="AW183" s="54">
        <v>2.1975666688387099</v>
      </c>
      <c r="AX183" s="54">
        <v>0</v>
      </c>
      <c r="AY183" s="54">
        <v>0</v>
      </c>
      <c r="AZ183" s="54">
        <v>36.15303161230954</v>
      </c>
      <c r="BA183" s="54">
        <v>0</v>
      </c>
      <c r="BB183" s="54">
        <v>0</v>
      </c>
      <c r="BC183" s="54">
        <v>0</v>
      </c>
      <c r="BD183" s="54">
        <v>0</v>
      </c>
      <c r="BE183" s="54">
        <v>0</v>
      </c>
      <c r="BF183" s="54">
        <v>11.562304620516096</v>
      </c>
      <c r="BG183" s="54">
        <v>0.6769313612903225</v>
      </c>
      <c r="BH183" s="54">
        <v>0</v>
      </c>
      <c r="BI183" s="54">
        <v>0</v>
      </c>
      <c r="BJ183" s="54">
        <v>11.022625917612894</v>
      </c>
      <c r="BK183" s="32">
        <f t="shared" si="5"/>
        <v>73.093695944890129</v>
      </c>
    </row>
    <row r="184" spans="1:63">
      <c r="A184" s="52"/>
      <c r="B184" s="53" t="s">
        <v>191</v>
      </c>
      <c r="C184" s="54">
        <v>0</v>
      </c>
      <c r="D184" s="54">
        <v>0</v>
      </c>
      <c r="E184" s="54">
        <v>0</v>
      </c>
      <c r="F184" s="54">
        <v>0</v>
      </c>
      <c r="G184" s="54">
        <v>0</v>
      </c>
      <c r="H184" s="54">
        <v>0.27746847909677419</v>
      </c>
      <c r="I184" s="54">
        <v>0</v>
      </c>
      <c r="J184" s="54">
        <v>0</v>
      </c>
      <c r="K184" s="54">
        <v>0</v>
      </c>
      <c r="L184" s="54">
        <v>0.51797428635483878</v>
      </c>
      <c r="M184" s="54">
        <v>0</v>
      </c>
      <c r="N184" s="54">
        <v>0</v>
      </c>
      <c r="O184" s="54">
        <v>0</v>
      </c>
      <c r="P184" s="54">
        <v>0</v>
      </c>
      <c r="Q184" s="54">
        <v>0</v>
      </c>
      <c r="R184" s="54">
        <v>0.20972156158064517</v>
      </c>
      <c r="S184" s="54">
        <v>0.4857476322580645</v>
      </c>
      <c r="T184" s="54">
        <v>0</v>
      </c>
      <c r="U184" s="54">
        <v>0</v>
      </c>
      <c r="V184" s="54">
        <v>0.45705683580645162</v>
      </c>
      <c r="W184" s="54">
        <v>0</v>
      </c>
      <c r="X184" s="54">
        <v>0</v>
      </c>
      <c r="Y184" s="54">
        <v>0</v>
      </c>
      <c r="Z184" s="54">
        <v>0</v>
      </c>
      <c r="AA184" s="54">
        <v>0</v>
      </c>
      <c r="AB184" s="54">
        <v>8.2869768709677404E-3</v>
      </c>
      <c r="AC184" s="54">
        <v>0</v>
      </c>
      <c r="AD184" s="54">
        <v>0</v>
      </c>
      <c r="AE184" s="54">
        <v>0</v>
      </c>
      <c r="AF184" s="54">
        <v>8.6322677419354843E-2</v>
      </c>
      <c r="AG184" s="54">
        <v>0</v>
      </c>
      <c r="AH184" s="54">
        <v>0</v>
      </c>
      <c r="AI184" s="54">
        <v>0</v>
      </c>
      <c r="AJ184" s="54">
        <v>0</v>
      </c>
      <c r="AK184" s="54">
        <v>0</v>
      </c>
      <c r="AL184" s="54">
        <v>6.9058138709677409E-3</v>
      </c>
      <c r="AM184" s="54">
        <v>0</v>
      </c>
      <c r="AN184" s="54">
        <v>0</v>
      </c>
      <c r="AO184" s="54">
        <v>0</v>
      </c>
      <c r="AP184" s="54">
        <v>0</v>
      </c>
      <c r="AQ184" s="54">
        <v>0</v>
      </c>
      <c r="AR184" s="54">
        <v>0</v>
      </c>
      <c r="AS184" s="54">
        <v>0</v>
      </c>
      <c r="AT184" s="54">
        <v>0</v>
      </c>
      <c r="AU184" s="54">
        <v>0</v>
      </c>
      <c r="AV184" s="54">
        <v>4.1992817417096759</v>
      </c>
      <c r="AW184" s="54">
        <v>0.46038761290322577</v>
      </c>
      <c r="AX184" s="54">
        <v>0</v>
      </c>
      <c r="AY184" s="54">
        <v>0</v>
      </c>
      <c r="AZ184" s="54">
        <v>24.163455405886605</v>
      </c>
      <c r="BA184" s="54">
        <v>0</v>
      </c>
      <c r="BB184" s="54">
        <v>0</v>
      </c>
      <c r="BC184" s="54">
        <v>0</v>
      </c>
      <c r="BD184" s="54">
        <v>0</v>
      </c>
      <c r="BE184" s="54">
        <v>0</v>
      </c>
      <c r="BF184" s="54">
        <v>6.0505997826128954</v>
      </c>
      <c r="BG184" s="54">
        <v>1.1509690322580646E-2</v>
      </c>
      <c r="BH184" s="54">
        <v>0</v>
      </c>
      <c r="BI184" s="54">
        <v>0</v>
      </c>
      <c r="BJ184" s="54">
        <v>5.1320827453548397</v>
      </c>
      <c r="BK184" s="32">
        <f t="shared" si="5"/>
        <v>42.066801242047887</v>
      </c>
    </row>
    <row r="185" spans="1:63">
      <c r="A185" s="52"/>
      <c r="B185" s="53" t="s">
        <v>192</v>
      </c>
      <c r="C185" s="54">
        <v>0</v>
      </c>
      <c r="D185" s="54">
        <v>0</v>
      </c>
      <c r="E185" s="54">
        <v>0</v>
      </c>
      <c r="F185" s="54">
        <v>0</v>
      </c>
      <c r="G185" s="54">
        <v>0</v>
      </c>
      <c r="H185" s="54">
        <v>0.10049765677419353</v>
      </c>
      <c r="I185" s="54">
        <v>0</v>
      </c>
      <c r="J185" s="54">
        <v>0</v>
      </c>
      <c r="K185" s="54">
        <v>0</v>
      </c>
      <c r="L185" s="54">
        <v>0.31790810483870968</v>
      </c>
      <c r="M185" s="54">
        <v>0</v>
      </c>
      <c r="N185" s="54">
        <v>0</v>
      </c>
      <c r="O185" s="54">
        <v>0</v>
      </c>
      <c r="P185" s="54">
        <v>0</v>
      </c>
      <c r="Q185" s="54">
        <v>0</v>
      </c>
      <c r="R185" s="54">
        <v>0.1698226340967742</v>
      </c>
      <c r="S185" s="54">
        <v>0</v>
      </c>
      <c r="T185" s="54">
        <v>0</v>
      </c>
      <c r="U185" s="54">
        <v>0</v>
      </c>
      <c r="V185" s="54">
        <v>0.10206985193548387</v>
      </c>
      <c r="W185" s="54">
        <v>0</v>
      </c>
      <c r="X185" s="54">
        <v>0</v>
      </c>
      <c r="Y185" s="54">
        <v>0</v>
      </c>
      <c r="Z185" s="54">
        <v>0</v>
      </c>
      <c r="AA185" s="54">
        <v>0</v>
      </c>
      <c r="AB185" s="54">
        <v>6.4417942903225809E-3</v>
      </c>
      <c r="AC185" s="54">
        <v>0</v>
      </c>
      <c r="AD185" s="54">
        <v>0</v>
      </c>
      <c r="AE185" s="54">
        <v>0</v>
      </c>
      <c r="AF185" s="54">
        <v>0.11691096774193549</v>
      </c>
      <c r="AG185" s="54">
        <v>0</v>
      </c>
      <c r="AH185" s="54">
        <v>0</v>
      </c>
      <c r="AI185" s="54">
        <v>0</v>
      </c>
      <c r="AJ185" s="54">
        <v>0</v>
      </c>
      <c r="AK185" s="54">
        <v>0</v>
      </c>
      <c r="AL185" s="54">
        <v>2.4551303225806452E-3</v>
      </c>
      <c r="AM185" s="54">
        <v>0</v>
      </c>
      <c r="AN185" s="54">
        <v>0</v>
      </c>
      <c r="AO185" s="54">
        <v>0</v>
      </c>
      <c r="AP185" s="54">
        <v>0</v>
      </c>
      <c r="AQ185" s="54">
        <v>0</v>
      </c>
      <c r="AR185" s="54">
        <v>0</v>
      </c>
      <c r="AS185" s="54">
        <v>0</v>
      </c>
      <c r="AT185" s="54">
        <v>0</v>
      </c>
      <c r="AU185" s="54">
        <v>0</v>
      </c>
      <c r="AV185" s="54">
        <v>7.4112204516451667</v>
      </c>
      <c r="AW185" s="54">
        <v>0.31565961290322581</v>
      </c>
      <c r="AX185" s="54">
        <v>0</v>
      </c>
      <c r="AY185" s="54">
        <v>0</v>
      </c>
      <c r="AZ185" s="54">
        <v>19.526353153320464</v>
      </c>
      <c r="BA185" s="54">
        <v>0</v>
      </c>
      <c r="BB185" s="54">
        <v>0</v>
      </c>
      <c r="BC185" s="54">
        <v>0</v>
      </c>
      <c r="BD185" s="54">
        <v>0</v>
      </c>
      <c r="BE185" s="54">
        <v>0</v>
      </c>
      <c r="BF185" s="54">
        <v>7.6610492316129024</v>
      </c>
      <c r="BG185" s="54">
        <v>1.8136713067096775</v>
      </c>
      <c r="BH185" s="54">
        <v>0</v>
      </c>
      <c r="BI185" s="54">
        <v>0</v>
      </c>
      <c r="BJ185" s="54">
        <v>6.4136085217096763</v>
      </c>
      <c r="BK185" s="32">
        <f t="shared" si="5"/>
        <v>43.957668417901111</v>
      </c>
    </row>
    <row r="186" spans="1:63">
      <c r="A186" s="52"/>
      <c r="B186" s="53" t="s">
        <v>193</v>
      </c>
      <c r="C186" s="54">
        <v>0</v>
      </c>
      <c r="D186" s="54">
        <v>0</v>
      </c>
      <c r="E186" s="54">
        <v>0</v>
      </c>
      <c r="F186" s="54">
        <v>0</v>
      </c>
      <c r="G186" s="54">
        <v>0</v>
      </c>
      <c r="H186" s="54">
        <v>0.10029593070967739</v>
      </c>
      <c r="I186" s="54">
        <v>0</v>
      </c>
      <c r="J186" s="54">
        <v>0</v>
      </c>
      <c r="K186" s="54">
        <v>0</v>
      </c>
      <c r="L186" s="54">
        <v>0.10533242903225806</v>
      </c>
      <c r="M186" s="54">
        <v>0</v>
      </c>
      <c r="N186" s="54">
        <v>0</v>
      </c>
      <c r="O186" s="54">
        <v>0</v>
      </c>
      <c r="P186" s="54">
        <v>0</v>
      </c>
      <c r="Q186" s="54">
        <v>0</v>
      </c>
      <c r="R186" s="54">
        <v>6.0858697580645167E-2</v>
      </c>
      <c r="S186" s="54">
        <v>0</v>
      </c>
      <c r="T186" s="54">
        <v>0</v>
      </c>
      <c r="U186" s="54">
        <v>0</v>
      </c>
      <c r="V186" s="54">
        <v>0</v>
      </c>
      <c r="W186" s="54">
        <v>0</v>
      </c>
      <c r="X186" s="54">
        <v>0</v>
      </c>
      <c r="Y186" s="54">
        <v>0</v>
      </c>
      <c r="Z186" s="54">
        <v>0</v>
      </c>
      <c r="AA186" s="54">
        <v>0</v>
      </c>
      <c r="AB186" s="54">
        <v>0</v>
      </c>
      <c r="AC186" s="54">
        <v>0</v>
      </c>
      <c r="AD186" s="54">
        <v>0</v>
      </c>
      <c r="AE186" s="54">
        <v>0</v>
      </c>
      <c r="AF186" s="54">
        <v>0</v>
      </c>
      <c r="AG186" s="54">
        <v>0</v>
      </c>
      <c r="AH186" s="54">
        <v>0</v>
      </c>
      <c r="AI186" s="54">
        <v>0</v>
      </c>
      <c r="AJ186" s="54">
        <v>0</v>
      </c>
      <c r="AK186" s="54">
        <v>0</v>
      </c>
      <c r="AL186" s="54">
        <v>0</v>
      </c>
      <c r="AM186" s="54">
        <v>0</v>
      </c>
      <c r="AN186" s="54">
        <v>0</v>
      </c>
      <c r="AO186" s="54">
        <v>0</v>
      </c>
      <c r="AP186" s="54">
        <v>0</v>
      </c>
      <c r="AQ186" s="54">
        <v>0</v>
      </c>
      <c r="AR186" s="54">
        <v>0</v>
      </c>
      <c r="AS186" s="54">
        <v>0</v>
      </c>
      <c r="AT186" s="54">
        <v>0</v>
      </c>
      <c r="AU186" s="54">
        <v>0</v>
      </c>
      <c r="AV186" s="54">
        <v>7.5284571976774162</v>
      </c>
      <c r="AW186" s="54">
        <v>0.51348150000000004</v>
      </c>
      <c r="AX186" s="54">
        <v>0</v>
      </c>
      <c r="AY186" s="54">
        <v>0</v>
      </c>
      <c r="AZ186" s="54">
        <v>14.979397617880661</v>
      </c>
      <c r="BA186" s="54">
        <v>0</v>
      </c>
      <c r="BB186" s="54">
        <v>0</v>
      </c>
      <c r="BC186" s="54">
        <v>0</v>
      </c>
      <c r="BD186" s="54">
        <v>0</v>
      </c>
      <c r="BE186" s="54">
        <v>0</v>
      </c>
      <c r="BF186" s="54">
        <v>3.7984617097741959</v>
      </c>
      <c r="BG186" s="54">
        <v>1.4947991193548387</v>
      </c>
      <c r="BH186" s="54">
        <v>0</v>
      </c>
      <c r="BI186" s="54">
        <v>0</v>
      </c>
      <c r="BJ186" s="54">
        <v>5.1117894512903241</v>
      </c>
      <c r="BK186" s="32">
        <f t="shared" si="5"/>
        <v>33.692873653300012</v>
      </c>
    </row>
    <row r="187" spans="1:63">
      <c r="A187" s="52"/>
      <c r="B187" s="53" t="s">
        <v>194</v>
      </c>
      <c r="C187" s="54">
        <v>0</v>
      </c>
      <c r="D187" s="54">
        <v>0</v>
      </c>
      <c r="E187" s="54">
        <v>0</v>
      </c>
      <c r="F187" s="54">
        <v>0</v>
      </c>
      <c r="G187" s="54">
        <v>0</v>
      </c>
      <c r="H187" s="54">
        <v>0.15832884283870971</v>
      </c>
      <c r="I187" s="54">
        <v>0</v>
      </c>
      <c r="J187" s="54">
        <v>0</v>
      </c>
      <c r="K187" s="54">
        <v>0</v>
      </c>
      <c r="L187" s="54">
        <v>1.1490767129032258E-2</v>
      </c>
      <c r="M187" s="54">
        <v>0</v>
      </c>
      <c r="N187" s="54">
        <v>0</v>
      </c>
      <c r="O187" s="54">
        <v>0</v>
      </c>
      <c r="P187" s="54">
        <v>0</v>
      </c>
      <c r="Q187" s="54">
        <v>0</v>
      </c>
      <c r="R187" s="54">
        <v>2.3794012741935482E-2</v>
      </c>
      <c r="S187" s="54">
        <v>0</v>
      </c>
      <c r="T187" s="54">
        <v>0</v>
      </c>
      <c r="U187" s="54">
        <v>0</v>
      </c>
      <c r="V187" s="54">
        <v>0</v>
      </c>
      <c r="W187" s="54">
        <v>0</v>
      </c>
      <c r="X187" s="54">
        <v>0</v>
      </c>
      <c r="Y187" s="54">
        <v>0</v>
      </c>
      <c r="Z187" s="54">
        <v>0</v>
      </c>
      <c r="AA187" s="54">
        <v>0</v>
      </c>
      <c r="AB187" s="54">
        <v>0</v>
      </c>
      <c r="AC187" s="54">
        <v>0</v>
      </c>
      <c r="AD187" s="54">
        <v>0</v>
      </c>
      <c r="AE187" s="54">
        <v>0</v>
      </c>
      <c r="AF187" s="54">
        <v>0</v>
      </c>
      <c r="AG187" s="54">
        <v>0</v>
      </c>
      <c r="AH187" s="54">
        <v>0</v>
      </c>
      <c r="AI187" s="54">
        <v>0</v>
      </c>
      <c r="AJ187" s="54">
        <v>0</v>
      </c>
      <c r="AK187" s="54">
        <v>0</v>
      </c>
      <c r="AL187" s="54">
        <v>0</v>
      </c>
      <c r="AM187" s="54">
        <v>0</v>
      </c>
      <c r="AN187" s="54">
        <v>0</v>
      </c>
      <c r="AO187" s="54">
        <v>0</v>
      </c>
      <c r="AP187" s="54">
        <v>0</v>
      </c>
      <c r="AQ187" s="54">
        <v>0</v>
      </c>
      <c r="AR187" s="54">
        <v>0</v>
      </c>
      <c r="AS187" s="54">
        <v>0</v>
      </c>
      <c r="AT187" s="54">
        <v>0</v>
      </c>
      <c r="AU187" s="54">
        <v>0</v>
      </c>
      <c r="AV187" s="54">
        <v>5.0011227033870993</v>
      </c>
      <c r="AW187" s="54">
        <v>3.1727937064516132</v>
      </c>
      <c r="AX187" s="54">
        <v>0</v>
      </c>
      <c r="AY187" s="54">
        <v>0</v>
      </c>
      <c r="AZ187" s="54">
        <v>13.725415331418398</v>
      </c>
      <c r="BA187" s="54">
        <v>0</v>
      </c>
      <c r="BB187" s="54">
        <v>0</v>
      </c>
      <c r="BC187" s="54">
        <v>0</v>
      </c>
      <c r="BD187" s="54">
        <v>0</v>
      </c>
      <c r="BE187" s="54">
        <v>0</v>
      </c>
      <c r="BF187" s="54">
        <v>2.3419261732903238</v>
      </c>
      <c r="BG187" s="54">
        <v>0.62322735483870961</v>
      </c>
      <c r="BH187" s="54">
        <v>0</v>
      </c>
      <c r="BI187" s="54">
        <v>0</v>
      </c>
      <c r="BJ187" s="54">
        <v>2.298575798709678</v>
      </c>
      <c r="BK187" s="32">
        <f t="shared" si="5"/>
        <v>27.356674690805505</v>
      </c>
    </row>
    <row r="188" spans="1:63">
      <c r="A188" s="52"/>
      <c r="B188" s="53" t="s">
        <v>195</v>
      </c>
      <c r="C188" s="54">
        <v>0</v>
      </c>
      <c r="D188" s="54">
        <v>0</v>
      </c>
      <c r="E188" s="54">
        <v>0</v>
      </c>
      <c r="F188" s="54">
        <v>0</v>
      </c>
      <c r="G188" s="54">
        <v>0</v>
      </c>
      <c r="H188" s="54">
        <v>0.32491144796774196</v>
      </c>
      <c r="I188" s="54">
        <v>4.2976271612903238E-2</v>
      </c>
      <c r="J188" s="54">
        <v>0</v>
      </c>
      <c r="K188" s="54">
        <v>0</v>
      </c>
      <c r="L188" s="54">
        <v>1.0659246314516129</v>
      </c>
      <c r="M188" s="54">
        <v>0</v>
      </c>
      <c r="N188" s="54">
        <v>0</v>
      </c>
      <c r="O188" s="54">
        <v>0</v>
      </c>
      <c r="P188" s="54">
        <v>0</v>
      </c>
      <c r="Q188" s="54">
        <v>0</v>
      </c>
      <c r="R188" s="54">
        <v>0.31138683251612898</v>
      </c>
      <c r="S188" s="54">
        <v>0</v>
      </c>
      <c r="T188" s="54">
        <v>0</v>
      </c>
      <c r="U188" s="54">
        <v>0</v>
      </c>
      <c r="V188" s="54">
        <v>0.27650695651612905</v>
      </c>
      <c r="W188" s="54">
        <v>0</v>
      </c>
      <c r="X188" s="54">
        <v>0</v>
      </c>
      <c r="Y188" s="54">
        <v>0</v>
      </c>
      <c r="Z188" s="54">
        <v>0</v>
      </c>
      <c r="AA188" s="54">
        <v>0</v>
      </c>
      <c r="AB188" s="54">
        <v>1.8268519741935486E-2</v>
      </c>
      <c r="AC188" s="54">
        <v>0</v>
      </c>
      <c r="AD188" s="54">
        <v>0</v>
      </c>
      <c r="AE188" s="54">
        <v>0</v>
      </c>
      <c r="AF188" s="54">
        <v>0</v>
      </c>
      <c r="AG188" s="54">
        <v>0</v>
      </c>
      <c r="AH188" s="54">
        <v>0</v>
      </c>
      <c r="AI188" s="54">
        <v>0</v>
      </c>
      <c r="AJ188" s="54">
        <v>0</v>
      </c>
      <c r="AK188" s="54">
        <v>0</v>
      </c>
      <c r="AL188" s="54">
        <v>1.6588746451612899E-3</v>
      </c>
      <c r="AM188" s="54">
        <v>0</v>
      </c>
      <c r="AN188" s="54">
        <v>0</v>
      </c>
      <c r="AO188" s="54">
        <v>0</v>
      </c>
      <c r="AP188" s="54">
        <v>0</v>
      </c>
      <c r="AQ188" s="54">
        <v>0</v>
      </c>
      <c r="AR188" s="54">
        <v>0</v>
      </c>
      <c r="AS188" s="54">
        <v>0</v>
      </c>
      <c r="AT188" s="54">
        <v>0</v>
      </c>
      <c r="AU188" s="54">
        <v>0</v>
      </c>
      <c r="AV188" s="54">
        <v>17.05730315332255</v>
      </c>
      <c r="AW188" s="54">
        <v>2.9567784084193547</v>
      </c>
      <c r="AX188" s="54">
        <v>0</v>
      </c>
      <c r="AY188" s="54">
        <v>0</v>
      </c>
      <c r="AZ188" s="54">
        <v>85.752321148000618</v>
      </c>
      <c r="BA188" s="54">
        <v>0</v>
      </c>
      <c r="BB188" s="54">
        <v>0</v>
      </c>
      <c r="BC188" s="54">
        <v>0</v>
      </c>
      <c r="BD188" s="54">
        <v>0</v>
      </c>
      <c r="BE188" s="54">
        <v>0</v>
      </c>
      <c r="BF188" s="54">
        <v>8.0067127748709694</v>
      </c>
      <c r="BG188" s="54">
        <v>2.4775144956774198</v>
      </c>
      <c r="BH188" s="54">
        <v>0</v>
      </c>
      <c r="BI188" s="54">
        <v>0</v>
      </c>
      <c r="BJ188" s="54">
        <v>10.101914357741942</v>
      </c>
      <c r="BK188" s="32">
        <f t="shared" si="5"/>
        <v>128.39417787248448</v>
      </c>
    </row>
    <row r="189" spans="1:63">
      <c r="A189" s="52"/>
      <c r="B189" s="53" t="s">
        <v>196</v>
      </c>
      <c r="C189" s="54">
        <v>0</v>
      </c>
      <c r="D189" s="54">
        <v>0</v>
      </c>
      <c r="E189" s="54">
        <v>0</v>
      </c>
      <c r="F189" s="54">
        <v>0</v>
      </c>
      <c r="G189" s="54">
        <v>0</v>
      </c>
      <c r="H189" s="54">
        <v>0.27960912080645162</v>
      </c>
      <c r="I189" s="54">
        <v>1.667343870967742E-2</v>
      </c>
      <c r="J189" s="54">
        <v>0</v>
      </c>
      <c r="K189" s="54">
        <v>0</v>
      </c>
      <c r="L189" s="54">
        <v>0.22231251612903224</v>
      </c>
      <c r="M189" s="54">
        <v>0</v>
      </c>
      <c r="N189" s="54">
        <v>0</v>
      </c>
      <c r="O189" s="54">
        <v>0</v>
      </c>
      <c r="P189" s="54">
        <v>0</v>
      </c>
      <c r="Q189" s="54">
        <v>0</v>
      </c>
      <c r="R189" s="54">
        <v>0.15727656309677424</v>
      </c>
      <c r="S189" s="54">
        <v>0</v>
      </c>
      <c r="T189" s="54">
        <v>0</v>
      </c>
      <c r="U189" s="54">
        <v>0</v>
      </c>
      <c r="V189" s="54">
        <v>0.11115625806451612</v>
      </c>
      <c r="W189" s="54">
        <v>0</v>
      </c>
      <c r="X189" s="54">
        <v>0</v>
      </c>
      <c r="Y189" s="54">
        <v>0</v>
      </c>
      <c r="Z189" s="54">
        <v>0</v>
      </c>
      <c r="AA189" s="54">
        <v>0</v>
      </c>
      <c r="AB189" s="54">
        <v>1.0895009677419356E-3</v>
      </c>
      <c r="AC189" s="54">
        <v>0</v>
      </c>
      <c r="AD189" s="54">
        <v>0</v>
      </c>
      <c r="AE189" s="54">
        <v>0</v>
      </c>
      <c r="AF189" s="54">
        <v>0</v>
      </c>
      <c r="AG189" s="54">
        <v>0</v>
      </c>
      <c r="AH189" s="54">
        <v>0</v>
      </c>
      <c r="AI189" s="54">
        <v>0</v>
      </c>
      <c r="AJ189" s="54">
        <v>0</v>
      </c>
      <c r="AK189" s="54">
        <v>0</v>
      </c>
      <c r="AL189" s="54">
        <v>3.268502903225807E-3</v>
      </c>
      <c r="AM189" s="54">
        <v>0</v>
      </c>
      <c r="AN189" s="54">
        <v>0</v>
      </c>
      <c r="AO189" s="54">
        <v>0</v>
      </c>
      <c r="AP189" s="54">
        <v>0</v>
      </c>
      <c r="AQ189" s="54">
        <v>0</v>
      </c>
      <c r="AR189" s="54">
        <v>0</v>
      </c>
      <c r="AS189" s="54">
        <v>0</v>
      </c>
      <c r="AT189" s="54">
        <v>0</v>
      </c>
      <c r="AU189" s="54">
        <v>0</v>
      </c>
      <c r="AV189" s="54">
        <v>19.379837166774209</v>
      </c>
      <c r="AW189" s="54">
        <v>0.15361963645161289</v>
      </c>
      <c r="AX189" s="54">
        <v>0</v>
      </c>
      <c r="AY189" s="54">
        <v>0</v>
      </c>
      <c r="AZ189" s="54">
        <v>39.078622522503636</v>
      </c>
      <c r="BA189" s="54">
        <v>0</v>
      </c>
      <c r="BB189" s="54">
        <v>0</v>
      </c>
      <c r="BC189" s="54">
        <v>0</v>
      </c>
      <c r="BD189" s="54">
        <v>0</v>
      </c>
      <c r="BE189" s="54">
        <v>0</v>
      </c>
      <c r="BF189" s="54">
        <v>17.210331540838713</v>
      </c>
      <c r="BG189" s="54">
        <v>1.3063116958064518</v>
      </c>
      <c r="BH189" s="54">
        <v>1.0895009677419356</v>
      </c>
      <c r="BI189" s="54">
        <v>0</v>
      </c>
      <c r="BJ189" s="54">
        <v>19.160468306451627</v>
      </c>
      <c r="BK189" s="32">
        <f t="shared" si="5"/>
        <v>98.170077737245606</v>
      </c>
    </row>
    <row r="190" spans="1:63">
      <c r="A190" s="52"/>
      <c r="B190" s="53" t="s">
        <v>197</v>
      </c>
      <c r="C190" s="54">
        <v>0</v>
      </c>
      <c r="D190" s="54">
        <v>0</v>
      </c>
      <c r="E190" s="54">
        <v>0</v>
      </c>
      <c r="F190" s="54">
        <v>0</v>
      </c>
      <c r="G190" s="54">
        <v>0</v>
      </c>
      <c r="H190" s="54">
        <v>0.79027222596774171</v>
      </c>
      <c r="I190" s="54">
        <v>0</v>
      </c>
      <c r="J190" s="54">
        <v>0</v>
      </c>
      <c r="K190" s="54">
        <v>0</v>
      </c>
      <c r="L190" s="54">
        <v>1.5173495580645162</v>
      </c>
      <c r="M190" s="54">
        <v>0</v>
      </c>
      <c r="N190" s="54">
        <v>0</v>
      </c>
      <c r="O190" s="54">
        <v>0</v>
      </c>
      <c r="P190" s="54">
        <v>0</v>
      </c>
      <c r="Q190" s="54">
        <v>0</v>
      </c>
      <c r="R190" s="54">
        <v>0.15956731770967747</v>
      </c>
      <c r="S190" s="54">
        <v>0</v>
      </c>
      <c r="T190" s="54">
        <v>0</v>
      </c>
      <c r="U190" s="54">
        <v>0</v>
      </c>
      <c r="V190" s="54">
        <v>4.3664735483870967E-2</v>
      </c>
      <c r="W190" s="54">
        <v>0</v>
      </c>
      <c r="X190" s="54">
        <v>0</v>
      </c>
      <c r="Y190" s="54">
        <v>0</v>
      </c>
      <c r="Z190" s="54">
        <v>0</v>
      </c>
      <c r="AA190" s="54">
        <v>0</v>
      </c>
      <c r="AB190" s="54">
        <v>7.9392356129032254E-2</v>
      </c>
      <c r="AC190" s="54">
        <v>0</v>
      </c>
      <c r="AD190" s="54">
        <v>0</v>
      </c>
      <c r="AE190" s="54">
        <v>0</v>
      </c>
      <c r="AF190" s="54">
        <v>0</v>
      </c>
      <c r="AG190" s="54">
        <v>0</v>
      </c>
      <c r="AH190" s="54">
        <v>0</v>
      </c>
      <c r="AI190" s="54">
        <v>0</v>
      </c>
      <c r="AJ190" s="54">
        <v>0</v>
      </c>
      <c r="AK190" s="54">
        <v>0</v>
      </c>
      <c r="AL190" s="54">
        <v>9.6558270967741951E-3</v>
      </c>
      <c r="AM190" s="54">
        <v>0</v>
      </c>
      <c r="AN190" s="54">
        <v>0</v>
      </c>
      <c r="AO190" s="54">
        <v>0</v>
      </c>
      <c r="AP190" s="54">
        <v>0</v>
      </c>
      <c r="AQ190" s="54">
        <v>0</v>
      </c>
      <c r="AR190" s="54">
        <v>0</v>
      </c>
      <c r="AS190" s="54">
        <v>0</v>
      </c>
      <c r="AT190" s="54">
        <v>0</v>
      </c>
      <c r="AU190" s="54">
        <v>0</v>
      </c>
      <c r="AV190" s="54">
        <v>64.958050491548448</v>
      </c>
      <c r="AW190" s="54">
        <v>0.32186090322580646</v>
      </c>
      <c r="AX190" s="54">
        <v>0</v>
      </c>
      <c r="AY190" s="54">
        <v>0</v>
      </c>
      <c r="AZ190" s="54">
        <v>4.207032907726556</v>
      </c>
      <c r="BA190" s="54">
        <v>0</v>
      </c>
      <c r="BB190" s="54">
        <v>0</v>
      </c>
      <c r="BC190" s="54">
        <v>0</v>
      </c>
      <c r="BD190" s="54">
        <v>0</v>
      </c>
      <c r="BE190" s="54">
        <v>0</v>
      </c>
      <c r="BF190" s="54">
        <v>12.208718689354852</v>
      </c>
      <c r="BG190" s="54">
        <v>1.2874436129032256</v>
      </c>
      <c r="BH190" s="54">
        <v>0</v>
      </c>
      <c r="BI190" s="54">
        <v>0</v>
      </c>
      <c r="BJ190" s="54">
        <v>0.34549895806451614</v>
      </c>
      <c r="BK190" s="32">
        <f t="shared" si="5"/>
        <v>85.928507583275021</v>
      </c>
    </row>
    <row r="191" spans="1:63">
      <c r="A191" s="52"/>
      <c r="B191" s="53" t="s">
        <v>198</v>
      </c>
      <c r="C191" s="54">
        <v>0</v>
      </c>
      <c r="D191" s="54">
        <v>0</v>
      </c>
      <c r="E191" s="54">
        <v>0</v>
      </c>
      <c r="F191" s="54">
        <v>0</v>
      </c>
      <c r="G191" s="54">
        <v>0</v>
      </c>
      <c r="H191" s="54">
        <v>1.3598924505483871</v>
      </c>
      <c r="I191" s="54">
        <v>0</v>
      </c>
      <c r="J191" s="54">
        <v>0</v>
      </c>
      <c r="K191" s="54">
        <v>0</v>
      </c>
      <c r="L191" s="54">
        <v>2.742646368774194</v>
      </c>
      <c r="M191" s="54">
        <v>0</v>
      </c>
      <c r="N191" s="54">
        <v>0</v>
      </c>
      <c r="O191" s="54">
        <v>0</v>
      </c>
      <c r="P191" s="54">
        <v>0</v>
      </c>
      <c r="Q191" s="54">
        <v>0</v>
      </c>
      <c r="R191" s="54">
        <v>1.0282288083225808</v>
      </c>
      <c r="S191" s="54">
        <v>2.8107697387096776E-2</v>
      </c>
      <c r="T191" s="54">
        <v>0</v>
      </c>
      <c r="U191" s="54">
        <v>0</v>
      </c>
      <c r="V191" s="54">
        <v>0.47534297419354832</v>
      </c>
      <c r="W191" s="54">
        <v>0</v>
      </c>
      <c r="X191" s="54">
        <v>0</v>
      </c>
      <c r="Y191" s="54">
        <v>0</v>
      </c>
      <c r="Z191" s="54">
        <v>0</v>
      </c>
      <c r="AA191" s="54">
        <v>0</v>
      </c>
      <c r="AB191" s="54">
        <v>0.10944489632258064</v>
      </c>
      <c r="AC191" s="54">
        <v>0</v>
      </c>
      <c r="AD191" s="54">
        <v>0</v>
      </c>
      <c r="AE191" s="54">
        <v>0</v>
      </c>
      <c r="AF191" s="54">
        <v>0.61300025806451608</v>
      </c>
      <c r="AG191" s="54">
        <v>0</v>
      </c>
      <c r="AH191" s="54">
        <v>0</v>
      </c>
      <c r="AI191" s="54">
        <v>0</v>
      </c>
      <c r="AJ191" s="54">
        <v>0</v>
      </c>
      <c r="AK191" s="54">
        <v>0</v>
      </c>
      <c r="AL191" s="54">
        <v>1.2019612903225806E-2</v>
      </c>
      <c r="AM191" s="54">
        <v>0</v>
      </c>
      <c r="AN191" s="54">
        <v>0</v>
      </c>
      <c r="AO191" s="54">
        <v>0</v>
      </c>
      <c r="AP191" s="54">
        <v>0</v>
      </c>
      <c r="AQ191" s="54">
        <v>0</v>
      </c>
      <c r="AR191" s="54">
        <v>0</v>
      </c>
      <c r="AS191" s="54">
        <v>0</v>
      </c>
      <c r="AT191" s="54">
        <v>0</v>
      </c>
      <c r="AU191" s="54">
        <v>0</v>
      </c>
      <c r="AV191" s="54">
        <v>13.541181445096791</v>
      </c>
      <c r="AW191" s="54">
        <v>4.2021677584516128</v>
      </c>
      <c r="AX191" s="54">
        <v>0</v>
      </c>
      <c r="AY191" s="54">
        <v>0</v>
      </c>
      <c r="AZ191" s="54">
        <v>45.939438319562946</v>
      </c>
      <c r="BA191" s="54">
        <v>0</v>
      </c>
      <c r="BB191" s="54">
        <v>0</v>
      </c>
      <c r="BC191" s="54">
        <v>0</v>
      </c>
      <c r="BD191" s="54">
        <v>0</v>
      </c>
      <c r="BE191" s="54">
        <v>0</v>
      </c>
      <c r="BF191" s="54">
        <v>17.998175029225852</v>
      </c>
      <c r="BG191" s="54">
        <v>0.83339718245161298</v>
      </c>
      <c r="BH191" s="54">
        <v>2.4039225806451611E-2</v>
      </c>
      <c r="BI191" s="54">
        <v>0</v>
      </c>
      <c r="BJ191" s="54">
        <v>8.7146129269677441</v>
      </c>
      <c r="BK191" s="32">
        <f t="shared" si="5"/>
        <v>97.621694954079146</v>
      </c>
    </row>
    <row r="192" spans="1:63">
      <c r="A192" s="52"/>
      <c r="B192" s="53" t="s">
        <v>199</v>
      </c>
      <c r="C192" s="54">
        <v>0</v>
      </c>
      <c r="D192" s="54">
        <v>0</v>
      </c>
      <c r="E192" s="54">
        <v>0</v>
      </c>
      <c r="F192" s="54">
        <v>0</v>
      </c>
      <c r="G192" s="54">
        <v>0</v>
      </c>
      <c r="H192" s="54">
        <v>0.51069632780645169</v>
      </c>
      <c r="I192" s="54">
        <v>0</v>
      </c>
      <c r="J192" s="54">
        <v>0</v>
      </c>
      <c r="K192" s="54">
        <v>0</v>
      </c>
      <c r="L192" s="54">
        <v>0.27212983887096776</v>
      </c>
      <c r="M192" s="54">
        <v>0</v>
      </c>
      <c r="N192" s="54">
        <v>0</v>
      </c>
      <c r="O192" s="54">
        <v>0</v>
      </c>
      <c r="P192" s="54">
        <v>0</v>
      </c>
      <c r="Q192" s="54">
        <v>0</v>
      </c>
      <c r="R192" s="54">
        <v>0.67496477551612899</v>
      </c>
      <c r="S192" s="54">
        <v>4.4155230967741946E-2</v>
      </c>
      <c r="T192" s="54">
        <v>0</v>
      </c>
      <c r="U192" s="54">
        <v>0</v>
      </c>
      <c r="V192" s="54">
        <v>0.34220304000000001</v>
      </c>
      <c r="W192" s="54">
        <v>0</v>
      </c>
      <c r="X192" s="54">
        <v>0</v>
      </c>
      <c r="Y192" s="54">
        <v>0</v>
      </c>
      <c r="Z192" s="54">
        <v>0</v>
      </c>
      <c r="AA192" s="54">
        <v>0</v>
      </c>
      <c r="AB192" s="54">
        <v>4.7387767741935483E-2</v>
      </c>
      <c r="AC192" s="54">
        <v>0.11846941935483872</v>
      </c>
      <c r="AD192" s="54">
        <v>0</v>
      </c>
      <c r="AE192" s="54">
        <v>0</v>
      </c>
      <c r="AF192" s="54">
        <v>0.29617354838709681</v>
      </c>
      <c r="AG192" s="54">
        <v>0</v>
      </c>
      <c r="AH192" s="54">
        <v>0</v>
      </c>
      <c r="AI192" s="54">
        <v>0</v>
      </c>
      <c r="AJ192" s="54">
        <v>0</v>
      </c>
      <c r="AK192" s="54">
        <v>0</v>
      </c>
      <c r="AL192" s="54">
        <v>0</v>
      </c>
      <c r="AM192" s="54">
        <v>0</v>
      </c>
      <c r="AN192" s="54">
        <v>0</v>
      </c>
      <c r="AO192" s="54">
        <v>0</v>
      </c>
      <c r="AP192" s="54">
        <v>0</v>
      </c>
      <c r="AQ192" s="54">
        <v>0</v>
      </c>
      <c r="AR192" s="54">
        <v>0</v>
      </c>
      <c r="AS192" s="54">
        <v>0</v>
      </c>
      <c r="AT192" s="54">
        <v>0</v>
      </c>
      <c r="AU192" s="54">
        <v>0</v>
      </c>
      <c r="AV192" s="54">
        <v>9.3778700486451694</v>
      </c>
      <c r="AW192" s="54">
        <v>3.8798616368064511</v>
      </c>
      <c r="AX192" s="54">
        <v>0</v>
      </c>
      <c r="AY192" s="54">
        <v>0</v>
      </c>
      <c r="AZ192" s="54">
        <v>21.045974660809154</v>
      </c>
      <c r="BA192" s="54">
        <v>0</v>
      </c>
      <c r="BB192" s="54">
        <v>0</v>
      </c>
      <c r="BC192" s="54">
        <v>0</v>
      </c>
      <c r="BD192" s="54">
        <v>0</v>
      </c>
      <c r="BE192" s="54">
        <v>0</v>
      </c>
      <c r="BF192" s="54">
        <v>9.959769377161301</v>
      </c>
      <c r="BG192" s="54">
        <v>2.2448121440967745</v>
      </c>
      <c r="BH192" s="54">
        <v>0</v>
      </c>
      <c r="BI192" s="54">
        <v>0</v>
      </c>
      <c r="BJ192" s="54">
        <v>6.6769770286774213</v>
      </c>
      <c r="BK192" s="32">
        <f t="shared" si="5"/>
        <v>55.491444844841432</v>
      </c>
    </row>
    <row r="193" spans="1:63">
      <c r="A193" s="52"/>
      <c r="B193" s="53" t="s">
        <v>200</v>
      </c>
      <c r="C193" s="54">
        <v>0</v>
      </c>
      <c r="D193" s="54">
        <v>0</v>
      </c>
      <c r="E193" s="54">
        <v>0</v>
      </c>
      <c r="F193" s="54">
        <v>0</v>
      </c>
      <c r="G193" s="54">
        <v>0</v>
      </c>
      <c r="H193" s="54">
        <v>77.6639477686129</v>
      </c>
      <c r="I193" s="54">
        <v>212.81833111112903</v>
      </c>
      <c r="J193" s="54">
        <v>0.50506639803225795</v>
      </c>
      <c r="K193" s="54">
        <v>0</v>
      </c>
      <c r="L193" s="54">
        <v>74.552759838032259</v>
      </c>
      <c r="M193" s="54">
        <v>0</v>
      </c>
      <c r="N193" s="54">
        <v>0</v>
      </c>
      <c r="O193" s="54">
        <v>0</v>
      </c>
      <c r="P193" s="54">
        <v>0</v>
      </c>
      <c r="Q193" s="54">
        <v>0</v>
      </c>
      <c r="R193" s="54">
        <v>19.351605436548386</v>
      </c>
      <c r="S193" s="54">
        <v>8.2408547289354832</v>
      </c>
      <c r="T193" s="54">
        <v>0.31988244745161287</v>
      </c>
      <c r="U193" s="54">
        <v>0</v>
      </c>
      <c r="V193" s="54">
        <v>8.8787892437419327</v>
      </c>
      <c r="W193" s="54">
        <v>0</v>
      </c>
      <c r="X193" s="54">
        <v>0</v>
      </c>
      <c r="Y193" s="54">
        <v>0</v>
      </c>
      <c r="Z193" s="54">
        <v>0</v>
      </c>
      <c r="AA193" s="54">
        <v>0</v>
      </c>
      <c r="AB193" s="54">
        <v>0.77037773254838704</v>
      </c>
      <c r="AC193" s="54">
        <v>0.74004061490322592</v>
      </c>
      <c r="AD193" s="54">
        <v>0</v>
      </c>
      <c r="AE193" s="54">
        <v>0</v>
      </c>
      <c r="AF193" s="54">
        <v>0.32603983706451606</v>
      </c>
      <c r="AG193" s="54">
        <v>0</v>
      </c>
      <c r="AH193" s="54">
        <v>0</v>
      </c>
      <c r="AI193" s="54">
        <v>0</v>
      </c>
      <c r="AJ193" s="54">
        <v>0</v>
      </c>
      <c r="AK193" s="54">
        <v>0</v>
      </c>
      <c r="AL193" s="54">
        <v>9.6015442935483863E-2</v>
      </c>
      <c r="AM193" s="54">
        <v>0</v>
      </c>
      <c r="AN193" s="54">
        <v>0</v>
      </c>
      <c r="AO193" s="54">
        <v>0</v>
      </c>
      <c r="AP193" s="54">
        <v>0</v>
      </c>
      <c r="AQ193" s="54">
        <v>0</v>
      </c>
      <c r="AR193" s="54">
        <v>3.2313170656451611</v>
      </c>
      <c r="AS193" s="54">
        <v>0</v>
      </c>
      <c r="AT193" s="54">
        <v>0</v>
      </c>
      <c r="AU193" s="54">
        <v>0</v>
      </c>
      <c r="AV193" s="54">
        <v>239.3776073526769</v>
      </c>
      <c r="AW193" s="54">
        <v>348.51150373403249</v>
      </c>
      <c r="AX193" s="54">
        <v>43.919968603645167</v>
      </c>
      <c r="AY193" s="54">
        <v>0</v>
      </c>
      <c r="AZ193" s="54">
        <v>396.98842346759204</v>
      </c>
      <c r="BA193" s="54">
        <v>0</v>
      </c>
      <c r="BB193" s="54">
        <v>0</v>
      </c>
      <c r="BC193" s="54">
        <v>0</v>
      </c>
      <c r="BD193" s="54">
        <v>0</v>
      </c>
      <c r="BE193" s="54">
        <v>0</v>
      </c>
      <c r="BF193" s="54">
        <v>68.492879827064598</v>
      </c>
      <c r="BG193" s="54">
        <v>44.518598174096773</v>
      </c>
      <c r="BH193" s="54">
        <v>9.1199541373870971</v>
      </c>
      <c r="BI193" s="54">
        <v>0</v>
      </c>
      <c r="BJ193" s="54">
        <v>58.999793193419379</v>
      </c>
      <c r="BK193" s="32">
        <f t="shared" si="5"/>
        <v>1617.4237561554951</v>
      </c>
    </row>
    <row r="194" spans="1:63">
      <c r="A194" s="52"/>
      <c r="B194" s="53" t="s">
        <v>201</v>
      </c>
      <c r="C194" s="54">
        <v>0</v>
      </c>
      <c r="D194" s="54">
        <v>0</v>
      </c>
      <c r="E194" s="54">
        <v>0</v>
      </c>
      <c r="F194" s="54">
        <v>0</v>
      </c>
      <c r="G194" s="54">
        <v>0</v>
      </c>
      <c r="H194" s="54">
        <v>0.21891136738709677</v>
      </c>
      <c r="I194" s="54">
        <v>0</v>
      </c>
      <c r="J194" s="54">
        <v>0</v>
      </c>
      <c r="K194" s="54">
        <v>0</v>
      </c>
      <c r="L194" s="54">
        <v>7.2911032258064515E-2</v>
      </c>
      <c r="M194" s="54">
        <v>0</v>
      </c>
      <c r="N194" s="54">
        <v>0</v>
      </c>
      <c r="O194" s="54">
        <v>0</v>
      </c>
      <c r="P194" s="54">
        <v>0</v>
      </c>
      <c r="Q194" s="54">
        <v>0</v>
      </c>
      <c r="R194" s="54">
        <v>0.18891802819354839</v>
      </c>
      <c r="S194" s="54">
        <v>1.2151838709677419E-2</v>
      </c>
      <c r="T194" s="54">
        <v>0</v>
      </c>
      <c r="U194" s="54">
        <v>0</v>
      </c>
      <c r="V194" s="54">
        <v>8.6278054838709678E-2</v>
      </c>
      <c r="W194" s="54">
        <v>0</v>
      </c>
      <c r="X194" s="54">
        <v>0</v>
      </c>
      <c r="Y194" s="54">
        <v>0</v>
      </c>
      <c r="Z194" s="54">
        <v>0</v>
      </c>
      <c r="AA194" s="54">
        <v>0</v>
      </c>
      <c r="AB194" s="54">
        <v>7.4929696322580647E-2</v>
      </c>
      <c r="AC194" s="54">
        <v>0</v>
      </c>
      <c r="AD194" s="54">
        <v>0</v>
      </c>
      <c r="AE194" s="54">
        <v>0</v>
      </c>
      <c r="AF194" s="54">
        <v>4.6853548387096773E-2</v>
      </c>
      <c r="AG194" s="54">
        <v>0</v>
      </c>
      <c r="AH194" s="54">
        <v>0</v>
      </c>
      <c r="AI194" s="54">
        <v>0</v>
      </c>
      <c r="AJ194" s="54">
        <v>0</v>
      </c>
      <c r="AK194" s="54">
        <v>0</v>
      </c>
      <c r="AL194" s="54">
        <v>0</v>
      </c>
      <c r="AM194" s="54">
        <v>0</v>
      </c>
      <c r="AN194" s="54">
        <v>0</v>
      </c>
      <c r="AO194" s="54">
        <v>0</v>
      </c>
      <c r="AP194" s="54">
        <v>0</v>
      </c>
      <c r="AQ194" s="54">
        <v>0</v>
      </c>
      <c r="AR194" s="54">
        <v>0</v>
      </c>
      <c r="AS194" s="54">
        <v>0</v>
      </c>
      <c r="AT194" s="54">
        <v>0</v>
      </c>
      <c r="AU194" s="54">
        <v>0</v>
      </c>
      <c r="AV194" s="54">
        <v>7.5616429230967723</v>
      </c>
      <c r="AW194" s="54">
        <v>3.9973617442903229</v>
      </c>
      <c r="AX194" s="54">
        <v>0</v>
      </c>
      <c r="AY194" s="54">
        <v>0</v>
      </c>
      <c r="AZ194" s="54">
        <v>16.455885817756499</v>
      </c>
      <c r="BA194" s="54">
        <v>0</v>
      </c>
      <c r="BB194" s="54">
        <v>0</v>
      </c>
      <c r="BC194" s="54">
        <v>0</v>
      </c>
      <c r="BD194" s="54">
        <v>0</v>
      </c>
      <c r="BE194" s="54">
        <v>0</v>
      </c>
      <c r="BF194" s="54">
        <v>6.0710011307741967</v>
      </c>
      <c r="BG194" s="54">
        <v>1.2301255104193549</v>
      </c>
      <c r="BH194" s="54">
        <v>0</v>
      </c>
      <c r="BI194" s="54">
        <v>0</v>
      </c>
      <c r="BJ194" s="54">
        <v>5.303572762419356</v>
      </c>
      <c r="BK194" s="32">
        <f t="shared" si="5"/>
        <v>41.320543454853279</v>
      </c>
    </row>
    <row r="195" spans="1:63">
      <c r="A195" s="52"/>
      <c r="B195" s="53" t="s">
        <v>202</v>
      </c>
      <c r="C195" s="54">
        <v>0</v>
      </c>
      <c r="D195" s="54">
        <v>0</v>
      </c>
      <c r="E195" s="54">
        <v>0</v>
      </c>
      <c r="F195" s="54">
        <v>0</v>
      </c>
      <c r="G195" s="54">
        <v>0</v>
      </c>
      <c r="H195" s="54">
        <v>0.13508565270967743</v>
      </c>
      <c r="I195" s="54">
        <v>1.1828318756129035</v>
      </c>
      <c r="J195" s="54">
        <v>0</v>
      </c>
      <c r="K195" s="54">
        <v>0</v>
      </c>
      <c r="L195" s="54">
        <v>2.3752673225806452E-2</v>
      </c>
      <c r="M195" s="54">
        <v>0</v>
      </c>
      <c r="N195" s="54">
        <v>0</v>
      </c>
      <c r="O195" s="54">
        <v>0</v>
      </c>
      <c r="P195" s="54">
        <v>0</v>
      </c>
      <c r="Q195" s="54">
        <v>0</v>
      </c>
      <c r="R195" s="54">
        <v>0.67254724025806467</v>
      </c>
      <c r="S195" s="54">
        <v>0</v>
      </c>
      <c r="T195" s="54">
        <v>0</v>
      </c>
      <c r="U195" s="54">
        <v>0</v>
      </c>
      <c r="V195" s="54">
        <v>0.12323347935483872</v>
      </c>
      <c r="W195" s="54">
        <v>0</v>
      </c>
      <c r="X195" s="54">
        <v>0</v>
      </c>
      <c r="Y195" s="54">
        <v>0</v>
      </c>
      <c r="Z195" s="54">
        <v>0</v>
      </c>
      <c r="AA195" s="54">
        <v>0</v>
      </c>
      <c r="AB195" s="54">
        <v>5.6922147322580649E-2</v>
      </c>
      <c r="AC195" s="54">
        <v>0</v>
      </c>
      <c r="AD195" s="54">
        <v>0</v>
      </c>
      <c r="AE195" s="54">
        <v>0</v>
      </c>
      <c r="AF195" s="54">
        <v>0.11740070967741935</v>
      </c>
      <c r="AG195" s="54">
        <v>0</v>
      </c>
      <c r="AH195" s="54">
        <v>0</v>
      </c>
      <c r="AI195" s="54">
        <v>0</v>
      </c>
      <c r="AJ195" s="54">
        <v>0</v>
      </c>
      <c r="AK195" s="54">
        <v>0</v>
      </c>
      <c r="AL195" s="54">
        <v>0</v>
      </c>
      <c r="AM195" s="54">
        <v>0</v>
      </c>
      <c r="AN195" s="54">
        <v>0</v>
      </c>
      <c r="AO195" s="54">
        <v>0</v>
      </c>
      <c r="AP195" s="54">
        <v>0</v>
      </c>
      <c r="AQ195" s="54">
        <v>0</v>
      </c>
      <c r="AR195" s="54">
        <v>0</v>
      </c>
      <c r="AS195" s="54">
        <v>0</v>
      </c>
      <c r="AT195" s="54">
        <v>0</v>
      </c>
      <c r="AU195" s="54">
        <v>0</v>
      </c>
      <c r="AV195" s="54">
        <v>8.9967299835806358</v>
      </c>
      <c r="AW195" s="54">
        <v>3.0993787354838709</v>
      </c>
      <c r="AX195" s="54">
        <v>0</v>
      </c>
      <c r="AY195" s="54">
        <v>0</v>
      </c>
      <c r="AZ195" s="54">
        <v>37.422686841616816</v>
      </c>
      <c r="BA195" s="54">
        <v>0</v>
      </c>
      <c r="BB195" s="54">
        <v>0</v>
      </c>
      <c r="BC195" s="54">
        <v>0</v>
      </c>
      <c r="BD195" s="54">
        <v>0</v>
      </c>
      <c r="BE195" s="54">
        <v>0</v>
      </c>
      <c r="BF195" s="54">
        <v>4.7854730922580622</v>
      </c>
      <c r="BG195" s="54">
        <v>0.43437088570967741</v>
      </c>
      <c r="BH195" s="54">
        <v>0</v>
      </c>
      <c r="BI195" s="54">
        <v>0</v>
      </c>
      <c r="BJ195" s="54">
        <v>5.6623676812903199</v>
      </c>
      <c r="BK195" s="32">
        <f t="shared" si="5"/>
        <v>62.712780998100676</v>
      </c>
    </row>
    <row r="196" spans="1:63">
      <c r="A196" s="52"/>
      <c r="B196" s="53" t="s">
        <v>203</v>
      </c>
      <c r="C196" s="54">
        <v>0</v>
      </c>
      <c r="D196" s="54">
        <v>0</v>
      </c>
      <c r="E196" s="54">
        <v>0</v>
      </c>
      <c r="F196" s="54">
        <v>0</v>
      </c>
      <c r="G196" s="54">
        <v>0</v>
      </c>
      <c r="H196" s="54">
        <v>0.35323644464516135</v>
      </c>
      <c r="I196" s="54">
        <v>0</v>
      </c>
      <c r="J196" s="54">
        <v>0</v>
      </c>
      <c r="K196" s="54">
        <v>0</v>
      </c>
      <c r="L196" s="54">
        <v>0.24339825806451612</v>
      </c>
      <c r="M196" s="54">
        <v>0</v>
      </c>
      <c r="N196" s="54">
        <v>0</v>
      </c>
      <c r="O196" s="54">
        <v>0</v>
      </c>
      <c r="P196" s="54">
        <v>0</v>
      </c>
      <c r="Q196" s="54">
        <v>0</v>
      </c>
      <c r="R196" s="54">
        <v>0.37210896793548387</v>
      </c>
      <c r="S196" s="54">
        <v>0</v>
      </c>
      <c r="T196" s="54">
        <v>0</v>
      </c>
      <c r="U196" s="54">
        <v>0</v>
      </c>
      <c r="V196" s="54">
        <v>0.42594695161290325</v>
      </c>
      <c r="W196" s="54">
        <v>0</v>
      </c>
      <c r="X196" s="54">
        <v>0</v>
      </c>
      <c r="Y196" s="54">
        <v>0</v>
      </c>
      <c r="Z196" s="54">
        <v>0</v>
      </c>
      <c r="AA196" s="54">
        <v>0</v>
      </c>
      <c r="AB196" s="54">
        <v>1.1739854838709677E-2</v>
      </c>
      <c r="AC196" s="54">
        <v>0</v>
      </c>
      <c r="AD196" s="54">
        <v>0</v>
      </c>
      <c r="AE196" s="54">
        <v>0</v>
      </c>
      <c r="AF196" s="54">
        <v>0.12443330425806451</v>
      </c>
      <c r="AG196" s="54">
        <v>0</v>
      </c>
      <c r="AH196" s="54">
        <v>0</v>
      </c>
      <c r="AI196" s="54">
        <v>0</v>
      </c>
      <c r="AJ196" s="54">
        <v>0</v>
      </c>
      <c r="AK196" s="54">
        <v>0</v>
      </c>
      <c r="AL196" s="54">
        <v>0</v>
      </c>
      <c r="AM196" s="54">
        <v>0</v>
      </c>
      <c r="AN196" s="54">
        <v>0</v>
      </c>
      <c r="AO196" s="54">
        <v>0</v>
      </c>
      <c r="AP196" s="54">
        <v>0</v>
      </c>
      <c r="AQ196" s="54">
        <v>0</v>
      </c>
      <c r="AR196" s="54">
        <v>0</v>
      </c>
      <c r="AS196" s="54">
        <v>0</v>
      </c>
      <c r="AT196" s="54">
        <v>0</v>
      </c>
      <c r="AU196" s="54">
        <v>0</v>
      </c>
      <c r="AV196" s="54">
        <v>7.0249514415483834</v>
      </c>
      <c r="AW196" s="54">
        <v>2.0527537404193548</v>
      </c>
      <c r="AX196" s="54">
        <v>0</v>
      </c>
      <c r="AY196" s="54">
        <v>0</v>
      </c>
      <c r="AZ196" s="54">
        <v>22.679944884754665</v>
      </c>
      <c r="BA196" s="54">
        <v>0</v>
      </c>
      <c r="BB196" s="54">
        <v>0</v>
      </c>
      <c r="BC196" s="54">
        <v>0</v>
      </c>
      <c r="BD196" s="54">
        <v>0</v>
      </c>
      <c r="BE196" s="54">
        <v>0</v>
      </c>
      <c r="BF196" s="54">
        <v>8.1512474240967681</v>
      </c>
      <c r="BG196" s="54">
        <v>0.52841086629032252</v>
      </c>
      <c r="BH196" s="54">
        <v>0</v>
      </c>
      <c r="BI196" s="54">
        <v>0</v>
      </c>
      <c r="BJ196" s="54">
        <v>6.413564491548386</v>
      </c>
      <c r="BK196" s="32">
        <f t="shared" si="5"/>
        <v>48.381736630012718</v>
      </c>
    </row>
    <row r="197" spans="1:63">
      <c r="A197" s="52"/>
      <c r="B197" s="53" t="s">
        <v>204</v>
      </c>
      <c r="C197" s="54">
        <v>0</v>
      </c>
      <c r="D197" s="54">
        <v>0</v>
      </c>
      <c r="E197" s="54">
        <v>0</v>
      </c>
      <c r="F197" s="54">
        <v>0</v>
      </c>
      <c r="G197" s="54">
        <v>0</v>
      </c>
      <c r="H197" s="54">
        <v>0.20874298219354839</v>
      </c>
      <c r="I197" s="54">
        <v>0.46555094838709671</v>
      </c>
      <c r="J197" s="54">
        <v>0</v>
      </c>
      <c r="K197" s="54">
        <v>0</v>
      </c>
      <c r="L197" s="54">
        <v>0.26072689380645164</v>
      </c>
      <c r="M197" s="54">
        <v>0</v>
      </c>
      <c r="N197" s="54">
        <v>0</v>
      </c>
      <c r="O197" s="54">
        <v>0</v>
      </c>
      <c r="P197" s="54">
        <v>0</v>
      </c>
      <c r="Q197" s="54">
        <v>0</v>
      </c>
      <c r="R197" s="54">
        <v>0.25193826819354836</v>
      </c>
      <c r="S197" s="54">
        <v>0</v>
      </c>
      <c r="T197" s="54">
        <v>0</v>
      </c>
      <c r="U197" s="54">
        <v>0</v>
      </c>
      <c r="V197" s="54">
        <v>7.5494748387096772E-2</v>
      </c>
      <c r="W197" s="54">
        <v>0</v>
      </c>
      <c r="X197" s="54">
        <v>0</v>
      </c>
      <c r="Y197" s="54">
        <v>0</v>
      </c>
      <c r="Z197" s="54">
        <v>0</v>
      </c>
      <c r="AA197" s="54">
        <v>0</v>
      </c>
      <c r="AB197" s="54">
        <v>0</v>
      </c>
      <c r="AC197" s="54">
        <v>0</v>
      </c>
      <c r="AD197" s="54">
        <v>0</v>
      </c>
      <c r="AE197" s="54">
        <v>0</v>
      </c>
      <c r="AF197" s="54">
        <v>0.12157729032258065</v>
      </c>
      <c r="AG197" s="54">
        <v>0</v>
      </c>
      <c r="AH197" s="54">
        <v>0</v>
      </c>
      <c r="AI197" s="54">
        <v>0</v>
      </c>
      <c r="AJ197" s="54">
        <v>0</v>
      </c>
      <c r="AK197" s="54">
        <v>0</v>
      </c>
      <c r="AL197" s="54">
        <v>0</v>
      </c>
      <c r="AM197" s="54">
        <v>0</v>
      </c>
      <c r="AN197" s="54">
        <v>0</v>
      </c>
      <c r="AO197" s="54">
        <v>0</v>
      </c>
      <c r="AP197" s="54">
        <v>0</v>
      </c>
      <c r="AQ197" s="54">
        <v>0</v>
      </c>
      <c r="AR197" s="54">
        <v>0</v>
      </c>
      <c r="AS197" s="54">
        <v>0</v>
      </c>
      <c r="AT197" s="54">
        <v>0</v>
      </c>
      <c r="AU197" s="54">
        <v>0</v>
      </c>
      <c r="AV197" s="54">
        <v>35.423278449870978</v>
      </c>
      <c r="AW197" s="54">
        <v>3.4503513416129037</v>
      </c>
      <c r="AX197" s="54">
        <v>0</v>
      </c>
      <c r="AY197" s="54">
        <v>0</v>
      </c>
      <c r="AZ197" s="54">
        <v>71.267501970526695</v>
      </c>
      <c r="BA197" s="54">
        <v>0</v>
      </c>
      <c r="BB197" s="54">
        <v>0</v>
      </c>
      <c r="BC197" s="54">
        <v>0</v>
      </c>
      <c r="BD197" s="54">
        <v>0</v>
      </c>
      <c r="BE197" s="54">
        <v>0</v>
      </c>
      <c r="BF197" s="54">
        <v>36.169004504290271</v>
      </c>
      <c r="BG197" s="54">
        <v>0.7154294115806451</v>
      </c>
      <c r="BH197" s="54">
        <v>0.12157729032258065</v>
      </c>
      <c r="BI197" s="54">
        <v>0</v>
      </c>
      <c r="BJ197" s="54">
        <v>26.49855892151616</v>
      </c>
      <c r="BK197" s="32">
        <f t="shared" si="5"/>
        <v>175.02973302101057</v>
      </c>
    </row>
    <row r="198" spans="1:63">
      <c r="A198" s="52"/>
      <c r="B198" s="53" t="s">
        <v>205</v>
      </c>
      <c r="C198" s="54">
        <v>0</v>
      </c>
      <c r="D198" s="54">
        <v>0</v>
      </c>
      <c r="E198" s="54">
        <v>0</v>
      </c>
      <c r="F198" s="54">
        <v>0</v>
      </c>
      <c r="G198" s="54">
        <v>0</v>
      </c>
      <c r="H198" s="54">
        <v>0.22428673283870967</v>
      </c>
      <c r="I198" s="54">
        <v>6.2593725806451612</v>
      </c>
      <c r="J198" s="54">
        <v>0</v>
      </c>
      <c r="K198" s="54">
        <v>0</v>
      </c>
      <c r="L198" s="54">
        <v>2.3438158909677425</v>
      </c>
      <c r="M198" s="54">
        <v>0</v>
      </c>
      <c r="N198" s="54">
        <v>0</v>
      </c>
      <c r="O198" s="54">
        <v>0</v>
      </c>
      <c r="P198" s="54">
        <v>0</v>
      </c>
      <c r="Q198" s="54">
        <v>0</v>
      </c>
      <c r="R198" s="54">
        <v>0.19874149890322584</v>
      </c>
      <c r="S198" s="54">
        <v>0</v>
      </c>
      <c r="T198" s="54">
        <v>0</v>
      </c>
      <c r="U198" s="54">
        <v>0</v>
      </c>
      <c r="V198" s="54">
        <v>0.59936404945161292</v>
      </c>
      <c r="W198" s="54">
        <v>0</v>
      </c>
      <c r="X198" s="54">
        <v>0</v>
      </c>
      <c r="Y198" s="54">
        <v>0</v>
      </c>
      <c r="Z198" s="54">
        <v>0</v>
      </c>
      <c r="AA198" s="54">
        <v>0</v>
      </c>
      <c r="AB198" s="54">
        <v>0</v>
      </c>
      <c r="AC198" s="54">
        <v>0</v>
      </c>
      <c r="AD198" s="54">
        <v>0</v>
      </c>
      <c r="AE198" s="54">
        <v>0</v>
      </c>
      <c r="AF198" s="54">
        <v>0</v>
      </c>
      <c r="AG198" s="54">
        <v>0</v>
      </c>
      <c r="AH198" s="54">
        <v>0</v>
      </c>
      <c r="AI198" s="54">
        <v>0</v>
      </c>
      <c r="AJ198" s="54">
        <v>0</v>
      </c>
      <c r="AK198" s="54">
        <v>0</v>
      </c>
      <c r="AL198" s="54">
        <v>0</v>
      </c>
      <c r="AM198" s="54">
        <v>0</v>
      </c>
      <c r="AN198" s="54">
        <v>0</v>
      </c>
      <c r="AO198" s="54">
        <v>0</v>
      </c>
      <c r="AP198" s="54">
        <v>0</v>
      </c>
      <c r="AQ198" s="54">
        <v>0</v>
      </c>
      <c r="AR198" s="54">
        <v>0</v>
      </c>
      <c r="AS198" s="54">
        <v>0</v>
      </c>
      <c r="AT198" s="54">
        <v>0</v>
      </c>
      <c r="AU198" s="54">
        <v>0</v>
      </c>
      <c r="AV198" s="54">
        <v>2.2600037654838716</v>
      </c>
      <c r="AW198" s="54">
        <v>1.1392815000000001</v>
      </c>
      <c r="AX198" s="54">
        <v>0</v>
      </c>
      <c r="AY198" s="54">
        <v>0</v>
      </c>
      <c r="AZ198" s="54">
        <v>1.80557739559318</v>
      </c>
      <c r="BA198" s="54">
        <v>0</v>
      </c>
      <c r="BB198" s="54">
        <v>0</v>
      </c>
      <c r="BC198" s="54">
        <v>0</v>
      </c>
      <c r="BD198" s="54">
        <v>0</v>
      </c>
      <c r="BE198" s="54">
        <v>0</v>
      </c>
      <c r="BF198" s="54">
        <v>6.1335251102903197</v>
      </c>
      <c r="BG198" s="54">
        <v>0.7350203225806452</v>
      </c>
      <c r="BH198" s="54">
        <v>0</v>
      </c>
      <c r="BI198" s="54">
        <v>0</v>
      </c>
      <c r="BJ198" s="54">
        <v>3.4132354971935484</v>
      </c>
      <c r="BK198" s="32">
        <f t="shared" si="5"/>
        <v>25.112224343948014</v>
      </c>
    </row>
    <row r="199" spans="1:63">
      <c r="A199" s="52"/>
      <c r="B199" s="53" t="s">
        <v>206</v>
      </c>
      <c r="C199" s="54">
        <v>0</v>
      </c>
      <c r="D199" s="54">
        <v>0</v>
      </c>
      <c r="E199" s="54">
        <v>0</v>
      </c>
      <c r="F199" s="54">
        <v>0</v>
      </c>
      <c r="G199" s="54">
        <v>0</v>
      </c>
      <c r="H199" s="54">
        <v>0.27210896051612904</v>
      </c>
      <c r="I199" s="54">
        <v>2.5271587096774195</v>
      </c>
      <c r="J199" s="54">
        <v>0</v>
      </c>
      <c r="K199" s="54">
        <v>0</v>
      </c>
      <c r="L199" s="54">
        <v>3.5212479464516129</v>
      </c>
      <c r="M199" s="54">
        <v>0</v>
      </c>
      <c r="N199" s="54">
        <v>0</v>
      </c>
      <c r="O199" s="54">
        <v>0</v>
      </c>
      <c r="P199" s="54">
        <v>0</v>
      </c>
      <c r="Q199" s="54">
        <v>0</v>
      </c>
      <c r="R199" s="54">
        <v>0.43382845041935486</v>
      </c>
      <c r="S199" s="54">
        <v>0.10487708645161289</v>
      </c>
      <c r="T199" s="54">
        <v>0</v>
      </c>
      <c r="U199" s="54">
        <v>0</v>
      </c>
      <c r="V199" s="54">
        <v>0.2969635112903225</v>
      </c>
      <c r="W199" s="54">
        <v>0</v>
      </c>
      <c r="X199" s="54">
        <v>0</v>
      </c>
      <c r="Y199" s="54">
        <v>0</v>
      </c>
      <c r="Z199" s="54">
        <v>0</v>
      </c>
      <c r="AA199" s="54">
        <v>0</v>
      </c>
      <c r="AB199" s="54">
        <v>6.1609451612903224E-3</v>
      </c>
      <c r="AC199" s="54">
        <v>0</v>
      </c>
      <c r="AD199" s="54">
        <v>0</v>
      </c>
      <c r="AE199" s="54">
        <v>0</v>
      </c>
      <c r="AF199" s="54">
        <v>0.18482835483870969</v>
      </c>
      <c r="AG199" s="54">
        <v>0</v>
      </c>
      <c r="AH199" s="54">
        <v>0</v>
      </c>
      <c r="AI199" s="54">
        <v>0</v>
      </c>
      <c r="AJ199" s="54">
        <v>0</v>
      </c>
      <c r="AK199" s="54">
        <v>0</v>
      </c>
      <c r="AL199" s="54">
        <v>0</v>
      </c>
      <c r="AM199" s="54">
        <v>0</v>
      </c>
      <c r="AN199" s="54">
        <v>0</v>
      </c>
      <c r="AO199" s="54">
        <v>0</v>
      </c>
      <c r="AP199" s="54">
        <v>0</v>
      </c>
      <c r="AQ199" s="54">
        <v>0</v>
      </c>
      <c r="AR199" s="54">
        <v>0</v>
      </c>
      <c r="AS199" s="54">
        <v>0</v>
      </c>
      <c r="AT199" s="54">
        <v>0</v>
      </c>
      <c r="AU199" s="54">
        <v>0</v>
      </c>
      <c r="AV199" s="54">
        <v>3.2855209401612879</v>
      </c>
      <c r="AW199" s="54">
        <v>0.11035656006451611</v>
      </c>
      <c r="AX199" s="54">
        <v>0</v>
      </c>
      <c r="AY199" s="54">
        <v>0</v>
      </c>
      <c r="AZ199" s="54">
        <v>2.9277254676867988</v>
      </c>
      <c r="BA199" s="54">
        <v>0</v>
      </c>
      <c r="BB199" s="54">
        <v>0</v>
      </c>
      <c r="BC199" s="54">
        <v>0</v>
      </c>
      <c r="BD199" s="54">
        <v>0</v>
      </c>
      <c r="BE199" s="54">
        <v>0</v>
      </c>
      <c r="BF199" s="54">
        <v>7.0451930270645331</v>
      </c>
      <c r="BG199" s="54">
        <v>0.69001353612903227</v>
      </c>
      <c r="BH199" s="54">
        <v>0</v>
      </c>
      <c r="BI199" s="54">
        <v>0</v>
      </c>
      <c r="BJ199" s="54">
        <v>4.2232605837419364</v>
      </c>
      <c r="BK199" s="32">
        <f t="shared" si="5"/>
        <v>25.629244079654558</v>
      </c>
    </row>
    <row r="200" spans="1:63">
      <c r="A200" s="52"/>
      <c r="B200" s="53" t="s">
        <v>207</v>
      </c>
      <c r="C200" s="54">
        <v>0</v>
      </c>
      <c r="D200" s="54">
        <v>0</v>
      </c>
      <c r="E200" s="54">
        <v>0</v>
      </c>
      <c r="F200" s="54">
        <v>0</v>
      </c>
      <c r="G200" s="54">
        <v>0</v>
      </c>
      <c r="H200" s="54">
        <v>0.27349213135483874</v>
      </c>
      <c r="I200" s="54">
        <v>0</v>
      </c>
      <c r="J200" s="54">
        <v>0</v>
      </c>
      <c r="K200" s="54">
        <v>0</v>
      </c>
      <c r="L200" s="54">
        <v>0.44870516935483873</v>
      </c>
      <c r="M200" s="54">
        <v>0</v>
      </c>
      <c r="N200" s="54">
        <v>0</v>
      </c>
      <c r="O200" s="54">
        <v>0</v>
      </c>
      <c r="P200" s="54">
        <v>0</v>
      </c>
      <c r="Q200" s="54">
        <v>0</v>
      </c>
      <c r="R200" s="54">
        <v>0.30976347596774195</v>
      </c>
      <c r="S200" s="54">
        <v>0</v>
      </c>
      <c r="T200" s="54">
        <v>0</v>
      </c>
      <c r="U200" s="54">
        <v>0</v>
      </c>
      <c r="V200" s="54">
        <v>0.10668514516129032</v>
      </c>
      <c r="W200" s="54">
        <v>0</v>
      </c>
      <c r="X200" s="54">
        <v>0</v>
      </c>
      <c r="Y200" s="54">
        <v>0</v>
      </c>
      <c r="Z200" s="54">
        <v>0</v>
      </c>
      <c r="AA200" s="54">
        <v>0</v>
      </c>
      <c r="AB200" s="54">
        <v>0</v>
      </c>
      <c r="AC200" s="54">
        <v>0</v>
      </c>
      <c r="AD200" s="54">
        <v>0</v>
      </c>
      <c r="AE200" s="54">
        <v>0</v>
      </c>
      <c r="AF200" s="54">
        <v>0</v>
      </c>
      <c r="AG200" s="54">
        <v>0</v>
      </c>
      <c r="AH200" s="54">
        <v>0</v>
      </c>
      <c r="AI200" s="54">
        <v>0</v>
      </c>
      <c r="AJ200" s="54">
        <v>0</v>
      </c>
      <c r="AK200" s="54">
        <v>0</v>
      </c>
      <c r="AL200" s="54">
        <v>0</v>
      </c>
      <c r="AM200" s="54">
        <v>0</v>
      </c>
      <c r="AN200" s="54">
        <v>0</v>
      </c>
      <c r="AO200" s="54">
        <v>0</v>
      </c>
      <c r="AP200" s="54">
        <v>0</v>
      </c>
      <c r="AQ200" s="54">
        <v>0</v>
      </c>
      <c r="AR200" s="54">
        <v>0</v>
      </c>
      <c r="AS200" s="54">
        <v>0</v>
      </c>
      <c r="AT200" s="54">
        <v>0</v>
      </c>
      <c r="AU200" s="54">
        <v>0</v>
      </c>
      <c r="AV200" s="54">
        <v>29.51534275890322</v>
      </c>
      <c r="AW200" s="54">
        <v>3.8828105170645162</v>
      </c>
      <c r="AX200" s="54">
        <v>0</v>
      </c>
      <c r="AY200" s="54">
        <v>0</v>
      </c>
      <c r="AZ200" s="54">
        <v>60.889184490228956</v>
      </c>
      <c r="BA200" s="54">
        <v>0</v>
      </c>
      <c r="BB200" s="54">
        <v>0</v>
      </c>
      <c r="BC200" s="54">
        <v>0</v>
      </c>
      <c r="BD200" s="54">
        <v>0</v>
      </c>
      <c r="BE200" s="54">
        <v>0</v>
      </c>
      <c r="BF200" s="54">
        <v>31.652772006387075</v>
      </c>
      <c r="BG200" s="54">
        <v>2.2494347333548386</v>
      </c>
      <c r="BH200" s="54">
        <v>1.2182222580645161</v>
      </c>
      <c r="BI200" s="54">
        <v>0</v>
      </c>
      <c r="BJ200" s="54">
        <v>25.837876496354845</v>
      </c>
      <c r="BK200" s="32">
        <f t="shared" si="5"/>
        <v>156.38428918219668</v>
      </c>
    </row>
    <row r="201" spans="1:63">
      <c r="A201" s="52"/>
      <c r="B201" s="53" t="s">
        <v>208</v>
      </c>
      <c r="C201" s="54">
        <v>0</v>
      </c>
      <c r="D201" s="54">
        <v>0</v>
      </c>
      <c r="E201" s="54">
        <v>0</v>
      </c>
      <c r="F201" s="54">
        <v>0</v>
      </c>
      <c r="G201" s="54">
        <v>0</v>
      </c>
      <c r="H201" s="54">
        <v>0.12258909032258065</v>
      </c>
      <c r="I201" s="54">
        <v>0</v>
      </c>
      <c r="J201" s="54">
        <v>0</v>
      </c>
      <c r="K201" s="54">
        <v>0</v>
      </c>
      <c r="L201" s="54">
        <v>0.27105135483870973</v>
      </c>
      <c r="M201" s="54">
        <v>0</v>
      </c>
      <c r="N201" s="54">
        <v>0</v>
      </c>
      <c r="O201" s="54">
        <v>0</v>
      </c>
      <c r="P201" s="54">
        <v>0</v>
      </c>
      <c r="Q201" s="54">
        <v>0</v>
      </c>
      <c r="R201" s="54">
        <v>4.5010798258064512E-2</v>
      </c>
      <c r="S201" s="54">
        <v>0</v>
      </c>
      <c r="T201" s="54">
        <v>0</v>
      </c>
      <c r="U201" s="54">
        <v>0</v>
      </c>
      <c r="V201" s="54">
        <v>0</v>
      </c>
      <c r="W201" s="54">
        <v>0</v>
      </c>
      <c r="X201" s="54">
        <v>0</v>
      </c>
      <c r="Y201" s="54">
        <v>0</v>
      </c>
      <c r="Z201" s="54">
        <v>0</v>
      </c>
      <c r="AA201" s="54">
        <v>0</v>
      </c>
      <c r="AB201" s="54">
        <v>0</v>
      </c>
      <c r="AC201" s="54">
        <v>0</v>
      </c>
      <c r="AD201" s="54">
        <v>0</v>
      </c>
      <c r="AE201" s="54">
        <v>0</v>
      </c>
      <c r="AF201" s="54">
        <v>0</v>
      </c>
      <c r="AG201" s="54">
        <v>0</v>
      </c>
      <c r="AH201" s="54">
        <v>0</v>
      </c>
      <c r="AI201" s="54">
        <v>0</v>
      </c>
      <c r="AJ201" s="54">
        <v>0</v>
      </c>
      <c r="AK201" s="54">
        <v>0</v>
      </c>
      <c r="AL201" s="54">
        <v>0</v>
      </c>
      <c r="AM201" s="54">
        <v>0</v>
      </c>
      <c r="AN201" s="54">
        <v>0</v>
      </c>
      <c r="AO201" s="54">
        <v>0</v>
      </c>
      <c r="AP201" s="54">
        <v>0</v>
      </c>
      <c r="AQ201" s="54">
        <v>0</v>
      </c>
      <c r="AR201" s="54">
        <v>0</v>
      </c>
      <c r="AS201" s="54">
        <v>0</v>
      </c>
      <c r="AT201" s="54">
        <v>0</v>
      </c>
      <c r="AU201" s="54">
        <v>0</v>
      </c>
      <c r="AV201" s="54">
        <v>5.4085124867096814</v>
      </c>
      <c r="AW201" s="54">
        <v>0</v>
      </c>
      <c r="AX201" s="54">
        <v>0</v>
      </c>
      <c r="AY201" s="54">
        <v>0</v>
      </c>
      <c r="AZ201" s="54">
        <v>33.058785281592904</v>
      </c>
      <c r="BA201" s="54">
        <v>0</v>
      </c>
      <c r="BB201" s="54">
        <v>0</v>
      </c>
      <c r="BC201" s="54">
        <v>0</v>
      </c>
      <c r="BD201" s="54">
        <v>0</v>
      </c>
      <c r="BE201" s="54">
        <v>0</v>
      </c>
      <c r="BF201" s="54">
        <v>3.1023603399999997</v>
      </c>
      <c r="BG201" s="54">
        <v>0</v>
      </c>
      <c r="BH201" s="54">
        <v>0</v>
      </c>
      <c r="BI201" s="54">
        <v>0</v>
      </c>
      <c r="BJ201" s="54">
        <v>3.4541786292903214</v>
      </c>
      <c r="BK201" s="32">
        <f t="shared" si="5"/>
        <v>45.462487981012259</v>
      </c>
    </row>
    <row r="202" spans="1:63">
      <c r="A202" s="52"/>
      <c r="B202" s="53" t="s">
        <v>209</v>
      </c>
      <c r="C202" s="54">
        <v>0</v>
      </c>
      <c r="D202" s="54">
        <v>0</v>
      </c>
      <c r="E202" s="54">
        <v>0</v>
      </c>
      <c r="F202" s="54">
        <v>0</v>
      </c>
      <c r="G202" s="54">
        <v>0</v>
      </c>
      <c r="H202" s="54">
        <v>5.132813225806452E-2</v>
      </c>
      <c r="I202" s="54">
        <v>4.8883935483870964</v>
      </c>
      <c r="J202" s="54">
        <v>0</v>
      </c>
      <c r="K202" s="54">
        <v>0</v>
      </c>
      <c r="L202" s="54">
        <v>6.1104919354838715E-2</v>
      </c>
      <c r="M202" s="54">
        <v>0</v>
      </c>
      <c r="N202" s="54">
        <v>0</v>
      </c>
      <c r="O202" s="54">
        <v>0</v>
      </c>
      <c r="P202" s="54">
        <v>0</v>
      </c>
      <c r="Q202" s="54">
        <v>0</v>
      </c>
      <c r="R202" s="54">
        <v>1.9807247354838711E-2</v>
      </c>
      <c r="S202" s="54">
        <v>0</v>
      </c>
      <c r="T202" s="54">
        <v>0</v>
      </c>
      <c r="U202" s="54">
        <v>0</v>
      </c>
      <c r="V202" s="54">
        <v>1.2220983870967746E-3</v>
      </c>
      <c r="W202" s="54">
        <v>0</v>
      </c>
      <c r="X202" s="54">
        <v>0</v>
      </c>
      <c r="Y202" s="54">
        <v>0</v>
      </c>
      <c r="Z202" s="54">
        <v>0</v>
      </c>
      <c r="AA202" s="54">
        <v>0</v>
      </c>
      <c r="AB202" s="54">
        <v>0</v>
      </c>
      <c r="AC202" s="54">
        <v>0</v>
      </c>
      <c r="AD202" s="54">
        <v>0</v>
      </c>
      <c r="AE202" s="54">
        <v>0</v>
      </c>
      <c r="AF202" s="54">
        <v>0</v>
      </c>
      <c r="AG202" s="54">
        <v>0</v>
      </c>
      <c r="AH202" s="54">
        <v>0</v>
      </c>
      <c r="AI202" s="54">
        <v>0</v>
      </c>
      <c r="AJ202" s="54">
        <v>0</v>
      </c>
      <c r="AK202" s="54">
        <v>0</v>
      </c>
      <c r="AL202" s="54">
        <v>0</v>
      </c>
      <c r="AM202" s="54">
        <v>0</v>
      </c>
      <c r="AN202" s="54">
        <v>0</v>
      </c>
      <c r="AO202" s="54">
        <v>0</v>
      </c>
      <c r="AP202" s="54">
        <v>0</v>
      </c>
      <c r="AQ202" s="54">
        <v>0</v>
      </c>
      <c r="AR202" s="54">
        <v>0</v>
      </c>
      <c r="AS202" s="54">
        <v>0</v>
      </c>
      <c r="AT202" s="54">
        <v>0</v>
      </c>
      <c r="AU202" s="54">
        <v>0</v>
      </c>
      <c r="AV202" s="54">
        <v>2.5309110997419348</v>
      </c>
      <c r="AW202" s="54">
        <v>0.23828967741935486</v>
      </c>
      <c r="AX202" s="54">
        <v>0</v>
      </c>
      <c r="AY202" s="54">
        <v>0</v>
      </c>
      <c r="AZ202" s="54">
        <v>14.482256983811556</v>
      </c>
      <c r="BA202" s="54">
        <v>0</v>
      </c>
      <c r="BB202" s="54">
        <v>0</v>
      </c>
      <c r="BC202" s="54">
        <v>0</v>
      </c>
      <c r="BD202" s="54">
        <v>0</v>
      </c>
      <c r="BE202" s="54">
        <v>0</v>
      </c>
      <c r="BF202" s="54">
        <v>0.92564826270967693</v>
      </c>
      <c r="BG202" s="54">
        <v>0.59572419354838713</v>
      </c>
      <c r="BH202" s="54">
        <v>0</v>
      </c>
      <c r="BI202" s="54">
        <v>0</v>
      </c>
      <c r="BJ202" s="54">
        <v>1.9783887267419358</v>
      </c>
      <c r="BK202" s="32">
        <f t="shared" si="5"/>
        <v>25.773074889714785</v>
      </c>
    </row>
    <row r="203" spans="1:63">
      <c r="A203" s="52"/>
      <c r="B203" s="53" t="s">
        <v>210</v>
      </c>
      <c r="C203" s="54">
        <v>0</v>
      </c>
      <c r="D203" s="54">
        <v>0</v>
      </c>
      <c r="E203" s="54">
        <v>0</v>
      </c>
      <c r="F203" s="54">
        <v>0</v>
      </c>
      <c r="G203" s="54">
        <v>0</v>
      </c>
      <c r="H203" s="54">
        <v>0.39076461583870964</v>
      </c>
      <c r="I203" s="54">
        <v>0</v>
      </c>
      <c r="J203" s="54">
        <v>0</v>
      </c>
      <c r="K203" s="54">
        <v>0</v>
      </c>
      <c r="L203" s="54">
        <v>2.257618873419355</v>
      </c>
      <c r="M203" s="54">
        <v>0</v>
      </c>
      <c r="N203" s="54">
        <v>0</v>
      </c>
      <c r="O203" s="54">
        <v>0</v>
      </c>
      <c r="P203" s="54">
        <v>0</v>
      </c>
      <c r="Q203" s="54">
        <v>0</v>
      </c>
      <c r="R203" s="54">
        <v>0.37584186729032271</v>
      </c>
      <c r="S203" s="54">
        <v>0</v>
      </c>
      <c r="T203" s="54">
        <v>0</v>
      </c>
      <c r="U203" s="54">
        <v>0</v>
      </c>
      <c r="V203" s="54">
        <v>5.5392532258064522E-2</v>
      </c>
      <c r="W203" s="54">
        <v>0</v>
      </c>
      <c r="X203" s="54">
        <v>0</v>
      </c>
      <c r="Y203" s="54">
        <v>0</v>
      </c>
      <c r="Z203" s="54">
        <v>0</v>
      </c>
      <c r="AA203" s="54">
        <v>0</v>
      </c>
      <c r="AB203" s="54">
        <v>1.632314516129032E-3</v>
      </c>
      <c r="AC203" s="54">
        <v>0</v>
      </c>
      <c r="AD203" s="54">
        <v>0</v>
      </c>
      <c r="AE203" s="54">
        <v>0</v>
      </c>
      <c r="AF203" s="54">
        <v>0.21764193548387098</v>
      </c>
      <c r="AG203" s="54">
        <v>0</v>
      </c>
      <c r="AH203" s="54">
        <v>0</v>
      </c>
      <c r="AI203" s="54">
        <v>0</v>
      </c>
      <c r="AJ203" s="54">
        <v>0</v>
      </c>
      <c r="AK203" s="54">
        <v>0</v>
      </c>
      <c r="AL203" s="54">
        <v>6.529258064516129E-3</v>
      </c>
      <c r="AM203" s="54">
        <v>0</v>
      </c>
      <c r="AN203" s="54">
        <v>0</v>
      </c>
      <c r="AO203" s="54">
        <v>0</v>
      </c>
      <c r="AP203" s="54">
        <v>0</v>
      </c>
      <c r="AQ203" s="54">
        <v>0</v>
      </c>
      <c r="AR203" s="54">
        <v>0</v>
      </c>
      <c r="AS203" s="54">
        <v>0</v>
      </c>
      <c r="AT203" s="54">
        <v>0</v>
      </c>
      <c r="AU203" s="54">
        <v>0</v>
      </c>
      <c r="AV203" s="54">
        <v>9.8808497769677395</v>
      </c>
      <c r="AW203" s="54">
        <v>2.8510930317096772</v>
      </c>
      <c r="AX203" s="54">
        <v>0</v>
      </c>
      <c r="AY203" s="54">
        <v>0</v>
      </c>
      <c r="AZ203" s="54">
        <v>30.805519095754196</v>
      </c>
      <c r="BA203" s="54">
        <v>0</v>
      </c>
      <c r="BB203" s="54">
        <v>0</v>
      </c>
      <c r="BC203" s="54">
        <v>0</v>
      </c>
      <c r="BD203" s="54">
        <v>0</v>
      </c>
      <c r="BE203" s="54">
        <v>0</v>
      </c>
      <c r="BF203" s="54">
        <v>8.2425577474193563</v>
      </c>
      <c r="BG203" s="54">
        <v>1.0882096774193549E-2</v>
      </c>
      <c r="BH203" s="54">
        <v>0</v>
      </c>
      <c r="BI203" s="54">
        <v>0</v>
      </c>
      <c r="BJ203" s="54">
        <v>6.7860969326129021</v>
      </c>
      <c r="BK203" s="32">
        <f t="shared" si="5"/>
        <v>61.882420078109028</v>
      </c>
    </row>
    <row r="204" spans="1:63">
      <c r="A204" s="52"/>
      <c r="B204" s="53" t="s">
        <v>211</v>
      </c>
      <c r="C204" s="54">
        <v>0</v>
      </c>
      <c r="D204" s="54">
        <v>0</v>
      </c>
      <c r="E204" s="54">
        <v>0</v>
      </c>
      <c r="F204" s="54">
        <v>0</v>
      </c>
      <c r="G204" s="54">
        <v>0</v>
      </c>
      <c r="H204" s="54">
        <v>0.50599780206451594</v>
      </c>
      <c r="I204" s="54">
        <v>0</v>
      </c>
      <c r="J204" s="54">
        <v>0</v>
      </c>
      <c r="K204" s="54">
        <v>0</v>
      </c>
      <c r="L204" s="54">
        <v>0.21851864516129033</v>
      </c>
      <c r="M204" s="54">
        <v>0</v>
      </c>
      <c r="N204" s="54">
        <v>0</v>
      </c>
      <c r="O204" s="54">
        <v>0</v>
      </c>
      <c r="P204" s="54">
        <v>0</v>
      </c>
      <c r="Q204" s="54">
        <v>0</v>
      </c>
      <c r="R204" s="54">
        <v>0.35735206567741934</v>
      </c>
      <c r="S204" s="54">
        <v>1.8574084838709676E-2</v>
      </c>
      <c r="T204" s="54">
        <v>0</v>
      </c>
      <c r="U204" s="54">
        <v>0</v>
      </c>
      <c r="V204" s="54">
        <v>5.4629661290322581E-2</v>
      </c>
      <c r="W204" s="54">
        <v>0</v>
      </c>
      <c r="X204" s="54">
        <v>0</v>
      </c>
      <c r="Y204" s="54">
        <v>0</v>
      </c>
      <c r="Z204" s="54">
        <v>0</v>
      </c>
      <c r="AA204" s="54">
        <v>0</v>
      </c>
      <c r="AB204" s="54">
        <v>1.6135374193548386E-3</v>
      </c>
      <c r="AC204" s="54">
        <v>0</v>
      </c>
      <c r="AD204" s="54">
        <v>0</v>
      </c>
      <c r="AE204" s="54">
        <v>0</v>
      </c>
      <c r="AF204" s="54">
        <v>0</v>
      </c>
      <c r="AG204" s="54">
        <v>0</v>
      </c>
      <c r="AH204" s="54">
        <v>0</v>
      </c>
      <c r="AI204" s="54">
        <v>0</v>
      </c>
      <c r="AJ204" s="54">
        <v>0</v>
      </c>
      <c r="AK204" s="54">
        <v>0</v>
      </c>
      <c r="AL204" s="54">
        <v>1.5694305548387098E-2</v>
      </c>
      <c r="AM204" s="54">
        <v>0</v>
      </c>
      <c r="AN204" s="54">
        <v>0</v>
      </c>
      <c r="AO204" s="54">
        <v>0</v>
      </c>
      <c r="AP204" s="54">
        <v>0</v>
      </c>
      <c r="AQ204" s="54">
        <v>0</v>
      </c>
      <c r="AR204" s="54">
        <v>0</v>
      </c>
      <c r="AS204" s="54">
        <v>0</v>
      </c>
      <c r="AT204" s="54">
        <v>0</v>
      </c>
      <c r="AU204" s="54">
        <v>0</v>
      </c>
      <c r="AV204" s="54">
        <v>15.043153099741927</v>
      </c>
      <c r="AW204" s="54">
        <v>0.80676677419354847</v>
      </c>
      <c r="AX204" s="54">
        <v>0</v>
      </c>
      <c r="AY204" s="54">
        <v>0</v>
      </c>
      <c r="AZ204" s="54">
        <v>1.7771337824482583</v>
      </c>
      <c r="BA204" s="54">
        <v>0</v>
      </c>
      <c r="BB204" s="54">
        <v>0</v>
      </c>
      <c r="BC204" s="54">
        <v>0</v>
      </c>
      <c r="BD204" s="54">
        <v>0</v>
      </c>
      <c r="BE204" s="54">
        <v>0</v>
      </c>
      <c r="BF204" s="54">
        <v>8.3545910854516219</v>
      </c>
      <c r="BG204" s="54">
        <v>0.32270670967741932</v>
      </c>
      <c r="BH204" s="54">
        <v>0</v>
      </c>
      <c r="BI204" s="54">
        <v>0</v>
      </c>
      <c r="BJ204" s="54">
        <v>0.37063652919354845</v>
      </c>
      <c r="BK204" s="32">
        <f t="shared" si="5"/>
        <v>27.847368082706325</v>
      </c>
    </row>
    <row r="205" spans="1:63">
      <c r="A205" s="52"/>
      <c r="B205" s="53" t="s">
        <v>212</v>
      </c>
      <c r="C205" s="54">
        <v>0</v>
      </c>
      <c r="D205" s="54">
        <v>0</v>
      </c>
      <c r="E205" s="54">
        <v>0</v>
      </c>
      <c r="F205" s="54">
        <v>0</v>
      </c>
      <c r="G205" s="54">
        <v>0</v>
      </c>
      <c r="H205" s="54">
        <v>0.58678168467741953</v>
      </c>
      <c r="I205" s="54">
        <v>0</v>
      </c>
      <c r="J205" s="54">
        <v>0</v>
      </c>
      <c r="K205" s="54">
        <v>0</v>
      </c>
      <c r="L205" s="54">
        <v>0.16942234838709677</v>
      </c>
      <c r="M205" s="54">
        <v>0</v>
      </c>
      <c r="N205" s="54">
        <v>0</v>
      </c>
      <c r="O205" s="54">
        <v>0</v>
      </c>
      <c r="P205" s="54">
        <v>0</v>
      </c>
      <c r="Q205" s="54">
        <v>0</v>
      </c>
      <c r="R205" s="54">
        <v>0.13781452464516131</v>
      </c>
      <c r="S205" s="54">
        <v>0</v>
      </c>
      <c r="T205" s="54">
        <v>0</v>
      </c>
      <c r="U205" s="54">
        <v>0</v>
      </c>
      <c r="V205" s="54">
        <v>0</v>
      </c>
      <c r="W205" s="54">
        <v>0</v>
      </c>
      <c r="X205" s="54">
        <v>0</v>
      </c>
      <c r="Y205" s="54">
        <v>0</v>
      </c>
      <c r="Z205" s="54">
        <v>0</v>
      </c>
      <c r="AA205" s="54">
        <v>0</v>
      </c>
      <c r="AB205" s="54">
        <v>0</v>
      </c>
      <c r="AC205" s="54">
        <v>0</v>
      </c>
      <c r="AD205" s="54">
        <v>0</v>
      </c>
      <c r="AE205" s="54">
        <v>0</v>
      </c>
      <c r="AF205" s="54">
        <v>0</v>
      </c>
      <c r="AG205" s="54">
        <v>0</v>
      </c>
      <c r="AH205" s="54">
        <v>0</v>
      </c>
      <c r="AI205" s="54">
        <v>0</v>
      </c>
      <c r="AJ205" s="54">
        <v>0</v>
      </c>
      <c r="AK205" s="54">
        <v>0</v>
      </c>
      <c r="AL205" s="54">
        <v>1.4130924677419355E-2</v>
      </c>
      <c r="AM205" s="54">
        <v>0</v>
      </c>
      <c r="AN205" s="54">
        <v>0</v>
      </c>
      <c r="AO205" s="54">
        <v>0</v>
      </c>
      <c r="AP205" s="54">
        <v>0</v>
      </c>
      <c r="AQ205" s="54">
        <v>0</v>
      </c>
      <c r="AR205" s="54">
        <v>0</v>
      </c>
      <c r="AS205" s="54">
        <v>0</v>
      </c>
      <c r="AT205" s="54">
        <v>0</v>
      </c>
      <c r="AU205" s="54">
        <v>0</v>
      </c>
      <c r="AV205" s="54">
        <v>32.483999982128985</v>
      </c>
      <c r="AW205" s="54">
        <v>3.5065627903225809</v>
      </c>
      <c r="AX205" s="54">
        <v>0</v>
      </c>
      <c r="AY205" s="54">
        <v>0</v>
      </c>
      <c r="AZ205" s="54">
        <v>1.5486342031580613</v>
      </c>
      <c r="BA205" s="54">
        <v>0</v>
      </c>
      <c r="BB205" s="54">
        <v>0</v>
      </c>
      <c r="BC205" s="54">
        <v>0</v>
      </c>
      <c r="BD205" s="54">
        <v>0</v>
      </c>
      <c r="BE205" s="54">
        <v>0</v>
      </c>
      <c r="BF205" s="54">
        <v>5.0135161261935464</v>
      </c>
      <c r="BG205" s="54">
        <v>1.1723329132580644</v>
      </c>
      <c r="BH205" s="54">
        <v>0</v>
      </c>
      <c r="BI205" s="54">
        <v>0</v>
      </c>
      <c r="BJ205" s="54">
        <v>0.35588995483870967</v>
      </c>
      <c r="BK205" s="32">
        <f t="shared" si="5"/>
        <v>44.989085452287043</v>
      </c>
    </row>
    <row r="206" spans="1:63">
      <c r="A206" s="52"/>
      <c r="B206" s="53" t="s">
        <v>213</v>
      </c>
      <c r="C206" s="54">
        <v>0</v>
      </c>
      <c r="D206" s="54">
        <v>0</v>
      </c>
      <c r="E206" s="54">
        <v>0</v>
      </c>
      <c r="F206" s="54">
        <v>0</v>
      </c>
      <c r="G206" s="54">
        <v>0</v>
      </c>
      <c r="H206" s="54">
        <v>0.79335405941935477</v>
      </c>
      <c r="I206" s="54">
        <v>0</v>
      </c>
      <c r="J206" s="54">
        <v>0</v>
      </c>
      <c r="K206" s="54">
        <v>0</v>
      </c>
      <c r="L206" s="54">
        <v>0.13317823277419358</v>
      </c>
      <c r="M206" s="54">
        <v>0</v>
      </c>
      <c r="N206" s="54">
        <v>0</v>
      </c>
      <c r="O206" s="54">
        <v>0</v>
      </c>
      <c r="P206" s="54">
        <v>0</v>
      </c>
      <c r="Q206" s="54">
        <v>0</v>
      </c>
      <c r="R206" s="54">
        <v>0.3193428728387096</v>
      </c>
      <c r="S206" s="54">
        <v>0</v>
      </c>
      <c r="T206" s="54">
        <v>0</v>
      </c>
      <c r="U206" s="54">
        <v>0</v>
      </c>
      <c r="V206" s="54">
        <v>6.0540841580645148E-2</v>
      </c>
      <c r="W206" s="54">
        <v>0</v>
      </c>
      <c r="X206" s="54">
        <v>0</v>
      </c>
      <c r="Y206" s="54">
        <v>0</v>
      </c>
      <c r="Z206" s="54">
        <v>0</v>
      </c>
      <c r="AA206" s="54">
        <v>0</v>
      </c>
      <c r="AB206" s="54">
        <v>0</v>
      </c>
      <c r="AC206" s="54">
        <v>0</v>
      </c>
      <c r="AD206" s="54">
        <v>0</v>
      </c>
      <c r="AE206" s="54">
        <v>0</v>
      </c>
      <c r="AF206" s="54">
        <v>0</v>
      </c>
      <c r="AG206" s="54">
        <v>0</v>
      </c>
      <c r="AH206" s="54">
        <v>0</v>
      </c>
      <c r="AI206" s="54">
        <v>0</v>
      </c>
      <c r="AJ206" s="54">
        <v>0</v>
      </c>
      <c r="AK206" s="54">
        <v>0</v>
      </c>
      <c r="AL206" s="54">
        <v>0</v>
      </c>
      <c r="AM206" s="54">
        <v>0</v>
      </c>
      <c r="AN206" s="54">
        <v>0</v>
      </c>
      <c r="AO206" s="54">
        <v>0</v>
      </c>
      <c r="AP206" s="54">
        <v>0</v>
      </c>
      <c r="AQ206" s="54">
        <v>0</v>
      </c>
      <c r="AR206" s="54">
        <v>0</v>
      </c>
      <c r="AS206" s="54">
        <v>0</v>
      </c>
      <c r="AT206" s="54">
        <v>0</v>
      </c>
      <c r="AU206" s="54">
        <v>0</v>
      </c>
      <c r="AV206" s="54">
        <v>28.748756677870986</v>
      </c>
      <c r="AW206" s="54">
        <v>0.95824770000000004</v>
      </c>
      <c r="AX206" s="54">
        <v>0</v>
      </c>
      <c r="AY206" s="54">
        <v>0</v>
      </c>
      <c r="AZ206" s="54">
        <v>1.5695832433563242</v>
      </c>
      <c r="BA206" s="54">
        <v>0</v>
      </c>
      <c r="BB206" s="54">
        <v>0</v>
      </c>
      <c r="BC206" s="54">
        <v>0</v>
      </c>
      <c r="BD206" s="54">
        <v>0</v>
      </c>
      <c r="BE206" s="54">
        <v>0</v>
      </c>
      <c r="BF206" s="54">
        <v>13.808221857419349</v>
      </c>
      <c r="BG206" s="54">
        <v>2.1709874423548388</v>
      </c>
      <c r="BH206" s="54">
        <v>0</v>
      </c>
      <c r="BI206" s="54">
        <v>0</v>
      </c>
      <c r="BJ206" s="54">
        <v>0.60860825596774193</v>
      </c>
      <c r="BK206" s="32">
        <f t="shared" si="5"/>
        <v>49.170821183582142</v>
      </c>
    </row>
    <row r="207" spans="1:63">
      <c r="A207" s="52"/>
      <c r="B207" s="53" t="s">
        <v>214</v>
      </c>
      <c r="C207" s="54">
        <v>0</v>
      </c>
      <c r="D207" s="54">
        <v>0</v>
      </c>
      <c r="E207" s="54">
        <v>0</v>
      </c>
      <c r="F207" s="54">
        <v>0</v>
      </c>
      <c r="G207" s="54">
        <v>0</v>
      </c>
      <c r="H207" s="54">
        <v>0.81731423167741923</v>
      </c>
      <c r="I207" s="54">
        <v>0</v>
      </c>
      <c r="J207" s="54">
        <v>0</v>
      </c>
      <c r="K207" s="54">
        <v>0</v>
      </c>
      <c r="L207" s="54">
        <v>0.10322008032258065</v>
      </c>
      <c r="M207" s="54">
        <v>0</v>
      </c>
      <c r="N207" s="54">
        <v>0</v>
      </c>
      <c r="O207" s="54">
        <v>0</v>
      </c>
      <c r="P207" s="54">
        <v>0</v>
      </c>
      <c r="Q207" s="54">
        <v>0</v>
      </c>
      <c r="R207" s="54">
        <v>0.13952865129032263</v>
      </c>
      <c r="S207" s="54">
        <v>0</v>
      </c>
      <c r="T207" s="54">
        <v>0</v>
      </c>
      <c r="U207" s="54">
        <v>0</v>
      </c>
      <c r="V207" s="54">
        <v>0.10373877419354839</v>
      </c>
      <c r="W207" s="54">
        <v>0</v>
      </c>
      <c r="X207" s="54">
        <v>0</v>
      </c>
      <c r="Y207" s="54">
        <v>0</v>
      </c>
      <c r="Z207" s="54">
        <v>0</v>
      </c>
      <c r="AA207" s="54">
        <v>0</v>
      </c>
      <c r="AB207" s="54">
        <v>0.3598047419354839</v>
      </c>
      <c r="AC207" s="54">
        <v>0</v>
      </c>
      <c r="AD207" s="54">
        <v>0</v>
      </c>
      <c r="AE207" s="54">
        <v>0</v>
      </c>
      <c r="AF207" s="54">
        <v>0</v>
      </c>
      <c r="AG207" s="54">
        <v>0</v>
      </c>
      <c r="AH207" s="54">
        <v>0</v>
      </c>
      <c r="AI207" s="54">
        <v>0</v>
      </c>
      <c r="AJ207" s="54">
        <v>0</v>
      </c>
      <c r="AK207" s="54">
        <v>0</v>
      </c>
      <c r="AL207" s="54">
        <v>0</v>
      </c>
      <c r="AM207" s="54">
        <v>0</v>
      </c>
      <c r="AN207" s="54">
        <v>0</v>
      </c>
      <c r="AO207" s="54">
        <v>0</v>
      </c>
      <c r="AP207" s="54">
        <v>0</v>
      </c>
      <c r="AQ207" s="54">
        <v>0</v>
      </c>
      <c r="AR207" s="54">
        <v>0</v>
      </c>
      <c r="AS207" s="54">
        <v>0</v>
      </c>
      <c r="AT207" s="54">
        <v>0</v>
      </c>
      <c r="AU207" s="54">
        <v>0</v>
      </c>
      <c r="AV207" s="54">
        <v>38.513125441225789</v>
      </c>
      <c r="AW207" s="54">
        <v>1.3364176129032259</v>
      </c>
      <c r="AX207" s="54">
        <v>0</v>
      </c>
      <c r="AY207" s="54">
        <v>0</v>
      </c>
      <c r="AZ207" s="54">
        <v>3.7062387105463164</v>
      </c>
      <c r="BA207" s="54">
        <v>0</v>
      </c>
      <c r="BB207" s="54">
        <v>0</v>
      </c>
      <c r="BC207" s="54">
        <v>0</v>
      </c>
      <c r="BD207" s="54">
        <v>0</v>
      </c>
      <c r="BE207" s="54">
        <v>0</v>
      </c>
      <c r="BF207" s="54">
        <v>5.6240069718387149</v>
      </c>
      <c r="BG207" s="54">
        <v>0.6835885388709676</v>
      </c>
      <c r="BH207" s="54">
        <v>0.25700338709677423</v>
      </c>
      <c r="BI207" s="54">
        <v>0</v>
      </c>
      <c r="BJ207" s="54">
        <v>0.63955004725806452</v>
      </c>
      <c r="BK207" s="32">
        <f t="shared" si="5"/>
        <v>52.283537189159205</v>
      </c>
    </row>
    <row r="208" spans="1:63">
      <c r="A208" s="52"/>
      <c r="B208" s="53" t="s">
        <v>215</v>
      </c>
      <c r="C208" s="54">
        <v>0</v>
      </c>
      <c r="D208" s="54">
        <v>0</v>
      </c>
      <c r="E208" s="54">
        <v>0</v>
      </c>
      <c r="F208" s="54">
        <v>0</v>
      </c>
      <c r="G208" s="54">
        <v>0</v>
      </c>
      <c r="H208" s="54">
        <v>0.42821106093548383</v>
      </c>
      <c r="I208" s="54">
        <v>0</v>
      </c>
      <c r="J208" s="54">
        <v>0</v>
      </c>
      <c r="K208" s="54">
        <v>0</v>
      </c>
      <c r="L208" s="54">
        <v>0</v>
      </c>
      <c r="M208" s="54">
        <v>0</v>
      </c>
      <c r="N208" s="54">
        <v>0</v>
      </c>
      <c r="O208" s="54">
        <v>0</v>
      </c>
      <c r="P208" s="54">
        <v>0</v>
      </c>
      <c r="Q208" s="54">
        <v>0</v>
      </c>
      <c r="R208" s="54">
        <v>0.24994673822580646</v>
      </c>
      <c r="S208" s="54">
        <v>0</v>
      </c>
      <c r="T208" s="54">
        <v>0</v>
      </c>
      <c r="U208" s="54">
        <v>0</v>
      </c>
      <c r="V208" s="54">
        <v>2.0609200000000001E-2</v>
      </c>
      <c r="W208" s="54">
        <v>0</v>
      </c>
      <c r="X208" s="54">
        <v>0</v>
      </c>
      <c r="Y208" s="54">
        <v>0</v>
      </c>
      <c r="Z208" s="54">
        <v>0</v>
      </c>
      <c r="AA208" s="54">
        <v>0</v>
      </c>
      <c r="AB208" s="54">
        <v>0</v>
      </c>
      <c r="AC208" s="54">
        <v>0</v>
      </c>
      <c r="AD208" s="54">
        <v>0</v>
      </c>
      <c r="AE208" s="54">
        <v>0</v>
      </c>
      <c r="AF208" s="54">
        <v>0</v>
      </c>
      <c r="AG208" s="54">
        <v>0</v>
      </c>
      <c r="AH208" s="54">
        <v>0</v>
      </c>
      <c r="AI208" s="54">
        <v>0</v>
      </c>
      <c r="AJ208" s="54">
        <v>0</v>
      </c>
      <c r="AK208" s="54">
        <v>0</v>
      </c>
      <c r="AL208" s="54">
        <v>0</v>
      </c>
      <c r="AM208" s="54">
        <v>0</v>
      </c>
      <c r="AN208" s="54">
        <v>0</v>
      </c>
      <c r="AO208" s="54">
        <v>0</v>
      </c>
      <c r="AP208" s="54">
        <v>0</v>
      </c>
      <c r="AQ208" s="54">
        <v>0</v>
      </c>
      <c r="AR208" s="54">
        <v>0</v>
      </c>
      <c r="AS208" s="54">
        <v>0</v>
      </c>
      <c r="AT208" s="54">
        <v>0</v>
      </c>
      <c r="AU208" s="54">
        <v>0</v>
      </c>
      <c r="AV208" s="54">
        <v>9.8081562456129134</v>
      </c>
      <c r="AW208" s="54">
        <v>1.2521989032258063</v>
      </c>
      <c r="AX208" s="54">
        <v>0</v>
      </c>
      <c r="AY208" s="54">
        <v>0</v>
      </c>
      <c r="AZ208" s="54">
        <v>0.21016573748192136</v>
      </c>
      <c r="BA208" s="54">
        <v>0</v>
      </c>
      <c r="BB208" s="54">
        <v>0</v>
      </c>
      <c r="BC208" s="54">
        <v>0</v>
      </c>
      <c r="BD208" s="54">
        <v>0</v>
      </c>
      <c r="BE208" s="54">
        <v>0</v>
      </c>
      <c r="BF208" s="54">
        <v>7.9698833915806482</v>
      </c>
      <c r="BG208" s="54">
        <v>0.3863723751612903</v>
      </c>
      <c r="BH208" s="54">
        <v>0.51110161290322575</v>
      </c>
      <c r="BI208" s="54">
        <v>0</v>
      </c>
      <c r="BJ208" s="54">
        <v>0.25482504209677426</v>
      </c>
      <c r="BK208" s="32">
        <f t="shared" si="5"/>
        <v>21.091470307223865</v>
      </c>
    </row>
    <row r="209" spans="1:63">
      <c r="A209" s="52"/>
      <c r="B209" s="53" t="s">
        <v>216</v>
      </c>
      <c r="C209" s="54">
        <v>0</v>
      </c>
      <c r="D209" s="54">
        <v>0</v>
      </c>
      <c r="E209" s="54">
        <v>0</v>
      </c>
      <c r="F209" s="54">
        <v>0</v>
      </c>
      <c r="G209" s="54">
        <v>0</v>
      </c>
      <c r="H209" s="54">
        <v>456.56643789196772</v>
      </c>
      <c r="I209" s="54">
        <v>2100.6901400139286</v>
      </c>
      <c r="J209" s="54">
        <v>73.100879996483869</v>
      </c>
      <c r="K209" s="54">
        <v>0</v>
      </c>
      <c r="L209" s="54">
        <v>191.56463748670964</v>
      </c>
      <c r="M209" s="54">
        <v>0</v>
      </c>
      <c r="N209" s="54">
        <v>0</v>
      </c>
      <c r="O209" s="54">
        <v>0</v>
      </c>
      <c r="P209" s="54">
        <v>0</v>
      </c>
      <c r="Q209" s="54">
        <v>0</v>
      </c>
      <c r="R209" s="54">
        <v>53.965970085032239</v>
      </c>
      <c r="S209" s="54">
        <v>173.65253782387092</v>
      </c>
      <c r="T209" s="54">
        <v>270.8320045553549</v>
      </c>
      <c r="U209" s="54">
        <v>0</v>
      </c>
      <c r="V209" s="54">
        <v>34.112283896741936</v>
      </c>
      <c r="W209" s="54">
        <v>0</v>
      </c>
      <c r="X209" s="54">
        <v>0</v>
      </c>
      <c r="Y209" s="54">
        <v>0</v>
      </c>
      <c r="Z209" s="54">
        <v>0</v>
      </c>
      <c r="AA209" s="54">
        <v>0</v>
      </c>
      <c r="AB209" s="54">
        <v>0.33845885258064512</v>
      </c>
      <c r="AC209" s="54">
        <v>0</v>
      </c>
      <c r="AD209" s="54">
        <v>0</v>
      </c>
      <c r="AE209" s="54">
        <v>0</v>
      </c>
      <c r="AF209" s="54">
        <v>2.124303993258065</v>
      </c>
      <c r="AG209" s="54">
        <v>0</v>
      </c>
      <c r="AH209" s="54">
        <v>0</v>
      </c>
      <c r="AI209" s="54">
        <v>0</v>
      </c>
      <c r="AJ209" s="54">
        <v>0</v>
      </c>
      <c r="AK209" s="54">
        <v>0</v>
      </c>
      <c r="AL209" s="54">
        <v>0.28055834409677421</v>
      </c>
      <c r="AM209" s="54">
        <v>5.3858372612903223E-2</v>
      </c>
      <c r="AN209" s="54">
        <v>0</v>
      </c>
      <c r="AO209" s="54">
        <v>0</v>
      </c>
      <c r="AP209" s="54">
        <v>0.29191721306451618</v>
      </c>
      <c r="AQ209" s="54">
        <v>0</v>
      </c>
      <c r="AR209" s="54">
        <v>0</v>
      </c>
      <c r="AS209" s="54">
        <v>0</v>
      </c>
      <c r="AT209" s="54">
        <v>0</v>
      </c>
      <c r="AU209" s="54">
        <v>0</v>
      </c>
      <c r="AV209" s="54">
        <v>500.52570412383881</v>
      </c>
      <c r="AW209" s="54">
        <v>1107.5392795657085</v>
      </c>
      <c r="AX209" s="54">
        <v>23.591133833032252</v>
      </c>
      <c r="AY209" s="54">
        <v>0</v>
      </c>
      <c r="AZ209" s="54">
        <v>424.50533425280673</v>
      </c>
      <c r="BA209" s="54">
        <v>0</v>
      </c>
      <c r="BB209" s="54">
        <v>0</v>
      </c>
      <c r="BC209" s="54">
        <v>0</v>
      </c>
      <c r="BD209" s="54">
        <v>0</v>
      </c>
      <c r="BE209" s="54">
        <v>0</v>
      </c>
      <c r="BF209" s="54">
        <v>688.40973878025966</v>
      </c>
      <c r="BG209" s="54">
        <v>447.56998473209671</v>
      </c>
      <c r="BH209" s="54">
        <v>363.56991875577427</v>
      </c>
      <c r="BI209" s="54">
        <v>0</v>
      </c>
      <c r="BJ209" s="54">
        <v>285.09750451999992</v>
      </c>
      <c r="BK209" s="32">
        <f t="shared" si="5"/>
        <v>7198.3825870892188</v>
      </c>
    </row>
    <row r="210" spans="1:63">
      <c r="A210" s="52"/>
      <c r="B210" s="53" t="s">
        <v>217</v>
      </c>
      <c r="C210" s="54">
        <v>0</v>
      </c>
      <c r="D210" s="54">
        <v>0</v>
      </c>
      <c r="E210" s="54">
        <v>0</v>
      </c>
      <c r="F210" s="54">
        <v>0</v>
      </c>
      <c r="G210" s="54">
        <v>0</v>
      </c>
      <c r="H210" s="54">
        <v>8.7388300955806439</v>
      </c>
      <c r="I210" s="54">
        <v>4.7481940255161286</v>
      </c>
      <c r="J210" s="54">
        <v>0</v>
      </c>
      <c r="K210" s="54">
        <v>0</v>
      </c>
      <c r="L210" s="54">
        <v>12.520274937064517</v>
      </c>
      <c r="M210" s="54">
        <v>0</v>
      </c>
      <c r="N210" s="54">
        <v>0</v>
      </c>
      <c r="O210" s="54">
        <v>0</v>
      </c>
      <c r="P210" s="54">
        <v>0</v>
      </c>
      <c r="Q210" s="54">
        <v>0</v>
      </c>
      <c r="R210" s="54">
        <v>17.091552738354839</v>
      </c>
      <c r="S210" s="54">
        <v>1.1723205374838712</v>
      </c>
      <c r="T210" s="54">
        <v>0</v>
      </c>
      <c r="U210" s="54">
        <v>0</v>
      </c>
      <c r="V210" s="54">
        <v>9.3068328217741936</v>
      </c>
      <c r="W210" s="54">
        <v>0</v>
      </c>
      <c r="X210" s="54">
        <v>0</v>
      </c>
      <c r="Y210" s="54">
        <v>0</v>
      </c>
      <c r="Z210" s="54">
        <v>0</v>
      </c>
      <c r="AA210" s="54">
        <v>0</v>
      </c>
      <c r="AB210" s="54">
        <v>1.399248699322581</v>
      </c>
      <c r="AC210" s="54">
        <v>0</v>
      </c>
      <c r="AD210" s="54">
        <v>0</v>
      </c>
      <c r="AE210" s="54">
        <v>0</v>
      </c>
      <c r="AF210" s="54">
        <v>5.6651325825161294</v>
      </c>
      <c r="AG210" s="54">
        <v>0</v>
      </c>
      <c r="AH210" s="54">
        <v>0</v>
      </c>
      <c r="AI210" s="54">
        <v>0</v>
      </c>
      <c r="AJ210" s="54">
        <v>0</v>
      </c>
      <c r="AK210" s="54">
        <v>0</v>
      </c>
      <c r="AL210" s="54">
        <v>7.7959161677419356E-2</v>
      </c>
      <c r="AM210" s="54">
        <v>0</v>
      </c>
      <c r="AN210" s="54">
        <v>0</v>
      </c>
      <c r="AO210" s="54">
        <v>0</v>
      </c>
      <c r="AP210" s="54">
        <v>0.1779393154838709</v>
      </c>
      <c r="AQ210" s="54">
        <v>0</v>
      </c>
      <c r="AR210" s="54">
        <v>0</v>
      </c>
      <c r="AS210" s="54">
        <v>0</v>
      </c>
      <c r="AT210" s="54">
        <v>0</v>
      </c>
      <c r="AU210" s="54">
        <v>0</v>
      </c>
      <c r="AV210" s="54">
        <v>179.4776081678063</v>
      </c>
      <c r="AW210" s="54">
        <v>26.854998382709685</v>
      </c>
      <c r="AX210" s="54">
        <v>0</v>
      </c>
      <c r="AY210" s="54">
        <v>0</v>
      </c>
      <c r="AZ210" s="54">
        <v>162.48139486075243</v>
      </c>
      <c r="BA210" s="54">
        <v>0</v>
      </c>
      <c r="BB210" s="54">
        <v>0</v>
      </c>
      <c r="BC210" s="54">
        <v>0</v>
      </c>
      <c r="BD210" s="54">
        <v>0</v>
      </c>
      <c r="BE210" s="54">
        <v>0</v>
      </c>
      <c r="BF210" s="54">
        <v>423.14932581525824</v>
      </c>
      <c r="BG210" s="54">
        <v>45.468944802838706</v>
      </c>
      <c r="BH210" s="54">
        <v>0.93093422019354843</v>
      </c>
      <c r="BI210" s="54">
        <v>0</v>
      </c>
      <c r="BJ210" s="54">
        <v>155.68045789419344</v>
      </c>
      <c r="BK210" s="32">
        <f t="shared" si="5"/>
        <v>1054.9419490585265</v>
      </c>
    </row>
    <row r="211" spans="1:63">
      <c r="A211" s="52"/>
      <c r="B211" s="53" t="s">
        <v>218</v>
      </c>
      <c r="C211" s="54">
        <v>0</v>
      </c>
      <c r="D211" s="54">
        <v>0</v>
      </c>
      <c r="E211" s="54">
        <v>0</v>
      </c>
      <c r="F211" s="54">
        <v>0</v>
      </c>
      <c r="G211" s="54">
        <v>0</v>
      </c>
      <c r="H211" s="54">
        <v>1.2559613416129032</v>
      </c>
      <c r="I211" s="54">
        <v>0.72731522548387073</v>
      </c>
      <c r="J211" s="54">
        <v>0</v>
      </c>
      <c r="K211" s="54">
        <v>0</v>
      </c>
      <c r="L211" s="54">
        <v>0.83029991099999978</v>
      </c>
      <c r="M211" s="54">
        <v>0</v>
      </c>
      <c r="N211" s="54">
        <v>0</v>
      </c>
      <c r="O211" s="54">
        <v>0</v>
      </c>
      <c r="P211" s="54">
        <v>0</v>
      </c>
      <c r="Q211" s="54">
        <v>0</v>
      </c>
      <c r="R211" s="54">
        <v>0.98614330551612894</v>
      </c>
      <c r="S211" s="54">
        <v>0.68330680567741919</v>
      </c>
      <c r="T211" s="54">
        <v>0</v>
      </c>
      <c r="U211" s="54">
        <v>0</v>
      </c>
      <c r="V211" s="54">
        <v>0.60625538396774192</v>
      </c>
      <c r="W211" s="54">
        <v>0</v>
      </c>
      <c r="X211" s="54">
        <v>0</v>
      </c>
      <c r="Y211" s="54">
        <v>0</v>
      </c>
      <c r="Z211" s="54">
        <v>0</v>
      </c>
      <c r="AA211" s="54">
        <v>0</v>
      </c>
      <c r="AB211" s="54">
        <v>0.28246970774193542</v>
      </c>
      <c r="AC211" s="54">
        <v>0</v>
      </c>
      <c r="AD211" s="54">
        <v>0</v>
      </c>
      <c r="AE211" s="54">
        <v>0</v>
      </c>
      <c r="AF211" s="54">
        <v>8.3420134612903235E-2</v>
      </c>
      <c r="AG211" s="54">
        <v>0</v>
      </c>
      <c r="AH211" s="54">
        <v>0</v>
      </c>
      <c r="AI211" s="54">
        <v>0</v>
      </c>
      <c r="AJ211" s="54">
        <v>0</v>
      </c>
      <c r="AK211" s="54">
        <v>0</v>
      </c>
      <c r="AL211" s="54">
        <v>9.2037279548387099E-2</v>
      </c>
      <c r="AM211" s="54">
        <v>0</v>
      </c>
      <c r="AN211" s="54">
        <v>0</v>
      </c>
      <c r="AO211" s="54">
        <v>0</v>
      </c>
      <c r="AP211" s="54">
        <v>0</v>
      </c>
      <c r="AQ211" s="54">
        <v>0</v>
      </c>
      <c r="AR211" s="54">
        <v>0</v>
      </c>
      <c r="AS211" s="54">
        <v>0</v>
      </c>
      <c r="AT211" s="54">
        <v>0</v>
      </c>
      <c r="AU211" s="54">
        <v>0</v>
      </c>
      <c r="AV211" s="54">
        <v>37.389657163838734</v>
      </c>
      <c r="AW211" s="54">
        <v>7.5856554065806447</v>
      </c>
      <c r="AX211" s="54">
        <v>1.0402165404516126</v>
      </c>
      <c r="AY211" s="54">
        <v>0</v>
      </c>
      <c r="AZ211" s="54">
        <v>61.161636372495394</v>
      </c>
      <c r="BA211" s="54">
        <v>0</v>
      </c>
      <c r="BB211" s="54">
        <v>0</v>
      </c>
      <c r="BC211" s="54">
        <v>0</v>
      </c>
      <c r="BD211" s="54">
        <v>0</v>
      </c>
      <c r="BE211" s="54">
        <v>0</v>
      </c>
      <c r="BF211" s="54">
        <v>87.932944711257946</v>
      </c>
      <c r="BG211" s="54">
        <v>36.794599948419354</v>
      </c>
      <c r="BH211" s="54">
        <v>0.13149490503225805</v>
      </c>
      <c r="BI211" s="54">
        <v>0</v>
      </c>
      <c r="BJ211" s="54">
        <v>33.264229885096789</v>
      </c>
      <c r="BK211" s="32">
        <f t="shared" si="5"/>
        <v>270.847644028334</v>
      </c>
    </row>
    <row r="212" spans="1:63">
      <c r="A212" s="52"/>
      <c r="B212" s="53" t="s">
        <v>219</v>
      </c>
      <c r="C212" s="54">
        <v>0</v>
      </c>
      <c r="D212" s="54">
        <v>0</v>
      </c>
      <c r="E212" s="54">
        <v>0</v>
      </c>
      <c r="F212" s="54">
        <v>0</v>
      </c>
      <c r="G212" s="54">
        <v>0</v>
      </c>
      <c r="H212" s="54">
        <v>1.029155280516129</v>
      </c>
      <c r="I212" s="54">
        <v>0</v>
      </c>
      <c r="J212" s="54">
        <v>0</v>
      </c>
      <c r="K212" s="54">
        <v>0</v>
      </c>
      <c r="L212" s="54">
        <v>0.74465259148387108</v>
      </c>
      <c r="M212" s="54">
        <v>0</v>
      </c>
      <c r="N212" s="54">
        <v>0</v>
      </c>
      <c r="O212" s="54">
        <v>0</v>
      </c>
      <c r="P212" s="54">
        <v>0</v>
      </c>
      <c r="Q212" s="54">
        <v>0</v>
      </c>
      <c r="R212" s="54">
        <v>0.64297834303225787</v>
      </c>
      <c r="S212" s="54">
        <v>0</v>
      </c>
      <c r="T212" s="54">
        <v>0</v>
      </c>
      <c r="U212" s="54">
        <v>0</v>
      </c>
      <c r="V212" s="54">
        <v>3.742915593548387E-2</v>
      </c>
      <c r="W212" s="54">
        <v>0</v>
      </c>
      <c r="X212" s="54">
        <v>0</v>
      </c>
      <c r="Y212" s="54">
        <v>0</v>
      </c>
      <c r="Z212" s="54">
        <v>0</v>
      </c>
      <c r="AA212" s="54">
        <v>0</v>
      </c>
      <c r="AB212" s="54">
        <v>0.19794441090322584</v>
      </c>
      <c r="AC212" s="54">
        <v>0</v>
      </c>
      <c r="AD212" s="54">
        <v>0</v>
      </c>
      <c r="AE212" s="54">
        <v>0</v>
      </c>
      <c r="AF212" s="54">
        <v>1.8069400483870967E-2</v>
      </c>
      <c r="AG212" s="54">
        <v>0</v>
      </c>
      <c r="AH212" s="54">
        <v>0</v>
      </c>
      <c r="AI212" s="54">
        <v>0</v>
      </c>
      <c r="AJ212" s="54">
        <v>0</v>
      </c>
      <c r="AK212" s="54">
        <v>0</v>
      </c>
      <c r="AL212" s="54">
        <v>0.10748373893548385</v>
      </c>
      <c r="AM212" s="54">
        <v>0</v>
      </c>
      <c r="AN212" s="54">
        <v>0</v>
      </c>
      <c r="AO212" s="54">
        <v>0</v>
      </c>
      <c r="AP212" s="54">
        <v>0</v>
      </c>
      <c r="AQ212" s="54">
        <v>0</v>
      </c>
      <c r="AR212" s="54">
        <v>0</v>
      </c>
      <c r="AS212" s="54">
        <v>0</v>
      </c>
      <c r="AT212" s="54">
        <v>0</v>
      </c>
      <c r="AU212" s="54">
        <v>0</v>
      </c>
      <c r="AV212" s="54">
        <v>61.521732456677334</v>
      </c>
      <c r="AW212" s="54">
        <v>0</v>
      </c>
      <c r="AX212" s="54">
        <v>0</v>
      </c>
      <c r="AY212" s="54">
        <v>0</v>
      </c>
      <c r="AZ212" s="54">
        <v>12.874246055127118</v>
      </c>
      <c r="BA212" s="54">
        <v>0</v>
      </c>
      <c r="BB212" s="54">
        <v>0</v>
      </c>
      <c r="BC212" s="54">
        <v>0</v>
      </c>
      <c r="BD212" s="54">
        <v>0</v>
      </c>
      <c r="BE212" s="54">
        <v>0</v>
      </c>
      <c r="BF212" s="54">
        <v>139.13072208622589</v>
      </c>
      <c r="BG212" s="54">
        <v>0</v>
      </c>
      <c r="BH212" s="54">
        <v>0</v>
      </c>
      <c r="BI212" s="54">
        <v>0</v>
      </c>
      <c r="BJ212" s="54">
        <v>14.394347743870968</v>
      </c>
      <c r="BK212" s="32">
        <f t="shared" si="5"/>
        <v>230.69876126319164</v>
      </c>
    </row>
    <row r="213" spans="1:63">
      <c r="A213" s="52"/>
      <c r="B213" s="53" t="s">
        <v>220</v>
      </c>
      <c r="C213" s="54">
        <v>0</v>
      </c>
      <c r="D213" s="54">
        <v>0</v>
      </c>
      <c r="E213" s="54">
        <v>0</v>
      </c>
      <c r="F213" s="54">
        <v>0</v>
      </c>
      <c r="G213" s="54">
        <v>0</v>
      </c>
      <c r="H213" s="54">
        <v>2.6882286217096785</v>
      </c>
      <c r="I213" s="54">
        <v>13.015581113967741</v>
      </c>
      <c r="J213" s="54">
        <v>0.25207316129032259</v>
      </c>
      <c r="K213" s="54">
        <v>0</v>
      </c>
      <c r="L213" s="54">
        <v>3.5874420544516128</v>
      </c>
      <c r="M213" s="54">
        <v>0</v>
      </c>
      <c r="N213" s="54">
        <v>0</v>
      </c>
      <c r="O213" s="54">
        <v>0</v>
      </c>
      <c r="P213" s="54">
        <v>0</v>
      </c>
      <c r="Q213" s="54">
        <v>0</v>
      </c>
      <c r="R213" s="54">
        <v>1.499270714516129</v>
      </c>
      <c r="S213" s="54">
        <v>0</v>
      </c>
      <c r="T213" s="54">
        <v>1.0971723853548387</v>
      </c>
      <c r="U213" s="54">
        <v>0</v>
      </c>
      <c r="V213" s="54">
        <v>1.2852680402580647</v>
      </c>
      <c r="W213" s="54">
        <v>0</v>
      </c>
      <c r="X213" s="54">
        <v>0</v>
      </c>
      <c r="Y213" s="54">
        <v>0</v>
      </c>
      <c r="Z213" s="54">
        <v>0</v>
      </c>
      <c r="AA213" s="54">
        <v>0</v>
      </c>
      <c r="AB213" s="54">
        <v>0</v>
      </c>
      <c r="AC213" s="54">
        <v>0</v>
      </c>
      <c r="AD213" s="54">
        <v>0</v>
      </c>
      <c r="AE213" s="54">
        <v>0</v>
      </c>
      <c r="AF213" s="54">
        <v>0</v>
      </c>
      <c r="AG213" s="54">
        <v>0</v>
      </c>
      <c r="AH213" s="54">
        <v>0</v>
      </c>
      <c r="AI213" s="54">
        <v>0</v>
      </c>
      <c r="AJ213" s="54">
        <v>0</v>
      </c>
      <c r="AK213" s="54">
        <v>0</v>
      </c>
      <c r="AL213" s="54">
        <v>0</v>
      </c>
      <c r="AM213" s="54">
        <v>0</v>
      </c>
      <c r="AN213" s="54">
        <v>0</v>
      </c>
      <c r="AO213" s="54">
        <v>0</v>
      </c>
      <c r="AP213" s="54">
        <v>0</v>
      </c>
      <c r="AQ213" s="54">
        <v>0</v>
      </c>
      <c r="AR213" s="54">
        <v>0</v>
      </c>
      <c r="AS213" s="54">
        <v>0</v>
      </c>
      <c r="AT213" s="54">
        <v>0</v>
      </c>
      <c r="AU213" s="54">
        <v>0</v>
      </c>
      <c r="AV213" s="54">
        <v>39.397943651451598</v>
      </c>
      <c r="AW213" s="54">
        <v>50.369933061806464</v>
      </c>
      <c r="AX213" s="54">
        <v>1.2314366364838707</v>
      </c>
      <c r="AY213" s="54">
        <v>0</v>
      </c>
      <c r="AZ213" s="54">
        <v>22.270855002072587</v>
      </c>
      <c r="BA213" s="54">
        <v>0</v>
      </c>
      <c r="BB213" s="54">
        <v>0</v>
      </c>
      <c r="BC213" s="54">
        <v>0</v>
      </c>
      <c r="BD213" s="54">
        <v>0</v>
      </c>
      <c r="BE213" s="54">
        <v>0</v>
      </c>
      <c r="BF213" s="54">
        <v>14.36792569329031</v>
      </c>
      <c r="BG213" s="54">
        <v>5.6273745378387074</v>
      </c>
      <c r="BH213" s="54">
        <v>6.6984628892258069</v>
      </c>
      <c r="BI213" s="54">
        <v>0</v>
      </c>
      <c r="BJ213" s="54">
        <v>8.5936227244838701</v>
      </c>
      <c r="BK213" s="32">
        <f t="shared" si="5"/>
        <v>171.98259028820161</v>
      </c>
    </row>
    <row r="214" spans="1:63">
      <c r="A214" s="52"/>
      <c r="B214" s="53" t="s">
        <v>221</v>
      </c>
      <c r="C214" s="54">
        <v>0</v>
      </c>
      <c r="D214" s="54">
        <v>0</v>
      </c>
      <c r="E214" s="54">
        <v>0</v>
      </c>
      <c r="F214" s="54">
        <v>0</v>
      </c>
      <c r="G214" s="54">
        <v>0</v>
      </c>
      <c r="H214" s="54">
        <v>28.319109788709685</v>
      </c>
      <c r="I214" s="54">
        <v>0</v>
      </c>
      <c r="J214" s="54">
        <v>0</v>
      </c>
      <c r="K214" s="54">
        <v>0</v>
      </c>
      <c r="L214" s="54">
        <v>2.0395645414516128</v>
      </c>
      <c r="M214" s="54">
        <v>0</v>
      </c>
      <c r="N214" s="54">
        <v>0</v>
      </c>
      <c r="O214" s="54">
        <v>0</v>
      </c>
      <c r="P214" s="54">
        <v>0</v>
      </c>
      <c r="Q214" s="54">
        <v>0</v>
      </c>
      <c r="R214" s="54">
        <v>28.878788995290321</v>
      </c>
      <c r="S214" s="54">
        <v>0</v>
      </c>
      <c r="T214" s="54">
        <v>0</v>
      </c>
      <c r="U214" s="54">
        <v>0</v>
      </c>
      <c r="V214" s="54">
        <v>3.0249015562903225</v>
      </c>
      <c r="W214" s="54">
        <v>0</v>
      </c>
      <c r="X214" s="54">
        <v>0</v>
      </c>
      <c r="Y214" s="54">
        <v>0</v>
      </c>
      <c r="Z214" s="54">
        <v>0</v>
      </c>
      <c r="AA214" s="54">
        <v>0</v>
      </c>
      <c r="AB214" s="54">
        <v>89.202390081064507</v>
      </c>
      <c r="AC214" s="54">
        <v>0</v>
      </c>
      <c r="AD214" s="54">
        <v>0</v>
      </c>
      <c r="AE214" s="54">
        <v>0</v>
      </c>
      <c r="AF214" s="54">
        <v>0.1527944249677419</v>
      </c>
      <c r="AG214" s="54">
        <v>0</v>
      </c>
      <c r="AH214" s="54">
        <v>0</v>
      </c>
      <c r="AI214" s="54">
        <v>0</v>
      </c>
      <c r="AJ214" s="54">
        <v>0</v>
      </c>
      <c r="AK214" s="54">
        <v>0</v>
      </c>
      <c r="AL214" s="54">
        <v>121.27632164606449</v>
      </c>
      <c r="AM214" s="54">
        <v>0</v>
      </c>
      <c r="AN214" s="54">
        <v>0</v>
      </c>
      <c r="AO214" s="54">
        <v>0</v>
      </c>
      <c r="AP214" s="54">
        <v>4.2462429032258088E-4</v>
      </c>
      <c r="AQ214" s="54">
        <v>0</v>
      </c>
      <c r="AR214" s="54">
        <v>0</v>
      </c>
      <c r="AS214" s="54">
        <v>0</v>
      </c>
      <c r="AT214" s="54">
        <v>0</v>
      </c>
      <c r="AU214" s="54">
        <v>0</v>
      </c>
      <c r="AV214" s="54">
        <v>594.900278314768</v>
      </c>
      <c r="AW214" s="54">
        <v>8.5362525806451626E-4</v>
      </c>
      <c r="AX214" s="54">
        <v>5.0291025064516132E-2</v>
      </c>
      <c r="AY214" s="54">
        <v>0</v>
      </c>
      <c r="AZ214" s="54">
        <v>66.695717762421083</v>
      </c>
      <c r="BA214" s="54">
        <v>0</v>
      </c>
      <c r="BB214" s="54">
        <v>0</v>
      </c>
      <c r="BC214" s="54">
        <v>0</v>
      </c>
      <c r="BD214" s="54">
        <v>0</v>
      </c>
      <c r="BE214" s="54">
        <v>0</v>
      </c>
      <c r="BF214" s="54">
        <v>1409.4419346417844</v>
      </c>
      <c r="BG214" s="54">
        <v>9.807219774193545E-3</v>
      </c>
      <c r="BH214" s="54">
        <v>0</v>
      </c>
      <c r="BI214" s="54">
        <v>0</v>
      </c>
      <c r="BJ214" s="54">
        <v>69.35732149064512</v>
      </c>
      <c r="BK214" s="32">
        <f t="shared" si="5"/>
        <v>2413.3504997378445</v>
      </c>
    </row>
    <row r="215" spans="1:63">
      <c r="A215" s="52"/>
      <c r="B215" s="53" t="s">
        <v>222</v>
      </c>
      <c r="C215" s="54">
        <v>0</v>
      </c>
      <c r="D215" s="54">
        <v>0</v>
      </c>
      <c r="E215" s="54">
        <v>285.01167948500012</v>
      </c>
      <c r="F215" s="54">
        <v>0</v>
      </c>
      <c r="G215" s="54">
        <v>0</v>
      </c>
      <c r="H215" s="54">
        <v>372.73325796996772</v>
      </c>
      <c r="I215" s="54">
        <v>4591.4735363451937</v>
      </c>
      <c r="J215" s="54">
        <v>1365.8248030097416</v>
      </c>
      <c r="K215" s="54">
        <v>0</v>
      </c>
      <c r="L215" s="54">
        <v>200.60066385867739</v>
      </c>
      <c r="M215" s="54">
        <v>0</v>
      </c>
      <c r="N215" s="54">
        <v>3.9480161185161275</v>
      </c>
      <c r="O215" s="54">
        <v>0</v>
      </c>
      <c r="P215" s="54">
        <v>0</v>
      </c>
      <c r="Q215" s="54">
        <v>0</v>
      </c>
      <c r="R215" s="54">
        <v>15.22997893335484</v>
      </c>
      <c r="S215" s="54">
        <v>502.92253728406462</v>
      </c>
      <c r="T215" s="54">
        <v>102.57869033045161</v>
      </c>
      <c r="U215" s="54">
        <v>0</v>
      </c>
      <c r="V215" s="54">
        <v>33.427355582419352</v>
      </c>
      <c r="W215" s="54">
        <v>0</v>
      </c>
      <c r="X215" s="54">
        <v>0</v>
      </c>
      <c r="Y215" s="54">
        <v>0</v>
      </c>
      <c r="Z215" s="54">
        <v>0</v>
      </c>
      <c r="AA215" s="54">
        <v>0</v>
      </c>
      <c r="AB215" s="54">
        <v>8.6370235288709694</v>
      </c>
      <c r="AC215" s="54">
        <v>0</v>
      </c>
      <c r="AD215" s="54">
        <v>0</v>
      </c>
      <c r="AE215" s="54">
        <v>0</v>
      </c>
      <c r="AF215" s="54">
        <v>3.2278076109999998</v>
      </c>
      <c r="AG215" s="54">
        <v>0</v>
      </c>
      <c r="AH215" s="54">
        <v>0</v>
      </c>
      <c r="AI215" s="54">
        <v>0</v>
      </c>
      <c r="AJ215" s="54">
        <v>0</v>
      </c>
      <c r="AK215" s="54">
        <v>0</v>
      </c>
      <c r="AL215" s="54">
        <v>0.65593904651612889</v>
      </c>
      <c r="AM215" s="54">
        <v>0.52304956032258054</v>
      </c>
      <c r="AN215" s="54">
        <v>0</v>
      </c>
      <c r="AO215" s="54">
        <v>0</v>
      </c>
      <c r="AP215" s="54">
        <v>0.10760165087096771</v>
      </c>
      <c r="AQ215" s="54">
        <v>0</v>
      </c>
      <c r="AR215" s="54">
        <v>0</v>
      </c>
      <c r="AS215" s="54">
        <v>0</v>
      </c>
      <c r="AT215" s="54">
        <v>0</v>
      </c>
      <c r="AU215" s="54">
        <v>0</v>
      </c>
      <c r="AV215" s="54">
        <v>678.06216195580703</v>
      </c>
      <c r="AW215" s="54">
        <v>2233.6492635257741</v>
      </c>
      <c r="AX215" s="54">
        <v>9.7933395643225811</v>
      </c>
      <c r="AY215" s="54">
        <v>0</v>
      </c>
      <c r="AZ215" s="54">
        <v>1042.4918608088019</v>
      </c>
      <c r="BA215" s="54">
        <v>0</v>
      </c>
      <c r="BB215" s="54">
        <v>0</v>
      </c>
      <c r="BC215" s="54">
        <v>0</v>
      </c>
      <c r="BD215" s="54">
        <v>0</v>
      </c>
      <c r="BE215" s="54">
        <v>0</v>
      </c>
      <c r="BF215" s="54">
        <v>139.60851478129018</v>
      </c>
      <c r="BG215" s="54">
        <v>114.04028054164517</v>
      </c>
      <c r="BH215" s="54">
        <v>9.4163210193548394</v>
      </c>
      <c r="BI215" s="54">
        <v>0</v>
      </c>
      <c r="BJ215" s="54">
        <v>122.46676214754842</v>
      </c>
      <c r="BK215" s="32">
        <f t="shared" si="5"/>
        <v>11836.430444659514</v>
      </c>
    </row>
    <row r="216" spans="1:63">
      <c r="A216" s="52"/>
      <c r="B216" s="53" t="s">
        <v>223</v>
      </c>
      <c r="C216" s="54">
        <v>0</v>
      </c>
      <c r="D216" s="54">
        <v>0</v>
      </c>
      <c r="E216" s="54">
        <v>0</v>
      </c>
      <c r="F216" s="54">
        <v>0</v>
      </c>
      <c r="G216" s="54">
        <v>0</v>
      </c>
      <c r="H216" s="54">
        <v>14.534782727967743</v>
      </c>
      <c r="I216" s="54">
        <v>0</v>
      </c>
      <c r="J216" s="54">
        <v>0</v>
      </c>
      <c r="K216" s="54">
        <v>0</v>
      </c>
      <c r="L216" s="54">
        <v>6.80809564516129E-3</v>
      </c>
      <c r="M216" s="54">
        <v>0</v>
      </c>
      <c r="N216" s="54">
        <v>0</v>
      </c>
      <c r="O216" s="54">
        <v>0</v>
      </c>
      <c r="P216" s="54">
        <v>0</v>
      </c>
      <c r="Q216" s="54">
        <v>0</v>
      </c>
      <c r="R216" s="54">
        <v>20.311246017451612</v>
      </c>
      <c r="S216" s="54">
        <v>0</v>
      </c>
      <c r="T216" s="54">
        <v>0</v>
      </c>
      <c r="U216" s="54">
        <v>0</v>
      </c>
      <c r="V216" s="54">
        <v>0</v>
      </c>
      <c r="W216" s="54">
        <v>0</v>
      </c>
      <c r="X216" s="54">
        <v>0</v>
      </c>
      <c r="Y216" s="54">
        <v>0</v>
      </c>
      <c r="Z216" s="54">
        <v>0</v>
      </c>
      <c r="AA216" s="54">
        <v>0</v>
      </c>
      <c r="AB216" s="54">
        <v>2.9337297028709672</v>
      </c>
      <c r="AC216" s="54">
        <v>0</v>
      </c>
      <c r="AD216" s="54">
        <v>0</v>
      </c>
      <c r="AE216" s="54">
        <v>0</v>
      </c>
      <c r="AF216" s="54">
        <v>0</v>
      </c>
      <c r="AG216" s="54">
        <v>0</v>
      </c>
      <c r="AH216" s="54">
        <v>0</v>
      </c>
      <c r="AI216" s="54">
        <v>0</v>
      </c>
      <c r="AJ216" s="54">
        <v>0</v>
      </c>
      <c r="AK216" s="54">
        <v>0</v>
      </c>
      <c r="AL216" s="54">
        <v>1.9869414066451612</v>
      </c>
      <c r="AM216" s="54">
        <v>0</v>
      </c>
      <c r="AN216" s="54">
        <v>0</v>
      </c>
      <c r="AO216" s="54">
        <v>0</v>
      </c>
      <c r="AP216" s="54">
        <v>0</v>
      </c>
      <c r="AQ216" s="54">
        <v>0</v>
      </c>
      <c r="AR216" s="54">
        <v>0</v>
      </c>
      <c r="AS216" s="54">
        <v>0</v>
      </c>
      <c r="AT216" s="54">
        <v>0</v>
      </c>
      <c r="AU216" s="54">
        <v>0</v>
      </c>
      <c r="AV216" s="54">
        <v>1362.8144209751592</v>
      </c>
      <c r="AW216" s="54">
        <v>0</v>
      </c>
      <c r="AX216" s="54">
        <v>0</v>
      </c>
      <c r="AY216" s="54">
        <v>0</v>
      </c>
      <c r="AZ216" s="54">
        <v>1.841177323161884</v>
      </c>
      <c r="BA216" s="54">
        <v>0</v>
      </c>
      <c r="BB216" s="54">
        <v>0</v>
      </c>
      <c r="BC216" s="54">
        <v>0</v>
      </c>
      <c r="BD216" s="54">
        <v>0</v>
      </c>
      <c r="BE216" s="54">
        <v>0</v>
      </c>
      <c r="BF216" s="54">
        <v>2508.2985927276413</v>
      </c>
      <c r="BG216" s="54">
        <v>0</v>
      </c>
      <c r="BH216" s="54">
        <v>0</v>
      </c>
      <c r="BI216" s="54">
        <v>0</v>
      </c>
      <c r="BJ216" s="54">
        <v>1.7648379268387095</v>
      </c>
      <c r="BK216" s="32">
        <f t="shared" si="5"/>
        <v>3914.4925369033822</v>
      </c>
    </row>
    <row r="217" spans="1:63">
      <c r="A217" s="52"/>
      <c r="B217" s="53" t="s">
        <v>224</v>
      </c>
      <c r="C217" s="54">
        <v>0</v>
      </c>
      <c r="D217" s="54">
        <v>0</v>
      </c>
      <c r="E217" s="54">
        <v>0</v>
      </c>
      <c r="F217" s="54">
        <v>0</v>
      </c>
      <c r="G217" s="54">
        <v>0</v>
      </c>
      <c r="H217" s="54">
        <v>0.47961475122580643</v>
      </c>
      <c r="I217" s="54">
        <v>0</v>
      </c>
      <c r="J217" s="54">
        <v>0</v>
      </c>
      <c r="K217" s="54">
        <v>0</v>
      </c>
      <c r="L217" s="54">
        <v>0.16451675806451613</v>
      </c>
      <c r="M217" s="54">
        <v>0</v>
      </c>
      <c r="N217" s="54">
        <v>0</v>
      </c>
      <c r="O217" s="54">
        <v>0</v>
      </c>
      <c r="P217" s="54">
        <v>0</v>
      </c>
      <c r="Q217" s="54">
        <v>0</v>
      </c>
      <c r="R217" s="54">
        <v>9.1293334387096775E-2</v>
      </c>
      <c r="S217" s="54">
        <v>0</v>
      </c>
      <c r="T217" s="54">
        <v>0</v>
      </c>
      <c r="U217" s="54">
        <v>0</v>
      </c>
      <c r="V217" s="54">
        <v>0</v>
      </c>
      <c r="W217" s="54">
        <v>0</v>
      </c>
      <c r="X217" s="54">
        <v>0</v>
      </c>
      <c r="Y217" s="54">
        <v>0</v>
      </c>
      <c r="Z217" s="54">
        <v>0</v>
      </c>
      <c r="AA217" s="54">
        <v>0</v>
      </c>
      <c r="AB217" s="54">
        <v>0.17024510932258063</v>
      </c>
      <c r="AC217" s="54">
        <v>0</v>
      </c>
      <c r="AD217" s="54">
        <v>0</v>
      </c>
      <c r="AE217" s="54">
        <v>0</v>
      </c>
      <c r="AF217" s="54">
        <v>7.556468387096775E-2</v>
      </c>
      <c r="AG217" s="54">
        <v>0</v>
      </c>
      <c r="AH217" s="54">
        <v>0</v>
      </c>
      <c r="AI217" s="54">
        <v>0</v>
      </c>
      <c r="AJ217" s="54">
        <v>0</v>
      </c>
      <c r="AK217" s="54">
        <v>0</v>
      </c>
      <c r="AL217" s="54">
        <v>0</v>
      </c>
      <c r="AM217" s="54">
        <v>0</v>
      </c>
      <c r="AN217" s="54">
        <v>0</v>
      </c>
      <c r="AO217" s="54">
        <v>0</v>
      </c>
      <c r="AP217" s="54">
        <v>0</v>
      </c>
      <c r="AQ217" s="54">
        <v>0</v>
      </c>
      <c r="AR217" s="54">
        <v>0</v>
      </c>
      <c r="AS217" s="54">
        <v>0</v>
      </c>
      <c r="AT217" s="54">
        <v>0</v>
      </c>
      <c r="AU217" s="54">
        <v>0</v>
      </c>
      <c r="AV217" s="54">
        <v>46.56140291532261</v>
      </c>
      <c r="AW217" s="54">
        <v>1.133470258064516</v>
      </c>
      <c r="AX217" s="54">
        <v>0</v>
      </c>
      <c r="AY217" s="54">
        <v>0</v>
      </c>
      <c r="AZ217" s="54">
        <v>2.2386718962256937</v>
      </c>
      <c r="BA217" s="54">
        <v>0</v>
      </c>
      <c r="BB217" s="54">
        <v>0</v>
      </c>
      <c r="BC217" s="54">
        <v>0</v>
      </c>
      <c r="BD217" s="54">
        <v>0</v>
      </c>
      <c r="BE217" s="54">
        <v>0</v>
      </c>
      <c r="BF217" s="54">
        <v>28.323683583032246</v>
      </c>
      <c r="BG217" s="54">
        <v>0.3562335096774194</v>
      </c>
      <c r="BH217" s="54">
        <v>0</v>
      </c>
      <c r="BI217" s="54">
        <v>0</v>
      </c>
      <c r="BJ217" s="54">
        <v>0.22669405161290321</v>
      </c>
      <c r="BK217" s="32">
        <f t="shared" si="5"/>
        <v>79.821390850806367</v>
      </c>
    </row>
    <row r="218" spans="1:63">
      <c r="A218" s="52"/>
      <c r="B218" s="53" t="s">
        <v>225</v>
      </c>
      <c r="C218" s="54">
        <v>0</v>
      </c>
      <c r="D218" s="54">
        <v>0</v>
      </c>
      <c r="E218" s="54">
        <v>0</v>
      </c>
      <c r="F218" s="54">
        <v>0</v>
      </c>
      <c r="G218" s="54">
        <v>0</v>
      </c>
      <c r="H218" s="54">
        <v>0.52514588590322575</v>
      </c>
      <c r="I218" s="54">
        <v>0</v>
      </c>
      <c r="J218" s="54">
        <v>0</v>
      </c>
      <c r="K218" s="54">
        <v>0</v>
      </c>
      <c r="L218" s="54">
        <v>3.2127841935483868E-2</v>
      </c>
      <c r="M218" s="54">
        <v>0</v>
      </c>
      <c r="N218" s="54">
        <v>0</v>
      </c>
      <c r="O218" s="54">
        <v>0</v>
      </c>
      <c r="P218" s="54">
        <v>0</v>
      </c>
      <c r="Q218" s="54">
        <v>0</v>
      </c>
      <c r="R218" s="54">
        <v>0.20743866425806454</v>
      </c>
      <c r="S218" s="54">
        <v>0</v>
      </c>
      <c r="T218" s="54">
        <v>0</v>
      </c>
      <c r="U218" s="54">
        <v>0</v>
      </c>
      <c r="V218" s="54">
        <v>0</v>
      </c>
      <c r="W218" s="54">
        <v>0</v>
      </c>
      <c r="X218" s="54">
        <v>0</v>
      </c>
      <c r="Y218" s="54">
        <v>0</v>
      </c>
      <c r="Z218" s="54">
        <v>0</v>
      </c>
      <c r="AA218" s="54">
        <v>0</v>
      </c>
      <c r="AB218" s="54">
        <v>0.13028823725806452</v>
      </c>
      <c r="AC218" s="54">
        <v>0</v>
      </c>
      <c r="AD218" s="54">
        <v>0</v>
      </c>
      <c r="AE218" s="54">
        <v>0</v>
      </c>
      <c r="AF218" s="54">
        <v>0</v>
      </c>
      <c r="AG218" s="54">
        <v>0</v>
      </c>
      <c r="AH218" s="54">
        <v>0</v>
      </c>
      <c r="AI218" s="54">
        <v>0</v>
      </c>
      <c r="AJ218" s="54">
        <v>0</v>
      </c>
      <c r="AK218" s="54">
        <v>0</v>
      </c>
      <c r="AL218" s="54">
        <v>1.054965483870968E-3</v>
      </c>
      <c r="AM218" s="54">
        <v>0</v>
      </c>
      <c r="AN218" s="54">
        <v>0</v>
      </c>
      <c r="AO218" s="54">
        <v>0</v>
      </c>
      <c r="AP218" s="54">
        <v>0</v>
      </c>
      <c r="AQ218" s="54">
        <v>0</v>
      </c>
      <c r="AR218" s="54">
        <v>0</v>
      </c>
      <c r="AS218" s="54">
        <v>0</v>
      </c>
      <c r="AT218" s="54">
        <v>0</v>
      </c>
      <c r="AU218" s="54">
        <v>0</v>
      </c>
      <c r="AV218" s="54">
        <v>64.167753618870933</v>
      </c>
      <c r="AW218" s="54">
        <v>1.1921109967741936</v>
      </c>
      <c r="AX218" s="54">
        <v>0</v>
      </c>
      <c r="AY218" s="54">
        <v>0</v>
      </c>
      <c r="AZ218" s="54">
        <v>8.3706236619073255</v>
      </c>
      <c r="BA218" s="54">
        <v>0</v>
      </c>
      <c r="BB218" s="54">
        <v>0</v>
      </c>
      <c r="BC218" s="54">
        <v>0</v>
      </c>
      <c r="BD218" s="54">
        <v>0</v>
      </c>
      <c r="BE218" s="54">
        <v>0</v>
      </c>
      <c r="BF218" s="54">
        <v>21.748580517064543</v>
      </c>
      <c r="BG218" s="54">
        <v>14.390301239258061</v>
      </c>
      <c r="BH218" s="54">
        <v>0</v>
      </c>
      <c r="BI218" s="54">
        <v>0</v>
      </c>
      <c r="BJ218" s="54">
        <v>0.39031612961290324</v>
      </c>
      <c r="BK218" s="32">
        <f t="shared" si="5"/>
        <v>111.15574175832667</v>
      </c>
    </row>
    <row r="219" spans="1:63">
      <c r="A219" s="52"/>
      <c r="B219" s="53" t="s">
        <v>226</v>
      </c>
      <c r="C219" s="54">
        <v>0</v>
      </c>
      <c r="D219" s="54">
        <v>0</v>
      </c>
      <c r="E219" s="54">
        <v>0</v>
      </c>
      <c r="F219" s="54">
        <v>0</v>
      </c>
      <c r="G219" s="54">
        <v>0</v>
      </c>
      <c r="H219" s="54">
        <v>0.4628811423225806</v>
      </c>
      <c r="I219" s="54">
        <v>0</v>
      </c>
      <c r="J219" s="54">
        <v>0</v>
      </c>
      <c r="K219" s="54">
        <v>0</v>
      </c>
      <c r="L219" s="54">
        <v>0</v>
      </c>
      <c r="M219" s="54">
        <v>0</v>
      </c>
      <c r="N219" s="54">
        <v>0</v>
      </c>
      <c r="O219" s="54">
        <v>0</v>
      </c>
      <c r="P219" s="54">
        <v>0</v>
      </c>
      <c r="Q219" s="54">
        <v>0</v>
      </c>
      <c r="R219" s="54">
        <v>9.0294843129032271E-2</v>
      </c>
      <c r="S219" s="54">
        <v>0</v>
      </c>
      <c r="T219" s="54">
        <v>0</v>
      </c>
      <c r="U219" s="54">
        <v>0</v>
      </c>
      <c r="V219" s="54">
        <v>5.3302758064516134E-2</v>
      </c>
      <c r="W219" s="54">
        <v>0</v>
      </c>
      <c r="X219" s="54">
        <v>0</v>
      </c>
      <c r="Y219" s="54">
        <v>0</v>
      </c>
      <c r="Z219" s="54">
        <v>0</v>
      </c>
      <c r="AA219" s="54">
        <v>0</v>
      </c>
      <c r="AB219" s="54">
        <v>0</v>
      </c>
      <c r="AC219" s="54">
        <v>0</v>
      </c>
      <c r="AD219" s="54">
        <v>0</v>
      </c>
      <c r="AE219" s="54">
        <v>0</v>
      </c>
      <c r="AF219" s="54">
        <v>0</v>
      </c>
      <c r="AG219" s="54">
        <v>0</v>
      </c>
      <c r="AH219" s="54">
        <v>0</v>
      </c>
      <c r="AI219" s="54">
        <v>0</v>
      </c>
      <c r="AJ219" s="54">
        <v>0</v>
      </c>
      <c r="AK219" s="54">
        <v>0</v>
      </c>
      <c r="AL219" s="54">
        <v>0</v>
      </c>
      <c r="AM219" s="54">
        <v>0</v>
      </c>
      <c r="AN219" s="54">
        <v>0</v>
      </c>
      <c r="AO219" s="54">
        <v>0</v>
      </c>
      <c r="AP219" s="54">
        <v>0</v>
      </c>
      <c r="AQ219" s="54">
        <v>0</v>
      </c>
      <c r="AR219" s="54">
        <v>0</v>
      </c>
      <c r="AS219" s="54">
        <v>0</v>
      </c>
      <c r="AT219" s="54">
        <v>0</v>
      </c>
      <c r="AU219" s="54">
        <v>0</v>
      </c>
      <c r="AV219" s="54">
        <v>24.453566373677429</v>
      </c>
      <c r="AW219" s="54">
        <v>1.2409839225806452</v>
      </c>
      <c r="AX219" s="54">
        <v>0</v>
      </c>
      <c r="AY219" s="54">
        <v>0</v>
      </c>
      <c r="AZ219" s="54">
        <v>0.48850595785298584</v>
      </c>
      <c r="BA219" s="54">
        <v>0</v>
      </c>
      <c r="BB219" s="54">
        <v>0</v>
      </c>
      <c r="BC219" s="54">
        <v>0</v>
      </c>
      <c r="BD219" s="54">
        <v>0</v>
      </c>
      <c r="BE219" s="54">
        <v>0</v>
      </c>
      <c r="BF219" s="54">
        <v>13.003870173838715</v>
      </c>
      <c r="BG219" s="54">
        <v>0.10516812903225806</v>
      </c>
      <c r="BH219" s="54">
        <v>0</v>
      </c>
      <c r="BI219" s="54">
        <v>0</v>
      </c>
      <c r="BJ219" s="54">
        <v>0.42438379412903227</v>
      </c>
      <c r="BK219" s="32">
        <f t="shared" si="5"/>
        <v>40.322957094627199</v>
      </c>
    </row>
    <row r="220" spans="1:63">
      <c r="A220" s="52"/>
      <c r="B220" s="53" t="s">
        <v>227</v>
      </c>
      <c r="C220" s="54">
        <v>0</v>
      </c>
      <c r="D220" s="54">
        <v>0</v>
      </c>
      <c r="E220" s="54">
        <v>0</v>
      </c>
      <c r="F220" s="54">
        <v>0</v>
      </c>
      <c r="G220" s="54">
        <v>0</v>
      </c>
      <c r="H220" s="54">
        <v>0.66149767235483869</v>
      </c>
      <c r="I220" s="54">
        <v>0</v>
      </c>
      <c r="J220" s="54">
        <v>0</v>
      </c>
      <c r="K220" s="54">
        <v>0</v>
      </c>
      <c r="L220" s="54">
        <v>0.66897807061290315</v>
      </c>
      <c r="M220" s="54">
        <v>0</v>
      </c>
      <c r="N220" s="54">
        <v>0</v>
      </c>
      <c r="O220" s="54">
        <v>0</v>
      </c>
      <c r="P220" s="54">
        <v>0</v>
      </c>
      <c r="Q220" s="54">
        <v>0</v>
      </c>
      <c r="R220" s="54">
        <v>0.20247857022580645</v>
      </c>
      <c r="S220" s="54">
        <v>1.5418567741935485E-2</v>
      </c>
      <c r="T220" s="54">
        <v>0</v>
      </c>
      <c r="U220" s="54">
        <v>0</v>
      </c>
      <c r="V220" s="54">
        <v>1.0279045161290322E-2</v>
      </c>
      <c r="W220" s="54">
        <v>0</v>
      </c>
      <c r="X220" s="54">
        <v>0</v>
      </c>
      <c r="Y220" s="54">
        <v>0</v>
      </c>
      <c r="Z220" s="54">
        <v>0</v>
      </c>
      <c r="AA220" s="54">
        <v>0</v>
      </c>
      <c r="AB220" s="54">
        <v>2.0960053064516128E-2</v>
      </c>
      <c r="AC220" s="54">
        <v>0</v>
      </c>
      <c r="AD220" s="54">
        <v>0</v>
      </c>
      <c r="AE220" s="54">
        <v>0</v>
      </c>
      <c r="AF220" s="54">
        <v>0</v>
      </c>
      <c r="AG220" s="54">
        <v>0</v>
      </c>
      <c r="AH220" s="54">
        <v>0</v>
      </c>
      <c r="AI220" s="54">
        <v>0</v>
      </c>
      <c r="AJ220" s="54">
        <v>0</v>
      </c>
      <c r="AK220" s="54">
        <v>0</v>
      </c>
      <c r="AL220" s="54">
        <v>0</v>
      </c>
      <c r="AM220" s="54">
        <v>0</v>
      </c>
      <c r="AN220" s="54">
        <v>0</v>
      </c>
      <c r="AO220" s="54">
        <v>0</v>
      </c>
      <c r="AP220" s="54">
        <v>0</v>
      </c>
      <c r="AQ220" s="54">
        <v>0</v>
      </c>
      <c r="AR220" s="54">
        <v>0</v>
      </c>
      <c r="AS220" s="54">
        <v>0</v>
      </c>
      <c r="AT220" s="54">
        <v>0</v>
      </c>
      <c r="AU220" s="54">
        <v>0</v>
      </c>
      <c r="AV220" s="54">
        <v>29.432550981193565</v>
      </c>
      <c r="AW220" s="54">
        <v>2.9332298830322587</v>
      </c>
      <c r="AX220" s="54">
        <v>0</v>
      </c>
      <c r="AY220" s="54">
        <v>0</v>
      </c>
      <c r="AZ220" s="54">
        <v>1.1732274020744198</v>
      </c>
      <c r="BA220" s="54">
        <v>0</v>
      </c>
      <c r="BB220" s="54">
        <v>0</v>
      </c>
      <c r="BC220" s="54">
        <v>0</v>
      </c>
      <c r="BD220" s="54">
        <v>0</v>
      </c>
      <c r="BE220" s="54">
        <v>0</v>
      </c>
      <c r="BF220" s="54">
        <v>18.308662130032268</v>
      </c>
      <c r="BG220" s="54">
        <v>0.34763014838709677</v>
      </c>
      <c r="BH220" s="54">
        <v>3.0673248387096774</v>
      </c>
      <c r="BI220" s="54">
        <v>0</v>
      </c>
      <c r="BJ220" s="54">
        <v>0.10224416129032257</v>
      </c>
      <c r="BK220" s="32">
        <f t="shared" si="5"/>
        <v>56.944481523880896</v>
      </c>
    </row>
    <row r="221" spans="1:63">
      <c r="A221" s="52"/>
      <c r="B221" s="53" t="s">
        <v>228</v>
      </c>
      <c r="C221" s="54">
        <v>0</v>
      </c>
      <c r="D221" s="54">
        <v>0</v>
      </c>
      <c r="E221" s="54">
        <v>0</v>
      </c>
      <c r="F221" s="54">
        <v>0</v>
      </c>
      <c r="G221" s="54">
        <v>0</v>
      </c>
      <c r="H221" s="54">
        <v>0.59157542941935481</v>
      </c>
      <c r="I221" s="54">
        <v>0</v>
      </c>
      <c r="J221" s="54">
        <v>0</v>
      </c>
      <c r="K221" s="54">
        <v>0</v>
      </c>
      <c r="L221" s="54">
        <v>0.12141631867741935</v>
      </c>
      <c r="M221" s="54">
        <v>0</v>
      </c>
      <c r="N221" s="54">
        <v>0</v>
      </c>
      <c r="O221" s="54">
        <v>0</v>
      </c>
      <c r="P221" s="54">
        <v>0</v>
      </c>
      <c r="Q221" s="54">
        <v>0</v>
      </c>
      <c r="R221" s="54">
        <v>0.25873519593548389</v>
      </c>
      <c r="S221" s="54">
        <v>0</v>
      </c>
      <c r="T221" s="54">
        <v>0</v>
      </c>
      <c r="U221" s="54">
        <v>0</v>
      </c>
      <c r="V221" s="54">
        <v>8.7491530129032255E-2</v>
      </c>
      <c r="W221" s="54">
        <v>0</v>
      </c>
      <c r="X221" s="54">
        <v>0</v>
      </c>
      <c r="Y221" s="54">
        <v>0</v>
      </c>
      <c r="Z221" s="54">
        <v>0</v>
      </c>
      <c r="AA221" s="54">
        <v>0</v>
      </c>
      <c r="AB221" s="54">
        <v>5.049398387096774E-3</v>
      </c>
      <c r="AC221" s="54">
        <v>0</v>
      </c>
      <c r="AD221" s="54">
        <v>0</v>
      </c>
      <c r="AE221" s="54">
        <v>0</v>
      </c>
      <c r="AF221" s="54">
        <v>0</v>
      </c>
      <c r="AG221" s="54">
        <v>0</v>
      </c>
      <c r="AH221" s="54">
        <v>0</v>
      </c>
      <c r="AI221" s="54">
        <v>0</v>
      </c>
      <c r="AJ221" s="54">
        <v>0</v>
      </c>
      <c r="AK221" s="54">
        <v>0</v>
      </c>
      <c r="AL221" s="54">
        <v>0</v>
      </c>
      <c r="AM221" s="54">
        <v>0</v>
      </c>
      <c r="AN221" s="54">
        <v>0</v>
      </c>
      <c r="AO221" s="54">
        <v>0</v>
      </c>
      <c r="AP221" s="54">
        <v>0</v>
      </c>
      <c r="AQ221" s="54">
        <v>0</v>
      </c>
      <c r="AR221" s="54">
        <v>0</v>
      </c>
      <c r="AS221" s="54">
        <v>0</v>
      </c>
      <c r="AT221" s="54">
        <v>0</v>
      </c>
      <c r="AU221" s="54">
        <v>0</v>
      </c>
      <c r="AV221" s="54">
        <v>14.699887036193568</v>
      </c>
      <c r="AW221" s="54">
        <v>0.95949438896774186</v>
      </c>
      <c r="AX221" s="54">
        <v>0</v>
      </c>
      <c r="AY221" s="54">
        <v>0</v>
      </c>
      <c r="AZ221" s="54">
        <v>0.25196497953134883</v>
      </c>
      <c r="BA221" s="54">
        <v>0</v>
      </c>
      <c r="BB221" s="54">
        <v>0</v>
      </c>
      <c r="BC221" s="54">
        <v>0</v>
      </c>
      <c r="BD221" s="54">
        <v>0</v>
      </c>
      <c r="BE221" s="54">
        <v>0</v>
      </c>
      <c r="BF221" s="54">
        <v>9.4012507689677456</v>
      </c>
      <c r="BG221" s="54">
        <v>8.0402235381612925</v>
      </c>
      <c r="BH221" s="54">
        <v>0</v>
      </c>
      <c r="BI221" s="54">
        <v>0</v>
      </c>
      <c r="BJ221" s="54">
        <v>7.5793728032258076E-2</v>
      </c>
      <c r="BK221" s="32">
        <f t="shared" si="5"/>
        <v>34.492882312402337</v>
      </c>
    </row>
    <row r="222" spans="1:63">
      <c r="A222" s="52"/>
      <c r="B222" s="53" t="s">
        <v>229</v>
      </c>
      <c r="C222" s="54">
        <v>0</v>
      </c>
      <c r="D222" s="54">
        <v>0</v>
      </c>
      <c r="E222" s="54">
        <v>0</v>
      </c>
      <c r="F222" s="54">
        <v>0</v>
      </c>
      <c r="G222" s="54">
        <v>0</v>
      </c>
      <c r="H222" s="54">
        <v>0.26865451254838718</v>
      </c>
      <c r="I222" s="54">
        <v>2.7457096774193546E-2</v>
      </c>
      <c r="J222" s="54">
        <v>0</v>
      </c>
      <c r="K222" s="54">
        <v>0</v>
      </c>
      <c r="L222" s="54">
        <v>0.42382637287096775</v>
      </c>
      <c r="M222" s="54">
        <v>0</v>
      </c>
      <c r="N222" s="54">
        <v>0</v>
      </c>
      <c r="O222" s="54">
        <v>0</v>
      </c>
      <c r="P222" s="54">
        <v>0</v>
      </c>
      <c r="Q222" s="54">
        <v>0</v>
      </c>
      <c r="R222" s="54">
        <v>0.1224192684516129</v>
      </c>
      <c r="S222" s="54">
        <v>0</v>
      </c>
      <c r="T222" s="54">
        <v>0</v>
      </c>
      <c r="U222" s="54">
        <v>0</v>
      </c>
      <c r="V222" s="54">
        <v>3.0202806451612902E-2</v>
      </c>
      <c r="W222" s="54">
        <v>0</v>
      </c>
      <c r="X222" s="54">
        <v>0</v>
      </c>
      <c r="Y222" s="54">
        <v>0</v>
      </c>
      <c r="Z222" s="54">
        <v>0</v>
      </c>
      <c r="AA222" s="54">
        <v>0</v>
      </c>
      <c r="AB222" s="54">
        <v>5.4892709677419353E-3</v>
      </c>
      <c r="AC222" s="54">
        <v>0</v>
      </c>
      <c r="AD222" s="54">
        <v>0</v>
      </c>
      <c r="AE222" s="54">
        <v>0</v>
      </c>
      <c r="AF222" s="54">
        <v>0</v>
      </c>
      <c r="AG222" s="54">
        <v>0</v>
      </c>
      <c r="AH222" s="54">
        <v>0</v>
      </c>
      <c r="AI222" s="54">
        <v>0</v>
      </c>
      <c r="AJ222" s="54">
        <v>0</v>
      </c>
      <c r="AK222" s="54">
        <v>0</v>
      </c>
      <c r="AL222" s="54">
        <v>0</v>
      </c>
      <c r="AM222" s="54">
        <v>0</v>
      </c>
      <c r="AN222" s="54">
        <v>0</v>
      </c>
      <c r="AO222" s="54">
        <v>0</v>
      </c>
      <c r="AP222" s="54">
        <v>0</v>
      </c>
      <c r="AQ222" s="54">
        <v>0</v>
      </c>
      <c r="AR222" s="54">
        <v>0</v>
      </c>
      <c r="AS222" s="54">
        <v>0</v>
      </c>
      <c r="AT222" s="54">
        <v>0</v>
      </c>
      <c r="AU222" s="54">
        <v>0</v>
      </c>
      <c r="AV222" s="54">
        <v>18.776398057774184</v>
      </c>
      <c r="AW222" s="54">
        <v>1.4251293317419353</v>
      </c>
      <c r="AX222" s="54">
        <v>0</v>
      </c>
      <c r="AY222" s="54">
        <v>0</v>
      </c>
      <c r="AZ222" s="54">
        <v>4.1383067794010362</v>
      </c>
      <c r="BA222" s="54">
        <v>0</v>
      </c>
      <c r="BB222" s="54">
        <v>0</v>
      </c>
      <c r="BC222" s="54">
        <v>0</v>
      </c>
      <c r="BD222" s="54">
        <v>0</v>
      </c>
      <c r="BE222" s="54">
        <v>0</v>
      </c>
      <c r="BF222" s="54">
        <v>11.066640251516134</v>
      </c>
      <c r="BG222" s="54">
        <v>0.10978541935483871</v>
      </c>
      <c r="BH222" s="54">
        <v>0.5489270967741936</v>
      </c>
      <c r="BI222" s="54">
        <v>0</v>
      </c>
      <c r="BJ222" s="54">
        <v>1.3329579322580645</v>
      </c>
      <c r="BK222" s="32">
        <f t="shared" si="5"/>
        <v>38.276194196884894</v>
      </c>
    </row>
    <row r="223" spans="1:63" ht="15.75" thickBot="1">
      <c r="A223" s="55"/>
      <c r="B223" s="56" t="s">
        <v>230</v>
      </c>
      <c r="C223" s="57">
        <f t="shared" ref="C223:BK223" si="6">SUM(C171:C222)</f>
        <v>0</v>
      </c>
      <c r="D223" s="57">
        <f t="shared" si="6"/>
        <v>118.39662871835486</v>
      </c>
      <c r="E223" s="57">
        <f t="shared" si="6"/>
        <v>890.65066171858098</v>
      </c>
      <c r="F223" s="57">
        <f t="shared" si="6"/>
        <v>0</v>
      </c>
      <c r="G223" s="57">
        <f t="shared" si="6"/>
        <v>0</v>
      </c>
      <c r="H223" s="57">
        <f t="shared" si="6"/>
        <v>1406.574691144968</v>
      </c>
      <c r="I223" s="57">
        <f t="shared" si="6"/>
        <v>14327.369027094705</v>
      </c>
      <c r="J223" s="57">
        <f t="shared" si="6"/>
        <v>2288.3043130329352</v>
      </c>
      <c r="K223" s="57">
        <f t="shared" si="6"/>
        <v>0</v>
      </c>
      <c r="L223" s="57">
        <f t="shared" si="6"/>
        <v>998.45788733135487</v>
      </c>
      <c r="M223" s="57">
        <f t="shared" si="6"/>
        <v>0</v>
      </c>
      <c r="N223" s="57">
        <f t="shared" si="6"/>
        <v>3.9480161185161275</v>
      </c>
      <c r="O223" s="57">
        <f t="shared" si="6"/>
        <v>0</v>
      </c>
      <c r="P223" s="57">
        <f t="shared" si="6"/>
        <v>0</v>
      </c>
      <c r="Q223" s="57">
        <f t="shared" si="6"/>
        <v>0</v>
      </c>
      <c r="R223" s="57">
        <f t="shared" si="6"/>
        <v>272.74372336916127</v>
      </c>
      <c r="S223" s="57">
        <f t="shared" si="6"/>
        <v>1783.4740636632262</v>
      </c>
      <c r="T223" s="57">
        <f t="shared" si="6"/>
        <v>925.67215813516123</v>
      </c>
      <c r="U223" s="57">
        <f t="shared" si="6"/>
        <v>0</v>
      </c>
      <c r="V223" s="57">
        <f t="shared" si="6"/>
        <v>238.7307032956129</v>
      </c>
      <c r="W223" s="57">
        <f t="shared" si="6"/>
        <v>0</v>
      </c>
      <c r="X223" s="57">
        <f t="shared" si="6"/>
        <v>0</v>
      </c>
      <c r="Y223" s="57">
        <f t="shared" si="6"/>
        <v>0</v>
      </c>
      <c r="Z223" s="57">
        <f t="shared" si="6"/>
        <v>0</v>
      </c>
      <c r="AA223" s="57">
        <f t="shared" si="6"/>
        <v>0</v>
      </c>
      <c r="AB223" s="57">
        <f t="shared" si="6"/>
        <v>114.82906425751612</v>
      </c>
      <c r="AC223" s="57">
        <f t="shared" si="6"/>
        <v>8.9171577442903232</v>
      </c>
      <c r="AD223" s="57">
        <f t="shared" si="6"/>
        <v>0</v>
      </c>
      <c r="AE223" s="57">
        <f t="shared" si="6"/>
        <v>0</v>
      </c>
      <c r="AF223" s="57">
        <f t="shared" si="6"/>
        <v>20.270225715548385</v>
      </c>
      <c r="AG223" s="57">
        <f t="shared" si="6"/>
        <v>0</v>
      </c>
      <c r="AH223" s="57">
        <f t="shared" si="6"/>
        <v>0</v>
      </c>
      <c r="AI223" s="57">
        <f t="shared" si="6"/>
        <v>0</v>
      </c>
      <c r="AJ223" s="57">
        <f t="shared" si="6"/>
        <v>0</v>
      </c>
      <c r="AK223" s="57">
        <f t="shared" si="6"/>
        <v>0</v>
      </c>
      <c r="AL223" s="57">
        <f t="shared" si="6"/>
        <v>126.49291352135481</v>
      </c>
      <c r="AM223" s="57">
        <f t="shared" si="6"/>
        <v>0.57690793293548381</v>
      </c>
      <c r="AN223" s="57">
        <f t="shared" si="6"/>
        <v>14.330087378999998</v>
      </c>
      <c r="AO223" s="57">
        <f t="shared" si="6"/>
        <v>0</v>
      </c>
      <c r="AP223" s="57">
        <f t="shared" si="6"/>
        <v>1.1626055656774192</v>
      </c>
      <c r="AQ223" s="57">
        <f t="shared" si="6"/>
        <v>0</v>
      </c>
      <c r="AR223" s="57">
        <f t="shared" si="6"/>
        <v>12.972027288</v>
      </c>
      <c r="AS223" s="57">
        <f t="shared" si="6"/>
        <v>0</v>
      </c>
      <c r="AT223" s="57">
        <f t="shared" si="6"/>
        <v>0</v>
      </c>
      <c r="AU223" s="57">
        <f t="shared" si="6"/>
        <v>0</v>
      </c>
      <c r="AV223" s="57">
        <f t="shared" si="6"/>
        <v>6456.5865121145334</v>
      </c>
      <c r="AW223" s="57">
        <f t="shared" si="6"/>
        <v>7583.7356552691926</v>
      </c>
      <c r="AX223" s="57">
        <f t="shared" si="6"/>
        <v>1351.6313744816773</v>
      </c>
      <c r="AY223" s="57">
        <f t="shared" si="6"/>
        <v>0</v>
      </c>
      <c r="AZ223" s="57">
        <f t="shared" si="6"/>
        <v>4943.6483212266776</v>
      </c>
      <c r="BA223" s="57">
        <f t="shared" si="6"/>
        <v>0</v>
      </c>
      <c r="BB223" s="57">
        <f t="shared" si="6"/>
        <v>0</v>
      </c>
      <c r="BC223" s="57">
        <f t="shared" si="6"/>
        <v>1.2901585928387096</v>
      </c>
      <c r="BD223" s="57">
        <f t="shared" si="6"/>
        <v>0</v>
      </c>
      <c r="BE223" s="57">
        <f t="shared" si="6"/>
        <v>0</v>
      </c>
      <c r="BF223" s="57">
        <f t="shared" si="6"/>
        <v>9631.6251084059604</v>
      </c>
      <c r="BG223" s="57">
        <f t="shared" si="6"/>
        <v>1382.3624256962578</v>
      </c>
      <c r="BH223" s="57">
        <f t="shared" si="6"/>
        <v>616.94214764890319</v>
      </c>
      <c r="BI223" s="57">
        <f t="shared" si="6"/>
        <v>0</v>
      </c>
      <c r="BJ223" s="57">
        <f t="shared" si="6"/>
        <v>1386.9578583750645</v>
      </c>
      <c r="BK223" s="57">
        <f t="shared" si="6"/>
        <v>56908.652424838001</v>
      </c>
    </row>
    <row r="224" spans="1:63" ht="15.75" thickBot="1">
      <c r="A224" s="55"/>
      <c r="B224" s="58" t="s">
        <v>231</v>
      </c>
      <c r="C224" s="57">
        <f t="shared" ref="C224:BK224" si="7">C223+C169+C167+C165+C19+C15</f>
        <v>0</v>
      </c>
      <c r="D224" s="57">
        <f t="shared" si="7"/>
        <v>2408.8083704912583</v>
      </c>
      <c r="E224" s="57">
        <f t="shared" si="7"/>
        <v>1593.2299608975486</v>
      </c>
      <c r="F224" s="57">
        <f t="shared" si="7"/>
        <v>0</v>
      </c>
      <c r="G224" s="57">
        <f t="shared" si="7"/>
        <v>0</v>
      </c>
      <c r="H224" s="57">
        <f t="shared" si="7"/>
        <v>1695.4229989654841</v>
      </c>
      <c r="I224" s="57">
        <f t="shared" si="7"/>
        <v>36927.874056464192</v>
      </c>
      <c r="J224" s="57">
        <f t="shared" si="7"/>
        <v>4548.5881505706766</v>
      </c>
      <c r="K224" s="57">
        <f t="shared" si="7"/>
        <v>42.916866853999998</v>
      </c>
      <c r="L224" s="57">
        <f t="shared" si="7"/>
        <v>1533.4678582665808</v>
      </c>
      <c r="M224" s="57">
        <f t="shared" si="7"/>
        <v>0</v>
      </c>
      <c r="N224" s="57">
        <f t="shared" si="7"/>
        <v>3.9480161185161275</v>
      </c>
      <c r="O224" s="57">
        <f t="shared" si="7"/>
        <v>0</v>
      </c>
      <c r="P224" s="57">
        <f t="shared" si="7"/>
        <v>0</v>
      </c>
      <c r="Q224" s="57">
        <f t="shared" si="7"/>
        <v>0</v>
      </c>
      <c r="R224" s="57">
        <f t="shared" si="7"/>
        <v>343.090694392258</v>
      </c>
      <c r="S224" s="57">
        <f t="shared" si="7"/>
        <v>6265.26707274213</v>
      </c>
      <c r="T224" s="57">
        <f t="shared" si="7"/>
        <v>1548.119465180645</v>
      </c>
      <c r="U224" s="57">
        <f t="shared" si="7"/>
        <v>0</v>
      </c>
      <c r="V224" s="57">
        <f t="shared" si="7"/>
        <v>467.95829765899992</v>
      </c>
      <c r="W224" s="57">
        <f t="shared" si="7"/>
        <v>0</v>
      </c>
      <c r="X224" s="57">
        <f t="shared" si="7"/>
        <v>0</v>
      </c>
      <c r="Y224" s="57">
        <f t="shared" si="7"/>
        <v>0</v>
      </c>
      <c r="Z224" s="57">
        <f t="shared" si="7"/>
        <v>0</v>
      </c>
      <c r="AA224" s="57">
        <f t="shared" si="7"/>
        <v>0</v>
      </c>
      <c r="AB224" s="57">
        <f t="shared" si="7"/>
        <v>119.49572217238709</v>
      </c>
      <c r="AC224" s="57">
        <f t="shared" si="7"/>
        <v>21.614737920096779</v>
      </c>
      <c r="AD224" s="57">
        <f t="shared" si="7"/>
        <v>0</v>
      </c>
      <c r="AE224" s="57">
        <f t="shared" si="7"/>
        <v>0</v>
      </c>
      <c r="AF224" s="57">
        <f t="shared" si="7"/>
        <v>36.049939155193549</v>
      </c>
      <c r="AG224" s="57">
        <f t="shared" si="7"/>
        <v>0</v>
      </c>
      <c r="AH224" s="57">
        <f t="shared" si="7"/>
        <v>0</v>
      </c>
      <c r="AI224" s="57">
        <f t="shared" si="7"/>
        <v>0</v>
      </c>
      <c r="AJ224" s="57">
        <f t="shared" si="7"/>
        <v>0</v>
      </c>
      <c r="AK224" s="57">
        <f t="shared" si="7"/>
        <v>0</v>
      </c>
      <c r="AL224" s="57">
        <f t="shared" si="7"/>
        <v>126.77028909058062</v>
      </c>
      <c r="AM224" s="57">
        <f t="shared" si="7"/>
        <v>0.64985858690322573</v>
      </c>
      <c r="AN224" s="57">
        <f t="shared" si="7"/>
        <v>18.39288264445161</v>
      </c>
      <c r="AO224" s="57">
        <f t="shared" si="7"/>
        <v>0</v>
      </c>
      <c r="AP224" s="57">
        <f t="shared" si="7"/>
        <v>1.335492840516129</v>
      </c>
      <c r="AQ224" s="57">
        <f t="shared" si="7"/>
        <v>0</v>
      </c>
      <c r="AR224" s="57">
        <f t="shared" si="7"/>
        <v>148.01955655893548</v>
      </c>
      <c r="AS224" s="57">
        <f t="shared" si="7"/>
        <v>0</v>
      </c>
      <c r="AT224" s="57">
        <f t="shared" si="7"/>
        <v>0</v>
      </c>
      <c r="AU224" s="57">
        <f t="shared" si="7"/>
        <v>0</v>
      </c>
      <c r="AV224" s="57">
        <f t="shared" si="7"/>
        <v>7268.0105555260116</v>
      </c>
      <c r="AW224" s="57">
        <f t="shared" si="7"/>
        <v>15632.928968448117</v>
      </c>
      <c r="AX224" s="57">
        <f t="shared" si="7"/>
        <v>1651.0962532354192</v>
      </c>
      <c r="AY224" s="57">
        <f t="shared" si="7"/>
        <v>0</v>
      </c>
      <c r="AZ224" s="57">
        <f t="shared" si="7"/>
        <v>6962.5758136956365</v>
      </c>
      <c r="BA224" s="57">
        <f t="shared" si="7"/>
        <v>0</v>
      </c>
      <c r="BB224" s="57">
        <f t="shared" si="7"/>
        <v>0</v>
      </c>
      <c r="BC224" s="57">
        <f t="shared" si="7"/>
        <v>1.2901585928387096</v>
      </c>
      <c r="BD224" s="57">
        <f t="shared" si="7"/>
        <v>0</v>
      </c>
      <c r="BE224" s="57">
        <f t="shared" si="7"/>
        <v>0</v>
      </c>
      <c r="BF224" s="57">
        <f t="shared" si="7"/>
        <v>10074.467796075054</v>
      </c>
      <c r="BG224" s="57">
        <f t="shared" si="7"/>
        <v>1928.3161225625629</v>
      </c>
      <c r="BH224" s="57">
        <f t="shared" si="7"/>
        <v>700.67912877203219</v>
      </c>
      <c r="BI224" s="57">
        <f t="shared" si="7"/>
        <v>0</v>
      </c>
      <c r="BJ224" s="57">
        <f t="shared" si="7"/>
        <v>1729.6358392223224</v>
      </c>
      <c r="BK224" s="57">
        <f t="shared" si="7"/>
        <v>103800.02092370135</v>
      </c>
    </row>
    <row r="225" spans="1:63">
      <c r="A225" s="59"/>
      <c r="B225" s="60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2"/>
    </row>
    <row r="226" spans="1:63">
      <c r="A226" s="25" t="s">
        <v>232</v>
      </c>
      <c r="B226" s="61" t="s">
        <v>233</v>
      </c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3"/>
    </row>
    <row r="227" spans="1:63">
      <c r="A227" s="25" t="s">
        <v>13</v>
      </c>
      <c r="B227" s="26" t="s">
        <v>234</v>
      </c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3"/>
    </row>
    <row r="228" spans="1:63">
      <c r="A228" s="29"/>
      <c r="B228" s="30" t="s">
        <v>235</v>
      </c>
      <c r="C228" s="31">
        <v>0</v>
      </c>
      <c r="D228" s="31">
        <v>0</v>
      </c>
      <c r="E228" s="31">
        <v>0</v>
      </c>
      <c r="F228" s="31">
        <v>0</v>
      </c>
      <c r="G228" s="31">
        <v>0</v>
      </c>
      <c r="H228" s="31">
        <v>17.402832314677422</v>
      </c>
      <c r="I228" s="31">
        <v>1.4195586595483862</v>
      </c>
      <c r="J228" s="31">
        <v>0</v>
      </c>
      <c r="K228" s="31">
        <v>0</v>
      </c>
      <c r="L228" s="31">
        <v>1.8082178909354845</v>
      </c>
      <c r="M228" s="31">
        <v>0</v>
      </c>
      <c r="N228" s="31">
        <v>0</v>
      </c>
      <c r="O228" s="31">
        <v>0</v>
      </c>
      <c r="P228" s="31">
        <v>0</v>
      </c>
      <c r="Q228" s="31">
        <v>0</v>
      </c>
      <c r="R228" s="31">
        <v>20.543047670580645</v>
      </c>
      <c r="S228" s="31">
        <v>0</v>
      </c>
      <c r="T228" s="31">
        <v>0</v>
      </c>
      <c r="U228" s="31">
        <v>0</v>
      </c>
      <c r="V228" s="31">
        <v>1.0393007849354838</v>
      </c>
      <c r="W228" s="31">
        <v>0</v>
      </c>
      <c r="X228" s="31">
        <v>0</v>
      </c>
      <c r="Y228" s="31">
        <v>0</v>
      </c>
      <c r="Z228" s="31">
        <v>0</v>
      </c>
      <c r="AA228" s="31">
        <v>0</v>
      </c>
      <c r="AB228" s="31">
        <v>2.4547103438709672</v>
      </c>
      <c r="AC228" s="31">
        <v>2.2864054838709673E-4</v>
      </c>
      <c r="AD228" s="31">
        <v>0</v>
      </c>
      <c r="AE228" s="31">
        <v>0</v>
      </c>
      <c r="AF228" s="31">
        <v>0.12026634093548387</v>
      </c>
      <c r="AG228" s="31">
        <v>0</v>
      </c>
      <c r="AH228" s="31">
        <v>0</v>
      </c>
      <c r="AI228" s="31">
        <v>0</v>
      </c>
      <c r="AJ228" s="31">
        <v>0</v>
      </c>
      <c r="AK228" s="31">
        <v>0</v>
      </c>
      <c r="AL228" s="31">
        <v>1.8881633025806439</v>
      </c>
      <c r="AM228" s="31">
        <v>0</v>
      </c>
      <c r="AN228" s="31">
        <v>0</v>
      </c>
      <c r="AO228" s="31">
        <v>0</v>
      </c>
      <c r="AP228" s="31">
        <v>7.9722125806451624E-4</v>
      </c>
      <c r="AQ228" s="31">
        <v>0</v>
      </c>
      <c r="AR228" s="31">
        <v>1.0249212903225807E-4</v>
      </c>
      <c r="AS228" s="31">
        <v>0</v>
      </c>
      <c r="AT228" s="31">
        <v>0</v>
      </c>
      <c r="AU228" s="31">
        <v>0</v>
      </c>
      <c r="AV228" s="31">
        <v>238.57033543451689</v>
      </c>
      <c r="AW228" s="31">
        <v>3.2820136420967736</v>
      </c>
      <c r="AX228" s="31">
        <v>8.6949782870967759E-2</v>
      </c>
      <c r="AY228" s="31">
        <v>0</v>
      </c>
      <c r="AZ228" s="31">
        <v>19.793572374741949</v>
      </c>
      <c r="BA228" s="31">
        <v>0</v>
      </c>
      <c r="BB228" s="31">
        <v>0</v>
      </c>
      <c r="BC228" s="31">
        <v>0</v>
      </c>
      <c r="BD228" s="31">
        <v>0</v>
      </c>
      <c r="BE228" s="31">
        <v>0</v>
      </c>
      <c r="BF228" s="31">
        <v>525.47574075493424</v>
      </c>
      <c r="BG228" s="31">
        <v>22.912264542612903</v>
      </c>
      <c r="BH228" s="31">
        <v>3.0508784064516133E-2</v>
      </c>
      <c r="BI228" s="31">
        <v>0</v>
      </c>
      <c r="BJ228" s="31">
        <v>26.888992859064512</v>
      </c>
      <c r="BK228" s="32">
        <f t="shared" ref="BK228:BK233" si="8">SUM(C228:BJ228)</f>
        <v>883.71760383690275</v>
      </c>
    </row>
    <row r="229" spans="1:63">
      <c r="A229" s="29"/>
      <c r="B229" s="30" t="s">
        <v>236</v>
      </c>
      <c r="C229" s="31">
        <v>0</v>
      </c>
      <c r="D229" s="31">
        <v>0</v>
      </c>
      <c r="E229" s="31">
        <v>0</v>
      </c>
      <c r="F229" s="31">
        <v>0</v>
      </c>
      <c r="G229" s="31">
        <v>0</v>
      </c>
      <c r="H229" s="31">
        <v>0</v>
      </c>
      <c r="I229" s="31">
        <v>0</v>
      </c>
      <c r="J229" s="31">
        <v>0</v>
      </c>
      <c r="K229" s="31">
        <v>0</v>
      </c>
      <c r="L229" s="31">
        <v>0</v>
      </c>
      <c r="M229" s="31">
        <v>0</v>
      </c>
      <c r="N229" s="31">
        <v>0</v>
      </c>
      <c r="O229" s="31">
        <v>0</v>
      </c>
      <c r="P229" s="31">
        <v>0</v>
      </c>
      <c r="Q229" s="31">
        <v>0</v>
      </c>
      <c r="R229" s="31">
        <v>0</v>
      </c>
      <c r="S229" s="31">
        <v>0</v>
      </c>
      <c r="T229" s="31">
        <v>0</v>
      </c>
      <c r="U229" s="31">
        <v>0</v>
      </c>
      <c r="V229" s="31">
        <v>0</v>
      </c>
      <c r="W229" s="31">
        <v>0</v>
      </c>
      <c r="X229" s="31">
        <v>0</v>
      </c>
      <c r="Y229" s="31">
        <v>0</v>
      </c>
      <c r="Z229" s="31">
        <v>0</v>
      </c>
      <c r="AA229" s="31">
        <v>0</v>
      </c>
      <c r="AB229" s="31">
        <v>1.2349688200645168</v>
      </c>
      <c r="AC229" s="31">
        <v>0</v>
      </c>
      <c r="AD229" s="31">
        <v>0</v>
      </c>
      <c r="AE229" s="31">
        <v>0</v>
      </c>
      <c r="AF229" s="31">
        <v>0.29108990322580647</v>
      </c>
      <c r="AG229" s="31">
        <v>0</v>
      </c>
      <c r="AH229" s="31">
        <v>0</v>
      </c>
      <c r="AI229" s="31">
        <v>0</v>
      </c>
      <c r="AJ229" s="31">
        <v>0</v>
      </c>
      <c r="AK229" s="31">
        <v>0</v>
      </c>
      <c r="AL229" s="31">
        <v>0.74214690074193523</v>
      </c>
      <c r="AM229" s="31">
        <v>1.164359612903226E-2</v>
      </c>
      <c r="AN229" s="31">
        <v>0</v>
      </c>
      <c r="AO229" s="31">
        <v>0</v>
      </c>
      <c r="AP229" s="31">
        <v>0</v>
      </c>
      <c r="AQ229" s="31">
        <v>0</v>
      </c>
      <c r="AR229" s="31">
        <v>0</v>
      </c>
      <c r="AS229" s="31">
        <v>0</v>
      </c>
      <c r="AT229" s="31">
        <v>0</v>
      </c>
      <c r="AU229" s="31">
        <v>0</v>
      </c>
      <c r="AV229" s="31">
        <v>53.664519461226739</v>
      </c>
      <c r="AW229" s="31">
        <v>0.11608349806451614</v>
      </c>
      <c r="AX229" s="31">
        <v>0</v>
      </c>
      <c r="AY229" s="31">
        <v>0</v>
      </c>
      <c r="AZ229" s="31">
        <v>1.1442862340645163</v>
      </c>
      <c r="BA229" s="31">
        <v>0</v>
      </c>
      <c r="BB229" s="31">
        <v>0</v>
      </c>
      <c r="BC229" s="31">
        <v>0</v>
      </c>
      <c r="BD229" s="31">
        <v>0</v>
      </c>
      <c r="BE229" s="31">
        <v>0</v>
      </c>
      <c r="BF229" s="31">
        <v>75.677383538736507</v>
      </c>
      <c r="BG229" s="31">
        <v>4.3663485483870952E-3</v>
      </c>
      <c r="BH229" s="31">
        <v>0</v>
      </c>
      <c r="BI229" s="31">
        <v>0</v>
      </c>
      <c r="BJ229" s="31">
        <v>0.32907701080645163</v>
      </c>
      <c r="BK229" s="32">
        <f t="shared" si="8"/>
        <v>133.2155653116084</v>
      </c>
    </row>
    <row r="230" spans="1:63">
      <c r="A230" s="29"/>
      <c r="B230" s="30" t="s">
        <v>237</v>
      </c>
      <c r="C230" s="31">
        <v>0</v>
      </c>
      <c r="D230" s="31">
        <v>0</v>
      </c>
      <c r="E230" s="31">
        <v>0</v>
      </c>
      <c r="F230" s="31">
        <v>0</v>
      </c>
      <c r="G230" s="31">
        <v>0</v>
      </c>
      <c r="H230" s="31">
        <v>2.0500958746129032</v>
      </c>
      <c r="I230" s="31">
        <v>0.41173887096774192</v>
      </c>
      <c r="J230" s="31">
        <v>0</v>
      </c>
      <c r="K230" s="31">
        <v>0</v>
      </c>
      <c r="L230" s="31">
        <v>6.2959676991935476</v>
      </c>
      <c r="M230" s="31">
        <v>0</v>
      </c>
      <c r="N230" s="31">
        <v>0</v>
      </c>
      <c r="O230" s="31">
        <v>0</v>
      </c>
      <c r="P230" s="31">
        <v>0</v>
      </c>
      <c r="Q230" s="31">
        <v>0</v>
      </c>
      <c r="R230" s="31">
        <v>2.7277877401290316</v>
      </c>
      <c r="S230" s="31">
        <v>2.0586943548387096E-2</v>
      </c>
      <c r="T230" s="31">
        <v>0</v>
      </c>
      <c r="U230" s="31">
        <v>0</v>
      </c>
      <c r="V230" s="31">
        <v>0.46107891248387095</v>
      </c>
      <c r="W230" s="31">
        <v>0</v>
      </c>
      <c r="X230" s="31">
        <v>0</v>
      </c>
      <c r="Y230" s="31">
        <v>0</v>
      </c>
      <c r="Z230" s="31">
        <v>0</v>
      </c>
      <c r="AA230" s="31">
        <v>0</v>
      </c>
      <c r="AB230" s="31">
        <v>4.1863004290322588E-2</v>
      </c>
      <c r="AC230" s="31">
        <v>0</v>
      </c>
      <c r="AD230" s="31">
        <v>0</v>
      </c>
      <c r="AE230" s="31">
        <v>0</v>
      </c>
      <c r="AF230" s="31">
        <v>9.317677419354839E-2</v>
      </c>
      <c r="AG230" s="31">
        <v>0</v>
      </c>
      <c r="AH230" s="31">
        <v>0</v>
      </c>
      <c r="AI230" s="31">
        <v>0</v>
      </c>
      <c r="AJ230" s="31">
        <v>0</v>
      </c>
      <c r="AK230" s="31">
        <v>0</v>
      </c>
      <c r="AL230" s="31">
        <v>7.3829284354838723E-2</v>
      </c>
      <c r="AM230" s="31">
        <v>0</v>
      </c>
      <c r="AN230" s="31">
        <v>0</v>
      </c>
      <c r="AO230" s="31">
        <v>0</v>
      </c>
      <c r="AP230" s="31">
        <v>2.662193548387097E-2</v>
      </c>
      <c r="AQ230" s="31">
        <v>0</v>
      </c>
      <c r="AR230" s="31">
        <v>0</v>
      </c>
      <c r="AS230" s="31">
        <v>0</v>
      </c>
      <c r="AT230" s="31">
        <v>0</v>
      </c>
      <c r="AU230" s="31">
        <v>0</v>
      </c>
      <c r="AV230" s="31">
        <v>59.106149933484069</v>
      </c>
      <c r="AW230" s="31">
        <v>18.378132734032256</v>
      </c>
      <c r="AX230" s="31">
        <v>0</v>
      </c>
      <c r="AY230" s="31">
        <v>0</v>
      </c>
      <c r="AZ230" s="31">
        <v>50.508414578064539</v>
      </c>
      <c r="BA230" s="31">
        <v>0</v>
      </c>
      <c r="BB230" s="31">
        <v>0</v>
      </c>
      <c r="BC230" s="31">
        <v>0</v>
      </c>
      <c r="BD230" s="31">
        <v>0</v>
      </c>
      <c r="BE230" s="31">
        <v>0</v>
      </c>
      <c r="BF230" s="31">
        <v>140.32760830642908</v>
      </c>
      <c r="BG230" s="31">
        <v>18.836484574032259</v>
      </c>
      <c r="BH230" s="31">
        <v>2.6657209547419347</v>
      </c>
      <c r="BI230" s="31">
        <v>0</v>
      </c>
      <c r="BJ230" s="31">
        <v>45.491068218645211</v>
      </c>
      <c r="BK230" s="32">
        <f t="shared" si="8"/>
        <v>347.51632633868735</v>
      </c>
    </row>
    <row r="231" spans="1:63">
      <c r="A231" s="29"/>
      <c r="B231" s="30" t="s">
        <v>238</v>
      </c>
      <c r="C231" s="31">
        <v>0</v>
      </c>
      <c r="D231" s="31">
        <v>0</v>
      </c>
      <c r="E231" s="31">
        <v>0</v>
      </c>
      <c r="F231" s="31">
        <v>0</v>
      </c>
      <c r="G231" s="31">
        <v>0</v>
      </c>
      <c r="H231" s="31">
        <v>2.9262929841612912</v>
      </c>
      <c r="I231" s="31">
        <v>0</v>
      </c>
      <c r="J231" s="31">
        <v>0</v>
      </c>
      <c r="K231" s="31">
        <v>0</v>
      </c>
      <c r="L231" s="31">
        <v>1.3828109108709683</v>
      </c>
      <c r="M231" s="31">
        <v>0</v>
      </c>
      <c r="N231" s="31">
        <v>0</v>
      </c>
      <c r="O231" s="31">
        <v>0</v>
      </c>
      <c r="P231" s="31">
        <v>0</v>
      </c>
      <c r="Q231" s="31">
        <v>0</v>
      </c>
      <c r="R231" s="31">
        <v>2.9733547566451599</v>
      </c>
      <c r="S231" s="31">
        <v>0</v>
      </c>
      <c r="T231" s="31">
        <v>0</v>
      </c>
      <c r="U231" s="31">
        <v>0</v>
      </c>
      <c r="V231" s="31">
        <v>0.27974013661290326</v>
      </c>
      <c r="W231" s="31">
        <v>0</v>
      </c>
      <c r="X231" s="31">
        <v>0</v>
      </c>
      <c r="Y231" s="31">
        <v>0</v>
      </c>
      <c r="Z231" s="31">
        <v>0</v>
      </c>
      <c r="AA231" s="31">
        <v>0</v>
      </c>
      <c r="AB231" s="31">
        <v>5.0702938032258074E-2</v>
      </c>
      <c r="AC231" s="31">
        <v>0</v>
      </c>
      <c r="AD231" s="31">
        <v>0</v>
      </c>
      <c r="AE231" s="31">
        <v>0</v>
      </c>
      <c r="AF231" s="31">
        <v>0</v>
      </c>
      <c r="AG231" s="31">
        <v>0</v>
      </c>
      <c r="AH231" s="31">
        <v>0</v>
      </c>
      <c r="AI231" s="31">
        <v>0</v>
      </c>
      <c r="AJ231" s="31">
        <v>0</v>
      </c>
      <c r="AK231" s="31">
        <v>0</v>
      </c>
      <c r="AL231" s="31">
        <v>7.823630145161288E-2</v>
      </c>
      <c r="AM231" s="31">
        <v>0</v>
      </c>
      <c r="AN231" s="31">
        <v>0</v>
      </c>
      <c r="AO231" s="31">
        <v>0</v>
      </c>
      <c r="AP231" s="31">
        <v>0</v>
      </c>
      <c r="AQ231" s="31">
        <v>0</v>
      </c>
      <c r="AR231" s="31">
        <v>0</v>
      </c>
      <c r="AS231" s="31">
        <v>0</v>
      </c>
      <c r="AT231" s="31">
        <v>0</v>
      </c>
      <c r="AU231" s="31">
        <v>0</v>
      </c>
      <c r="AV231" s="31">
        <v>44.498168628031983</v>
      </c>
      <c r="AW231" s="31">
        <v>1.7341196734838711</v>
      </c>
      <c r="AX231" s="31">
        <v>0</v>
      </c>
      <c r="AY231" s="31">
        <v>0</v>
      </c>
      <c r="AZ231" s="31">
        <v>7.6425096291290302</v>
      </c>
      <c r="BA231" s="31">
        <v>0</v>
      </c>
      <c r="BB231" s="31">
        <v>0</v>
      </c>
      <c r="BC231" s="31">
        <v>0</v>
      </c>
      <c r="BD231" s="31">
        <v>0</v>
      </c>
      <c r="BE231" s="31">
        <v>0</v>
      </c>
      <c r="BF231" s="31">
        <v>86.3748458471905</v>
      </c>
      <c r="BG231" s="31">
        <v>9.488221255193551</v>
      </c>
      <c r="BH231" s="31">
        <v>1.7614477096774195</v>
      </c>
      <c r="BI231" s="31">
        <v>0</v>
      </c>
      <c r="BJ231" s="31">
        <v>5.3969043971290311</v>
      </c>
      <c r="BK231" s="32">
        <f t="shared" si="8"/>
        <v>164.58735516760959</v>
      </c>
    </row>
    <row r="232" spans="1:63">
      <c r="A232" s="29"/>
      <c r="B232" s="30" t="s">
        <v>239</v>
      </c>
      <c r="C232" s="31">
        <v>0</v>
      </c>
      <c r="D232" s="31">
        <v>0</v>
      </c>
      <c r="E232" s="31">
        <v>0</v>
      </c>
      <c r="F232" s="31">
        <v>0</v>
      </c>
      <c r="G232" s="31">
        <v>0</v>
      </c>
      <c r="H232" s="31">
        <v>2.3577628574193548</v>
      </c>
      <c r="I232" s="31">
        <v>0</v>
      </c>
      <c r="J232" s="31">
        <v>0</v>
      </c>
      <c r="K232" s="31">
        <v>0</v>
      </c>
      <c r="L232" s="31">
        <v>0.16145692903225806</v>
      </c>
      <c r="M232" s="31">
        <v>0</v>
      </c>
      <c r="N232" s="31">
        <v>0</v>
      </c>
      <c r="O232" s="31">
        <v>0</v>
      </c>
      <c r="P232" s="31">
        <v>0</v>
      </c>
      <c r="Q232" s="31">
        <v>0</v>
      </c>
      <c r="R232" s="31">
        <v>2.6502924521935487</v>
      </c>
      <c r="S232" s="31">
        <v>0</v>
      </c>
      <c r="T232" s="31">
        <v>0</v>
      </c>
      <c r="U232" s="31">
        <v>0</v>
      </c>
      <c r="V232" s="31">
        <v>0.22577616251612903</v>
      </c>
      <c r="W232" s="31">
        <v>0</v>
      </c>
      <c r="X232" s="31">
        <v>0</v>
      </c>
      <c r="Y232" s="31">
        <v>0</v>
      </c>
      <c r="Z232" s="31">
        <v>0</v>
      </c>
      <c r="AA232" s="31">
        <v>0</v>
      </c>
      <c r="AB232" s="31">
        <v>2.4902063870967731E-3</v>
      </c>
      <c r="AC232" s="31">
        <v>0</v>
      </c>
      <c r="AD232" s="31">
        <v>0</v>
      </c>
      <c r="AE232" s="31">
        <v>0</v>
      </c>
      <c r="AF232" s="31">
        <v>0</v>
      </c>
      <c r="AG232" s="31">
        <v>0</v>
      </c>
      <c r="AH232" s="31">
        <v>0</v>
      </c>
      <c r="AI232" s="31">
        <v>0</v>
      </c>
      <c r="AJ232" s="31">
        <v>0</v>
      </c>
      <c r="AK232" s="31">
        <v>0</v>
      </c>
      <c r="AL232" s="31">
        <v>3.2845572935483874E-2</v>
      </c>
      <c r="AM232" s="31">
        <v>0</v>
      </c>
      <c r="AN232" s="31">
        <v>0</v>
      </c>
      <c r="AO232" s="31">
        <v>0</v>
      </c>
      <c r="AP232" s="31">
        <v>0</v>
      </c>
      <c r="AQ232" s="31">
        <v>0</v>
      </c>
      <c r="AR232" s="31">
        <v>0</v>
      </c>
      <c r="AS232" s="31">
        <v>0</v>
      </c>
      <c r="AT232" s="31">
        <v>0</v>
      </c>
      <c r="AU232" s="31">
        <v>0</v>
      </c>
      <c r="AV232" s="31">
        <v>43.893971930613084</v>
      </c>
      <c r="AW232" s="31">
        <v>2.4740604644193551</v>
      </c>
      <c r="AX232" s="31">
        <v>0</v>
      </c>
      <c r="AY232" s="31">
        <v>0</v>
      </c>
      <c r="AZ232" s="31">
        <v>9.4667241413870986</v>
      </c>
      <c r="BA232" s="31">
        <v>0</v>
      </c>
      <c r="BB232" s="31">
        <v>0</v>
      </c>
      <c r="BC232" s="31">
        <v>0</v>
      </c>
      <c r="BD232" s="31">
        <v>0</v>
      </c>
      <c r="BE232" s="31">
        <v>0</v>
      </c>
      <c r="BF232" s="31">
        <v>79.413577826333054</v>
      </c>
      <c r="BG232" s="31">
        <v>9.0007903397096776</v>
      </c>
      <c r="BH232" s="31">
        <v>0</v>
      </c>
      <c r="BI232" s="31">
        <v>0</v>
      </c>
      <c r="BJ232" s="31">
        <v>3.2807143417419362</v>
      </c>
      <c r="BK232" s="32">
        <f t="shared" si="8"/>
        <v>152.96046322468808</v>
      </c>
    </row>
    <row r="233" spans="1:63" ht="15.75" thickBot="1">
      <c r="A233" s="29"/>
      <c r="B233" s="30" t="s">
        <v>240</v>
      </c>
      <c r="C233" s="31">
        <v>0</v>
      </c>
      <c r="D233" s="31">
        <v>0</v>
      </c>
      <c r="E233" s="31">
        <v>0</v>
      </c>
      <c r="F233" s="31">
        <v>0</v>
      </c>
      <c r="G233" s="31">
        <v>0</v>
      </c>
      <c r="H233" s="31">
        <v>0</v>
      </c>
      <c r="I233" s="31">
        <v>0</v>
      </c>
      <c r="J233" s="31">
        <v>0</v>
      </c>
      <c r="K233" s="31">
        <v>0</v>
      </c>
      <c r="L233" s="31">
        <v>0</v>
      </c>
      <c r="M233" s="31">
        <v>0</v>
      </c>
      <c r="N233" s="31">
        <v>0</v>
      </c>
      <c r="O233" s="31">
        <v>0</v>
      </c>
      <c r="P233" s="31">
        <v>0</v>
      </c>
      <c r="Q233" s="31">
        <v>0</v>
      </c>
      <c r="R233" s="31">
        <v>0</v>
      </c>
      <c r="S233" s="31">
        <v>0</v>
      </c>
      <c r="T233" s="31">
        <v>0</v>
      </c>
      <c r="U233" s="31">
        <v>0</v>
      </c>
      <c r="V233" s="31">
        <v>0</v>
      </c>
      <c r="W233" s="31">
        <v>0</v>
      </c>
      <c r="X233" s="31">
        <v>0</v>
      </c>
      <c r="Y233" s="31">
        <v>0</v>
      </c>
      <c r="Z233" s="31">
        <v>0</v>
      </c>
      <c r="AA233" s="31">
        <v>0</v>
      </c>
      <c r="AB233" s="31">
        <v>2.7565862419354836E-2</v>
      </c>
      <c r="AC233" s="31">
        <v>0</v>
      </c>
      <c r="AD233" s="31">
        <v>0</v>
      </c>
      <c r="AE233" s="31">
        <v>0</v>
      </c>
      <c r="AF233" s="31">
        <v>0</v>
      </c>
      <c r="AG233" s="31">
        <v>0</v>
      </c>
      <c r="AH233" s="31">
        <v>0</v>
      </c>
      <c r="AI233" s="31">
        <v>0</v>
      </c>
      <c r="AJ233" s="31">
        <v>0</v>
      </c>
      <c r="AK233" s="31">
        <v>0</v>
      </c>
      <c r="AL233" s="31">
        <v>0</v>
      </c>
      <c r="AM233" s="31">
        <v>0</v>
      </c>
      <c r="AN233" s="31">
        <v>0</v>
      </c>
      <c r="AO233" s="31">
        <v>0</v>
      </c>
      <c r="AP233" s="31">
        <v>0</v>
      </c>
      <c r="AQ233" s="31">
        <v>0</v>
      </c>
      <c r="AR233" s="31">
        <v>0</v>
      </c>
      <c r="AS233" s="31">
        <v>0</v>
      </c>
      <c r="AT233" s="31">
        <v>0</v>
      </c>
      <c r="AU233" s="31">
        <v>0</v>
      </c>
      <c r="AV233" s="31">
        <v>1060.1325074183874</v>
      </c>
      <c r="AW233" s="31">
        <v>2.2747884181612901</v>
      </c>
      <c r="AX233" s="31">
        <v>0</v>
      </c>
      <c r="AY233" s="31">
        <v>0</v>
      </c>
      <c r="AZ233" s="31">
        <v>0.12426924167741933</v>
      </c>
      <c r="BA233" s="31">
        <v>0</v>
      </c>
      <c r="BB233" s="31">
        <v>0</v>
      </c>
      <c r="BC233" s="31">
        <v>0</v>
      </c>
      <c r="BD233" s="31">
        <v>0</v>
      </c>
      <c r="BE233" s="31">
        <v>0</v>
      </c>
      <c r="BF233" s="31">
        <v>785.92629209357449</v>
      </c>
      <c r="BG233" s="31">
        <v>2.0436265908709679</v>
      </c>
      <c r="BH233" s="31">
        <v>0</v>
      </c>
      <c r="BI233" s="31">
        <v>0</v>
      </c>
      <c r="BJ233" s="31">
        <v>7.9038986129032224E-3</v>
      </c>
      <c r="BK233" s="32">
        <f t="shared" si="8"/>
        <v>1850.5369535237037</v>
      </c>
    </row>
    <row r="234" spans="1:63" ht="15.75" thickBot="1">
      <c r="A234" s="36"/>
      <c r="B234" s="37" t="s">
        <v>17</v>
      </c>
      <c r="C234" s="38">
        <f>SUM(C228:C233)</f>
        <v>0</v>
      </c>
      <c r="D234" s="38">
        <f t="shared" ref="D234:BK234" si="9">SUM(D228:D233)</f>
        <v>0</v>
      </c>
      <c r="E234" s="38">
        <f t="shared" si="9"/>
        <v>0</v>
      </c>
      <c r="F234" s="38">
        <f t="shared" si="9"/>
        <v>0</v>
      </c>
      <c r="G234" s="38">
        <f t="shared" si="9"/>
        <v>0</v>
      </c>
      <c r="H234" s="38">
        <f t="shared" si="9"/>
        <v>24.736984030870975</v>
      </c>
      <c r="I234" s="38">
        <f t="shared" si="9"/>
        <v>1.8312975305161281</v>
      </c>
      <c r="J234" s="38">
        <f t="shared" si="9"/>
        <v>0</v>
      </c>
      <c r="K234" s="38">
        <f t="shared" si="9"/>
        <v>0</v>
      </c>
      <c r="L234" s="38">
        <f t="shared" si="9"/>
        <v>9.6484534300322586</v>
      </c>
      <c r="M234" s="38">
        <f t="shared" si="9"/>
        <v>0</v>
      </c>
      <c r="N234" s="38">
        <f t="shared" si="9"/>
        <v>0</v>
      </c>
      <c r="O234" s="38">
        <f t="shared" si="9"/>
        <v>0</v>
      </c>
      <c r="P234" s="38">
        <f t="shared" si="9"/>
        <v>0</v>
      </c>
      <c r="Q234" s="38">
        <f t="shared" si="9"/>
        <v>0</v>
      </c>
      <c r="R234" s="38">
        <f t="shared" si="9"/>
        <v>28.894482619548384</v>
      </c>
      <c r="S234" s="38">
        <f t="shared" si="9"/>
        <v>2.0586943548387096E-2</v>
      </c>
      <c r="T234" s="38">
        <f t="shared" si="9"/>
        <v>0</v>
      </c>
      <c r="U234" s="38">
        <f t="shared" si="9"/>
        <v>0</v>
      </c>
      <c r="V234" s="38">
        <f t="shared" si="9"/>
        <v>2.0058959965483871</v>
      </c>
      <c r="W234" s="38">
        <f t="shared" si="9"/>
        <v>0</v>
      </c>
      <c r="X234" s="38">
        <f t="shared" si="9"/>
        <v>0</v>
      </c>
      <c r="Y234" s="38">
        <f t="shared" si="9"/>
        <v>0</v>
      </c>
      <c r="Z234" s="38">
        <f t="shared" si="9"/>
        <v>0</v>
      </c>
      <c r="AA234" s="38">
        <f t="shared" si="9"/>
        <v>0</v>
      </c>
      <c r="AB234" s="38">
        <f t="shared" si="9"/>
        <v>3.8123011750645155</v>
      </c>
      <c r="AC234" s="38">
        <f t="shared" si="9"/>
        <v>2.2864054838709673E-4</v>
      </c>
      <c r="AD234" s="38">
        <f t="shared" si="9"/>
        <v>0</v>
      </c>
      <c r="AE234" s="38">
        <f t="shared" si="9"/>
        <v>0</v>
      </c>
      <c r="AF234" s="38">
        <f t="shared" si="9"/>
        <v>0.50453301835483877</v>
      </c>
      <c r="AG234" s="38">
        <f t="shared" si="9"/>
        <v>0</v>
      </c>
      <c r="AH234" s="38">
        <f t="shared" si="9"/>
        <v>0</v>
      </c>
      <c r="AI234" s="38">
        <f t="shared" si="9"/>
        <v>0</v>
      </c>
      <c r="AJ234" s="38">
        <f t="shared" si="9"/>
        <v>0</v>
      </c>
      <c r="AK234" s="38">
        <f t="shared" si="9"/>
        <v>0</v>
      </c>
      <c r="AL234" s="38">
        <f t="shared" si="9"/>
        <v>2.8152213620645146</v>
      </c>
      <c r="AM234" s="38">
        <f t="shared" si="9"/>
        <v>1.164359612903226E-2</v>
      </c>
      <c r="AN234" s="38">
        <f t="shared" si="9"/>
        <v>0</v>
      </c>
      <c r="AO234" s="38">
        <f t="shared" si="9"/>
        <v>0</v>
      </c>
      <c r="AP234" s="38">
        <f t="shared" si="9"/>
        <v>2.7419156741935485E-2</v>
      </c>
      <c r="AQ234" s="38">
        <f t="shared" si="9"/>
        <v>0</v>
      </c>
      <c r="AR234" s="38">
        <f t="shared" si="9"/>
        <v>1.0249212903225807E-4</v>
      </c>
      <c r="AS234" s="38">
        <f t="shared" si="9"/>
        <v>0</v>
      </c>
      <c r="AT234" s="38">
        <f t="shared" si="9"/>
        <v>0</v>
      </c>
      <c r="AU234" s="38">
        <f t="shared" si="9"/>
        <v>0</v>
      </c>
      <c r="AV234" s="38">
        <f t="shared" si="9"/>
        <v>1499.8656528062602</v>
      </c>
      <c r="AW234" s="38">
        <f t="shared" si="9"/>
        <v>28.259198430258063</v>
      </c>
      <c r="AX234" s="38">
        <f t="shared" si="9"/>
        <v>8.6949782870967759E-2</v>
      </c>
      <c r="AY234" s="38">
        <f t="shared" si="9"/>
        <v>0</v>
      </c>
      <c r="AZ234" s="38">
        <f t="shared" si="9"/>
        <v>88.679776199064548</v>
      </c>
      <c r="BA234" s="38">
        <f t="shared" si="9"/>
        <v>0</v>
      </c>
      <c r="BB234" s="38">
        <f t="shared" si="9"/>
        <v>0</v>
      </c>
      <c r="BC234" s="38">
        <f t="shared" si="9"/>
        <v>0</v>
      </c>
      <c r="BD234" s="38">
        <f t="shared" si="9"/>
        <v>0</v>
      </c>
      <c r="BE234" s="38">
        <f t="shared" si="9"/>
        <v>0</v>
      </c>
      <c r="BF234" s="38">
        <f t="shared" si="9"/>
        <v>1693.195448367198</v>
      </c>
      <c r="BG234" s="38">
        <f t="shared" si="9"/>
        <v>62.285753650967749</v>
      </c>
      <c r="BH234" s="38">
        <f t="shared" si="9"/>
        <v>4.4576774484838708</v>
      </c>
      <c r="BI234" s="38">
        <f t="shared" si="9"/>
        <v>0</v>
      </c>
      <c r="BJ234" s="38">
        <f t="shared" si="9"/>
        <v>81.394660726000055</v>
      </c>
      <c r="BK234" s="38">
        <f t="shared" si="9"/>
        <v>3532.5342674031999</v>
      </c>
    </row>
    <row r="235" spans="1:63">
      <c r="A235" s="39" t="s">
        <v>18</v>
      </c>
      <c r="B235" s="40" t="s">
        <v>241</v>
      </c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2"/>
    </row>
    <row r="236" spans="1:63">
      <c r="A236" s="29"/>
      <c r="B236" s="30" t="s">
        <v>242</v>
      </c>
      <c r="C236" s="31">
        <v>0</v>
      </c>
      <c r="D236" s="31">
        <v>0</v>
      </c>
      <c r="E236" s="31">
        <v>0</v>
      </c>
      <c r="F236" s="31">
        <v>0</v>
      </c>
      <c r="G236" s="31">
        <v>0</v>
      </c>
      <c r="H236" s="31">
        <v>55.249755268225805</v>
      </c>
      <c r="I236" s="31">
        <v>3.7988393482903229</v>
      </c>
      <c r="J236" s="31">
        <v>0.1372265339677419</v>
      </c>
      <c r="K236" s="31">
        <v>0.14010192700000001</v>
      </c>
      <c r="L236" s="31">
        <v>26.100702822419358</v>
      </c>
      <c r="M236" s="31">
        <v>0</v>
      </c>
      <c r="N236" s="31">
        <v>0</v>
      </c>
      <c r="O236" s="31">
        <v>0</v>
      </c>
      <c r="P236" s="31">
        <v>0</v>
      </c>
      <c r="Q236" s="31">
        <v>0</v>
      </c>
      <c r="R236" s="31">
        <v>42.220320562774198</v>
      </c>
      <c r="S236" s="31">
        <v>3.2037082959677421</v>
      </c>
      <c r="T236" s="31">
        <v>0</v>
      </c>
      <c r="U236" s="31">
        <v>0</v>
      </c>
      <c r="V236" s="31">
        <v>10.734024133999998</v>
      </c>
      <c r="W236" s="31">
        <v>0</v>
      </c>
      <c r="X236" s="31">
        <v>0</v>
      </c>
      <c r="Y236" s="31">
        <v>0</v>
      </c>
      <c r="Z236" s="31">
        <v>0</v>
      </c>
      <c r="AA236" s="31">
        <v>0</v>
      </c>
      <c r="AB236" s="31">
        <v>2.0321230500967755</v>
      </c>
      <c r="AC236" s="31">
        <v>0.27118592780645162</v>
      </c>
      <c r="AD236" s="31">
        <v>0</v>
      </c>
      <c r="AE236" s="31">
        <v>0</v>
      </c>
      <c r="AF236" s="31">
        <v>0.68523056325806453</v>
      </c>
      <c r="AG236" s="31">
        <v>0</v>
      </c>
      <c r="AH236" s="31">
        <v>0</v>
      </c>
      <c r="AI236" s="31">
        <v>0</v>
      </c>
      <c r="AJ236" s="31">
        <v>0</v>
      </c>
      <c r="AK236" s="31">
        <v>0</v>
      </c>
      <c r="AL236" s="31">
        <v>0.72488690277419332</v>
      </c>
      <c r="AM236" s="31">
        <v>0</v>
      </c>
      <c r="AN236" s="31">
        <v>0</v>
      </c>
      <c r="AO236" s="31">
        <v>0</v>
      </c>
      <c r="AP236" s="31">
        <v>0</v>
      </c>
      <c r="AQ236" s="31">
        <v>0</v>
      </c>
      <c r="AR236" s="31">
        <v>0</v>
      </c>
      <c r="AS236" s="31">
        <v>0</v>
      </c>
      <c r="AT236" s="31">
        <v>0</v>
      </c>
      <c r="AU236" s="31">
        <v>0</v>
      </c>
      <c r="AV236" s="31">
        <v>363.70066985437705</v>
      </c>
      <c r="AW236" s="31">
        <v>53.473013685709688</v>
      </c>
      <c r="AX236" s="31">
        <v>2.0725377612903231E-2</v>
      </c>
      <c r="AY236" s="31">
        <v>0</v>
      </c>
      <c r="AZ236" s="31">
        <v>178.58070319525794</v>
      </c>
      <c r="BA236" s="31">
        <v>0</v>
      </c>
      <c r="BB236" s="31">
        <v>0</v>
      </c>
      <c r="BC236" s="31">
        <v>0</v>
      </c>
      <c r="BD236" s="31">
        <v>0</v>
      </c>
      <c r="BE236" s="31">
        <v>0</v>
      </c>
      <c r="BF236" s="31">
        <v>403.16610466651628</v>
      </c>
      <c r="BG236" s="31">
        <v>24.481687150064513</v>
      </c>
      <c r="BH236" s="31">
        <v>0</v>
      </c>
      <c r="BI236" s="31">
        <v>0</v>
      </c>
      <c r="BJ236" s="31">
        <v>60.551409487000029</v>
      </c>
      <c r="BK236" s="32">
        <f t="shared" ref="BK236:BK254" si="10">SUM(C236:BJ236)</f>
        <v>1229.2724187531189</v>
      </c>
    </row>
    <row r="237" spans="1:63">
      <c r="A237" s="29"/>
      <c r="B237" s="30" t="s">
        <v>243</v>
      </c>
      <c r="C237" s="31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17.235176743677421</v>
      </c>
      <c r="I237" s="31">
        <v>0.94310603467741905</v>
      </c>
      <c r="J237" s="31">
        <v>0</v>
      </c>
      <c r="K237" s="31">
        <v>0</v>
      </c>
      <c r="L237" s="31">
        <v>6.5388871759032252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12.8780639983871</v>
      </c>
      <c r="S237" s="31">
        <v>2.1191890896129029</v>
      </c>
      <c r="T237" s="31">
        <v>0</v>
      </c>
      <c r="U237" s="31">
        <v>0</v>
      </c>
      <c r="V237" s="31">
        <v>2.2332891914516133</v>
      </c>
      <c r="W237" s="31">
        <v>0</v>
      </c>
      <c r="X237" s="31">
        <v>0</v>
      </c>
      <c r="Y237" s="31">
        <v>0</v>
      </c>
      <c r="Z237" s="31">
        <v>0</v>
      </c>
      <c r="AA237" s="31">
        <v>0</v>
      </c>
      <c r="AB237" s="31">
        <v>2.358841517903226</v>
      </c>
      <c r="AC237" s="31">
        <v>7.6998590774193534E-2</v>
      </c>
      <c r="AD237" s="31">
        <v>0</v>
      </c>
      <c r="AE237" s="31">
        <v>0</v>
      </c>
      <c r="AF237" s="31">
        <v>1.0384332669677419</v>
      </c>
      <c r="AG237" s="31">
        <v>0</v>
      </c>
      <c r="AH237" s="31">
        <v>0</v>
      </c>
      <c r="AI237" s="31">
        <v>0</v>
      </c>
      <c r="AJ237" s="31">
        <v>0</v>
      </c>
      <c r="AK237" s="31">
        <v>0</v>
      </c>
      <c r="AL237" s="31">
        <v>1.4534738510645162</v>
      </c>
      <c r="AM237" s="31">
        <v>1.2668990483870966E-2</v>
      </c>
      <c r="AN237" s="31">
        <v>0</v>
      </c>
      <c r="AO237" s="31">
        <v>0</v>
      </c>
      <c r="AP237" s="31">
        <v>0</v>
      </c>
      <c r="AQ237" s="31">
        <v>0</v>
      </c>
      <c r="AR237" s="31">
        <v>0</v>
      </c>
      <c r="AS237" s="31">
        <v>0</v>
      </c>
      <c r="AT237" s="31">
        <v>0</v>
      </c>
      <c r="AU237" s="31">
        <v>0</v>
      </c>
      <c r="AV237" s="31">
        <v>134.50033235178316</v>
      </c>
      <c r="AW237" s="31">
        <v>29.680801455193553</v>
      </c>
      <c r="AX237" s="31">
        <v>0.11506168825806451</v>
      </c>
      <c r="AY237" s="31">
        <v>0</v>
      </c>
      <c r="AZ237" s="31">
        <v>54.571208447806413</v>
      </c>
      <c r="BA237" s="31">
        <v>0</v>
      </c>
      <c r="BB237" s="31">
        <v>0</v>
      </c>
      <c r="BC237" s="31">
        <v>0</v>
      </c>
      <c r="BD237" s="31">
        <v>0</v>
      </c>
      <c r="BE237" s="31">
        <v>0</v>
      </c>
      <c r="BF237" s="31">
        <v>252.36604592035522</v>
      </c>
      <c r="BG237" s="31">
        <v>73.646708703806439</v>
      </c>
      <c r="BH237" s="31">
        <v>0</v>
      </c>
      <c r="BI237" s="31">
        <v>0</v>
      </c>
      <c r="BJ237" s="31">
        <v>50.906915538741892</v>
      </c>
      <c r="BK237" s="32">
        <f t="shared" si="10"/>
        <v>642.67520255684803</v>
      </c>
    </row>
    <row r="238" spans="1:63">
      <c r="A238" s="29"/>
      <c r="B238" s="30" t="s">
        <v>244</v>
      </c>
      <c r="C238" s="31">
        <v>0</v>
      </c>
      <c r="D238" s="31">
        <v>0</v>
      </c>
      <c r="E238" s="31">
        <v>0</v>
      </c>
      <c r="F238" s="31">
        <v>0</v>
      </c>
      <c r="G238" s="31">
        <v>0</v>
      </c>
      <c r="H238" s="31">
        <v>21.470516066774195</v>
      </c>
      <c r="I238" s="31">
        <v>12.334980869999995</v>
      </c>
      <c r="J238" s="31">
        <v>0</v>
      </c>
      <c r="K238" s="31">
        <v>0</v>
      </c>
      <c r="L238" s="31">
        <v>3.1046472001612901</v>
      </c>
      <c r="M238" s="31">
        <v>0</v>
      </c>
      <c r="N238" s="31">
        <v>0</v>
      </c>
      <c r="O238" s="31">
        <v>0</v>
      </c>
      <c r="P238" s="31">
        <v>0</v>
      </c>
      <c r="Q238" s="31">
        <v>0</v>
      </c>
      <c r="R238" s="31">
        <v>17.83046880951613</v>
      </c>
      <c r="S238" s="31">
        <v>1.1631269161290323</v>
      </c>
      <c r="T238" s="31">
        <v>0</v>
      </c>
      <c r="U238" s="31">
        <v>0</v>
      </c>
      <c r="V238" s="31">
        <v>3.6688949345161288</v>
      </c>
      <c r="W238" s="31">
        <v>0</v>
      </c>
      <c r="X238" s="31">
        <v>0</v>
      </c>
      <c r="Y238" s="31">
        <v>0</v>
      </c>
      <c r="Z238" s="31">
        <v>0</v>
      </c>
      <c r="AA238" s="31">
        <v>0</v>
      </c>
      <c r="AB238" s="31">
        <v>16.7538940952258</v>
      </c>
      <c r="AC238" s="31">
        <v>0.68067727822580659</v>
      </c>
      <c r="AD238" s="31">
        <v>0</v>
      </c>
      <c r="AE238" s="31">
        <v>0</v>
      </c>
      <c r="AF238" s="31">
        <v>5.8158305685483889</v>
      </c>
      <c r="AG238" s="31">
        <v>0</v>
      </c>
      <c r="AH238" s="31">
        <v>0</v>
      </c>
      <c r="AI238" s="31">
        <v>0</v>
      </c>
      <c r="AJ238" s="31">
        <v>0</v>
      </c>
      <c r="AK238" s="31">
        <v>0</v>
      </c>
      <c r="AL238" s="31">
        <v>15.817673858387092</v>
      </c>
      <c r="AM238" s="31">
        <v>7.4824944483870975E-2</v>
      </c>
      <c r="AN238" s="31">
        <v>0</v>
      </c>
      <c r="AO238" s="31">
        <v>0</v>
      </c>
      <c r="AP238" s="31">
        <v>4.7385115516129006E-2</v>
      </c>
      <c r="AQ238" s="31">
        <v>0</v>
      </c>
      <c r="AR238" s="31">
        <v>0</v>
      </c>
      <c r="AS238" s="31">
        <v>0</v>
      </c>
      <c r="AT238" s="31">
        <v>0</v>
      </c>
      <c r="AU238" s="31">
        <v>0</v>
      </c>
      <c r="AV238" s="31">
        <v>764.46284387612207</v>
      </c>
      <c r="AW238" s="31">
        <v>110.20140182758071</v>
      </c>
      <c r="AX238" s="31">
        <v>0.46529717948387095</v>
      </c>
      <c r="AY238" s="31">
        <v>0</v>
      </c>
      <c r="AZ238" s="31">
        <v>175.02618769825833</v>
      </c>
      <c r="BA238" s="31">
        <v>0</v>
      </c>
      <c r="BB238" s="31">
        <v>0</v>
      </c>
      <c r="BC238" s="31">
        <v>0</v>
      </c>
      <c r="BD238" s="31">
        <v>0</v>
      </c>
      <c r="BE238" s="31">
        <v>0</v>
      </c>
      <c r="BF238" s="31">
        <v>1413.2259106576821</v>
      </c>
      <c r="BG238" s="31">
        <v>46.322196393451641</v>
      </c>
      <c r="BH238" s="31">
        <v>2.5137327122903228</v>
      </c>
      <c r="BI238" s="31">
        <v>0</v>
      </c>
      <c r="BJ238" s="31">
        <v>100.5509609779033</v>
      </c>
      <c r="BK238" s="32">
        <f t="shared" si="10"/>
        <v>2711.531451980256</v>
      </c>
    </row>
    <row r="239" spans="1:63">
      <c r="A239" s="29"/>
      <c r="B239" s="30" t="s">
        <v>245</v>
      </c>
      <c r="C239" s="31">
        <v>0</v>
      </c>
      <c r="D239" s="31">
        <v>0</v>
      </c>
      <c r="E239" s="31">
        <v>0</v>
      </c>
      <c r="F239" s="31">
        <v>0</v>
      </c>
      <c r="G239" s="31">
        <v>0</v>
      </c>
      <c r="H239" s="31">
        <v>64.465985891516098</v>
      </c>
      <c r="I239" s="31">
        <v>262.28335502274194</v>
      </c>
      <c r="J239" s="31">
        <v>0</v>
      </c>
      <c r="K239" s="31">
        <v>0.10644294</v>
      </c>
      <c r="L239" s="31">
        <v>82.344960239032218</v>
      </c>
      <c r="M239" s="31">
        <v>0</v>
      </c>
      <c r="N239" s="31">
        <v>0</v>
      </c>
      <c r="O239" s="31">
        <v>0</v>
      </c>
      <c r="P239" s="31">
        <v>0</v>
      </c>
      <c r="Q239" s="31">
        <v>0</v>
      </c>
      <c r="R239" s="31">
        <v>39.198342206354852</v>
      </c>
      <c r="S239" s="31">
        <v>45.141538317225802</v>
      </c>
      <c r="T239" s="31">
        <v>0</v>
      </c>
      <c r="U239" s="31">
        <v>0</v>
      </c>
      <c r="V239" s="31">
        <v>8.2240898438064498</v>
      </c>
      <c r="W239" s="31">
        <v>0</v>
      </c>
      <c r="X239" s="31">
        <v>0</v>
      </c>
      <c r="Y239" s="31">
        <v>0</v>
      </c>
      <c r="Z239" s="31">
        <v>0</v>
      </c>
      <c r="AA239" s="31">
        <v>0</v>
      </c>
      <c r="AB239" s="31">
        <v>3.3164956377419355</v>
      </c>
      <c r="AC239" s="31">
        <v>0.1071039839032258</v>
      </c>
      <c r="AD239" s="31">
        <v>0</v>
      </c>
      <c r="AE239" s="31">
        <v>0</v>
      </c>
      <c r="AF239" s="31">
        <v>1.2540890086774195</v>
      </c>
      <c r="AG239" s="31">
        <v>0</v>
      </c>
      <c r="AH239" s="31">
        <v>0</v>
      </c>
      <c r="AI239" s="31">
        <v>0</v>
      </c>
      <c r="AJ239" s="31">
        <v>0</v>
      </c>
      <c r="AK239" s="31">
        <v>0</v>
      </c>
      <c r="AL239" s="31">
        <v>2.5381156363870958</v>
      </c>
      <c r="AM239" s="31">
        <v>0</v>
      </c>
      <c r="AN239" s="31">
        <v>0</v>
      </c>
      <c r="AO239" s="31">
        <v>0</v>
      </c>
      <c r="AP239" s="31">
        <v>0</v>
      </c>
      <c r="AQ239" s="31">
        <v>0</v>
      </c>
      <c r="AR239" s="31">
        <v>7.3194378354838718E-2</v>
      </c>
      <c r="AS239" s="31">
        <v>9.6870459677419349E-2</v>
      </c>
      <c r="AT239" s="31">
        <v>0</v>
      </c>
      <c r="AU239" s="31">
        <v>0</v>
      </c>
      <c r="AV239" s="31">
        <v>1911.0492906448383</v>
      </c>
      <c r="AW239" s="31">
        <v>152.55977480458057</v>
      </c>
      <c r="AX239" s="31">
        <v>1.2083056531612906</v>
      </c>
      <c r="AY239" s="31">
        <v>0</v>
      </c>
      <c r="AZ239" s="31">
        <v>397.15700825545144</v>
      </c>
      <c r="BA239" s="31">
        <v>0</v>
      </c>
      <c r="BB239" s="31">
        <v>0</v>
      </c>
      <c r="BC239" s="31">
        <v>0</v>
      </c>
      <c r="BD239" s="31">
        <v>0</v>
      </c>
      <c r="BE239" s="31">
        <v>0</v>
      </c>
      <c r="BF239" s="31">
        <v>1975.2762331385154</v>
      </c>
      <c r="BG239" s="31">
        <v>54.527147864290335</v>
      </c>
      <c r="BH239" s="31">
        <v>2.6659595832258063</v>
      </c>
      <c r="BI239" s="31">
        <v>0</v>
      </c>
      <c r="BJ239" s="31">
        <v>146.52393085138672</v>
      </c>
      <c r="BK239" s="32">
        <f t="shared" si="10"/>
        <v>5150.1182343608698</v>
      </c>
    </row>
    <row r="240" spans="1:63">
      <c r="A240" s="29"/>
      <c r="B240" s="30" t="s">
        <v>246</v>
      </c>
      <c r="C240" s="31">
        <v>0</v>
      </c>
      <c r="D240" s="31">
        <v>0</v>
      </c>
      <c r="E240" s="31">
        <v>0</v>
      </c>
      <c r="F240" s="31">
        <v>0</v>
      </c>
      <c r="G240" s="31">
        <v>0</v>
      </c>
      <c r="H240" s="31">
        <v>6.4114315381290332</v>
      </c>
      <c r="I240" s="31">
        <v>15.276337999999999</v>
      </c>
      <c r="J240" s="31">
        <v>0</v>
      </c>
      <c r="K240" s="31">
        <v>0</v>
      </c>
      <c r="L240" s="31">
        <v>7.3369761987419349</v>
      </c>
      <c r="M240" s="31">
        <v>0</v>
      </c>
      <c r="N240" s="31">
        <v>0</v>
      </c>
      <c r="O240" s="31">
        <v>0</v>
      </c>
      <c r="P240" s="31">
        <v>0</v>
      </c>
      <c r="Q240" s="31">
        <v>0</v>
      </c>
      <c r="R240" s="31">
        <v>7.6299872285161303</v>
      </c>
      <c r="S240" s="31">
        <v>0.28607412580645164</v>
      </c>
      <c r="T240" s="31">
        <v>0</v>
      </c>
      <c r="U240" s="31">
        <v>0</v>
      </c>
      <c r="V240" s="31">
        <v>5.488322276645162</v>
      </c>
      <c r="W240" s="31">
        <v>0</v>
      </c>
      <c r="X240" s="31">
        <v>0</v>
      </c>
      <c r="Y240" s="31">
        <v>0</v>
      </c>
      <c r="Z240" s="31">
        <v>0</v>
      </c>
      <c r="AA240" s="31">
        <v>0</v>
      </c>
      <c r="AB240" s="31">
        <v>0.96961258132258077</v>
      </c>
      <c r="AC240" s="31">
        <v>6.1882467741935482E-2</v>
      </c>
      <c r="AD240" s="31">
        <v>0</v>
      </c>
      <c r="AE240" s="31">
        <v>0</v>
      </c>
      <c r="AF240" s="31">
        <v>1.8660813637096771</v>
      </c>
      <c r="AG240" s="31">
        <v>0</v>
      </c>
      <c r="AH240" s="31">
        <v>0</v>
      </c>
      <c r="AI240" s="31">
        <v>0</v>
      </c>
      <c r="AJ240" s="31">
        <v>0</v>
      </c>
      <c r="AK240" s="31">
        <v>0</v>
      </c>
      <c r="AL240" s="31">
        <v>0.53026065412903223</v>
      </c>
      <c r="AM240" s="31">
        <v>0</v>
      </c>
      <c r="AN240" s="31">
        <v>0</v>
      </c>
      <c r="AO240" s="31">
        <v>0</v>
      </c>
      <c r="AP240" s="31">
        <v>0.34495422883870974</v>
      </c>
      <c r="AQ240" s="31">
        <v>0</v>
      </c>
      <c r="AR240" s="31">
        <v>0.61882467741935487</v>
      </c>
      <c r="AS240" s="31">
        <v>0</v>
      </c>
      <c r="AT240" s="31">
        <v>0</v>
      </c>
      <c r="AU240" s="31">
        <v>0</v>
      </c>
      <c r="AV240" s="31">
        <v>167.66064926449761</v>
      </c>
      <c r="AW240" s="31">
        <v>31.736450594387087</v>
      </c>
      <c r="AX240" s="31">
        <v>0</v>
      </c>
      <c r="AY240" s="31">
        <v>0</v>
      </c>
      <c r="AZ240" s="31">
        <v>250.27987748977441</v>
      </c>
      <c r="BA240" s="31">
        <v>0</v>
      </c>
      <c r="BB240" s="31">
        <v>0</v>
      </c>
      <c r="BC240" s="31">
        <v>0</v>
      </c>
      <c r="BD240" s="31">
        <v>0</v>
      </c>
      <c r="BE240" s="31">
        <v>0</v>
      </c>
      <c r="BF240" s="31">
        <v>339.85300256393276</v>
      </c>
      <c r="BG240" s="31">
        <v>33.752572412451613</v>
      </c>
      <c r="BH240" s="31">
        <v>6.9300575141935461</v>
      </c>
      <c r="BI240" s="31">
        <v>0</v>
      </c>
      <c r="BJ240" s="31">
        <v>120.68020126377444</v>
      </c>
      <c r="BK240" s="32">
        <f t="shared" si="10"/>
        <v>997.71355644401149</v>
      </c>
    </row>
    <row r="241" spans="1:63">
      <c r="A241" s="29"/>
      <c r="B241" s="30" t="s">
        <v>247</v>
      </c>
      <c r="C241" s="31">
        <v>0</v>
      </c>
      <c r="D241" s="31">
        <v>0</v>
      </c>
      <c r="E241" s="31">
        <v>0</v>
      </c>
      <c r="F241" s="31">
        <v>0</v>
      </c>
      <c r="G241" s="31">
        <v>0</v>
      </c>
      <c r="H241" s="31">
        <v>5.9960246232903218</v>
      </c>
      <c r="I241" s="31">
        <v>2.9641736519032258</v>
      </c>
      <c r="J241" s="31">
        <v>0</v>
      </c>
      <c r="K241" s="31">
        <v>0</v>
      </c>
      <c r="L241" s="31">
        <v>8.2524424668064533</v>
      </c>
      <c r="M241" s="31">
        <v>0</v>
      </c>
      <c r="N241" s="31">
        <v>0</v>
      </c>
      <c r="O241" s="31">
        <v>0</v>
      </c>
      <c r="P241" s="31">
        <v>0</v>
      </c>
      <c r="Q241" s="31">
        <v>0</v>
      </c>
      <c r="R241" s="31">
        <v>6.9650488001612922</v>
      </c>
      <c r="S241" s="31">
        <v>0.76694602303225812</v>
      </c>
      <c r="T241" s="31">
        <v>0.61836564516129033</v>
      </c>
      <c r="U241" s="31">
        <v>0</v>
      </c>
      <c r="V241" s="31">
        <v>8.0405818882258053</v>
      </c>
      <c r="W241" s="31">
        <v>0</v>
      </c>
      <c r="X241" s="31">
        <v>0</v>
      </c>
      <c r="Y241" s="31">
        <v>0</v>
      </c>
      <c r="Z241" s="31">
        <v>0</v>
      </c>
      <c r="AA241" s="31">
        <v>0</v>
      </c>
      <c r="AB241" s="31">
        <v>0.55804065483870979</v>
      </c>
      <c r="AC241" s="31">
        <v>2.3668212903225808E-2</v>
      </c>
      <c r="AD241" s="31">
        <v>0</v>
      </c>
      <c r="AE241" s="31">
        <v>0</v>
      </c>
      <c r="AF241" s="31">
        <v>0.33830502919354843</v>
      </c>
      <c r="AG241" s="31">
        <v>0</v>
      </c>
      <c r="AH241" s="31">
        <v>0</v>
      </c>
      <c r="AI241" s="31">
        <v>0</v>
      </c>
      <c r="AJ241" s="31">
        <v>0</v>
      </c>
      <c r="AK241" s="31">
        <v>0</v>
      </c>
      <c r="AL241" s="31">
        <v>0.18885365703225804</v>
      </c>
      <c r="AM241" s="31">
        <v>0</v>
      </c>
      <c r="AN241" s="31">
        <v>0</v>
      </c>
      <c r="AO241" s="31">
        <v>0</v>
      </c>
      <c r="AP241" s="31">
        <v>5.9170532258064519E-2</v>
      </c>
      <c r="AQ241" s="31">
        <v>0</v>
      </c>
      <c r="AR241" s="31">
        <v>0</v>
      </c>
      <c r="AS241" s="31">
        <v>0</v>
      </c>
      <c r="AT241" s="31">
        <v>0</v>
      </c>
      <c r="AU241" s="31">
        <v>0</v>
      </c>
      <c r="AV241" s="31">
        <v>184.84546797873617</v>
      </c>
      <c r="AW241" s="31">
        <v>32.197318800096774</v>
      </c>
      <c r="AX241" s="31">
        <v>0</v>
      </c>
      <c r="AY241" s="31">
        <v>0</v>
      </c>
      <c r="AZ241" s="31">
        <v>239.34492794374123</v>
      </c>
      <c r="BA241" s="31">
        <v>0</v>
      </c>
      <c r="BB241" s="31">
        <v>0</v>
      </c>
      <c r="BC241" s="31">
        <v>0</v>
      </c>
      <c r="BD241" s="31">
        <v>0</v>
      </c>
      <c r="BE241" s="31">
        <v>0</v>
      </c>
      <c r="BF241" s="31">
        <v>369.30147321196472</v>
      </c>
      <c r="BG241" s="31">
        <v>34.797955698645168</v>
      </c>
      <c r="BH241" s="31">
        <v>2.3668206451612903</v>
      </c>
      <c r="BI241" s="31">
        <v>0</v>
      </c>
      <c r="BJ241" s="31">
        <v>151.1255730156449</v>
      </c>
      <c r="BK241" s="32">
        <f t="shared" si="10"/>
        <v>1048.7511584787967</v>
      </c>
    </row>
    <row r="242" spans="1:63">
      <c r="A242" s="29"/>
      <c r="B242" s="30" t="s">
        <v>248</v>
      </c>
      <c r="C242" s="31">
        <v>0</v>
      </c>
      <c r="D242" s="31">
        <v>0</v>
      </c>
      <c r="E242" s="31">
        <v>0</v>
      </c>
      <c r="F242" s="31">
        <v>0</v>
      </c>
      <c r="G242" s="31">
        <v>0</v>
      </c>
      <c r="H242" s="31">
        <v>10.139247929354841</v>
      </c>
      <c r="I242" s="31">
        <v>0.7878979683870968</v>
      </c>
      <c r="J242" s="31">
        <v>0</v>
      </c>
      <c r="K242" s="31">
        <v>0</v>
      </c>
      <c r="L242" s="31">
        <v>6.3994146897741944</v>
      </c>
      <c r="M242" s="31">
        <v>0</v>
      </c>
      <c r="N242" s="31">
        <v>0</v>
      </c>
      <c r="O242" s="31">
        <v>0</v>
      </c>
      <c r="P242" s="31">
        <v>0</v>
      </c>
      <c r="Q242" s="31">
        <v>0</v>
      </c>
      <c r="R242" s="31">
        <v>6.7725593930645189</v>
      </c>
      <c r="S242" s="31">
        <v>0.2454680060645161</v>
      </c>
      <c r="T242" s="31">
        <v>0</v>
      </c>
      <c r="U242" s="31">
        <v>0</v>
      </c>
      <c r="V242" s="31">
        <v>0.79236409832258092</v>
      </c>
      <c r="W242" s="31">
        <v>0</v>
      </c>
      <c r="X242" s="31">
        <v>0</v>
      </c>
      <c r="Y242" s="31">
        <v>0</v>
      </c>
      <c r="Z242" s="31">
        <v>0</v>
      </c>
      <c r="AA242" s="31">
        <v>0</v>
      </c>
      <c r="AB242" s="31">
        <v>0.46919171267741933</v>
      </c>
      <c r="AC242" s="31">
        <v>0</v>
      </c>
      <c r="AD242" s="31">
        <v>0</v>
      </c>
      <c r="AE242" s="31">
        <v>0</v>
      </c>
      <c r="AF242" s="31">
        <v>4.8362435709677437E-2</v>
      </c>
      <c r="AG242" s="31">
        <v>0</v>
      </c>
      <c r="AH242" s="31">
        <v>0</v>
      </c>
      <c r="AI242" s="31">
        <v>0</v>
      </c>
      <c r="AJ242" s="31">
        <v>0</v>
      </c>
      <c r="AK242" s="31">
        <v>0</v>
      </c>
      <c r="AL242" s="31">
        <v>0.49977595470967751</v>
      </c>
      <c r="AM242" s="31">
        <v>0</v>
      </c>
      <c r="AN242" s="31">
        <v>0</v>
      </c>
      <c r="AO242" s="31">
        <v>0</v>
      </c>
      <c r="AP242" s="31">
        <v>0</v>
      </c>
      <c r="AQ242" s="31">
        <v>0</v>
      </c>
      <c r="AR242" s="31">
        <v>0</v>
      </c>
      <c r="AS242" s="31">
        <v>0</v>
      </c>
      <c r="AT242" s="31">
        <v>0</v>
      </c>
      <c r="AU242" s="31">
        <v>0</v>
      </c>
      <c r="AV242" s="31">
        <v>106.75556556841356</v>
      </c>
      <c r="AW242" s="31">
        <v>15.898075463258067</v>
      </c>
      <c r="AX242" s="31">
        <v>0</v>
      </c>
      <c r="AY242" s="31">
        <v>0</v>
      </c>
      <c r="AZ242" s="31">
        <v>39.934110532580647</v>
      </c>
      <c r="BA242" s="31">
        <v>0</v>
      </c>
      <c r="BB242" s="31">
        <v>0</v>
      </c>
      <c r="BC242" s="31">
        <v>0</v>
      </c>
      <c r="BD242" s="31">
        <v>0</v>
      </c>
      <c r="BE242" s="31">
        <v>0</v>
      </c>
      <c r="BF242" s="31">
        <v>108.17712373677392</v>
      </c>
      <c r="BG242" s="31">
        <v>4.6288365521612906</v>
      </c>
      <c r="BH242" s="31">
        <v>0.41320793845161286</v>
      </c>
      <c r="BI242" s="31">
        <v>0</v>
      </c>
      <c r="BJ242" s="31">
        <v>13.283129536096764</v>
      </c>
      <c r="BK242" s="32">
        <f t="shared" si="10"/>
        <v>315.24433151580035</v>
      </c>
    </row>
    <row r="243" spans="1:63">
      <c r="A243" s="29"/>
      <c r="B243" s="30" t="s">
        <v>249</v>
      </c>
      <c r="C243" s="31">
        <v>0</v>
      </c>
      <c r="D243" s="31">
        <v>0</v>
      </c>
      <c r="E243" s="31">
        <v>0</v>
      </c>
      <c r="F243" s="31">
        <v>0</v>
      </c>
      <c r="G243" s="31">
        <v>0</v>
      </c>
      <c r="H243" s="31">
        <v>5.4816783982258075</v>
      </c>
      <c r="I243" s="31">
        <v>1.5089086194193546</v>
      </c>
      <c r="J243" s="31">
        <v>0</v>
      </c>
      <c r="K243" s="31">
        <v>0</v>
      </c>
      <c r="L243" s="31">
        <v>2.1974300359677423</v>
      </c>
      <c r="M243" s="31">
        <v>0</v>
      </c>
      <c r="N243" s="31">
        <v>0</v>
      </c>
      <c r="O243" s="31">
        <v>0</v>
      </c>
      <c r="P243" s="31">
        <v>0</v>
      </c>
      <c r="Q243" s="31">
        <v>0</v>
      </c>
      <c r="R243" s="31">
        <v>5.3437439569677414</v>
      </c>
      <c r="S243" s="31">
        <v>0.21716017496774198</v>
      </c>
      <c r="T243" s="31">
        <v>0</v>
      </c>
      <c r="U243" s="31">
        <v>0</v>
      </c>
      <c r="V243" s="31">
        <v>1.3872288698064514</v>
      </c>
      <c r="W243" s="31">
        <v>0</v>
      </c>
      <c r="X243" s="31">
        <v>1.3502256451612907E-3</v>
      </c>
      <c r="Y243" s="31">
        <v>0</v>
      </c>
      <c r="Z243" s="31">
        <v>0</v>
      </c>
      <c r="AA243" s="31">
        <v>0</v>
      </c>
      <c r="AB243" s="31">
        <v>17.873812687935494</v>
      </c>
      <c r="AC243" s="31">
        <v>1.6635559534193551</v>
      </c>
      <c r="AD243" s="31">
        <v>0</v>
      </c>
      <c r="AE243" s="31">
        <v>0</v>
      </c>
      <c r="AF243" s="31">
        <v>8.4183196530000011</v>
      </c>
      <c r="AG243" s="31">
        <v>0</v>
      </c>
      <c r="AH243" s="31">
        <v>0</v>
      </c>
      <c r="AI243" s="31">
        <v>0</v>
      </c>
      <c r="AJ243" s="31">
        <v>0</v>
      </c>
      <c r="AK243" s="31">
        <v>0</v>
      </c>
      <c r="AL243" s="31">
        <v>12.45631875219355</v>
      </c>
      <c r="AM243" s="31">
        <v>0.1497156145806452</v>
      </c>
      <c r="AN243" s="31">
        <v>0</v>
      </c>
      <c r="AO243" s="31">
        <v>0</v>
      </c>
      <c r="AP243" s="31">
        <v>1.3451805903870966</v>
      </c>
      <c r="AQ243" s="31">
        <v>0</v>
      </c>
      <c r="AR243" s="31">
        <v>0</v>
      </c>
      <c r="AS243" s="31">
        <v>0</v>
      </c>
      <c r="AT243" s="31">
        <v>0</v>
      </c>
      <c r="AU243" s="31">
        <v>0</v>
      </c>
      <c r="AV243" s="31">
        <v>518.30641160566449</v>
      </c>
      <c r="AW243" s="31">
        <v>27.757213912806463</v>
      </c>
      <c r="AX243" s="31">
        <v>3.3966798092258061</v>
      </c>
      <c r="AY243" s="31">
        <v>0</v>
      </c>
      <c r="AZ243" s="31">
        <v>56.71975839748383</v>
      </c>
      <c r="BA243" s="31">
        <v>0</v>
      </c>
      <c r="BB243" s="31">
        <v>0</v>
      </c>
      <c r="BC243" s="31">
        <v>0</v>
      </c>
      <c r="BD243" s="31">
        <v>0</v>
      </c>
      <c r="BE243" s="31">
        <v>0</v>
      </c>
      <c r="BF243" s="31">
        <v>853.19865330567086</v>
      </c>
      <c r="BG243" s="31">
        <v>47.578606160096754</v>
      </c>
      <c r="BH243" s="31">
        <v>1.5751691263870966</v>
      </c>
      <c r="BI243" s="31">
        <v>0</v>
      </c>
      <c r="BJ243" s="31">
        <v>40.124243020806418</v>
      </c>
      <c r="BK243" s="32">
        <f t="shared" si="10"/>
        <v>1606.7011388706583</v>
      </c>
    </row>
    <row r="244" spans="1:63">
      <c r="A244" s="29"/>
      <c r="B244" s="30" t="s">
        <v>250</v>
      </c>
      <c r="C244" s="31">
        <v>0</v>
      </c>
      <c r="D244" s="31">
        <v>0</v>
      </c>
      <c r="E244" s="31">
        <v>0</v>
      </c>
      <c r="F244" s="31">
        <v>0</v>
      </c>
      <c r="G244" s="31">
        <v>0</v>
      </c>
      <c r="H244" s="31">
        <v>21.292741435967731</v>
      </c>
      <c r="I244" s="31">
        <v>9.7694969447419329</v>
      </c>
      <c r="J244" s="31">
        <v>0</v>
      </c>
      <c r="K244" s="31">
        <v>3.2104996000000004E-2</v>
      </c>
      <c r="L244" s="31">
        <v>79.753310849548427</v>
      </c>
      <c r="M244" s="31">
        <v>0</v>
      </c>
      <c r="N244" s="31">
        <v>0</v>
      </c>
      <c r="O244" s="31">
        <v>0</v>
      </c>
      <c r="P244" s="31">
        <v>0</v>
      </c>
      <c r="Q244" s="31">
        <v>0</v>
      </c>
      <c r="R244" s="31">
        <v>28.526110573258066</v>
      </c>
      <c r="S244" s="31">
        <v>2.1823621301935487</v>
      </c>
      <c r="T244" s="31">
        <v>0</v>
      </c>
      <c r="U244" s="31">
        <v>0</v>
      </c>
      <c r="V244" s="31">
        <v>1.6310116729677415</v>
      </c>
      <c r="W244" s="31">
        <v>0</v>
      </c>
      <c r="X244" s="31">
        <v>0</v>
      </c>
      <c r="Y244" s="31">
        <v>0</v>
      </c>
      <c r="Z244" s="31">
        <v>0</v>
      </c>
      <c r="AA244" s="31">
        <v>0</v>
      </c>
      <c r="AB244" s="31">
        <v>2.689235202774193</v>
      </c>
      <c r="AC244" s="31">
        <v>0</v>
      </c>
      <c r="AD244" s="31">
        <v>0</v>
      </c>
      <c r="AE244" s="31">
        <v>0</v>
      </c>
      <c r="AF244" s="31">
        <v>0.51943781529032262</v>
      </c>
      <c r="AG244" s="31">
        <v>0</v>
      </c>
      <c r="AH244" s="31">
        <v>0</v>
      </c>
      <c r="AI244" s="31">
        <v>0</v>
      </c>
      <c r="AJ244" s="31">
        <v>0</v>
      </c>
      <c r="AK244" s="31">
        <v>0</v>
      </c>
      <c r="AL244" s="31">
        <v>1.1914052092580647</v>
      </c>
      <c r="AM244" s="31">
        <v>0</v>
      </c>
      <c r="AN244" s="31">
        <v>0</v>
      </c>
      <c r="AO244" s="31">
        <v>0</v>
      </c>
      <c r="AP244" s="31">
        <v>0</v>
      </c>
      <c r="AQ244" s="31">
        <v>0</v>
      </c>
      <c r="AR244" s="31">
        <v>0</v>
      </c>
      <c r="AS244" s="31">
        <v>0.11074917312903228</v>
      </c>
      <c r="AT244" s="31">
        <v>0</v>
      </c>
      <c r="AU244" s="31">
        <v>0</v>
      </c>
      <c r="AV244" s="31">
        <v>740.54078516428046</v>
      </c>
      <c r="AW244" s="31">
        <v>37.891353299451595</v>
      </c>
      <c r="AX244" s="31">
        <v>0.18558307258064513</v>
      </c>
      <c r="AY244" s="31">
        <v>0</v>
      </c>
      <c r="AZ244" s="31">
        <v>73.497957852741962</v>
      </c>
      <c r="BA244" s="31">
        <v>0</v>
      </c>
      <c r="BB244" s="31">
        <v>0</v>
      </c>
      <c r="BC244" s="31">
        <v>0</v>
      </c>
      <c r="BD244" s="31">
        <v>0</v>
      </c>
      <c r="BE244" s="31">
        <v>0</v>
      </c>
      <c r="BF244" s="31">
        <v>889.22540417132166</v>
      </c>
      <c r="BG244" s="31">
        <v>17.113142584064512</v>
      </c>
      <c r="BH244" s="31">
        <v>0.43703838374193571</v>
      </c>
      <c r="BI244" s="31">
        <v>0</v>
      </c>
      <c r="BJ244" s="31">
        <v>45.551273028774155</v>
      </c>
      <c r="BK244" s="32">
        <f t="shared" si="10"/>
        <v>1952.140503560086</v>
      </c>
    </row>
    <row r="245" spans="1:63">
      <c r="A245" s="29"/>
      <c r="B245" s="30" t="s">
        <v>251</v>
      </c>
      <c r="C245" s="31">
        <v>0</v>
      </c>
      <c r="D245" s="31">
        <v>0</v>
      </c>
      <c r="E245" s="31">
        <v>0</v>
      </c>
      <c r="F245" s="31">
        <v>0</v>
      </c>
      <c r="G245" s="31">
        <v>0</v>
      </c>
      <c r="H245" s="31">
        <v>0.63154692509677401</v>
      </c>
      <c r="I245" s="31">
        <v>0.62244271438709675</v>
      </c>
      <c r="J245" s="31">
        <v>0</v>
      </c>
      <c r="K245" s="31">
        <v>0</v>
      </c>
      <c r="L245" s="31">
        <v>0.2674309556129032</v>
      </c>
      <c r="M245" s="31">
        <v>0</v>
      </c>
      <c r="N245" s="31">
        <v>0</v>
      </c>
      <c r="O245" s="31">
        <v>0</v>
      </c>
      <c r="P245" s="31">
        <v>0</v>
      </c>
      <c r="Q245" s="31">
        <v>0</v>
      </c>
      <c r="R245" s="31">
        <v>0.48128145154838703</v>
      </c>
      <c r="S245" s="31">
        <v>6.328728387096777E-3</v>
      </c>
      <c r="T245" s="31">
        <v>0</v>
      </c>
      <c r="U245" s="31">
        <v>0</v>
      </c>
      <c r="V245" s="31">
        <v>0.14626220041935484</v>
      </c>
      <c r="W245" s="31">
        <v>0</v>
      </c>
      <c r="X245" s="31">
        <v>0</v>
      </c>
      <c r="Y245" s="31">
        <v>0</v>
      </c>
      <c r="Z245" s="31">
        <v>0</v>
      </c>
      <c r="AA245" s="31">
        <v>0</v>
      </c>
      <c r="AB245" s="31">
        <v>4.4945596071935512</v>
      </c>
      <c r="AC245" s="31">
        <v>0.11795140322580645</v>
      </c>
      <c r="AD245" s="31">
        <v>0</v>
      </c>
      <c r="AE245" s="31">
        <v>0</v>
      </c>
      <c r="AF245" s="31">
        <v>2.1419974825806452</v>
      </c>
      <c r="AG245" s="31">
        <v>0</v>
      </c>
      <c r="AH245" s="31">
        <v>0</v>
      </c>
      <c r="AI245" s="31">
        <v>0</v>
      </c>
      <c r="AJ245" s="31">
        <v>0</v>
      </c>
      <c r="AK245" s="31">
        <v>0</v>
      </c>
      <c r="AL245" s="31">
        <v>1.8887218053225809</v>
      </c>
      <c r="AM245" s="31">
        <v>6.9125990645161298E-2</v>
      </c>
      <c r="AN245" s="31">
        <v>0</v>
      </c>
      <c r="AO245" s="31">
        <v>0</v>
      </c>
      <c r="AP245" s="31">
        <v>0</v>
      </c>
      <c r="AQ245" s="31">
        <v>0</v>
      </c>
      <c r="AR245" s="31">
        <v>0</v>
      </c>
      <c r="AS245" s="31">
        <v>0</v>
      </c>
      <c r="AT245" s="31">
        <v>0</v>
      </c>
      <c r="AU245" s="31">
        <v>0</v>
      </c>
      <c r="AV245" s="31">
        <v>88.045056813674535</v>
      </c>
      <c r="AW245" s="31">
        <v>4.4569450525483871</v>
      </c>
      <c r="AX245" s="31">
        <v>0</v>
      </c>
      <c r="AY245" s="31">
        <v>0</v>
      </c>
      <c r="AZ245" s="31">
        <v>5.7994782275161318</v>
      </c>
      <c r="BA245" s="31">
        <v>0</v>
      </c>
      <c r="BB245" s="31">
        <v>0</v>
      </c>
      <c r="BC245" s="31">
        <v>0</v>
      </c>
      <c r="BD245" s="31">
        <v>0</v>
      </c>
      <c r="BE245" s="31">
        <v>0</v>
      </c>
      <c r="BF245" s="31">
        <v>162.14151958661969</v>
      </c>
      <c r="BG245" s="31">
        <v>2.2295425449354846</v>
      </c>
      <c r="BH245" s="31">
        <v>0</v>
      </c>
      <c r="BI245" s="31">
        <v>0</v>
      </c>
      <c r="BJ245" s="31">
        <v>2.3485956982258074</v>
      </c>
      <c r="BK245" s="32">
        <f t="shared" si="10"/>
        <v>275.88878718793944</v>
      </c>
    </row>
    <row r="246" spans="1:63">
      <c r="A246" s="29"/>
      <c r="B246" s="30" t="s">
        <v>252</v>
      </c>
      <c r="C246" s="31">
        <v>0</v>
      </c>
      <c r="D246" s="31">
        <v>0</v>
      </c>
      <c r="E246" s="31">
        <v>0</v>
      </c>
      <c r="F246" s="31">
        <v>0</v>
      </c>
      <c r="G246" s="31">
        <v>0</v>
      </c>
      <c r="H246" s="31">
        <v>98.856542910483867</v>
      </c>
      <c r="I246" s="31">
        <v>69.023078525193526</v>
      </c>
      <c r="J246" s="31">
        <v>0</v>
      </c>
      <c r="K246" s="31">
        <v>0</v>
      </c>
      <c r="L246" s="31">
        <v>34.989057928580657</v>
      </c>
      <c r="M246" s="31">
        <v>0</v>
      </c>
      <c r="N246" s="31">
        <v>0</v>
      </c>
      <c r="O246" s="31">
        <v>0</v>
      </c>
      <c r="P246" s="31">
        <v>0</v>
      </c>
      <c r="Q246" s="31">
        <v>0</v>
      </c>
      <c r="R246" s="31">
        <v>76.728010499774214</v>
      </c>
      <c r="S246" s="31">
        <v>21.588364976419356</v>
      </c>
      <c r="T246" s="31">
        <v>0</v>
      </c>
      <c r="U246" s="31">
        <v>0</v>
      </c>
      <c r="V246" s="31">
        <v>17.733670965548384</v>
      </c>
      <c r="W246" s="31">
        <v>0</v>
      </c>
      <c r="X246" s="31">
        <v>5.7447105483870962E-3</v>
      </c>
      <c r="Y246" s="31">
        <v>0</v>
      </c>
      <c r="Z246" s="31">
        <v>0</v>
      </c>
      <c r="AA246" s="31">
        <v>0</v>
      </c>
      <c r="AB246" s="31">
        <v>8.2374269049999977</v>
      </c>
      <c r="AC246" s="31">
        <v>0.48235450712903233</v>
      </c>
      <c r="AD246" s="31">
        <v>0</v>
      </c>
      <c r="AE246" s="31">
        <v>0</v>
      </c>
      <c r="AF246" s="31">
        <v>6.9670409248709673</v>
      </c>
      <c r="AG246" s="31">
        <v>0</v>
      </c>
      <c r="AH246" s="31">
        <v>0</v>
      </c>
      <c r="AI246" s="31">
        <v>0</v>
      </c>
      <c r="AJ246" s="31">
        <v>0</v>
      </c>
      <c r="AK246" s="31">
        <v>0</v>
      </c>
      <c r="AL246" s="31">
        <v>6.5961810322580652</v>
      </c>
      <c r="AM246" s="31">
        <v>1.1799432612903223E-2</v>
      </c>
      <c r="AN246" s="31">
        <v>0</v>
      </c>
      <c r="AO246" s="31">
        <v>0</v>
      </c>
      <c r="AP246" s="31">
        <v>6.156568358064516E-2</v>
      </c>
      <c r="AQ246" s="31">
        <v>0</v>
      </c>
      <c r="AR246" s="31">
        <v>1.35353571916129</v>
      </c>
      <c r="AS246" s="31">
        <v>0</v>
      </c>
      <c r="AT246" s="31">
        <v>0</v>
      </c>
      <c r="AU246" s="31">
        <v>0</v>
      </c>
      <c r="AV246" s="31">
        <v>1122.3035783615983</v>
      </c>
      <c r="AW246" s="31">
        <v>180.17544219199993</v>
      </c>
      <c r="AX246" s="31">
        <v>0</v>
      </c>
      <c r="AY246" s="31">
        <v>0</v>
      </c>
      <c r="AZ246" s="31">
        <v>557.11385513877519</v>
      </c>
      <c r="BA246" s="31">
        <v>0</v>
      </c>
      <c r="BB246" s="31">
        <v>0</v>
      </c>
      <c r="BC246" s="31">
        <v>0</v>
      </c>
      <c r="BD246" s="31">
        <v>0</v>
      </c>
      <c r="BE246" s="31">
        <v>0</v>
      </c>
      <c r="BF246" s="31">
        <v>1333.849508089829</v>
      </c>
      <c r="BG246" s="31">
        <v>82.968024046548422</v>
      </c>
      <c r="BH246" s="31">
        <v>2.1711126456774195</v>
      </c>
      <c r="BI246" s="31">
        <v>0</v>
      </c>
      <c r="BJ246" s="31">
        <v>188.134978941226</v>
      </c>
      <c r="BK246" s="32">
        <f t="shared" si="10"/>
        <v>3809.3508741368159</v>
      </c>
    </row>
    <row r="247" spans="1:63">
      <c r="A247" s="29"/>
      <c r="B247" s="30" t="s">
        <v>253</v>
      </c>
      <c r="C247" s="31">
        <v>0</v>
      </c>
      <c r="D247" s="31">
        <v>0</v>
      </c>
      <c r="E247" s="31">
        <v>0</v>
      </c>
      <c r="F247" s="31">
        <v>0</v>
      </c>
      <c r="G247" s="31">
        <v>0</v>
      </c>
      <c r="H247" s="31">
        <v>58.698891212548375</v>
      </c>
      <c r="I247" s="31">
        <v>30.435716757290322</v>
      </c>
      <c r="J247" s="31">
        <v>0</v>
      </c>
      <c r="K247" s="31">
        <v>0</v>
      </c>
      <c r="L247" s="31">
        <v>23.625770735774189</v>
      </c>
      <c r="M247" s="31">
        <v>0</v>
      </c>
      <c r="N247" s="31">
        <v>0</v>
      </c>
      <c r="O247" s="31">
        <v>0</v>
      </c>
      <c r="P247" s="31">
        <v>0</v>
      </c>
      <c r="Q247" s="31">
        <v>0</v>
      </c>
      <c r="R247" s="31">
        <v>45.510232719419342</v>
      </c>
      <c r="S247" s="31">
        <v>27.082375387483864</v>
      </c>
      <c r="T247" s="31">
        <v>0.12374073935483869</v>
      </c>
      <c r="U247" s="31">
        <v>0</v>
      </c>
      <c r="V247" s="31">
        <v>6.8463750417096776</v>
      </c>
      <c r="W247" s="31">
        <v>0</v>
      </c>
      <c r="X247" s="31">
        <v>0</v>
      </c>
      <c r="Y247" s="31">
        <v>0</v>
      </c>
      <c r="Z247" s="31">
        <v>0</v>
      </c>
      <c r="AA247" s="31">
        <v>0</v>
      </c>
      <c r="AB247" s="31">
        <v>3.182028613225806</v>
      </c>
      <c r="AC247" s="31">
        <v>0</v>
      </c>
      <c r="AD247" s="31">
        <v>0</v>
      </c>
      <c r="AE247" s="31">
        <v>0</v>
      </c>
      <c r="AF247" s="31">
        <v>0.3245655978387097</v>
      </c>
      <c r="AG247" s="31">
        <v>0</v>
      </c>
      <c r="AH247" s="31">
        <v>0</v>
      </c>
      <c r="AI247" s="31">
        <v>0</v>
      </c>
      <c r="AJ247" s="31">
        <v>0</v>
      </c>
      <c r="AK247" s="31">
        <v>0</v>
      </c>
      <c r="AL247" s="31">
        <v>3.7143060775483883</v>
      </c>
      <c r="AM247" s="31">
        <v>0</v>
      </c>
      <c r="AN247" s="31">
        <v>0</v>
      </c>
      <c r="AO247" s="31">
        <v>0</v>
      </c>
      <c r="AP247" s="31">
        <v>0.18457416961290324</v>
      </c>
      <c r="AQ247" s="31">
        <v>0</v>
      </c>
      <c r="AR247" s="31">
        <v>0</v>
      </c>
      <c r="AS247" s="31">
        <v>0</v>
      </c>
      <c r="AT247" s="31">
        <v>0</v>
      </c>
      <c r="AU247" s="31">
        <v>0</v>
      </c>
      <c r="AV247" s="31">
        <v>586.8461824646497</v>
      </c>
      <c r="AW247" s="31">
        <v>63.147259660999971</v>
      </c>
      <c r="AX247" s="31">
        <v>0</v>
      </c>
      <c r="AY247" s="31">
        <v>0</v>
      </c>
      <c r="AZ247" s="31">
        <v>219.16722209454861</v>
      </c>
      <c r="BA247" s="31">
        <v>0</v>
      </c>
      <c r="BB247" s="31">
        <v>0</v>
      </c>
      <c r="BC247" s="31">
        <v>0</v>
      </c>
      <c r="BD247" s="31">
        <v>0</v>
      </c>
      <c r="BE247" s="31">
        <v>0</v>
      </c>
      <c r="BF247" s="31">
        <v>687.67290558313209</v>
      </c>
      <c r="BG247" s="31">
        <v>38.33120462725806</v>
      </c>
      <c r="BH247" s="31">
        <v>2.6542191423548394</v>
      </c>
      <c r="BI247" s="31">
        <v>0</v>
      </c>
      <c r="BJ247" s="31">
        <v>106.03659930783864</v>
      </c>
      <c r="BK247" s="32">
        <f t="shared" si="10"/>
        <v>1903.5841699325883</v>
      </c>
    </row>
    <row r="248" spans="1:63">
      <c r="A248" s="29"/>
      <c r="B248" s="30" t="s">
        <v>254</v>
      </c>
      <c r="C248" s="31">
        <v>0</v>
      </c>
      <c r="D248" s="31">
        <v>0</v>
      </c>
      <c r="E248" s="31">
        <v>0</v>
      </c>
      <c r="F248" s="31">
        <v>0</v>
      </c>
      <c r="G248" s="31">
        <v>0</v>
      </c>
      <c r="H248" s="31">
        <v>7.1387705320322574</v>
      </c>
      <c r="I248" s="31">
        <v>6.4457740738709681</v>
      </c>
      <c r="J248" s="31">
        <v>0</v>
      </c>
      <c r="K248" s="31">
        <v>0</v>
      </c>
      <c r="L248" s="31">
        <v>1.6034213280645164</v>
      </c>
      <c r="M248" s="31">
        <v>0</v>
      </c>
      <c r="N248" s="31">
        <v>0</v>
      </c>
      <c r="O248" s="31">
        <v>0</v>
      </c>
      <c r="P248" s="31">
        <v>0</v>
      </c>
      <c r="Q248" s="31">
        <v>0</v>
      </c>
      <c r="R248" s="31">
        <v>5.7573664620322607</v>
      </c>
      <c r="S248" s="31">
        <v>0.31056843941935486</v>
      </c>
      <c r="T248" s="31">
        <v>0</v>
      </c>
      <c r="U248" s="31">
        <v>0</v>
      </c>
      <c r="V248" s="31">
        <v>2.6114445197096772</v>
      </c>
      <c r="W248" s="31">
        <v>0</v>
      </c>
      <c r="X248" s="31">
        <v>0</v>
      </c>
      <c r="Y248" s="31">
        <v>0</v>
      </c>
      <c r="Z248" s="31">
        <v>0</v>
      </c>
      <c r="AA248" s="31">
        <v>0</v>
      </c>
      <c r="AB248" s="31">
        <v>1.6280605982258063</v>
      </c>
      <c r="AC248" s="31">
        <v>0</v>
      </c>
      <c r="AD248" s="31">
        <v>0</v>
      </c>
      <c r="AE248" s="31">
        <v>0</v>
      </c>
      <c r="AF248" s="31">
        <v>0.93133704845161303</v>
      </c>
      <c r="AG248" s="31">
        <v>0</v>
      </c>
      <c r="AH248" s="31">
        <v>0</v>
      </c>
      <c r="AI248" s="31">
        <v>0</v>
      </c>
      <c r="AJ248" s="31">
        <v>0</v>
      </c>
      <c r="AK248" s="31">
        <v>0</v>
      </c>
      <c r="AL248" s="31">
        <v>0.58107383600000007</v>
      </c>
      <c r="AM248" s="31">
        <v>0</v>
      </c>
      <c r="AN248" s="31">
        <v>0</v>
      </c>
      <c r="AO248" s="31">
        <v>0</v>
      </c>
      <c r="AP248" s="31">
        <v>0</v>
      </c>
      <c r="AQ248" s="31">
        <v>0</v>
      </c>
      <c r="AR248" s="31">
        <v>0</v>
      </c>
      <c r="AS248" s="31">
        <v>1.3686188387096775E-3</v>
      </c>
      <c r="AT248" s="31">
        <v>0</v>
      </c>
      <c r="AU248" s="31">
        <v>0</v>
      </c>
      <c r="AV248" s="31">
        <v>303.09449455909532</v>
      </c>
      <c r="AW248" s="31">
        <v>31.561974607290313</v>
      </c>
      <c r="AX248" s="31">
        <v>3.9689946322580646E-2</v>
      </c>
      <c r="AY248" s="31">
        <v>0</v>
      </c>
      <c r="AZ248" s="31">
        <v>48.997463602709665</v>
      </c>
      <c r="BA248" s="31">
        <v>0</v>
      </c>
      <c r="BB248" s="31">
        <v>0</v>
      </c>
      <c r="BC248" s="31">
        <v>0</v>
      </c>
      <c r="BD248" s="31">
        <v>0</v>
      </c>
      <c r="BE248" s="31">
        <v>0</v>
      </c>
      <c r="BF248" s="31">
        <v>429.70397246396777</v>
      </c>
      <c r="BG248" s="31">
        <v>12.468321070387093</v>
      </c>
      <c r="BH248" s="31">
        <v>4.3848979135806436</v>
      </c>
      <c r="BI248" s="31">
        <v>0</v>
      </c>
      <c r="BJ248" s="31">
        <v>46.523930834354864</v>
      </c>
      <c r="BK248" s="32">
        <f t="shared" si="10"/>
        <v>903.78393045435337</v>
      </c>
    </row>
    <row r="249" spans="1:63">
      <c r="A249" s="29"/>
      <c r="B249" s="30" t="s">
        <v>255</v>
      </c>
      <c r="C249" s="31">
        <v>0</v>
      </c>
      <c r="D249" s="31">
        <v>0</v>
      </c>
      <c r="E249" s="31">
        <v>0</v>
      </c>
      <c r="F249" s="31">
        <v>0</v>
      </c>
      <c r="G249" s="31">
        <v>0</v>
      </c>
      <c r="H249" s="31">
        <v>63.29362581100002</v>
      </c>
      <c r="I249" s="31">
        <v>4.3658258954516125</v>
      </c>
      <c r="J249" s="31">
        <v>0</v>
      </c>
      <c r="K249" s="31">
        <v>0</v>
      </c>
      <c r="L249" s="31">
        <v>19.828265503838708</v>
      </c>
      <c r="M249" s="31">
        <v>0</v>
      </c>
      <c r="N249" s="31">
        <v>0</v>
      </c>
      <c r="O249" s="31">
        <v>0</v>
      </c>
      <c r="P249" s="31">
        <v>0</v>
      </c>
      <c r="Q249" s="31">
        <v>0</v>
      </c>
      <c r="R249" s="31">
        <v>35.463661447</v>
      </c>
      <c r="S249" s="31">
        <v>21.826470961548392</v>
      </c>
      <c r="T249" s="31">
        <v>1.1954445054838712</v>
      </c>
      <c r="U249" s="31">
        <v>0</v>
      </c>
      <c r="V249" s="31">
        <v>15.933836157258064</v>
      </c>
      <c r="W249" s="31">
        <v>0</v>
      </c>
      <c r="X249" s="31">
        <v>0</v>
      </c>
      <c r="Y249" s="31">
        <v>0</v>
      </c>
      <c r="Z249" s="31">
        <v>0</v>
      </c>
      <c r="AA249" s="31">
        <v>0</v>
      </c>
      <c r="AB249" s="31">
        <v>2.0746552796451616</v>
      </c>
      <c r="AC249" s="31">
        <v>7.5410942129032252E-2</v>
      </c>
      <c r="AD249" s="31">
        <v>0</v>
      </c>
      <c r="AE249" s="31">
        <v>0</v>
      </c>
      <c r="AF249" s="31">
        <v>2.2113051146129026</v>
      </c>
      <c r="AG249" s="31">
        <v>0</v>
      </c>
      <c r="AH249" s="31">
        <v>0</v>
      </c>
      <c r="AI249" s="31">
        <v>0</v>
      </c>
      <c r="AJ249" s="31">
        <v>0</v>
      </c>
      <c r="AK249" s="31">
        <v>0</v>
      </c>
      <c r="AL249" s="31">
        <v>1.6278437198064521</v>
      </c>
      <c r="AM249" s="31">
        <v>0</v>
      </c>
      <c r="AN249" s="31">
        <v>0</v>
      </c>
      <c r="AO249" s="31">
        <v>0</v>
      </c>
      <c r="AP249" s="31">
        <v>6.3145142096774173E-2</v>
      </c>
      <c r="AQ249" s="31">
        <v>0</v>
      </c>
      <c r="AR249" s="31">
        <v>9.5872976774193548E-3</v>
      </c>
      <c r="AS249" s="31">
        <v>5.9723800322580654E-3</v>
      </c>
      <c r="AT249" s="31">
        <v>0</v>
      </c>
      <c r="AU249" s="31">
        <v>0</v>
      </c>
      <c r="AV249" s="31">
        <v>1834.3505222588783</v>
      </c>
      <c r="AW249" s="31">
        <v>169.07603075903231</v>
      </c>
      <c r="AX249" s="31">
        <v>0.1989651978387097</v>
      </c>
      <c r="AY249" s="31">
        <v>0</v>
      </c>
      <c r="AZ249" s="31">
        <v>435.69485903309658</v>
      </c>
      <c r="BA249" s="31">
        <v>0</v>
      </c>
      <c r="BB249" s="31">
        <v>0</v>
      </c>
      <c r="BC249" s="31">
        <v>0</v>
      </c>
      <c r="BD249" s="31">
        <v>0</v>
      </c>
      <c r="BE249" s="31">
        <v>0</v>
      </c>
      <c r="BF249" s="31">
        <v>1416.2839018418449</v>
      </c>
      <c r="BG249" s="31">
        <v>76.503815540677508</v>
      </c>
      <c r="BH249" s="31">
        <v>10.709581840290324</v>
      </c>
      <c r="BI249" s="31">
        <v>0</v>
      </c>
      <c r="BJ249" s="31">
        <v>248.27024161609697</v>
      </c>
      <c r="BK249" s="32">
        <f t="shared" si="10"/>
        <v>4359.0629682453373</v>
      </c>
    </row>
    <row r="250" spans="1:63">
      <c r="A250" s="29"/>
      <c r="B250" s="30" t="s">
        <v>256</v>
      </c>
      <c r="C250" s="31">
        <v>0</v>
      </c>
      <c r="D250" s="31">
        <v>0</v>
      </c>
      <c r="E250" s="31">
        <v>0</v>
      </c>
      <c r="F250" s="31">
        <v>0</v>
      </c>
      <c r="G250" s="31">
        <v>0</v>
      </c>
      <c r="H250" s="31">
        <v>1.8496928064193545</v>
      </c>
      <c r="I250" s="31">
        <v>0.65968962477419379</v>
      </c>
      <c r="J250" s="31">
        <v>0</v>
      </c>
      <c r="K250" s="31">
        <v>0</v>
      </c>
      <c r="L250" s="31">
        <v>0.34466510938709677</v>
      </c>
      <c r="M250" s="31">
        <v>0</v>
      </c>
      <c r="N250" s="31">
        <v>0</v>
      </c>
      <c r="O250" s="31">
        <v>0</v>
      </c>
      <c r="P250" s="31">
        <v>0</v>
      </c>
      <c r="Q250" s="31">
        <v>0</v>
      </c>
      <c r="R250" s="31">
        <v>2.0148538539354837</v>
      </c>
      <c r="S250" s="31">
        <v>1.1610134193548384E-3</v>
      </c>
      <c r="T250" s="31">
        <v>0</v>
      </c>
      <c r="U250" s="31">
        <v>0</v>
      </c>
      <c r="V250" s="31">
        <v>0.25878617587096781</v>
      </c>
      <c r="W250" s="31">
        <v>0</v>
      </c>
      <c r="X250" s="31">
        <v>0</v>
      </c>
      <c r="Y250" s="31">
        <v>0</v>
      </c>
      <c r="Z250" s="31">
        <v>0</v>
      </c>
      <c r="AA250" s="31">
        <v>0</v>
      </c>
      <c r="AB250" s="31">
        <v>1.3963641989032256</v>
      </c>
      <c r="AC250" s="31">
        <v>0</v>
      </c>
      <c r="AD250" s="31">
        <v>0</v>
      </c>
      <c r="AE250" s="31">
        <v>0</v>
      </c>
      <c r="AF250" s="31">
        <v>0.80819473954838683</v>
      </c>
      <c r="AG250" s="31">
        <v>0</v>
      </c>
      <c r="AH250" s="31">
        <v>0</v>
      </c>
      <c r="AI250" s="31">
        <v>0</v>
      </c>
      <c r="AJ250" s="31">
        <v>0</v>
      </c>
      <c r="AK250" s="31">
        <v>0</v>
      </c>
      <c r="AL250" s="31">
        <v>0.26223021093548388</v>
      </c>
      <c r="AM250" s="31">
        <v>0</v>
      </c>
      <c r="AN250" s="31">
        <v>0</v>
      </c>
      <c r="AO250" s="31">
        <v>0</v>
      </c>
      <c r="AP250" s="31">
        <v>1.9084987096774193E-4</v>
      </c>
      <c r="AQ250" s="31">
        <v>0</v>
      </c>
      <c r="AR250" s="31">
        <v>0</v>
      </c>
      <c r="AS250" s="31">
        <v>0</v>
      </c>
      <c r="AT250" s="31">
        <v>0</v>
      </c>
      <c r="AU250" s="31">
        <v>0</v>
      </c>
      <c r="AV250" s="31">
        <v>134.15538653642295</v>
      </c>
      <c r="AW250" s="31">
        <v>6.6982196592580641</v>
      </c>
      <c r="AX250" s="31">
        <v>0</v>
      </c>
      <c r="AY250" s="31">
        <v>0</v>
      </c>
      <c r="AZ250" s="31">
        <v>10.036528036129035</v>
      </c>
      <c r="BA250" s="31">
        <v>0</v>
      </c>
      <c r="BB250" s="31">
        <v>0</v>
      </c>
      <c r="BC250" s="31">
        <v>0</v>
      </c>
      <c r="BD250" s="31">
        <v>0</v>
      </c>
      <c r="BE250" s="31">
        <v>0</v>
      </c>
      <c r="BF250" s="31">
        <v>206.444924541002</v>
      </c>
      <c r="BG250" s="31">
        <v>3.6726791127741945</v>
      </c>
      <c r="BH250" s="31">
        <v>1.5541717505806449</v>
      </c>
      <c r="BI250" s="31">
        <v>0</v>
      </c>
      <c r="BJ250" s="31">
        <v>9.2682069291290254</v>
      </c>
      <c r="BK250" s="32">
        <f t="shared" si="10"/>
        <v>379.42594514836037</v>
      </c>
    </row>
    <row r="251" spans="1:63">
      <c r="A251" s="29"/>
      <c r="B251" s="30" t="s">
        <v>257</v>
      </c>
      <c r="C251" s="31">
        <v>0</v>
      </c>
      <c r="D251" s="31">
        <v>0</v>
      </c>
      <c r="E251" s="31">
        <v>0</v>
      </c>
      <c r="F251" s="31">
        <v>0</v>
      </c>
      <c r="G251" s="31">
        <v>0</v>
      </c>
      <c r="H251" s="31">
        <v>39.252655080870959</v>
      </c>
      <c r="I251" s="31">
        <v>301.37343472993541</v>
      </c>
      <c r="J251" s="31">
        <v>0</v>
      </c>
      <c r="K251" s="31">
        <v>0</v>
      </c>
      <c r="L251" s="31">
        <v>7.0962849896451621</v>
      </c>
      <c r="M251" s="31">
        <v>0</v>
      </c>
      <c r="N251" s="31">
        <v>0</v>
      </c>
      <c r="O251" s="31">
        <v>0</v>
      </c>
      <c r="P251" s="31">
        <v>0</v>
      </c>
      <c r="Q251" s="31">
        <v>0</v>
      </c>
      <c r="R251" s="31">
        <v>4.732973091096774</v>
      </c>
      <c r="S251" s="31">
        <v>32.724620324032259</v>
      </c>
      <c r="T251" s="31">
        <v>0</v>
      </c>
      <c r="U251" s="31">
        <v>0</v>
      </c>
      <c r="V251" s="31">
        <v>1.9101610362258064</v>
      </c>
      <c r="W251" s="31">
        <v>0</v>
      </c>
      <c r="X251" s="31">
        <v>0</v>
      </c>
      <c r="Y251" s="31">
        <v>0</v>
      </c>
      <c r="Z251" s="31">
        <v>0</v>
      </c>
      <c r="AA251" s="31">
        <v>0</v>
      </c>
      <c r="AB251" s="31">
        <v>1.0371904193870969</v>
      </c>
      <c r="AC251" s="31">
        <v>1.9416541935483877E-3</v>
      </c>
      <c r="AD251" s="31">
        <v>0</v>
      </c>
      <c r="AE251" s="31">
        <v>0</v>
      </c>
      <c r="AF251" s="31">
        <v>3.3008853057096772</v>
      </c>
      <c r="AG251" s="31">
        <v>0</v>
      </c>
      <c r="AH251" s="31">
        <v>0</v>
      </c>
      <c r="AI251" s="31">
        <v>0</v>
      </c>
      <c r="AJ251" s="31">
        <v>0</v>
      </c>
      <c r="AK251" s="31">
        <v>0</v>
      </c>
      <c r="AL251" s="31">
        <v>7.526388332258066E-2</v>
      </c>
      <c r="AM251" s="31">
        <v>0</v>
      </c>
      <c r="AN251" s="31">
        <v>0</v>
      </c>
      <c r="AO251" s="31">
        <v>0</v>
      </c>
      <c r="AP251" s="31">
        <v>0</v>
      </c>
      <c r="AQ251" s="31">
        <v>0</v>
      </c>
      <c r="AR251" s="31">
        <v>0</v>
      </c>
      <c r="AS251" s="31">
        <v>0</v>
      </c>
      <c r="AT251" s="31">
        <v>0</v>
      </c>
      <c r="AU251" s="31">
        <v>0</v>
      </c>
      <c r="AV251" s="31">
        <v>82.020761544607069</v>
      </c>
      <c r="AW251" s="31">
        <v>39.542205966999994</v>
      </c>
      <c r="AX251" s="31">
        <v>0</v>
      </c>
      <c r="AY251" s="31">
        <v>0</v>
      </c>
      <c r="AZ251" s="31">
        <v>22.817176953903235</v>
      </c>
      <c r="BA251" s="31">
        <v>0</v>
      </c>
      <c r="BB251" s="31">
        <v>0</v>
      </c>
      <c r="BC251" s="31">
        <v>0</v>
      </c>
      <c r="BD251" s="31">
        <v>0</v>
      </c>
      <c r="BE251" s="31">
        <v>0</v>
      </c>
      <c r="BF251" s="31">
        <v>36.983745540741943</v>
      </c>
      <c r="BG251" s="31">
        <v>1.9912533143548388</v>
      </c>
      <c r="BH251" s="31">
        <v>0</v>
      </c>
      <c r="BI251" s="31">
        <v>0</v>
      </c>
      <c r="BJ251" s="31">
        <v>2.1823784257741941</v>
      </c>
      <c r="BK251" s="32">
        <f t="shared" si="10"/>
        <v>577.04293226080051</v>
      </c>
    </row>
    <row r="252" spans="1:63">
      <c r="A252" s="29"/>
      <c r="B252" s="30" t="s">
        <v>258</v>
      </c>
      <c r="C252" s="31">
        <v>0</v>
      </c>
      <c r="D252" s="31">
        <v>0</v>
      </c>
      <c r="E252" s="31">
        <v>0</v>
      </c>
      <c r="F252" s="31">
        <v>0</v>
      </c>
      <c r="G252" s="31">
        <v>0</v>
      </c>
      <c r="H252" s="31">
        <v>81.659682112741947</v>
      </c>
      <c r="I252" s="31">
        <v>140.01955214900005</v>
      </c>
      <c r="J252" s="31">
        <v>0</v>
      </c>
      <c r="K252" s="31">
        <v>0</v>
      </c>
      <c r="L252" s="31">
        <v>64.223918114935486</v>
      </c>
      <c r="M252" s="31">
        <v>0</v>
      </c>
      <c r="N252" s="31">
        <v>0</v>
      </c>
      <c r="O252" s="31">
        <v>0</v>
      </c>
      <c r="P252" s="31">
        <v>0</v>
      </c>
      <c r="Q252" s="31">
        <v>0</v>
      </c>
      <c r="R252" s="31">
        <v>54.972665466387092</v>
      </c>
      <c r="S252" s="31">
        <v>43.145238777935468</v>
      </c>
      <c r="T252" s="31">
        <v>0</v>
      </c>
      <c r="U252" s="31">
        <v>0</v>
      </c>
      <c r="V252" s="31">
        <v>7.6254953469677398</v>
      </c>
      <c r="W252" s="31">
        <v>0</v>
      </c>
      <c r="X252" s="31">
        <v>0</v>
      </c>
      <c r="Y252" s="31">
        <v>0</v>
      </c>
      <c r="Z252" s="31">
        <v>0</v>
      </c>
      <c r="AA252" s="31">
        <v>0</v>
      </c>
      <c r="AB252" s="31">
        <v>20.590925719354825</v>
      </c>
      <c r="AC252" s="31">
        <v>0.21617193832258058</v>
      </c>
      <c r="AD252" s="31">
        <v>0</v>
      </c>
      <c r="AE252" s="31">
        <v>0</v>
      </c>
      <c r="AF252" s="31">
        <v>5.1858805980967739</v>
      </c>
      <c r="AG252" s="31">
        <v>0</v>
      </c>
      <c r="AH252" s="31">
        <v>0</v>
      </c>
      <c r="AI252" s="31">
        <v>0</v>
      </c>
      <c r="AJ252" s="31">
        <v>0</v>
      </c>
      <c r="AK252" s="31">
        <v>0</v>
      </c>
      <c r="AL252" s="31">
        <v>14.91500162816129</v>
      </c>
      <c r="AM252" s="31">
        <v>1.1516613612903223E-2</v>
      </c>
      <c r="AN252" s="31">
        <v>0</v>
      </c>
      <c r="AO252" s="31">
        <v>0</v>
      </c>
      <c r="AP252" s="31">
        <v>0.21787421832258069</v>
      </c>
      <c r="AQ252" s="31">
        <v>0</v>
      </c>
      <c r="AR252" s="31">
        <v>0.68754200087096784</v>
      </c>
      <c r="AS252" s="31">
        <v>5.0104137096774175E-3</v>
      </c>
      <c r="AT252" s="31">
        <v>0</v>
      </c>
      <c r="AU252" s="31">
        <v>0</v>
      </c>
      <c r="AV252" s="31">
        <v>1324.6768891687097</v>
      </c>
      <c r="AW252" s="31">
        <v>141.14719561077422</v>
      </c>
      <c r="AX252" s="31">
        <v>2.3150533258064522E-2</v>
      </c>
      <c r="AY252" s="31">
        <v>0</v>
      </c>
      <c r="AZ252" s="31">
        <v>369.41292570264488</v>
      </c>
      <c r="BA252" s="31">
        <v>0</v>
      </c>
      <c r="BB252" s="31">
        <v>0</v>
      </c>
      <c r="BC252" s="31">
        <v>0</v>
      </c>
      <c r="BD252" s="31">
        <v>0</v>
      </c>
      <c r="BE252" s="31">
        <v>0</v>
      </c>
      <c r="BF252" s="31">
        <v>1748.420337887904</v>
      </c>
      <c r="BG252" s="31">
        <v>42.342248935580592</v>
      </c>
      <c r="BH252" s="31">
        <v>3.0802979898064513</v>
      </c>
      <c r="BI252" s="31">
        <v>0</v>
      </c>
      <c r="BJ252" s="31">
        <v>131.60907130509685</v>
      </c>
      <c r="BK252" s="32">
        <f t="shared" si="10"/>
        <v>4194.1885922321944</v>
      </c>
    </row>
    <row r="253" spans="1:63">
      <c r="A253" s="29"/>
      <c r="B253" s="30" t="s">
        <v>259</v>
      </c>
      <c r="C253" s="31">
        <v>0</v>
      </c>
      <c r="D253" s="31">
        <v>0</v>
      </c>
      <c r="E253" s="31">
        <v>0</v>
      </c>
      <c r="F253" s="31">
        <v>0</v>
      </c>
      <c r="G253" s="31">
        <v>0</v>
      </c>
      <c r="H253" s="31">
        <v>26.616133414032266</v>
      </c>
      <c r="I253" s="31">
        <v>246.15233199303231</v>
      </c>
      <c r="J253" s="31">
        <v>4.8611562806451618E-2</v>
      </c>
      <c r="K253" s="31">
        <v>0</v>
      </c>
      <c r="L253" s="31">
        <v>223.9773765849678</v>
      </c>
      <c r="M253" s="31">
        <v>0</v>
      </c>
      <c r="N253" s="31">
        <v>0</v>
      </c>
      <c r="O253" s="31">
        <v>0</v>
      </c>
      <c r="P253" s="31">
        <v>0</v>
      </c>
      <c r="Q253" s="31">
        <v>0</v>
      </c>
      <c r="R253" s="31">
        <v>15.506981004290322</v>
      </c>
      <c r="S253" s="31">
        <v>15.404432313741934</v>
      </c>
      <c r="T253" s="31">
        <v>0</v>
      </c>
      <c r="U253" s="31">
        <v>0</v>
      </c>
      <c r="V253" s="31">
        <v>8.8221216726451619</v>
      </c>
      <c r="W253" s="31">
        <v>0</v>
      </c>
      <c r="X253" s="31">
        <v>0</v>
      </c>
      <c r="Y253" s="31">
        <v>0</v>
      </c>
      <c r="Z253" s="31">
        <v>0</v>
      </c>
      <c r="AA253" s="31">
        <v>0</v>
      </c>
      <c r="AB253" s="31">
        <v>1.3982315091290325</v>
      </c>
      <c r="AC253" s="31">
        <v>0</v>
      </c>
      <c r="AD253" s="31">
        <v>0</v>
      </c>
      <c r="AE253" s="31">
        <v>0</v>
      </c>
      <c r="AF253" s="31">
        <v>0</v>
      </c>
      <c r="AG253" s="31">
        <v>0</v>
      </c>
      <c r="AH253" s="31">
        <v>0</v>
      </c>
      <c r="AI253" s="31">
        <v>0</v>
      </c>
      <c r="AJ253" s="31">
        <v>0</v>
      </c>
      <c r="AK253" s="31">
        <v>0</v>
      </c>
      <c r="AL253" s="31">
        <v>0.61672146370967729</v>
      </c>
      <c r="AM253" s="31">
        <v>0</v>
      </c>
      <c r="AN253" s="31">
        <v>0</v>
      </c>
      <c r="AO253" s="31">
        <v>0</v>
      </c>
      <c r="AP253" s="31">
        <v>0</v>
      </c>
      <c r="AQ253" s="31">
        <v>0</v>
      </c>
      <c r="AR253" s="31">
        <v>0</v>
      </c>
      <c r="AS253" s="31">
        <v>0</v>
      </c>
      <c r="AT253" s="31">
        <v>0</v>
      </c>
      <c r="AU253" s="31">
        <v>0</v>
      </c>
      <c r="AV253" s="31">
        <v>87.981695828217596</v>
      </c>
      <c r="AW253" s="31">
        <v>146.52862837625807</v>
      </c>
      <c r="AX253" s="31">
        <v>0.25605115112903221</v>
      </c>
      <c r="AY253" s="31">
        <v>0</v>
      </c>
      <c r="AZ253" s="31">
        <v>143.52330494499995</v>
      </c>
      <c r="BA253" s="31">
        <v>0</v>
      </c>
      <c r="BB253" s="31">
        <v>0</v>
      </c>
      <c r="BC253" s="31">
        <v>0</v>
      </c>
      <c r="BD253" s="31">
        <v>0</v>
      </c>
      <c r="BE253" s="31">
        <v>0</v>
      </c>
      <c r="BF253" s="31">
        <v>40.197532215580637</v>
      </c>
      <c r="BG253" s="31">
        <v>115.29002239174196</v>
      </c>
      <c r="BH253" s="31">
        <v>0.43957935161290324</v>
      </c>
      <c r="BI253" s="31">
        <v>0</v>
      </c>
      <c r="BJ253" s="31">
        <v>59.711834374387088</v>
      </c>
      <c r="BK253" s="32">
        <f t="shared" si="10"/>
        <v>1132.471590152282</v>
      </c>
    </row>
    <row r="254" spans="1:63" ht="15.75" thickBot="1">
      <c r="A254" s="29"/>
      <c r="B254" s="30" t="s">
        <v>260</v>
      </c>
      <c r="C254" s="31">
        <v>0</v>
      </c>
      <c r="D254" s="31">
        <v>0</v>
      </c>
      <c r="E254" s="31">
        <v>0</v>
      </c>
      <c r="F254" s="31">
        <v>0</v>
      </c>
      <c r="G254" s="31">
        <v>0</v>
      </c>
      <c r="H254" s="31">
        <v>7.6976546602258074</v>
      </c>
      <c r="I254" s="31">
        <v>0.62987891345161295</v>
      </c>
      <c r="J254" s="31">
        <v>0</v>
      </c>
      <c r="K254" s="31">
        <v>0</v>
      </c>
      <c r="L254" s="31">
        <v>3.7183677324838702</v>
      </c>
      <c r="M254" s="31">
        <v>0</v>
      </c>
      <c r="N254" s="31">
        <v>0</v>
      </c>
      <c r="O254" s="31">
        <v>0</v>
      </c>
      <c r="P254" s="31">
        <v>0</v>
      </c>
      <c r="Q254" s="31">
        <v>0</v>
      </c>
      <c r="R254" s="31">
        <v>6.7371229077419361</v>
      </c>
      <c r="S254" s="31">
        <v>1.6946036415806449</v>
      </c>
      <c r="T254" s="31">
        <v>0</v>
      </c>
      <c r="U254" s="31">
        <v>0</v>
      </c>
      <c r="V254" s="31">
        <v>2.6798223414838707</v>
      </c>
      <c r="W254" s="31">
        <v>0</v>
      </c>
      <c r="X254" s="31">
        <v>0</v>
      </c>
      <c r="Y254" s="31">
        <v>0</v>
      </c>
      <c r="Z254" s="31">
        <v>0</v>
      </c>
      <c r="AA254" s="31">
        <v>0</v>
      </c>
      <c r="AB254" s="31">
        <v>4.9362567831612916</v>
      </c>
      <c r="AC254" s="31">
        <v>7.6012527838709681E-2</v>
      </c>
      <c r="AD254" s="31">
        <v>0</v>
      </c>
      <c r="AE254" s="31">
        <v>0</v>
      </c>
      <c r="AF254" s="31">
        <v>1.4091580011612901</v>
      </c>
      <c r="AG254" s="31">
        <v>0</v>
      </c>
      <c r="AH254" s="31">
        <v>0</v>
      </c>
      <c r="AI254" s="31">
        <v>0</v>
      </c>
      <c r="AJ254" s="31">
        <v>0</v>
      </c>
      <c r="AK254" s="31">
        <v>0</v>
      </c>
      <c r="AL254" s="31">
        <v>2.1461216700967745</v>
      </c>
      <c r="AM254" s="31">
        <v>0</v>
      </c>
      <c r="AN254" s="31">
        <v>0</v>
      </c>
      <c r="AO254" s="31">
        <v>0</v>
      </c>
      <c r="AP254" s="31">
        <v>0.19503324496774196</v>
      </c>
      <c r="AQ254" s="31">
        <v>0</v>
      </c>
      <c r="AR254" s="31">
        <v>0</v>
      </c>
      <c r="AS254" s="31">
        <v>0</v>
      </c>
      <c r="AT254" s="31">
        <v>0</v>
      </c>
      <c r="AU254" s="31">
        <v>0</v>
      </c>
      <c r="AV254" s="31">
        <v>239.09800156454466</v>
      </c>
      <c r="AW254" s="31">
        <v>47.505852321741934</v>
      </c>
      <c r="AX254" s="31">
        <v>0</v>
      </c>
      <c r="AY254" s="31">
        <v>0</v>
      </c>
      <c r="AZ254" s="31">
        <v>115.76154960074193</v>
      </c>
      <c r="BA254" s="31">
        <v>0</v>
      </c>
      <c r="BB254" s="31">
        <v>0</v>
      </c>
      <c r="BC254" s="31">
        <v>0</v>
      </c>
      <c r="BD254" s="31">
        <v>0</v>
      </c>
      <c r="BE254" s="31">
        <v>0</v>
      </c>
      <c r="BF254" s="31">
        <v>375.10210425887283</v>
      </c>
      <c r="BG254" s="31">
        <v>65.251365507193555</v>
      </c>
      <c r="BH254" s="31">
        <v>1.0659678753225805</v>
      </c>
      <c r="BI254" s="31">
        <v>0</v>
      </c>
      <c r="BJ254" s="31">
        <v>63.170632665677459</v>
      </c>
      <c r="BK254" s="32">
        <f t="shared" si="10"/>
        <v>938.87550621828859</v>
      </c>
    </row>
    <row r="255" spans="1:63" ht="15.75" thickBot="1">
      <c r="A255" s="36"/>
      <c r="B255" s="37" t="s">
        <v>22</v>
      </c>
      <c r="C255" s="38">
        <f>SUM(C236:C254)</f>
        <v>0</v>
      </c>
      <c r="D255" s="38">
        <f t="shared" ref="D255:BK255" si="11">SUM(D236:D254)</f>
        <v>0</v>
      </c>
      <c r="E255" s="38">
        <f t="shared" si="11"/>
        <v>0</v>
      </c>
      <c r="F255" s="38">
        <f t="shared" si="11"/>
        <v>0</v>
      </c>
      <c r="G255" s="38">
        <f t="shared" si="11"/>
        <v>0</v>
      </c>
      <c r="H255" s="38">
        <f t="shared" si="11"/>
        <v>593.43775336061276</v>
      </c>
      <c r="I255" s="38">
        <f t="shared" si="11"/>
        <v>1109.3948218365483</v>
      </c>
      <c r="J255" s="38">
        <f t="shared" si="11"/>
        <v>0.18583809677419352</v>
      </c>
      <c r="K255" s="38">
        <f t="shared" si="11"/>
        <v>0.278649863</v>
      </c>
      <c r="L255" s="38">
        <f t="shared" si="11"/>
        <v>601.70333066164528</v>
      </c>
      <c r="M255" s="38">
        <f t="shared" si="11"/>
        <v>0</v>
      </c>
      <c r="N255" s="38">
        <f t="shared" si="11"/>
        <v>0</v>
      </c>
      <c r="O255" s="38">
        <f t="shared" si="11"/>
        <v>0</v>
      </c>
      <c r="P255" s="38">
        <f t="shared" si="11"/>
        <v>0</v>
      </c>
      <c r="Q255" s="38">
        <f t="shared" si="11"/>
        <v>0</v>
      </c>
      <c r="R255" s="38">
        <f t="shared" si="11"/>
        <v>415.26979443222581</v>
      </c>
      <c r="S255" s="38">
        <f t="shared" si="11"/>
        <v>219.1097376429677</v>
      </c>
      <c r="T255" s="38">
        <f t="shared" si="11"/>
        <v>1.9375508900000002</v>
      </c>
      <c r="U255" s="38">
        <f t="shared" si="11"/>
        <v>0</v>
      </c>
      <c r="V255" s="38">
        <f t="shared" si="11"/>
        <v>106.76778236758064</v>
      </c>
      <c r="W255" s="38">
        <f t="shared" si="11"/>
        <v>0</v>
      </c>
      <c r="X255" s="38">
        <f t="shared" si="11"/>
        <v>7.094936193548387E-3</v>
      </c>
      <c r="Y255" s="38">
        <f t="shared" si="11"/>
        <v>0</v>
      </c>
      <c r="Z255" s="38">
        <f t="shared" si="11"/>
        <v>0</v>
      </c>
      <c r="AA255" s="38">
        <f t="shared" si="11"/>
        <v>0</v>
      </c>
      <c r="AB255" s="38">
        <f t="shared" si="11"/>
        <v>95.996946773741939</v>
      </c>
      <c r="AC255" s="38">
        <f t="shared" si="11"/>
        <v>3.8549153876129036</v>
      </c>
      <c r="AD255" s="38">
        <f t="shared" si="11"/>
        <v>0</v>
      </c>
      <c r="AE255" s="38">
        <f t="shared" si="11"/>
        <v>0</v>
      </c>
      <c r="AF255" s="38">
        <f t="shared" si="11"/>
        <v>43.264454517225808</v>
      </c>
      <c r="AG255" s="38">
        <f t="shared" si="11"/>
        <v>0</v>
      </c>
      <c r="AH255" s="38">
        <f t="shared" si="11"/>
        <v>0</v>
      </c>
      <c r="AI255" s="38">
        <f t="shared" si="11"/>
        <v>0</v>
      </c>
      <c r="AJ255" s="38">
        <f t="shared" si="11"/>
        <v>0</v>
      </c>
      <c r="AK255" s="38">
        <f t="shared" si="11"/>
        <v>0</v>
      </c>
      <c r="AL255" s="38">
        <f t="shared" si="11"/>
        <v>67.82422980309677</v>
      </c>
      <c r="AM255" s="38">
        <f t="shared" si="11"/>
        <v>0.32965158641935488</v>
      </c>
      <c r="AN255" s="38">
        <f t="shared" si="11"/>
        <v>0</v>
      </c>
      <c r="AO255" s="38">
        <f t="shared" si="11"/>
        <v>0</v>
      </c>
      <c r="AP255" s="38">
        <f t="shared" si="11"/>
        <v>2.5190737754516128</v>
      </c>
      <c r="AQ255" s="38">
        <f t="shared" si="11"/>
        <v>0</v>
      </c>
      <c r="AR255" s="38">
        <f t="shared" si="11"/>
        <v>2.7426840734838711</v>
      </c>
      <c r="AS255" s="38">
        <f t="shared" si="11"/>
        <v>0.21997104538709678</v>
      </c>
      <c r="AT255" s="38">
        <f t="shared" si="11"/>
        <v>0</v>
      </c>
      <c r="AU255" s="38">
        <f t="shared" si="11"/>
        <v>0</v>
      </c>
      <c r="AV255" s="38">
        <f t="shared" si="11"/>
        <v>10694.394585409111</v>
      </c>
      <c r="AW255" s="38">
        <f t="shared" si="11"/>
        <v>1321.2351580499674</v>
      </c>
      <c r="AX255" s="38">
        <f t="shared" si="11"/>
        <v>5.9095096088709678</v>
      </c>
      <c r="AY255" s="38">
        <f t="shared" si="11"/>
        <v>0</v>
      </c>
      <c r="AZ255" s="38">
        <f t="shared" si="11"/>
        <v>3393.4361031481608</v>
      </c>
      <c r="BA255" s="38">
        <f t="shared" si="11"/>
        <v>0</v>
      </c>
      <c r="BB255" s="38">
        <f t="shared" si="11"/>
        <v>0</v>
      </c>
      <c r="BC255" s="38">
        <f t="shared" si="11"/>
        <v>0</v>
      </c>
      <c r="BD255" s="38">
        <f t="shared" si="11"/>
        <v>0</v>
      </c>
      <c r="BE255" s="38">
        <f t="shared" si="11"/>
        <v>0</v>
      </c>
      <c r="BF255" s="38">
        <f t="shared" si="11"/>
        <v>13040.590403382228</v>
      </c>
      <c r="BG255" s="38">
        <f t="shared" si="11"/>
        <v>777.89733061048389</v>
      </c>
      <c r="BH255" s="38">
        <f t="shared" si="11"/>
        <v>42.96181441267742</v>
      </c>
      <c r="BI255" s="38">
        <f t="shared" si="11"/>
        <v>0</v>
      </c>
      <c r="BJ255" s="38">
        <f t="shared" si="11"/>
        <v>1586.5541068179355</v>
      </c>
      <c r="BK255" s="38">
        <f t="shared" si="11"/>
        <v>34127.823292489396</v>
      </c>
    </row>
    <row r="256" spans="1:63" ht="15.75" thickBot="1">
      <c r="A256" s="36"/>
      <c r="B256" s="64" t="s">
        <v>261</v>
      </c>
      <c r="C256" s="38">
        <f t="shared" ref="C256:BK256" si="12">C255+C234</f>
        <v>0</v>
      </c>
      <c r="D256" s="38">
        <f t="shared" si="12"/>
        <v>0</v>
      </c>
      <c r="E256" s="38">
        <f t="shared" si="12"/>
        <v>0</v>
      </c>
      <c r="F256" s="38">
        <f t="shared" si="12"/>
        <v>0</v>
      </c>
      <c r="G256" s="38">
        <f t="shared" si="12"/>
        <v>0</v>
      </c>
      <c r="H256" s="38">
        <f t="shared" si="12"/>
        <v>618.17473739148375</v>
      </c>
      <c r="I256" s="38">
        <f t="shared" si="12"/>
        <v>1111.2261193670645</v>
      </c>
      <c r="J256" s="38">
        <f t="shared" si="12"/>
        <v>0.18583809677419352</v>
      </c>
      <c r="K256" s="38">
        <f t="shared" si="12"/>
        <v>0.278649863</v>
      </c>
      <c r="L256" s="38">
        <f t="shared" si="12"/>
        <v>611.35178409167759</v>
      </c>
      <c r="M256" s="38">
        <f t="shared" si="12"/>
        <v>0</v>
      </c>
      <c r="N256" s="38">
        <f t="shared" si="12"/>
        <v>0</v>
      </c>
      <c r="O256" s="38">
        <f t="shared" si="12"/>
        <v>0</v>
      </c>
      <c r="P256" s="38">
        <f t="shared" si="12"/>
        <v>0</v>
      </c>
      <c r="Q256" s="38">
        <f t="shared" si="12"/>
        <v>0</v>
      </c>
      <c r="R256" s="38">
        <f t="shared" si="12"/>
        <v>444.16427705177421</v>
      </c>
      <c r="S256" s="38">
        <f t="shared" si="12"/>
        <v>219.13032458651608</v>
      </c>
      <c r="T256" s="38">
        <f t="shared" si="12"/>
        <v>1.9375508900000002</v>
      </c>
      <c r="U256" s="38">
        <f t="shared" si="12"/>
        <v>0</v>
      </c>
      <c r="V256" s="38">
        <f t="shared" si="12"/>
        <v>108.77367836412903</v>
      </c>
      <c r="W256" s="38">
        <f t="shared" si="12"/>
        <v>0</v>
      </c>
      <c r="X256" s="38">
        <f t="shared" si="12"/>
        <v>7.094936193548387E-3</v>
      </c>
      <c r="Y256" s="38">
        <f t="shared" si="12"/>
        <v>0</v>
      </c>
      <c r="Z256" s="38">
        <f t="shared" si="12"/>
        <v>0</v>
      </c>
      <c r="AA256" s="38">
        <f t="shared" si="12"/>
        <v>0</v>
      </c>
      <c r="AB256" s="38">
        <f t="shared" si="12"/>
        <v>99.809247948806458</v>
      </c>
      <c r="AC256" s="38">
        <f t="shared" si="12"/>
        <v>3.8551440281612908</v>
      </c>
      <c r="AD256" s="38">
        <f t="shared" si="12"/>
        <v>0</v>
      </c>
      <c r="AE256" s="38">
        <f t="shared" si="12"/>
        <v>0</v>
      </c>
      <c r="AF256" s="38">
        <f t="shared" si="12"/>
        <v>43.768987535580649</v>
      </c>
      <c r="AG256" s="38">
        <f t="shared" si="12"/>
        <v>0</v>
      </c>
      <c r="AH256" s="38">
        <f t="shared" si="12"/>
        <v>0</v>
      </c>
      <c r="AI256" s="38">
        <f t="shared" si="12"/>
        <v>0</v>
      </c>
      <c r="AJ256" s="38">
        <f t="shared" si="12"/>
        <v>0</v>
      </c>
      <c r="AK256" s="38">
        <f t="shared" si="12"/>
        <v>0</v>
      </c>
      <c r="AL256" s="38">
        <f t="shared" si="12"/>
        <v>70.63945116516129</v>
      </c>
      <c r="AM256" s="38">
        <f t="shared" si="12"/>
        <v>0.34129518254838714</v>
      </c>
      <c r="AN256" s="38">
        <f t="shared" si="12"/>
        <v>0</v>
      </c>
      <c r="AO256" s="38">
        <f t="shared" si="12"/>
        <v>0</v>
      </c>
      <c r="AP256" s="38">
        <f t="shared" si="12"/>
        <v>2.5464929321935483</v>
      </c>
      <c r="AQ256" s="38">
        <f t="shared" si="12"/>
        <v>0</v>
      </c>
      <c r="AR256" s="38">
        <f t="shared" si="12"/>
        <v>2.7427865656129033</v>
      </c>
      <c r="AS256" s="38">
        <f t="shared" si="12"/>
        <v>0.21997104538709678</v>
      </c>
      <c r="AT256" s="38">
        <f t="shared" si="12"/>
        <v>0</v>
      </c>
      <c r="AU256" s="38">
        <f t="shared" si="12"/>
        <v>0</v>
      </c>
      <c r="AV256" s="38">
        <f t="shared" si="12"/>
        <v>12194.260238215371</v>
      </c>
      <c r="AW256" s="38">
        <f t="shared" si="12"/>
        <v>1349.4943564802254</v>
      </c>
      <c r="AX256" s="38">
        <f t="shared" si="12"/>
        <v>5.9964593917419355</v>
      </c>
      <c r="AY256" s="38">
        <f t="shared" si="12"/>
        <v>0</v>
      </c>
      <c r="AZ256" s="38">
        <f t="shared" si="12"/>
        <v>3482.1158793472255</v>
      </c>
      <c r="BA256" s="38">
        <f t="shared" si="12"/>
        <v>0</v>
      </c>
      <c r="BB256" s="38">
        <f t="shared" si="12"/>
        <v>0</v>
      </c>
      <c r="BC256" s="38">
        <f t="shared" si="12"/>
        <v>0</v>
      </c>
      <c r="BD256" s="38">
        <f t="shared" si="12"/>
        <v>0</v>
      </c>
      <c r="BE256" s="38">
        <f t="shared" si="12"/>
        <v>0</v>
      </c>
      <c r="BF256" s="38">
        <f t="shared" si="12"/>
        <v>14733.785851749426</v>
      </c>
      <c r="BG256" s="38">
        <f t="shared" si="12"/>
        <v>840.18308426145165</v>
      </c>
      <c r="BH256" s="38">
        <f t="shared" si="12"/>
        <v>47.419491861161291</v>
      </c>
      <c r="BI256" s="38">
        <f t="shared" si="12"/>
        <v>0</v>
      </c>
      <c r="BJ256" s="38">
        <f t="shared" si="12"/>
        <v>1667.9487675439354</v>
      </c>
      <c r="BK256" s="43">
        <f t="shared" si="12"/>
        <v>37660.357559892596</v>
      </c>
    </row>
    <row r="257" spans="1:63">
      <c r="A257" s="59"/>
      <c r="B257" s="60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K257" s="42"/>
    </row>
    <row r="258" spans="1:63">
      <c r="A258" s="25" t="s">
        <v>262</v>
      </c>
      <c r="B258" s="61" t="s">
        <v>263</v>
      </c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3"/>
    </row>
    <row r="259" spans="1:63">
      <c r="A259" s="25" t="s">
        <v>13</v>
      </c>
      <c r="B259" s="65" t="s">
        <v>264</v>
      </c>
      <c r="C259" s="66">
        <v>0</v>
      </c>
      <c r="D259" s="66">
        <v>0</v>
      </c>
      <c r="E259" s="66">
        <v>0</v>
      </c>
      <c r="F259" s="66">
        <v>0</v>
      </c>
      <c r="G259" s="66">
        <v>0</v>
      </c>
      <c r="H259" s="66">
        <v>28.885604067774185</v>
      </c>
      <c r="I259" s="66">
        <v>17.199915065129034</v>
      </c>
      <c r="J259" s="66">
        <v>0</v>
      </c>
      <c r="K259" s="66">
        <v>0</v>
      </c>
      <c r="L259" s="66">
        <v>8.8976382354838712</v>
      </c>
      <c r="M259" s="66">
        <v>0</v>
      </c>
      <c r="N259" s="66">
        <v>0</v>
      </c>
      <c r="O259" s="66">
        <v>0</v>
      </c>
      <c r="P259" s="66">
        <v>0</v>
      </c>
      <c r="Q259" s="66">
        <v>0</v>
      </c>
      <c r="R259" s="66">
        <v>30.227520060419344</v>
      </c>
      <c r="S259" s="66">
        <v>17.662761740483866</v>
      </c>
      <c r="T259" s="66">
        <v>0</v>
      </c>
      <c r="U259" s="66">
        <v>0</v>
      </c>
      <c r="V259" s="66">
        <v>10.502680852709675</v>
      </c>
      <c r="W259" s="66">
        <v>0</v>
      </c>
      <c r="X259" s="66">
        <v>0</v>
      </c>
      <c r="Y259" s="66">
        <v>0</v>
      </c>
      <c r="Z259" s="66">
        <v>0</v>
      </c>
      <c r="AA259" s="66">
        <v>0</v>
      </c>
      <c r="AB259" s="66">
        <v>1.8312701009677421</v>
      </c>
      <c r="AC259" s="66">
        <v>6.98266310967742E-2</v>
      </c>
      <c r="AD259" s="66">
        <v>0</v>
      </c>
      <c r="AE259" s="66">
        <v>0</v>
      </c>
      <c r="AF259" s="66">
        <v>2.371360388645162</v>
      </c>
      <c r="AG259" s="66">
        <v>0</v>
      </c>
      <c r="AH259" s="66">
        <v>0</v>
      </c>
      <c r="AI259" s="66">
        <v>0</v>
      </c>
      <c r="AJ259" s="66">
        <v>0</v>
      </c>
      <c r="AK259" s="66">
        <v>0</v>
      </c>
      <c r="AL259" s="66">
        <v>1.055196436096774</v>
      </c>
      <c r="AM259" s="66">
        <v>6.1506509064516122E-2</v>
      </c>
      <c r="AN259" s="66">
        <v>0</v>
      </c>
      <c r="AO259" s="66">
        <v>0</v>
      </c>
      <c r="AP259" s="66">
        <v>0.12813883480645163</v>
      </c>
      <c r="AQ259" s="66">
        <v>0</v>
      </c>
      <c r="AR259" s="66">
        <v>0</v>
      </c>
      <c r="AS259" s="66">
        <v>8.8233815806451621E-3</v>
      </c>
      <c r="AT259" s="66">
        <v>0</v>
      </c>
      <c r="AU259" s="66">
        <v>0</v>
      </c>
      <c r="AV259" s="66">
        <v>958.66283241438668</v>
      </c>
      <c r="AW259" s="66">
        <v>154.79883755719354</v>
      </c>
      <c r="AX259" s="66">
        <v>9.4908497483870938E-2</v>
      </c>
      <c r="AY259" s="66">
        <v>0</v>
      </c>
      <c r="AZ259" s="66">
        <v>212.68597048422583</v>
      </c>
      <c r="BA259" s="66">
        <v>0</v>
      </c>
      <c r="BB259" s="66">
        <v>0</v>
      </c>
      <c r="BC259" s="66">
        <v>0</v>
      </c>
      <c r="BD259" s="66">
        <v>0</v>
      </c>
      <c r="BE259" s="66">
        <v>0</v>
      </c>
      <c r="BF259" s="66">
        <v>1437.2828606920102</v>
      </c>
      <c r="BG259" s="66">
        <v>125.22841738209675</v>
      </c>
      <c r="BH259" s="66">
        <v>36.658189639612885</v>
      </c>
      <c r="BI259" s="66">
        <v>0</v>
      </c>
      <c r="BJ259" s="66">
        <v>239.7209416954195</v>
      </c>
      <c r="BK259" s="35">
        <f>SUM(C259:BJ259)</f>
        <v>3284.0352006666872</v>
      </c>
    </row>
    <row r="260" spans="1:63" ht="15.75" thickBot="1">
      <c r="A260" s="33"/>
      <c r="B260" s="67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5"/>
    </row>
    <row r="261" spans="1:63" ht="15.75" thickBot="1">
      <c r="A261" s="36"/>
      <c r="B261" s="64" t="s">
        <v>265</v>
      </c>
      <c r="C261" s="38">
        <f>SUM(C259:C260)</f>
        <v>0</v>
      </c>
      <c r="D261" s="38">
        <f t="shared" ref="D261:BK261" si="13">SUM(D259:D260)</f>
        <v>0</v>
      </c>
      <c r="E261" s="38">
        <f t="shared" si="13"/>
        <v>0</v>
      </c>
      <c r="F261" s="38">
        <f t="shared" si="13"/>
        <v>0</v>
      </c>
      <c r="G261" s="38">
        <f t="shared" si="13"/>
        <v>0</v>
      </c>
      <c r="H261" s="38">
        <f t="shared" si="13"/>
        <v>28.885604067774185</v>
      </c>
      <c r="I261" s="38">
        <f t="shared" si="13"/>
        <v>17.199915065129034</v>
      </c>
      <c r="J261" s="38">
        <f t="shared" si="13"/>
        <v>0</v>
      </c>
      <c r="K261" s="38">
        <f t="shared" si="13"/>
        <v>0</v>
      </c>
      <c r="L261" s="38">
        <f t="shared" si="13"/>
        <v>8.8976382354838712</v>
      </c>
      <c r="M261" s="38">
        <f t="shared" si="13"/>
        <v>0</v>
      </c>
      <c r="N261" s="38">
        <f t="shared" si="13"/>
        <v>0</v>
      </c>
      <c r="O261" s="38">
        <f t="shared" si="13"/>
        <v>0</v>
      </c>
      <c r="P261" s="38">
        <f t="shared" si="13"/>
        <v>0</v>
      </c>
      <c r="Q261" s="38">
        <f t="shared" si="13"/>
        <v>0</v>
      </c>
      <c r="R261" s="38">
        <f t="shared" si="13"/>
        <v>30.227520060419344</v>
      </c>
      <c r="S261" s="38">
        <f t="shared" si="13"/>
        <v>17.662761740483866</v>
      </c>
      <c r="T261" s="38">
        <f t="shared" si="13"/>
        <v>0</v>
      </c>
      <c r="U261" s="38">
        <f t="shared" si="13"/>
        <v>0</v>
      </c>
      <c r="V261" s="38">
        <f t="shared" si="13"/>
        <v>10.502680852709675</v>
      </c>
      <c r="W261" s="38">
        <f t="shared" si="13"/>
        <v>0</v>
      </c>
      <c r="X261" s="38">
        <f t="shared" si="13"/>
        <v>0</v>
      </c>
      <c r="Y261" s="38">
        <f t="shared" si="13"/>
        <v>0</v>
      </c>
      <c r="Z261" s="38">
        <f t="shared" si="13"/>
        <v>0</v>
      </c>
      <c r="AA261" s="38">
        <f t="shared" si="13"/>
        <v>0</v>
      </c>
      <c r="AB261" s="38">
        <f t="shared" si="13"/>
        <v>1.8312701009677421</v>
      </c>
      <c r="AC261" s="38">
        <f t="shared" si="13"/>
        <v>6.98266310967742E-2</v>
      </c>
      <c r="AD261" s="38">
        <f t="shared" si="13"/>
        <v>0</v>
      </c>
      <c r="AE261" s="38">
        <f t="shared" si="13"/>
        <v>0</v>
      </c>
      <c r="AF261" s="38">
        <f t="shared" si="13"/>
        <v>2.371360388645162</v>
      </c>
      <c r="AG261" s="38">
        <f t="shared" si="13"/>
        <v>0</v>
      </c>
      <c r="AH261" s="38">
        <f t="shared" si="13"/>
        <v>0</v>
      </c>
      <c r="AI261" s="38">
        <f t="shared" si="13"/>
        <v>0</v>
      </c>
      <c r="AJ261" s="38">
        <f t="shared" si="13"/>
        <v>0</v>
      </c>
      <c r="AK261" s="38">
        <f t="shared" si="13"/>
        <v>0</v>
      </c>
      <c r="AL261" s="38">
        <f t="shared" si="13"/>
        <v>1.055196436096774</v>
      </c>
      <c r="AM261" s="38">
        <f t="shared" si="13"/>
        <v>6.1506509064516122E-2</v>
      </c>
      <c r="AN261" s="38">
        <f t="shared" si="13"/>
        <v>0</v>
      </c>
      <c r="AO261" s="38">
        <f t="shared" si="13"/>
        <v>0</v>
      </c>
      <c r="AP261" s="38">
        <f t="shared" si="13"/>
        <v>0.12813883480645163</v>
      </c>
      <c r="AQ261" s="38">
        <f t="shared" si="13"/>
        <v>0</v>
      </c>
      <c r="AR261" s="38">
        <f t="shared" si="13"/>
        <v>0</v>
      </c>
      <c r="AS261" s="38">
        <f t="shared" si="13"/>
        <v>8.8233815806451621E-3</v>
      </c>
      <c r="AT261" s="38">
        <f t="shared" si="13"/>
        <v>0</v>
      </c>
      <c r="AU261" s="38">
        <f t="shared" si="13"/>
        <v>0</v>
      </c>
      <c r="AV261" s="38">
        <f t="shared" si="13"/>
        <v>958.66283241438668</v>
      </c>
      <c r="AW261" s="38">
        <f t="shared" si="13"/>
        <v>154.79883755719354</v>
      </c>
      <c r="AX261" s="38">
        <f t="shared" si="13"/>
        <v>9.4908497483870938E-2</v>
      </c>
      <c r="AY261" s="38">
        <f t="shared" si="13"/>
        <v>0</v>
      </c>
      <c r="AZ261" s="38">
        <f t="shared" si="13"/>
        <v>212.68597048422583</v>
      </c>
      <c r="BA261" s="38">
        <f t="shared" si="13"/>
        <v>0</v>
      </c>
      <c r="BB261" s="38">
        <f t="shared" si="13"/>
        <v>0</v>
      </c>
      <c r="BC261" s="38">
        <f t="shared" si="13"/>
        <v>0</v>
      </c>
      <c r="BD261" s="38">
        <f t="shared" si="13"/>
        <v>0</v>
      </c>
      <c r="BE261" s="38">
        <f t="shared" si="13"/>
        <v>0</v>
      </c>
      <c r="BF261" s="38">
        <f t="shared" si="13"/>
        <v>1437.2828606920102</v>
      </c>
      <c r="BG261" s="38">
        <f t="shared" si="13"/>
        <v>125.22841738209675</v>
      </c>
      <c r="BH261" s="38">
        <f t="shared" si="13"/>
        <v>36.658189639612885</v>
      </c>
      <c r="BI261" s="38">
        <f t="shared" si="13"/>
        <v>0</v>
      </c>
      <c r="BJ261" s="38">
        <f t="shared" si="13"/>
        <v>239.7209416954195</v>
      </c>
      <c r="BK261" s="38">
        <f t="shared" si="13"/>
        <v>3284.0352006666872</v>
      </c>
    </row>
    <row r="262" spans="1:63">
      <c r="A262" s="59"/>
      <c r="B262" s="60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2"/>
    </row>
    <row r="263" spans="1:63">
      <c r="A263" s="25" t="s">
        <v>266</v>
      </c>
      <c r="B263" s="61" t="s">
        <v>267</v>
      </c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2"/>
    </row>
    <row r="264" spans="1:63">
      <c r="A264" s="25" t="s">
        <v>13</v>
      </c>
      <c r="B264" s="26" t="s">
        <v>268</v>
      </c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2"/>
    </row>
    <row r="265" spans="1:63" ht="15.75" thickBot="1">
      <c r="A265" s="33"/>
      <c r="B265" s="30" t="s">
        <v>269</v>
      </c>
      <c r="C265" s="34">
        <v>0</v>
      </c>
      <c r="D265" s="34">
        <v>0</v>
      </c>
      <c r="E265" s="34">
        <v>0</v>
      </c>
      <c r="F265" s="34">
        <v>0</v>
      </c>
      <c r="G265" s="34">
        <v>0</v>
      </c>
      <c r="H265" s="34">
        <v>0</v>
      </c>
      <c r="I265" s="34">
        <v>0</v>
      </c>
      <c r="J265" s="34">
        <v>0</v>
      </c>
      <c r="K265" s="34">
        <v>0</v>
      </c>
      <c r="L265" s="34">
        <v>0</v>
      </c>
      <c r="M265" s="34">
        <v>0</v>
      </c>
      <c r="N265" s="34">
        <v>0</v>
      </c>
      <c r="O265" s="34">
        <v>0</v>
      </c>
      <c r="P265" s="34">
        <v>0</v>
      </c>
      <c r="Q265" s="34">
        <v>0</v>
      </c>
      <c r="R265" s="34">
        <v>0</v>
      </c>
      <c r="S265" s="34">
        <v>0</v>
      </c>
      <c r="T265" s="34">
        <v>0</v>
      </c>
      <c r="U265" s="34">
        <v>0</v>
      </c>
      <c r="V265" s="34">
        <v>0</v>
      </c>
      <c r="W265" s="34">
        <v>0</v>
      </c>
      <c r="X265" s="34">
        <v>0</v>
      </c>
      <c r="Y265" s="34">
        <v>0</v>
      </c>
      <c r="Z265" s="34">
        <v>0</v>
      </c>
      <c r="AA265" s="34">
        <v>0</v>
      </c>
      <c r="AB265" s="34">
        <v>0</v>
      </c>
      <c r="AC265" s="34">
        <v>0</v>
      </c>
      <c r="AD265" s="34">
        <v>0</v>
      </c>
      <c r="AE265" s="34">
        <v>0</v>
      </c>
      <c r="AF265" s="34">
        <v>0</v>
      </c>
      <c r="AG265" s="34">
        <v>0</v>
      </c>
      <c r="AH265" s="34">
        <v>0</v>
      </c>
      <c r="AI265" s="34">
        <v>0</v>
      </c>
      <c r="AJ265" s="34">
        <v>0</v>
      </c>
      <c r="AK265" s="34">
        <v>0</v>
      </c>
      <c r="AL265" s="34">
        <v>0</v>
      </c>
      <c r="AM265" s="34">
        <v>0</v>
      </c>
      <c r="AN265" s="34">
        <v>0</v>
      </c>
      <c r="AO265" s="34">
        <v>0</v>
      </c>
      <c r="AP265" s="34">
        <v>0</v>
      </c>
      <c r="AQ265" s="34">
        <v>0</v>
      </c>
      <c r="AR265" s="34">
        <v>5.0000000000000001E-4</v>
      </c>
      <c r="AS265" s="34">
        <v>0</v>
      </c>
      <c r="AT265" s="34">
        <v>0</v>
      </c>
      <c r="AU265" s="34">
        <v>0</v>
      </c>
      <c r="AV265" s="34">
        <v>149.01148828259727</v>
      </c>
      <c r="AW265" s="34">
        <v>18.896377854276977</v>
      </c>
      <c r="AX265" s="34">
        <v>0</v>
      </c>
      <c r="AY265" s="34">
        <v>0</v>
      </c>
      <c r="AZ265" s="34">
        <v>110.79953779598205</v>
      </c>
      <c r="BA265" s="34">
        <v>0</v>
      </c>
      <c r="BB265" s="34">
        <v>0</v>
      </c>
      <c r="BC265" s="34">
        <v>0</v>
      </c>
      <c r="BD265" s="34">
        <v>0</v>
      </c>
      <c r="BE265" s="34">
        <v>0</v>
      </c>
      <c r="BF265" s="34">
        <v>72.846465093202752</v>
      </c>
      <c r="BG265" s="34">
        <v>6.0920680749384131</v>
      </c>
      <c r="BH265" s="34">
        <v>0</v>
      </c>
      <c r="BI265" s="34">
        <v>0</v>
      </c>
      <c r="BJ265" s="34">
        <v>24.911473533002471</v>
      </c>
      <c r="BK265" s="35">
        <f>SUM(C265:BJ265)</f>
        <v>382.557910634</v>
      </c>
    </row>
    <row r="266" spans="1:63" ht="15.75" thickBot="1">
      <c r="A266" s="36"/>
      <c r="B266" s="37" t="s">
        <v>17</v>
      </c>
      <c r="C266" s="38">
        <f>SUM(C265)</f>
        <v>0</v>
      </c>
      <c r="D266" s="38">
        <f t="shared" ref="D266:BK266" si="14">SUM(D265)</f>
        <v>0</v>
      </c>
      <c r="E266" s="38">
        <f t="shared" si="14"/>
        <v>0</v>
      </c>
      <c r="F266" s="38">
        <f t="shared" si="14"/>
        <v>0</v>
      </c>
      <c r="G266" s="38">
        <f t="shared" si="14"/>
        <v>0</v>
      </c>
      <c r="H266" s="38">
        <f t="shared" si="14"/>
        <v>0</v>
      </c>
      <c r="I266" s="38">
        <f t="shared" si="14"/>
        <v>0</v>
      </c>
      <c r="J266" s="38">
        <f t="shared" si="14"/>
        <v>0</v>
      </c>
      <c r="K266" s="38">
        <f t="shared" si="14"/>
        <v>0</v>
      </c>
      <c r="L266" s="38">
        <f t="shared" si="14"/>
        <v>0</v>
      </c>
      <c r="M266" s="38">
        <f t="shared" si="14"/>
        <v>0</v>
      </c>
      <c r="N266" s="38">
        <f t="shared" si="14"/>
        <v>0</v>
      </c>
      <c r="O266" s="38">
        <f t="shared" si="14"/>
        <v>0</v>
      </c>
      <c r="P266" s="38">
        <f t="shared" si="14"/>
        <v>0</v>
      </c>
      <c r="Q266" s="38">
        <f t="shared" si="14"/>
        <v>0</v>
      </c>
      <c r="R266" s="38">
        <f t="shared" si="14"/>
        <v>0</v>
      </c>
      <c r="S266" s="38">
        <f t="shared" si="14"/>
        <v>0</v>
      </c>
      <c r="T266" s="38">
        <f t="shared" si="14"/>
        <v>0</v>
      </c>
      <c r="U266" s="38">
        <f t="shared" si="14"/>
        <v>0</v>
      </c>
      <c r="V266" s="38">
        <f t="shared" si="14"/>
        <v>0</v>
      </c>
      <c r="W266" s="38">
        <f t="shared" si="14"/>
        <v>0</v>
      </c>
      <c r="X266" s="38">
        <f t="shared" si="14"/>
        <v>0</v>
      </c>
      <c r="Y266" s="38">
        <f t="shared" si="14"/>
        <v>0</v>
      </c>
      <c r="Z266" s="38">
        <f t="shared" si="14"/>
        <v>0</v>
      </c>
      <c r="AA266" s="38">
        <f t="shared" si="14"/>
        <v>0</v>
      </c>
      <c r="AB266" s="38">
        <f t="shared" si="14"/>
        <v>0</v>
      </c>
      <c r="AC266" s="38">
        <f t="shared" si="14"/>
        <v>0</v>
      </c>
      <c r="AD266" s="38">
        <f t="shared" si="14"/>
        <v>0</v>
      </c>
      <c r="AE266" s="38">
        <f t="shared" si="14"/>
        <v>0</v>
      </c>
      <c r="AF266" s="38">
        <f t="shared" si="14"/>
        <v>0</v>
      </c>
      <c r="AG266" s="38">
        <f t="shared" si="14"/>
        <v>0</v>
      </c>
      <c r="AH266" s="38">
        <f t="shared" si="14"/>
        <v>0</v>
      </c>
      <c r="AI266" s="38">
        <f t="shared" si="14"/>
        <v>0</v>
      </c>
      <c r="AJ266" s="38">
        <f t="shared" si="14"/>
        <v>0</v>
      </c>
      <c r="AK266" s="38">
        <f t="shared" si="14"/>
        <v>0</v>
      </c>
      <c r="AL266" s="38">
        <f t="shared" si="14"/>
        <v>0</v>
      </c>
      <c r="AM266" s="38">
        <f t="shared" si="14"/>
        <v>0</v>
      </c>
      <c r="AN266" s="38">
        <f t="shared" si="14"/>
        <v>0</v>
      </c>
      <c r="AO266" s="38">
        <f t="shared" si="14"/>
        <v>0</v>
      </c>
      <c r="AP266" s="38">
        <f t="shared" si="14"/>
        <v>0</v>
      </c>
      <c r="AQ266" s="38">
        <f t="shared" si="14"/>
        <v>0</v>
      </c>
      <c r="AR266" s="38">
        <f t="shared" si="14"/>
        <v>5.0000000000000001E-4</v>
      </c>
      <c r="AS266" s="38">
        <f t="shared" si="14"/>
        <v>0</v>
      </c>
      <c r="AT266" s="38">
        <f t="shared" si="14"/>
        <v>0</v>
      </c>
      <c r="AU266" s="38">
        <f t="shared" si="14"/>
        <v>0</v>
      </c>
      <c r="AV266" s="38">
        <f t="shared" si="14"/>
        <v>149.01148828259727</v>
      </c>
      <c r="AW266" s="38">
        <f t="shared" si="14"/>
        <v>18.896377854276977</v>
      </c>
      <c r="AX266" s="38">
        <f t="shared" si="14"/>
        <v>0</v>
      </c>
      <c r="AY266" s="38">
        <f t="shared" si="14"/>
        <v>0</v>
      </c>
      <c r="AZ266" s="38">
        <f t="shared" si="14"/>
        <v>110.79953779598205</v>
      </c>
      <c r="BA266" s="38">
        <f t="shared" si="14"/>
        <v>0</v>
      </c>
      <c r="BB266" s="38">
        <f t="shared" si="14"/>
        <v>0</v>
      </c>
      <c r="BC266" s="38">
        <f t="shared" si="14"/>
        <v>0</v>
      </c>
      <c r="BD266" s="38">
        <f t="shared" si="14"/>
        <v>0</v>
      </c>
      <c r="BE266" s="38">
        <f t="shared" si="14"/>
        <v>0</v>
      </c>
      <c r="BF266" s="38">
        <f t="shared" si="14"/>
        <v>72.846465093202752</v>
      </c>
      <c r="BG266" s="38">
        <f t="shared" si="14"/>
        <v>6.0920680749384131</v>
      </c>
      <c r="BH266" s="38">
        <f t="shared" si="14"/>
        <v>0</v>
      </c>
      <c r="BI266" s="38">
        <f t="shared" si="14"/>
        <v>0</v>
      </c>
      <c r="BJ266" s="38">
        <f t="shared" si="14"/>
        <v>24.911473533002471</v>
      </c>
      <c r="BK266" s="43">
        <f t="shared" si="14"/>
        <v>382.557910634</v>
      </c>
    </row>
    <row r="267" spans="1:63">
      <c r="A267" s="59"/>
      <c r="B267" s="68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  <c r="BB267" s="51"/>
      <c r="BC267" s="51"/>
      <c r="BD267" s="51"/>
      <c r="BE267" s="51"/>
      <c r="BF267" s="51"/>
      <c r="BG267" s="51"/>
      <c r="BH267" s="51"/>
      <c r="BI267" s="51"/>
      <c r="BJ267" s="51"/>
      <c r="BK267" s="69"/>
    </row>
    <row r="268" spans="1:63">
      <c r="A268" s="25" t="s">
        <v>18</v>
      </c>
      <c r="B268" s="26" t="s">
        <v>270</v>
      </c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2"/>
    </row>
    <row r="269" spans="1:63">
      <c r="A269" s="70"/>
      <c r="B269" s="30" t="s">
        <v>271</v>
      </c>
      <c r="C269" s="34">
        <v>0</v>
      </c>
      <c r="D269" s="34">
        <v>0</v>
      </c>
      <c r="E269" s="34">
        <v>0</v>
      </c>
      <c r="F269" s="34">
        <v>0</v>
      </c>
      <c r="G269" s="34">
        <v>0</v>
      </c>
      <c r="H269" s="34">
        <v>0</v>
      </c>
      <c r="I269" s="34">
        <v>0</v>
      </c>
      <c r="J269" s="34">
        <v>0</v>
      </c>
      <c r="K269" s="34">
        <v>0</v>
      </c>
      <c r="L269" s="34">
        <v>0</v>
      </c>
      <c r="M269" s="34">
        <v>0</v>
      </c>
      <c r="N269" s="34">
        <v>0</v>
      </c>
      <c r="O269" s="34">
        <v>0</v>
      </c>
      <c r="P269" s="34">
        <v>0</v>
      </c>
      <c r="Q269" s="34">
        <v>0</v>
      </c>
      <c r="R269" s="34">
        <v>0</v>
      </c>
      <c r="S269" s="34">
        <v>0</v>
      </c>
      <c r="T269" s="34">
        <v>0</v>
      </c>
      <c r="U269" s="34">
        <v>0</v>
      </c>
      <c r="V269" s="34">
        <v>0</v>
      </c>
      <c r="W269" s="34">
        <v>0</v>
      </c>
      <c r="X269" s="34">
        <v>0</v>
      </c>
      <c r="Y269" s="34">
        <v>0</v>
      </c>
      <c r="Z269" s="34">
        <v>0</v>
      </c>
      <c r="AA269" s="34">
        <v>0</v>
      </c>
      <c r="AB269" s="34">
        <v>6.6270559000000007E-2</v>
      </c>
      <c r="AC269" s="34">
        <v>0</v>
      </c>
      <c r="AD269" s="34">
        <v>0</v>
      </c>
      <c r="AE269" s="34">
        <v>0</v>
      </c>
      <c r="AF269" s="34">
        <v>0.53720210499999999</v>
      </c>
      <c r="AG269" s="34">
        <v>0</v>
      </c>
      <c r="AH269" s="34">
        <v>0</v>
      </c>
      <c r="AI269" s="34">
        <v>0</v>
      </c>
      <c r="AJ269" s="34">
        <v>0</v>
      </c>
      <c r="AK269" s="34">
        <v>0</v>
      </c>
      <c r="AL269" s="34">
        <v>0.13807064799999999</v>
      </c>
      <c r="AM269" s="34">
        <v>0</v>
      </c>
      <c r="AN269" s="34">
        <v>0</v>
      </c>
      <c r="AO269" s="34">
        <v>0</v>
      </c>
      <c r="AP269" s="34">
        <v>0</v>
      </c>
      <c r="AQ269" s="34">
        <v>0</v>
      </c>
      <c r="AR269" s="34">
        <v>0</v>
      </c>
      <c r="AS269" s="34">
        <v>0</v>
      </c>
      <c r="AT269" s="34">
        <v>0</v>
      </c>
      <c r="AU269" s="34">
        <v>0</v>
      </c>
      <c r="AV269" s="34">
        <v>1.7322563879990347</v>
      </c>
      <c r="AW269" s="34">
        <v>3656.6977936411131</v>
      </c>
      <c r="AX269" s="34">
        <v>0</v>
      </c>
      <c r="AY269" s="34">
        <v>0</v>
      </c>
      <c r="AZ269" s="34">
        <v>0.7992940215652391</v>
      </c>
      <c r="BA269" s="34">
        <v>0</v>
      </c>
      <c r="BB269" s="34">
        <v>0</v>
      </c>
      <c r="BC269" s="34">
        <v>0</v>
      </c>
      <c r="BD269" s="34">
        <v>0</v>
      </c>
      <c r="BE269" s="34">
        <v>0</v>
      </c>
      <c r="BF269" s="34">
        <v>1.8853250731968467</v>
      </c>
      <c r="BG269" s="34">
        <v>9.1580276541257035</v>
      </c>
      <c r="BH269" s="34">
        <v>0</v>
      </c>
      <c r="BI269" s="34">
        <v>0</v>
      </c>
      <c r="BJ269" s="34">
        <v>0</v>
      </c>
      <c r="BK269" s="35">
        <f>SUM(C269:BJ269)</f>
        <v>3671.0142400899999</v>
      </c>
    </row>
    <row r="270" spans="1:63">
      <c r="A270" s="70"/>
      <c r="B270" s="30" t="s">
        <v>272</v>
      </c>
      <c r="C270" s="34">
        <v>0</v>
      </c>
      <c r="D270" s="34">
        <v>0</v>
      </c>
      <c r="E270" s="34">
        <v>0</v>
      </c>
      <c r="F270" s="34">
        <v>0</v>
      </c>
      <c r="G270" s="34">
        <v>0</v>
      </c>
      <c r="H270" s="34">
        <v>0</v>
      </c>
      <c r="I270" s="34">
        <v>0</v>
      </c>
      <c r="J270" s="34">
        <v>0</v>
      </c>
      <c r="K270" s="34">
        <v>0</v>
      </c>
      <c r="L270" s="34">
        <v>0</v>
      </c>
      <c r="M270" s="34">
        <v>0</v>
      </c>
      <c r="N270" s="34">
        <v>0</v>
      </c>
      <c r="O270" s="34">
        <v>0</v>
      </c>
      <c r="P270" s="34">
        <v>0</v>
      </c>
      <c r="Q270" s="34">
        <v>0</v>
      </c>
      <c r="R270" s="34">
        <v>0</v>
      </c>
      <c r="S270" s="34">
        <v>0</v>
      </c>
      <c r="T270" s="34">
        <v>0</v>
      </c>
      <c r="U270" s="34">
        <v>0</v>
      </c>
      <c r="V270" s="34">
        <v>0</v>
      </c>
      <c r="W270" s="34">
        <v>0</v>
      </c>
      <c r="X270" s="34">
        <v>0</v>
      </c>
      <c r="Y270" s="34">
        <v>0</v>
      </c>
      <c r="Z270" s="34">
        <v>0</v>
      </c>
      <c r="AA270" s="34">
        <v>0</v>
      </c>
      <c r="AB270" s="34">
        <v>5.0225598000000003E-2</v>
      </c>
      <c r="AC270" s="34">
        <v>0</v>
      </c>
      <c r="AD270" s="34">
        <v>0</v>
      </c>
      <c r="AE270" s="34">
        <v>0</v>
      </c>
      <c r="AF270" s="34">
        <v>0.63149275599999999</v>
      </c>
      <c r="AG270" s="34">
        <v>0</v>
      </c>
      <c r="AH270" s="34">
        <v>0</v>
      </c>
      <c r="AI270" s="34">
        <v>0</v>
      </c>
      <c r="AJ270" s="34">
        <v>0</v>
      </c>
      <c r="AK270" s="34">
        <v>0</v>
      </c>
      <c r="AL270" s="34">
        <v>3.6239408999999993E-2</v>
      </c>
      <c r="AM270" s="34">
        <v>0</v>
      </c>
      <c r="AN270" s="34">
        <v>0</v>
      </c>
      <c r="AO270" s="34">
        <v>0</v>
      </c>
      <c r="AP270" s="34">
        <v>0</v>
      </c>
      <c r="AQ270" s="34">
        <v>0</v>
      </c>
      <c r="AR270" s="34">
        <v>0</v>
      </c>
      <c r="AS270" s="34">
        <v>0</v>
      </c>
      <c r="AT270" s="34">
        <v>0</v>
      </c>
      <c r="AU270" s="34">
        <v>0</v>
      </c>
      <c r="AV270" s="34">
        <v>1.1354032752561303</v>
      </c>
      <c r="AW270" s="34">
        <v>1162.7016414813697</v>
      </c>
      <c r="AX270" s="34">
        <v>0</v>
      </c>
      <c r="AY270" s="34">
        <v>0</v>
      </c>
      <c r="AZ270" s="34">
        <v>0.80533186594644746</v>
      </c>
      <c r="BA270" s="34">
        <v>0</v>
      </c>
      <c r="BB270" s="34">
        <v>0</v>
      </c>
      <c r="BC270" s="34">
        <v>0</v>
      </c>
      <c r="BD270" s="34">
        <v>0</v>
      </c>
      <c r="BE270" s="34">
        <v>0</v>
      </c>
      <c r="BF270" s="34">
        <v>1.0528386882568246</v>
      </c>
      <c r="BG270" s="34">
        <v>2.9873736963224706</v>
      </c>
      <c r="BH270" s="34">
        <v>0</v>
      </c>
      <c r="BI270" s="34">
        <v>0</v>
      </c>
      <c r="BJ270" s="34">
        <v>6.2312895848533542E-2</v>
      </c>
      <c r="BK270" s="35">
        <f>SUM(C270:BJ270)</f>
        <v>1169.462859666</v>
      </c>
    </row>
    <row r="271" spans="1:63" ht="15.75" thickBot="1">
      <c r="A271" s="70"/>
      <c r="B271" s="30" t="s">
        <v>273</v>
      </c>
      <c r="C271" s="34">
        <v>0</v>
      </c>
      <c r="D271" s="34">
        <v>0</v>
      </c>
      <c r="E271" s="34">
        <v>0</v>
      </c>
      <c r="F271" s="34">
        <v>0</v>
      </c>
      <c r="G271" s="34">
        <v>0</v>
      </c>
      <c r="H271" s="34">
        <v>0</v>
      </c>
      <c r="I271" s="34">
        <v>0</v>
      </c>
      <c r="J271" s="34">
        <v>0</v>
      </c>
      <c r="K271" s="34">
        <v>0</v>
      </c>
      <c r="L271" s="34">
        <v>0</v>
      </c>
      <c r="M271" s="34">
        <v>0</v>
      </c>
      <c r="N271" s="34">
        <v>0</v>
      </c>
      <c r="O271" s="34">
        <v>0</v>
      </c>
      <c r="P271" s="34">
        <v>0</v>
      </c>
      <c r="Q271" s="34">
        <v>0</v>
      </c>
      <c r="R271" s="34">
        <v>0</v>
      </c>
      <c r="S271" s="34">
        <v>0</v>
      </c>
      <c r="T271" s="34">
        <v>0</v>
      </c>
      <c r="U271" s="34">
        <v>0</v>
      </c>
      <c r="V271" s="34">
        <v>0</v>
      </c>
      <c r="W271" s="34">
        <v>0</v>
      </c>
      <c r="X271" s="34">
        <v>0</v>
      </c>
      <c r="Y271" s="34">
        <v>0</v>
      </c>
      <c r="Z271" s="34">
        <v>0</v>
      </c>
      <c r="AA271" s="34">
        <v>0</v>
      </c>
      <c r="AB271" s="34">
        <v>9.7090344193548374E-3</v>
      </c>
      <c r="AC271" s="34">
        <v>0</v>
      </c>
      <c r="AD271" s="34">
        <v>0</v>
      </c>
      <c r="AE271" s="34">
        <v>0</v>
      </c>
      <c r="AF271" s="34">
        <v>0</v>
      </c>
      <c r="AG271" s="34">
        <v>0</v>
      </c>
      <c r="AH271" s="34">
        <v>0</v>
      </c>
      <c r="AI271" s="34">
        <v>0</v>
      </c>
      <c r="AJ271" s="34">
        <v>0</v>
      </c>
      <c r="AK271" s="34">
        <v>0</v>
      </c>
      <c r="AL271" s="34">
        <v>4.0782579032258076E-3</v>
      </c>
      <c r="AM271" s="34">
        <v>0</v>
      </c>
      <c r="AN271" s="34">
        <v>0</v>
      </c>
      <c r="AO271" s="34">
        <v>0</v>
      </c>
      <c r="AP271" s="34">
        <v>0</v>
      </c>
      <c r="AQ271" s="34">
        <v>0</v>
      </c>
      <c r="AR271" s="34">
        <v>0</v>
      </c>
      <c r="AS271" s="34">
        <v>0</v>
      </c>
      <c r="AT271" s="34">
        <v>0</v>
      </c>
      <c r="AU271" s="34">
        <v>0</v>
      </c>
      <c r="AV271" s="34">
        <v>7.0056300024383402</v>
      </c>
      <c r="AW271" s="34">
        <v>17.198662756123419</v>
      </c>
      <c r="AX271" s="34">
        <v>0</v>
      </c>
      <c r="AY271" s="34">
        <v>0</v>
      </c>
      <c r="AZ271" s="34">
        <v>7.0595445564592199</v>
      </c>
      <c r="BA271" s="34">
        <v>0</v>
      </c>
      <c r="BB271" s="34">
        <v>0</v>
      </c>
      <c r="BC271" s="34">
        <v>0</v>
      </c>
      <c r="BD271" s="34">
        <v>0</v>
      </c>
      <c r="BE271" s="34">
        <v>0</v>
      </c>
      <c r="BF271" s="34">
        <v>8.0605506962460201</v>
      </c>
      <c r="BG271" s="34">
        <v>3.0707434118768</v>
      </c>
      <c r="BH271" s="34">
        <v>0</v>
      </c>
      <c r="BI271" s="34">
        <v>0</v>
      </c>
      <c r="BJ271" s="34">
        <v>5.6918873855336196</v>
      </c>
      <c r="BK271" s="35">
        <f>SUM(C271:BJ271)</f>
        <v>48.100806100999996</v>
      </c>
    </row>
    <row r="272" spans="1:63" ht="15.75" thickBot="1">
      <c r="A272" s="48"/>
      <c r="B272" s="71" t="s">
        <v>22</v>
      </c>
      <c r="C272" s="72">
        <f t="shared" ref="C272:BK272" si="15">SUM(C269:C271)</f>
        <v>0</v>
      </c>
      <c r="D272" s="38">
        <f t="shared" si="15"/>
        <v>0</v>
      </c>
      <c r="E272" s="38">
        <f t="shared" si="15"/>
        <v>0</v>
      </c>
      <c r="F272" s="38">
        <f t="shared" si="15"/>
        <v>0</v>
      </c>
      <c r="G272" s="38">
        <f t="shared" si="15"/>
        <v>0</v>
      </c>
      <c r="H272" s="38">
        <f t="shared" si="15"/>
        <v>0</v>
      </c>
      <c r="I272" s="38">
        <f t="shared" si="15"/>
        <v>0</v>
      </c>
      <c r="J272" s="38">
        <f t="shared" si="15"/>
        <v>0</v>
      </c>
      <c r="K272" s="38">
        <f t="shared" si="15"/>
        <v>0</v>
      </c>
      <c r="L272" s="38">
        <f t="shared" si="15"/>
        <v>0</v>
      </c>
      <c r="M272" s="38">
        <f t="shared" si="15"/>
        <v>0</v>
      </c>
      <c r="N272" s="38">
        <f t="shared" si="15"/>
        <v>0</v>
      </c>
      <c r="O272" s="38">
        <f t="shared" si="15"/>
        <v>0</v>
      </c>
      <c r="P272" s="38">
        <f t="shared" si="15"/>
        <v>0</v>
      </c>
      <c r="Q272" s="38">
        <f t="shared" si="15"/>
        <v>0</v>
      </c>
      <c r="R272" s="38">
        <f t="shared" si="15"/>
        <v>0</v>
      </c>
      <c r="S272" s="38">
        <f t="shared" si="15"/>
        <v>0</v>
      </c>
      <c r="T272" s="38">
        <f t="shared" si="15"/>
        <v>0</v>
      </c>
      <c r="U272" s="38">
        <f t="shared" si="15"/>
        <v>0</v>
      </c>
      <c r="V272" s="38">
        <f t="shared" si="15"/>
        <v>0</v>
      </c>
      <c r="W272" s="38">
        <f t="shared" si="15"/>
        <v>0</v>
      </c>
      <c r="X272" s="38">
        <f t="shared" si="15"/>
        <v>0</v>
      </c>
      <c r="Y272" s="38">
        <f t="shared" si="15"/>
        <v>0</v>
      </c>
      <c r="Z272" s="38">
        <f t="shared" si="15"/>
        <v>0</v>
      </c>
      <c r="AA272" s="38">
        <f t="shared" si="15"/>
        <v>0</v>
      </c>
      <c r="AB272" s="38">
        <f t="shared" si="15"/>
        <v>0.12620519141935485</v>
      </c>
      <c r="AC272" s="38">
        <f t="shared" si="15"/>
        <v>0</v>
      </c>
      <c r="AD272" s="38">
        <f t="shared" si="15"/>
        <v>0</v>
      </c>
      <c r="AE272" s="38">
        <f t="shared" si="15"/>
        <v>0</v>
      </c>
      <c r="AF272" s="38">
        <f t="shared" si="15"/>
        <v>1.1686948610000001</v>
      </c>
      <c r="AG272" s="38">
        <f t="shared" si="15"/>
        <v>0</v>
      </c>
      <c r="AH272" s="38">
        <f t="shared" si="15"/>
        <v>0</v>
      </c>
      <c r="AI272" s="38">
        <f t="shared" si="15"/>
        <v>0</v>
      </c>
      <c r="AJ272" s="38">
        <f t="shared" si="15"/>
        <v>0</v>
      </c>
      <c r="AK272" s="38">
        <f t="shared" si="15"/>
        <v>0</v>
      </c>
      <c r="AL272" s="38">
        <f t="shared" si="15"/>
        <v>0.17838831490322579</v>
      </c>
      <c r="AM272" s="38">
        <f t="shared" si="15"/>
        <v>0</v>
      </c>
      <c r="AN272" s="38">
        <f t="shared" si="15"/>
        <v>0</v>
      </c>
      <c r="AO272" s="38">
        <f t="shared" si="15"/>
        <v>0</v>
      </c>
      <c r="AP272" s="38">
        <f t="shared" si="15"/>
        <v>0</v>
      </c>
      <c r="AQ272" s="38">
        <f t="shared" si="15"/>
        <v>0</v>
      </c>
      <c r="AR272" s="38">
        <f t="shared" si="15"/>
        <v>0</v>
      </c>
      <c r="AS272" s="38">
        <f t="shared" si="15"/>
        <v>0</v>
      </c>
      <c r="AT272" s="38">
        <f t="shared" si="15"/>
        <v>0</v>
      </c>
      <c r="AU272" s="38">
        <f t="shared" si="15"/>
        <v>0</v>
      </c>
      <c r="AV272" s="38">
        <f t="shared" si="15"/>
        <v>9.8732896656935054</v>
      </c>
      <c r="AW272" s="38">
        <f t="shared" si="15"/>
        <v>4836.5980978786065</v>
      </c>
      <c r="AX272" s="38">
        <f t="shared" si="15"/>
        <v>0</v>
      </c>
      <c r="AY272" s="38">
        <f t="shared" si="15"/>
        <v>0</v>
      </c>
      <c r="AZ272" s="38">
        <f t="shared" si="15"/>
        <v>8.6641704439709066</v>
      </c>
      <c r="BA272" s="38">
        <f t="shared" si="15"/>
        <v>0</v>
      </c>
      <c r="BB272" s="38">
        <f t="shared" si="15"/>
        <v>0</v>
      </c>
      <c r="BC272" s="38">
        <f t="shared" si="15"/>
        <v>0</v>
      </c>
      <c r="BD272" s="38">
        <f t="shared" si="15"/>
        <v>0</v>
      </c>
      <c r="BE272" s="38">
        <f t="shared" si="15"/>
        <v>0</v>
      </c>
      <c r="BF272" s="38">
        <f t="shared" si="15"/>
        <v>10.998714457699691</v>
      </c>
      <c r="BG272" s="38">
        <f t="shared" si="15"/>
        <v>15.216144762324975</v>
      </c>
      <c r="BH272" s="38">
        <f t="shared" si="15"/>
        <v>0</v>
      </c>
      <c r="BI272" s="38">
        <f t="shared" si="15"/>
        <v>0</v>
      </c>
      <c r="BJ272" s="38">
        <f t="shared" si="15"/>
        <v>5.7542002813821531</v>
      </c>
      <c r="BK272" s="73">
        <f t="shared" si="15"/>
        <v>4888.5779058569997</v>
      </c>
    </row>
    <row r="273" spans="1:63" ht="15.75" thickBot="1">
      <c r="A273" s="36"/>
      <c r="B273" s="64" t="s">
        <v>261</v>
      </c>
      <c r="C273" s="38">
        <f t="shared" ref="C273:BK273" si="16">C272+C266</f>
        <v>0</v>
      </c>
      <c r="D273" s="38">
        <f t="shared" si="16"/>
        <v>0</v>
      </c>
      <c r="E273" s="38">
        <f t="shared" si="16"/>
        <v>0</v>
      </c>
      <c r="F273" s="38">
        <f t="shared" si="16"/>
        <v>0</v>
      </c>
      <c r="G273" s="38">
        <f t="shared" si="16"/>
        <v>0</v>
      </c>
      <c r="H273" s="38">
        <f t="shared" si="16"/>
        <v>0</v>
      </c>
      <c r="I273" s="38">
        <f t="shared" si="16"/>
        <v>0</v>
      </c>
      <c r="J273" s="38">
        <f t="shared" si="16"/>
        <v>0</v>
      </c>
      <c r="K273" s="38">
        <f t="shared" si="16"/>
        <v>0</v>
      </c>
      <c r="L273" s="38">
        <f t="shared" si="16"/>
        <v>0</v>
      </c>
      <c r="M273" s="38">
        <f t="shared" si="16"/>
        <v>0</v>
      </c>
      <c r="N273" s="38">
        <f t="shared" si="16"/>
        <v>0</v>
      </c>
      <c r="O273" s="38">
        <f t="shared" si="16"/>
        <v>0</v>
      </c>
      <c r="P273" s="38">
        <f t="shared" si="16"/>
        <v>0</v>
      </c>
      <c r="Q273" s="38">
        <f t="shared" si="16"/>
        <v>0</v>
      </c>
      <c r="R273" s="38">
        <f t="shared" si="16"/>
        <v>0</v>
      </c>
      <c r="S273" s="38">
        <f t="shared" si="16"/>
        <v>0</v>
      </c>
      <c r="T273" s="38">
        <f t="shared" si="16"/>
        <v>0</v>
      </c>
      <c r="U273" s="38">
        <f t="shared" si="16"/>
        <v>0</v>
      </c>
      <c r="V273" s="38">
        <f t="shared" si="16"/>
        <v>0</v>
      </c>
      <c r="W273" s="38">
        <f t="shared" si="16"/>
        <v>0</v>
      </c>
      <c r="X273" s="38">
        <f t="shared" si="16"/>
        <v>0</v>
      </c>
      <c r="Y273" s="38">
        <f t="shared" si="16"/>
        <v>0</v>
      </c>
      <c r="Z273" s="38">
        <f t="shared" si="16"/>
        <v>0</v>
      </c>
      <c r="AA273" s="38">
        <f t="shared" si="16"/>
        <v>0</v>
      </c>
      <c r="AB273" s="38">
        <f t="shared" si="16"/>
        <v>0.12620519141935485</v>
      </c>
      <c r="AC273" s="38">
        <f t="shared" si="16"/>
        <v>0</v>
      </c>
      <c r="AD273" s="38">
        <f t="shared" si="16"/>
        <v>0</v>
      </c>
      <c r="AE273" s="38">
        <f t="shared" si="16"/>
        <v>0</v>
      </c>
      <c r="AF273" s="38">
        <f t="shared" si="16"/>
        <v>1.1686948610000001</v>
      </c>
      <c r="AG273" s="38">
        <f t="shared" si="16"/>
        <v>0</v>
      </c>
      <c r="AH273" s="38">
        <f t="shared" si="16"/>
        <v>0</v>
      </c>
      <c r="AI273" s="38">
        <f t="shared" si="16"/>
        <v>0</v>
      </c>
      <c r="AJ273" s="38">
        <f t="shared" si="16"/>
        <v>0</v>
      </c>
      <c r="AK273" s="38">
        <f t="shared" si="16"/>
        <v>0</v>
      </c>
      <c r="AL273" s="38">
        <f t="shared" si="16"/>
        <v>0.17838831490322579</v>
      </c>
      <c r="AM273" s="38">
        <f t="shared" si="16"/>
        <v>0</v>
      </c>
      <c r="AN273" s="38">
        <f t="shared" si="16"/>
        <v>0</v>
      </c>
      <c r="AO273" s="38">
        <f t="shared" si="16"/>
        <v>0</v>
      </c>
      <c r="AP273" s="38">
        <f t="shared" si="16"/>
        <v>0</v>
      </c>
      <c r="AQ273" s="38">
        <f t="shared" si="16"/>
        <v>0</v>
      </c>
      <c r="AR273" s="38">
        <f t="shared" si="16"/>
        <v>5.0000000000000001E-4</v>
      </c>
      <c r="AS273" s="38">
        <f t="shared" si="16"/>
        <v>0</v>
      </c>
      <c r="AT273" s="38">
        <f t="shared" si="16"/>
        <v>0</v>
      </c>
      <c r="AU273" s="38">
        <f t="shared" si="16"/>
        <v>0</v>
      </c>
      <c r="AV273" s="38">
        <f t="shared" si="16"/>
        <v>158.88477794829078</v>
      </c>
      <c r="AW273" s="38">
        <f t="shared" si="16"/>
        <v>4855.4944757328831</v>
      </c>
      <c r="AX273" s="38">
        <f t="shared" si="16"/>
        <v>0</v>
      </c>
      <c r="AY273" s="38">
        <f t="shared" si="16"/>
        <v>0</v>
      </c>
      <c r="AZ273" s="38">
        <f t="shared" si="16"/>
        <v>119.46370823995295</v>
      </c>
      <c r="BA273" s="38">
        <f t="shared" si="16"/>
        <v>0</v>
      </c>
      <c r="BB273" s="38">
        <f t="shared" si="16"/>
        <v>0</v>
      </c>
      <c r="BC273" s="38">
        <f t="shared" si="16"/>
        <v>0</v>
      </c>
      <c r="BD273" s="38">
        <f t="shared" si="16"/>
        <v>0</v>
      </c>
      <c r="BE273" s="38">
        <f t="shared" si="16"/>
        <v>0</v>
      </c>
      <c r="BF273" s="38">
        <f t="shared" si="16"/>
        <v>83.845179550902444</v>
      </c>
      <c r="BG273" s="38">
        <f t="shared" si="16"/>
        <v>21.308212837263387</v>
      </c>
      <c r="BH273" s="38">
        <f t="shared" si="16"/>
        <v>0</v>
      </c>
      <c r="BI273" s="38">
        <f t="shared" si="16"/>
        <v>0</v>
      </c>
      <c r="BJ273" s="38">
        <f t="shared" si="16"/>
        <v>30.665673814384625</v>
      </c>
      <c r="BK273" s="43">
        <f t="shared" si="16"/>
        <v>5271.1358164909998</v>
      </c>
    </row>
    <row r="274" spans="1:63">
      <c r="A274" s="59"/>
      <c r="B274" s="74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  <c r="BB274" s="51"/>
      <c r="BC274" s="51"/>
      <c r="BD274" s="51"/>
      <c r="BE274" s="51"/>
      <c r="BF274" s="51"/>
      <c r="BG274" s="51"/>
      <c r="BH274" s="51"/>
      <c r="BI274" s="51"/>
      <c r="BJ274" s="51"/>
      <c r="BK274" s="69"/>
    </row>
    <row r="275" spans="1:63">
      <c r="A275" s="25" t="s">
        <v>274</v>
      </c>
      <c r="B275" s="61" t="s">
        <v>275</v>
      </c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2"/>
    </row>
    <row r="276" spans="1:63" ht="15.75" thickBot="1">
      <c r="A276" s="70" t="s">
        <v>13</v>
      </c>
      <c r="B276" s="75" t="s">
        <v>276</v>
      </c>
      <c r="C276" s="34">
        <v>0</v>
      </c>
      <c r="D276" s="34">
        <v>0</v>
      </c>
      <c r="E276" s="34">
        <v>0</v>
      </c>
      <c r="F276" s="34">
        <v>0</v>
      </c>
      <c r="G276" s="34">
        <v>0</v>
      </c>
      <c r="H276" s="34">
        <v>0</v>
      </c>
      <c r="I276" s="34">
        <v>0</v>
      </c>
      <c r="J276" s="34">
        <v>0</v>
      </c>
      <c r="K276" s="34">
        <v>0</v>
      </c>
      <c r="L276" s="34">
        <v>0</v>
      </c>
      <c r="M276" s="34">
        <v>0</v>
      </c>
      <c r="N276" s="34">
        <v>0</v>
      </c>
      <c r="O276" s="34">
        <v>0</v>
      </c>
      <c r="P276" s="34">
        <v>0</v>
      </c>
      <c r="Q276" s="34">
        <v>0</v>
      </c>
      <c r="R276" s="34">
        <v>0</v>
      </c>
      <c r="S276" s="34">
        <v>0</v>
      </c>
      <c r="T276" s="34">
        <v>0</v>
      </c>
      <c r="U276" s="34">
        <v>0</v>
      </c>
      <c r="V276" s="34">
        <v>0</v>
      </c>
      <c r="W276" s="34">
        <v>0</v>
      </c>
      <c r="X276" s="34">
        <v>0</v>
      </c>
      <c r="Y276" s="34">
        <v>0</v>
      </c>
      <c r="Z276" s="34">
        <v>0</v>
      </c>
      <c r="AA276" s="34">
        <v>0</v>
      </c>
      <c r="AB276" s="34">
        <v>0</v>
      </c>
      <c r="AC276" s="34">
        <v>0</v>
      </c>
      <c r="AD276" s="34">
        <v>0</v>
      </c>
      <c r="AE276" s="34">
        <v>0</v>
      </c>
      <c r="AF276" s="34">
        <v>0</v>
      </c>
      <c r="AG276" s="34">
        <v>0</v>
      </c>
      <c r="AH276" s="34">
        <v>0</v>
      </c>
      <c r="AI276" s="34">
        <v>0</v>
      </c>
      <c r="AJ276" s="34">
        <v>0</v>
      </c>
      <c r="AK276" s="34">
        <v>0</v>
      </c>
      <c r="AL276" s="34">
        <v>0</v>
      </c>
      <c r="AM276" s="34">
        <v>0</v>
      </c>
      <c r="AN276" s="34">
        <v>0</v>
      </c>
      <c r="AO276" s="34">
        <v>0</v>
      </c>
      <c r="AP276" s="34">
        <v>0</v>
      </c>
      <c r="AQ276" s="34">
        <v>0</v>
      </c>
      <c r="AR276" s="34">
        <v>0</v>
      </c>
      <c r="AS276" s="34">
        <v>0</v>
      </c>
      <c r="AT276" s="34">
        <v>0</v>
      </c>
      <c r="AU276" s="34">
        <v>0</v>
      </c>
      <c r="AV276" s="34">
        <v>0</v>
      </c>
      <c r="AW276" s="34">
        <v>0</v>
      </c>
      <c r="AX276" s="34">
        <v>0</v>
      </c>
      <c r="AY276" s="34">
        <v>0</v>
      </c>
      <c r="AZ276" s="34">
        <v>0</v>
      </c>
      <c r="BA276" s="34">
        <v>0</v>
      </c>
      <c r="BB276" s="34">
        <v>0</v>
      </c>
      <c r="BC276" s="34">
        <v>0</v>
      </c>
      <c r="BD276" s="34">
        <v>0</v>
      </c>
      <c r="BE276" s="34">
        <v>0</v>
      </c>
      <c r="BF276" s="34">
        <v>0</v>
      </c>
      <c r="BG276" s="34">
        <v>0</v>
      </c>
      <c r="BH276" s="34">
        <v>0</v>
      </c>
      <c r="BI276" s="34">
        <v>0</v>
      </c>
      <c r="BJ276" s="34">
        <v>0</v>
      </c>
      <c r="BK276" s="35">
        <v>0</v>
      </c>
    </row>
    <row r="277" spans="1:63" ht="15.75" thickBot="1">
      <c r="A277" s="36"/>
      <c r="B277" s="64" t="s">
        <v>265</v>
      </c>
      <c r="C277" s="38">
        <f>SUM(C276)</f>
        <v>0</v>
      </c>
      <c r="D277" s="38">
        <f t="shared" ref="D277:BK277" si="17">SUM(D276)</f>
        <v>0</v>
      </c>
      <c r="E277" s="38">
        <f t="shared" si="17"/>
        <v>0</v>
      </c>
      <c r="F277" s="38">
        <f t="shared" si="17"/>
        <v>0</v>
      </c>
      <c r="G277" s="38">
        <f t="shared" si="17"/>
        <v>0</v>
      </c>
      <c r="H277" s="38">
        <f t="shared" si="17"/>
        <v>0</v>
      </c>
      <c r="I277" s="38">
        <f t="shared" si="17"/>
        <v>0</v>
      </c>
      <c r="J277" s="38">
        <f t="shared" si="17"/>
        <v>0</v>
      </c>
      <c r="K277" s="38">
        <f t="shared" si="17"/>
        <v>0</v>
      </c>
      <c r="L277" s="38">
        <f t="shared" si="17"/>
        <v>0</v>
      </c>
      <c r="M277" s="38">
        <f t="shared" si="17"/>
        <v>0</v>
      </c>
      <c r="N277" s="38">
        <f t="shared" si="17"/>
        <v>0</v>
      </c>
      <c r="O277" s="38">
        <f t="shared" si="17"/>
        <v>0</v>
      </c>
      <c r="P277" s="38">
        <f t="shared" si="17"/>
        <v>0</v>
      </c>
      <c r="Q277" s="38">
        <f t="shared" si="17"/>
        <v>0</v>
      </c>
      <c r="R277" s="38">
        <f t="shared" si="17"/>
        <v>0</v>
      </c>
      <c r="S277" s="38">
        <f t="shared" si="17"/>
        <v>0</v>
      </c>
      <c r="T277" s="38">
        <f t="shared" si="17"/>
        <v>0</v>
      </c>
      <c r="U277" s="38">
        <f t="shared" si="17"/>
        <v>0</v>
      </c>
      <c r="V277" s="38">
        <f t="shared" si="17"/>
        <v>0</v>
      </c>
      <c r="W277" s="38">
        <f t="shared" si="17"/>
        <v>0</v>
      </c>
      <c r="X277" s="38">
        <f t="shared" si="17"/>
        <v>0</v>
      </c>
      <c r="Y277" s="38">
        <f t="shared" si="17"/>
        <v>0</v>
      </c>
      <c r="Z277" s="38">
        <f t="shared" si="17"/>
        <v>0</v>
      </c>
      <c r="AA277" s="38">
        <f t="shared" si="17"/>
        <v>0</v>
      </c>
      <c r="AB277" s="38">
        <f t="shared" si="17"/>
        <v>0</v>
      </c>
      <c r="AC277" s="38">
        <f t="shared" si="17"/>
        <v>0</v>
      </c>
      <c r="AD277" s="38">
        <f t="shared" si="17"/>
        <v>0</v>
      </c>
      <c r="AE277" s="38">
        <f t="shared" si="17"/>
        <v>0</v>
      </c>
      <c r="AF277" s="38">
        <f t="shared" si="17"/>
        <v>0</v>
      </c>
      <c r="AG277" s="38">
        <f t="shared" si="17"/>
        <v>0</v>
      </c>
      <c r="AH277" s="38">
        <f t="shared" si="17"/>
        <v>0</v>
      </c>
      <c r="AI277" s="38">
        <f t="shared" si="17"/>
        <v>0</v>
      </c>
      <c r="AJ277" s="38">
        <f t="shared" si="17"/>
        <v>0</v>
      </c>
      <c r="AK277" s="38">
        <f t="shared" si="17"/>
        <v>0</v>
      </c>
      <c r="AL277" s="38">
        <f t="shared" si="17"/>
        <v>0</v>
      </c>
      <c r="AM277" s="38">
        <f t="shared" si="17"/>
        <v>0</v>
      </c>
      <c r="AN277" s="38">
        <f t="shared" si="17"/>
        <v>0</v>
      </c>
      <c r="AO277" s="38">
        <f t="shared" si="17"/>
        <v>0</v>
      </c>
      <c r="AP277" s="38">
        <f t="shared" si="17"/>
        <v>0</v>
      </c>
      <c r="AQ277" s="38">
        <f t="shared" si="17"/>
        <v>0</v>
      </c>
      <c r="AR277" s="38">
        <f t="shared" si="17"/>
        <v>0</v>
      </c>
      <c r="AS277" s="38">
        <f t="shared" si="17"/>
        <v>0</v>
      </c>
      <c r="AT277" s="38">
        <f t="shared" si="17"/>
        <v>0</v>
      </c>
      <c r="AU277" s="38">
        <f t="shared" si="17"/>
        <v>0</v>
      </c>
      <c r="AV277" s="38">
        <f t="shared" si="17"/>
        <v>0</v>
      </c>
      <c r="AW277" s="38">
        <f t="shared" si="17"/>
        <v>0</v>
      </c>
      <c r="AX277" s="38">
        <f t="shared" si="17"/>
        <v>0</v>
      </c>
      <c r="AY277" s="38">
        <f t="shared" si="17"/>
        <v>0</v>
      </c>
      <c r="AZ277" s="38">
        <f t="shared" si="17"/>
        <v>0</v>
      </c>
      <c r="BA277" s="38">
        <f t="shared" si="17"/>
        <v>0</v>
      </c>
      <c r="BB277" s="38">
        <f t="shared" si="17"/>
        <v>0</v>
      </c>
      <c r="BC277" s="38">
        <f t="shared" si="17"/>
        <v>0</v>
      </c>
      <c r="BD277" s="38">
        <f t="shared" si="17"/>
        <v>0</v>
      </c>
      <c r="BE277" s="38">
        <f t="shared" si="17"/>
        <v>0</v>
      </c>
      <c r="BF277" s="38">
        <f t="shared" si="17"/>
        <v>0</v>
      </c>
      <c r="BG277" s="38">
        <f t="shared" si="17"/>
        <v>0</v>
      </c>
      <c r="BH277" s="38">
        <f t="shared" si="17"/>
        <v>0</v>
      </c>
      <c r="BI277" s="38">
        <f t="shared" si="17"/>
        <v>0</v>
      </c>
      <c r="BJ277" s="38">
        <f t="shared" si="17"/>
        <v>0</v>
      </c>
      <c r="BK277" s="43">
        <f t="shared" si="17"/>
        <v>0</v>
      </c>
    </row>
    <row r="278" spans="1:63" ht="15.75" thickBot="1">
      <c r="A278" s="76"/>
      <c r="B278" s="77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7"/>
    </row>
    <row r="279" spans="1:63" ht="15.75" thickBot="1">
      <c r="A279" s="36"/>
      <c r="B279" s="78" t="s">
        <v>277</v>
      </c>
      <c r="C279" s="38">
        <f t="shared" ref="C279:BK279" si="18">C277+C273+C261+C256+C224</f>
        <v>0</v>
      </c>
      <c r="D279" s="38">
        <f t="shared" si="18"/>
        <v>2408.8083704912583</v>
      </c>
      <c r="E279" s="38">
        <f t="shared" si="18"/>
        <v>1593.2299608975486</v>
      </c>
      <c r="F279" s="38">
        <f t="shared" si="18"/>
        <v>0</v>
      </c>
      <c r="G279" s="38">
        <f t="shared" si="18"/>
        <v>0</v>
      </c>
      <c r="H279" s="38">
        <f t="shared" si="18"/>
        <v>2342.483340424742</v>
      </c>
      <c r="I279" s="38">
        <f t="shared" si="18"/>
        <v>38056.300090896388</v>
      </c>
      <c r="J279" s="38">
        <f t="shared" si="18"/>
        <v>4548.7739886674508</v>
      </c>
      <c r="K279" s="38">
        <f t="shared" si="18"/>
        <v>43.195516716999997</v>
      </c>
      <c r="L279" s="38">
        <f t="shared" si="18"/>
        <v>2153.7172805937425</v>
      </c>
      <c r="M279" s="38">
        <f t="shared" si="18"/>
        <v>0</v>
      </c>
      <c r="N279" s="38">
        <f t="shared" si="18"/>
        <v>3.9480161185161275</v>
      </c>
      <c r="O279" s="38">
        <f t="shared" si="18"/>
        <v>0</v>
      </c>
      <c r="P279" s="38">
        <f t="shared" si="18"/>
        <v>0</v>
      </c>
      <c r="Q279" s="38">
        <f t="shared" si="18"/>
        <v>0</v>
      </c>
      <c r="R279" s="38">
        <f t="shared" si="18"/>
        <v>817.48249150445156</v>
      </c>
      <c r="S279" s="38">
        <f t="shared" si="18"/>
        <v>6502.0601590691303</v>
      </c>
      <c r="T279" s="38">
        <f t="shared" si="18"/>
        <v>1550.057016070645</v>
      </c>
      <c r="U279" s="38">
        <f t="shared" si="18"/>
        <v>0</v>
      </c>
      <c r="V279" s="38">
        <f t="shared" si="18"/>
        <v>587.2346568758386</v>
      </c>
      <c r="W279" s="38">
        <f t="shared" si="18"/>
        <v>0</v>
      </c>
      <c r="X279" s="38">
        <f t="shared" si="18"/>
        <v>7.094936193548387E-3</v>
      </c>
      <c r="Y279" s="38">
        <f t="shared" si="18"/>
        <v>0</v>
      </c>
      <c r="Z279" s="38">
        <f t="shared" si="18"/>
        <v>0</v>
      </c>
      <c r="AA279" s="38">
        <f t="shared" si="18"/>
        <v>0</v>
      </c>
      <c r="AB279" s="38">
        <f t="shared" si="18"/>
        <v>221.26244541358065</v>
      </c>
      <c r="AC279" s="38">
        <f t="shared" si="18"/>
        <v>25.539708579354844</v>
      </c>
      <c r="AD279" s="38">
        <f t="shared" si="18"/>
        <v>0</v>
      </c>
      <c r="AE279" s="38">
        <f t="shared" si="18"/>
        <v>0</v>
      </c>
      <c r="AF279" s="38">
        <f t="shared" si="18"/>
        <v>83.358981940419369</v>
      </c>
      <c r="AG279" s="38">
        <f t="shared" si="18"/>
        <v>0</v>
      </c>
      <c r="AH279" s="38">
        <f t="shared" si="18"/>
        <v>0</v>
      </c>
      <c r="AI279" s="38">
        <f t="shared" si="18"/>
        <v>0</v>
      </c>
      <c r="AJ279" s="38">
        <f t="shared" si="18"/>
        <v>0</v>
      </c>
      <c r="AK279" s="38">
        <f t="shared" si="18"/>
        <v>0</v>
      </c>
      <c r="AL279" s="38">
        <f t="shared" si="18"/>
        <v>198.64332500674192</v>
      </c>
      <c r="AM279" s="38">
        <f t="shared" si="18"/>
        <v>1.052660278516129</v>
      </c>
      <c r="AN279" s="38">
        <f t="shared" si="18"/>
        <v>18.39288264445161</v>
      </c>
      <c r="AO279" s="38">
        <f t="shared" si="18"/>
        <v>0</v>
      </c>
      <c r="AP279" s="38">
        <f t="shared" si="18"/>
        <v>4.0101246075161292</v>
      </c>
      <c r="AQ279" s="38">
        <f t="shared" si="18"/>
        <v>0</v>
      </c>
      <c r="AR279" s="38">
        <f t="shared" si="18"/>
        <v>150.76284312454837</v>
      </c>
      <c r="AS279" s="38">
        <f t="shared" si="18"/>
        <v>0.22879442696774194</v>
      </c>
      <c r="AT279" s="38">
        <f t="shared" si="18"/>
        <v>0</v>
      </c>
      <c r="AU279" s="38">
        <f t="shared" si="18"/>
        <v>0</v>
      </c>
      <c r="AV279" s="38">
        <f t="shared" si="18"/>
        <v>20579.818404104059</v>
      </c>
      <c r="AW279" s="38">
        <f t="shared" si="18"/>
        <v>21992.716638218419</v>
      </c>
      <c r="AX279" s="38">
        <f t="shared" si="18"/>
        <v>1657.1876211246449</v>
      </c>
      <c r="AY279" s="38">
        <f t="shared" si="18"/>
        <v>0</v>
      </c>
      <c r="AZ279" s="38">
        <f t="shared" si="18"/>
        <v>10776.841371767041</v>
      </c>
      <c r="BA279" s="38">
        <f t="shared" si="18"/>
        <v>0</v>
      </c>
      <c r="BB279" s="38">
        <f t="shared" si="18"/>
        <v>0</v>
      </c>
      <c r="BC279" s="38">
        <f t="shared" si="18"/>
        <v>1.2901585928387096</v>
      </c>
      <c r="BD279" s="38">
        <f t="shared" si="18"/>
        <v>0</v>
      </c>
      <c r="BE279" s="38">
        <f t="shared" si="18"/>
        <v>0</v>
      </c>
      <c r="BF279" s="38">
        <f t="shared" si="18"/>
        <v>26329.381688067391</v>
      </c>
      <c r="BG279" s="38">
        <f t="shared" si="18"/>
        <v>2915.0358370433746</v>
      </c>
      <c r="BH279" s="38">
        <f t="shared" si="18"/>
        <v>784.75681027280632</v>
      </c>
      <c r="BI279" s="38">
        <f t="shared" si="18"/>
        <v>0</v>
      </c>
      <c r="BJ279" s="38">
        <f t="shared" si="18"/>
        <v>3667.9712222760618</v>
      </c>
      <c r="BK279" s="38">
        <f t="shared" si="18"/>
        <v>150015.54950075163</v>
      </c>
    </row>
    <row r="280" spans="1:63">
      <c r="A280" s="59"/>
      <c r="B280" s="74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  <c r="BB280" s="51"/>
      <c r="BC280" s="51"/>
      <c r="BD280" s="51"/>
      <c r="BE280" s="51"/>
      <c r="BF280" s="51"/>
      <c r="BG280" s="51"/>
      <c r="BH280" s="51"/>
      <c r="BI280" s="51"/>
      <c r="BJ280" s="51"/>
      <c r="BK280" s="69"/>
    </row>
    <row r="281" spans="1:63" ht="17.25" thickBot="1">
      <c r="A281" s="70" t="s">
        <v>278</v>
      </c>
      <c r="B281" s="79" t="s">
        <v>279</v>
      </c>
      <c r="C281" s="34">
        <v>0</v>
      </c>
      <c r="D281" s="34">
        <v>0</v>
      </c>
      <c r="E281" s="34">
        <v>0</v>
      </c>
      <c r="F281" s="34">
        <v>0</v>
      </c>
      <c r="G281" s="34">
        <v>0</v>
      </c>
      <c r="H281" s="34">
        <v>0</v>
      </c>
      <c r="I281" s="34">
        <v>0</v>
      </c>
      <c r="J281" s="34">
        <v>0</v>
      </c>
      <c r="K281" s="34">
        <v>0</v>
      </c>
      <c r="L281" s="34">
        <v>0</v>
      </c>
      <c r="M281" s="34">
        <v>0</v>
      </c>
      <c r="N281" s="34">
        <v>0</v>
      </c>
      <c r="O281" s="34">
        <v>0</v>
      </c>
      <c r="P281" s="34">
        <v>0</v>
      </c>
      <c r="Q281" s="34">
        <v>0</v>
      </c>
      <c r="R281" s="34">
        <v>0</v>
      </c>
      <c r="S281" s="34">
        <v>0</v>
      </c>
      <c r="T281" s="34">
        <v>0</v>
      </c>
      <c r="U281" s="34">
        <v>0</v>
      </c>
      <c r="V281" s="34">
        <v>0</v>
      </c>
      <c r="W281" s="34">
        <v>0</v>
      </c>
      <c r="X281" s="34">
        <v>0</v>
      </c>
      <c r="Y281" s="34">
        <v>0</v>
      </c>
      <c r="Z281" s="34">
        <v>0</v>
      </c>
      <c r="AA281" s="34">
        <v>0</v>
      </c>
      <c r="AB281" s="34">
        <v>0</v>
      </c>
      <c r="AC281" s="34">
        <v>0</v>
      </c>
      <c r="AD281" s="34">
        <v>0</v>
      </c>
      <c r="AE281" s="34">
        <v>0</v>
      </c>
      <c r="AF281" s="34">
        <v>0</v>
      </c>
      <c r="AG281" s="34">
        <v>0</v>
      </c>
      <c r="AH281" s="34">
        <v>0</v>
      </c>
      <c r="AI281" s="34">
        <v>0</v>
      </c>
      <c r="AJ281" s="34">
        <v>0</v>
      </c>
      <c r="AK281" s="34">
        <v>0</v>
      </c>
      <c r="AL281" s="34">
        <v>0</v>
      </c>
      <c r="AM281" s="34">
        <v>0</v>
      </c>
      <c r="AN281" s="34">
        <v>0</v>
      </c>
      <c r="AO281" s="34">
        <v>0</v>
      </c>
      <c r="AP281" s="34">
        <v>0</v>
      </c>
      <c r="AQ281" s="34">
        <v>0</v>
      </c>
      <c r="AR281" s="34">
        <v>0</v>
      </c>
      <c r="AS281" s="34">
        <v>0</v>
      </c>
      <c r="AT281" s="34">
        <v>0</v>
      </c>
      <c r="AU281" s="34">
        <v>0</v>
      </c>
      <c r="AV281" s="34">
        <v>0</v>
      </c>
      <c r="AW281" s="34">
        <v>0</v>
      </c>
      <c r="AX281" s="34">
        <v>0</v>
      </c>
      <c r="AY281" s="34">
        <v>0</v>
      </c>
      <c r="AZ281" s="34">
        <v>0</v>
      </c>
      <c r="BA281" s="34">
        <v>0</v>
      </c>
      <c r="BB281" s="34">
        <v>0</v>
      </c>
      <c r="BC281" s="34">
        <v>0</v>
      </c>
      <c r="BD281" s="34">
        <v>0</v>
      </c>
      <c r="BE281" s="34">
        <v>0</v>
      </c>
      <c r="BF281" s="34">
        <v>0</v>
      </c>
      <c r="BG281" s="34">
        <v>0</v>
      </c>
      <c r="BH281" s="34">
        <v>0</v>
      </c>
      <c r="BI281" s="34">
        <v>0</v>
      </c>
      <c r="BJ281" s="34">
        <v>0</v>
      </c>
      <c r="BK281" s="35">
        <v>0</v>
      </c>
    </row>
    <row r="282" spans="1:63" ht="15.75" thickBot="1">
      <c r="A282" s="36"/>
      <c r="B282" s="64" t="s">
        <v>265</v>
      </c>
      <c r="C282" s="38">
        <f>SUM(C281)</f>
        <v>0</v>
      </c>
      <c r="D282" s="38">
        <f t="shared" ref="D282:BK282" si="19">SUM(D281)</f>
        <v>0</v>
      </c>
      <c r="E282" s="38">
        <f t="shared" si="19"/>
        <v>0</v>
      </c>
      <c r="F282" s="38">
        <f t="shared" si="19"/>
        <v>0</v>
      </c>
      <c r="G282" s="38">
        <f t="shared" si="19"/>
        <v>0</v>
      </c>
      <c r="H282" s="38">
        <f t="shared" si="19"/>
        <v>0</v>
      </c>
      <c r="I282" s="38">
        <f t="shared" si="19"/>
        <v>0</v>
      </c>
      <c r="J282" s="38">
        <f t="shared" si="19"/>
        <v>0</v>
      </c>
      <c r="K282" s="38">
        <f t="shared" si="19"/>
        <v>0</v>
      </c>
      <c r="L282" s="38">
        <f t="shared" si="19"/>
        <v>0</v>
      </c>
      <c r="M282" s="38">
        <f t="shared" si="19"/>
        <v>0</v>
      </c>
      <c r="N282" s="38">
        <f t="shared" si="19"/>
        <v>0</v>
      </c>
      <c r="O282" s="38">
        <f t="shared" si="19"/>
        <v>0</v>
      </c>
      <c r="P282" s="38">
        <f t="shared" si="19"/>
        <v>0</v>
      </c>
      <c r="Q282" s="38">
        <f t="shared" si="19"/>
        <v>0</v>
      </c>
      <c r="R282" s="38">
        <f t="shared" si="19"/>
        <v>0</v>
      </c>
      <c r="S282" s="38">
        <f t="shared" si="19"/>
        <v>0</v>
      </c>
      <c r="T282" s="38">
        <f t="shared" si="19"/>
        <v>0</v>
      </c>
      <c r="U282" s="38">
        <f t="shared" si="19"/>
        <v>0</v>
      </c>
      <c r="V282" s="38">
        <f t="shared" si="19"/>
        <v>0</v>
      </c>
      <c r="W282" s="38">
        <f t="shared" si="19"/>
        <v>0</v>
      </c>
      <c r="X282" s="38">
        <f t="shared" si="19"/>
        <v>0</v>
      </c>
      <c r="Y282" s="38">
        <f t="shared" si="19"/>
        <v>0</v>
      </c>
      <c r="Z282" s="38">
        <f t="shared" si="19"/>
        <v>0</v>
      </c>
      <c r="AA282" s="38">
        <f t="shared" si="19"/>
        <v>0</v>
      </c>
      <c r="AB282" s="38">
        <f t="shared" si="19"/>
        <v>0</v>
      </c>
      <c r="AC282" s="38">
        <f t="shared" si="19"/>
        <v>0</v>
      </c>
      <c r="AD282" s="38">
        <f t="shared" si="19"/>
        <v>0</v>
      </c>
      <c r="AE282" s="38">
        <f t="shared" si="19"/>
        <v>0</v>
      </c>
      <c r="AF282" s="38">
        <f t="shared" si="19"/>
        <v>0</v>
      </c>
      <c r="AG282" s="38">
        <f t="shared" si="19"/>
        <v>0</v>
      </c>
      <c r="AH282" s="38">
        <f t="shared" si="19"/>
        <v>0</v>
      </c>
      <c r="AI282" s="38">
        <f t="shared" si="19"/>
        <v>0</v>
      </c>
      <c r="AJ282" s="38">
        <f t="shared" si="19"/>
        <v>0</v>
      </c>
      <c r="AK282" s="38">
        <f t="shared" si="19"/>
        <v>0</v>
      </c>
      <c r="AL282" s="38">
        <f t="shared" si="19"/>
        <v>0</v>
      </c>
      <c r="AM282" s="38">
        <f t="shared" si="19"/>
        <v>0</v>
      </c>
      <c r="AN282" s="38">
        <f t="shared" si="19"/>
        <v>0</v>
      </c>
      <c r="AO282" s="38">
        <f t="shared" si="19"/>
        <v>0</v>
      </c>
      <c r="AP282" s="38">
        <f t="shared" si="19"/>
        <v>0</v>
      </c>
      <c r="AQ282" s="38">
        <f t="shared" si="19"/>
        <v>0</v>
      </c>
      <c r="AR282" s="38">
        <f t="shared" si="19"/>
        <v>0</v>
      </c>
      <c r="AS282" s="38">
        <f t="shared" si="19"/>
        <v>0</v>
      </c>
      <c r="AT282" s="38">
        <f t="shared" si="19"/>
        <v>0</v>
      </c>
      <c r="AU282" s="38">
        <f t="shared" si="19"/>
        <v>0</v>
      </c>
      <c r="AV282" s="38">
        <f t="shared" si="19"/>
        <v>0</v>
      </c>
      <c r="AW282" s="38">
        <f t="shared" si="19"/>
        <v>0</v>
      </c>
      <c r="AX282" s="38">
        <f t="shared" si="19"/>
        <v>0</v>
      </c>
      <c r="AY282" s="38">
        <f t="shared" si="19"/>
        <v>0</v>
      </c>
      <c r="AZ282" s="38">
        <f t="shared" si="19"/>
        <v>0</v>
      </c>
      <c r="BA282" s="38">
        <f t="shared" si="19"/>
        <v>0</v>
      </c>
      <c r="BB282" s="38">
        <f t="shared" si="19"/>
        <v>0</v>
      </c>
      <c r="BC282" s="38">
        <f t="shared" si="19"/>
        <v>0</v>
      </c>
      <c r="BD282" s="38">
        <f t="shared" si="19"/>
        <v>0</v>
      </c>
      <c r="BE282" s="38">
        <f t="shared" si="19"/>
        <v>0</v>
      </c>
      <c r="BF282" s="38">
        <f t="shared" si="19"/>
        <v>0</v>
      </c>
      <c r="BG282" s="38">
        <f t="shared" si="19"/>
        <v>0</v>
      </c>
      <c r="BH282" s="38">
        <f t="shared" si="19"/>
        <v>0</v>
      </c>
      <c r="BI282" s="38">
        <f t="shared" si="19"/>
        <v>0</v>
      </c>
      <c r="BJ282" s="38">
        <f t="shared" si="19"/>
        <v>0</v>
      </c>
      <c r="BK282" s="43">
        <f t="shared" si="19"/>
        <v>0</v>
      </c>
    </row>
    <row r="283" spans="1:6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  <c r="BG283" s="80"/>
      <c r="BH283" s="80"/>
      <c r="BI283" s="80"/>
      <c r="BJ283" s="80"/>
      <c r="BK283" s="80"/>
    </row>
    <row r="284" spans="1:63">
      <c r="A284" s="80"/>
      <c r="B284" s="80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  <c r="AP284" s="81"/>
      <c r="AQ284" s="81"/>
      <c r="AR284" s="81"/>
      <c r="AS284" s="81"/>
      <c r="AT284" s="81"/>
      <c r="AU284" s="81"/>
      <c r="AV284" s="81"/>
      <c r="AW284" s="81"/>
      <c r="AX284" s="81"/>
      <c r="AY284" s="81"/>
      <c r="AZ284" s="81"/>
      <c r="BA284" s="81"/>
      <c r="BB284" s="81"/>
      <c r="BC284" s="81"/>
      <c r="BD284" s="81"/>
      <c r="BE284" s="81"/>
      <c r="BF284" s="81"/>
      <c r="BG284" s="81"/>
      <c r="BH284" s="81"/>
      <c r="BI284" s="81"/>
      <c r="BJ284" s="81"/>
      <c r="BK284" s="81"/>
    </row>
    <row r="285" spans="1:63">
      <c r="A285" s="80"/>
      <c r="B285" s="80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  <c r="BG285" s="80"/>
      <c r="BH285" s="80"/>
      <c r="BI285" s="80"/>
      <c r="BJ285" s="80"/>
      <c r="BK285" s="80"/>
    </row>
    <row r="286" spans="1:63">
      <c r="A286" s="80"/>
      <c r="B286" s="83" t="s">
        <v>280</v>
      </c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  <c r="BG286" s="80"/>
      <c r="BH286" s="80"/>
      <c r="BI286" s="80"/>
      <c r="BJ286" s="80"/>
      <c r="BK286" s="80"/>
    </row>
    <row r="287" spans="1:63">
      <c r="A287" s="80"/>
      <c r="B287" s="83" t="s">
        <v>281</v>
      </c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  <c r="BG287" s="80"/>
      <c r="BH287" s="80"/>
      <c r="BI287" s="80"/>
      <c r="BJ287" s="80"/>
      <c r="BK287" s="80"/>
    </row>
    <row r="288" spans="1:63">
      <c r="A288" s="80"/>
      <c r="B288" s="84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  <c r="BG288" s="80"/>
      <c r="BH288" s="80"/>
      <c r="BI288" s="80"/>
      <c r="BJ288" s="80"/>
      <c r="BK288" s="80"/>
    </row>
    <row r="289" spans="1:63">
      <c r="A289" s="80"/>
      <c r="B289" s="83" t="s">
        <v>282</v>
      </c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0"/>
      <c r="BG289" s="80"/>
      <c r="BH289" s="80"/>
      <c r="BI289" s="80"/>
      <c r="BJ289" s="80"/>
      <c r="BK289" s="80"/>
    </row>
    <row r="290" spans="1:63">
      <c r="A290" s="80"/>
      <c r="B290" s="83" t="s">
        <v>283</v>
      </c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  <c r="BG290" s="80"/>
      <c r="BH290" s="80"/>
      <c r="BI290" s="80"/>
      <c r="BJ290" s="80"/>
      <c r="BK290" s="80"/>
    </row>
    <row r="291" spans="1:63">
      <c r="A291" s="80"/>
      <c r="B291" s="83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  <c r="BG291" s="80"/>
      <c r="BH291" s="80"/>
      <c r="BI291" s="80"/>
      <c r="BJ291" s="80"/>
      <c r="BK291" s="80"/>
    </row>
    <row r="292" spans="1:63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  <c r="BG292" s="80"/>
      <c r="BH292" s="80"/>
      <c r="BI292" s="80"/>
      <c r="BJ292" s="80"/>
      <c r="BK292" s="80"/>
    </row>
    <row r="293" spans="1:63">
      <c r="A293" s="80"/>
      <c r="B293" s="83" t="s">
        <v>284</v>
      </c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  <c r="BG293" s="80"/>
      <c r="BH293" s="80"/>
      <c r="BI293" s="80"/>
      <c r="BJ293" s="80"/>
      <c r="BK293" s="80"/>
    </row>
    <row r="294" spans="1:63">
      <c r="A294" s="80"/>
      <c r="B294" s="83" t="s">
        <v>285</v>
      </c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  <c r="BG294" s="80"/>
      <c r="BH294" s="80"/>
      <c r="BI294" s="80"/>
      <c r="BJ294" s="80"/>
      <c r="BK294" s="80"/>
    </row>
    <row r="295" spans="1:63">
      <c r="A295" s="80"/>
      <c r="B295" s="83" t="s">
        <v>286</v>
      </c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  <c r="BG295" s="80"/>
      <c r="BH295" s="80"/>
      <c r="BI295" s="80"/>
      <c r="BJ295" s="80"/>
      <c r="BK295" s="80"/>
    </row>
    <row r="296" spans="1:63">
      <c r="A296" s="80"/>
      <c r="B296" s="83" t="s">
        <v>287</v>
      </c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  <c r="BG296" s="80"/>
      <c r="BH296" s="80"/>
      <c r="BI296" s="80"/>
      <c r="BJ296" s="80"/>
      <c r="BK296" s="80"/>
    </row>
    <row r="297" spans="1:63">
      <c r="A297" s="80"/>
      <c r="B297" s="83" t="s">
        <v>288</v>
      </c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  <c r="BG297" s="80"/>
      <c r="BH297" s="80"/>
      <c r="BI297" s="80"/>
      <c r="BJ297" s="80"/>
      <c r="BK297" s="80"/>
    </row>
    <row r="298" spans="1:63">
      <c r="A298" s="80"/>
      <c r="B298" s="83" t="s">
        <v>289</v>
      </c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  <c r="BG298" s="80"/>
      <c r="BH298" s="80"/>
      <c r="BI298" s="80"/>
      <c r="BJ298" s="80"/>
      <c r="BK298" s="80"/>
    </row>
  </sheetData>
  <mergeCells count="25">
    <mergeCell ref="AL9:AP9"/>
    <mergeCell ref="AQ9:AU9"/>
    <mergeCell ref="AV9:AZ9"/>
    <mergeCell ref="BA9:BE9"/>
    <mergeCell ref="BF9:BJ9"/>
    <mergeCell ref="AG8:AP8"/>
    <mergeCell ref="AQ8:AZ8"/>
    <mergeCell ref="BA8:BJ8"/>
    <mergeCell ref="C9:G9"/>
    <mergeCell ref="H9:L9"/>
    <mergeCell ref="M9:Q9"/>
    <mergeCell ref="R9:V9"/>
    <mergeCell ref="W9:AA9"/>
    <mergeCell ref="AB9:AF9"/>
    <mergeCell ref="AG9:AK9"/>
    <mergeCell ref="A6:A10"/>
    <mergeCell ref="B6:B10"/>
    <mergeCell ref="C6:BK6"/>
    <mergeCell ref="C7:V7"/>
    <mergeCell ref="W7:AP7"/>
    <mergeCell ref="AQ7:BJ7"/>
    <mergeCell ref="BK7:BK10"/>
    <mergeCell ref="C8:L8"/>
    <mergeCell ref="M8:V8"/>
    <mergeCell ref="W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0579</dc:creator>
  <cp:lastModifiedBy>0579</cp:lastModifiedBy>
  <dcterms:created xsi:type="dcterms:W3CDTF">2017-09-07T07:40:20Z</dcterms:created>
  <dcterms:modified xsi:type="dcterms:W3CDTF">2017-09-07T07:46:09Z</dcterms:modified>
</cp:coreProperties>
</file>